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-JYOO\Documents\GitHub\draftkings\week2015\"/>
    </mc:Choice>
  </mc:AlternateContent>
  <bookViews>
    <workbookView xWindow="0" yWindow="0" windowWidth="24000" windowHeight="9435" firstSheet="1" activeTab="3"/>
  </bookViews>
  <sheets>
    <sheet name="Sheet1" sheetId="2" state="hidden" r:id="rId1"/>
    <sheet name="allStats" sheetId="1" r:id="rId2"/>
    <sheet name="salaries" sheetId="3" r:id="rId3"/>
    <sheet name="Sheet4" sheetId="5" r:id="rId4"/>
    <sheet name="allPlayers" sheetId="4" r:id="rId5"/>
  </sheets>
  <definedNames>
    <definedName name="_xlnm._FilterDatabase" localSheetId="4" hidden="1">allPlayers!$A$1:$M$421</definedName>
    <definedName name="_xlnm._FilterDatabase" localSheetId="1" hidden="1">allStats!$A$1:$EJ$5005</definedName>
    <definedName name="_xlnm._FilterDatabase" localSheetId="2" hidden="1">salaries!$A$1:$J$199</definedName>
    <definedName name="_xlnm._FilterDatabase" localSheetId="0" hidden="1">Sheet1!$A$1:$N$262</definedName>
    <definedName name="solver_adj" localSheetId="2" hidden="1">salaries!$J$2:$J$199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salaries!$J$2:$J$199</definedName>
    <definedName name="solver_lhs2" localSheetId="2" hidden="1">salaries!$M$4:$M$7</definedName>
    <definedName name="solver_lhs3" localSheetId="2" hidden="1">salaries!$M$8:$M$32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salaries!$M$2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el2" localSheetId="2" hidden="1">3</definedName>
    <definedName name="solver_rel3" localSheetId="2" hidden="1">2</definedName>
    <definedName name="solver_rhs1" localSheetId="2" hidden="1">binary</definedName>
    <definedName name="solver_rhs2" localSheetId="2" hidden="1">salaries!$O$4:$O$7</definedName>
    <definedName name="solver_rhs3" localSheetId="2" hidden="1">salaries!$O$8:$O$32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0" concurrentCalc="0"/>
</workbook>
</file>

<file path=xl/calcChain.xml><?xml version="1.0" encoding="utf-8"?>
<calcChain xmlns="http://schemas.openxmlformats.org/spreadsheetml/2006/main">
  <c r="M4" i="4" l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3" i="4"/>
  <c r="M16" i="3"/>
  <c r="M12" i="3"/>
  <c r="M11" i="3"/>
  <c r="M14" i="3"/>
  <c r="M15" i="3"/>
  <c r="M13" i="3"/>
  <c r="O4" i="3"/>
  <c r="M10" i="3"/>
  <c r="M5" i="3"/>
  <c r="M6" i="3"/>
  <c r="M7" i="3"/>
  <c r="M8" i="3"/>
  <c r="M9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" i="2"/>
  <c r="I33" i="3" a="1"/>
  <c r="I33" i="3"/>
  <c r="I42" i="3" a="1"/>
  <c r="I42" i="3"/>
  <c r="I48" i="3" a="1"/>
  <c r="I44" i="3" a="1"/>
  <c r="I36" i="3" a="1"/>
  <c r="I41" i="3" a="1"/>
  <c r="I51" i="3" a="1"/>
  <c r="I40" i="3" a="1"/>
  <c r="I35" i="3" a="1"/>
  <c r="I34" i="3" a="1"/>
  <c r="I53" i="3" a="1"/>
  <c r="I47" i="3" a="1"/>
  <c r="I38" i="3" a="1"/>
  <c r="I39" i="3" a="1"/>
  <c r="I50" i="3" a="1"/>
  <c r="I31" i="3" a="1"/>
  <c r="I45" i="3" a="1"/>
  <c r="I46" i="3" a="1"/>
  <c r="I37" i="3" a="1"/>
  <c r="I43" i="3" a="1"/>
  <c r="I32" i="3" a="1"/>
  <c r="I52" i="3" a="1"/>
  <c r="I49" i="3" a="1"/>
  <c r="I56" i="3" a="1"/>
  <c r="I59" i="3" a="1"/>
  <c r="I64" i="3" a="1"/>
  <c r="I58" i="3" a="1"/>
  <c r="I55" i="3" a="1"/>
  <c r="I57" i="3" a="1"/>
  <c r="I65" i="3" a="1"/>
  <c r="I60" i="3" a="1"/>
  <c r="I61" i="3" a="1"/>
  <c r="I66" i="3" a="1"/>
  <c r="I54" i="3" a="1"/>
  <c r="I63" i="3" a="1"/>
  <c r="I62" i="3" a="1"/>
  <c r="I68" i="3" a="1"/>
  <c r="I67" i="3" a="1"/>
  <c r="I72" i="3" a="1"/>
  <c r="I87" i="3" a="1"/>
  <c r="I74" i="3" a="1"/>
  <c r="I73" i="3" a="1"/>
  <c r="I76" i="3" a="1"/>
  <c r="I75" i="3" a="1"/>
  <c r="I79" i="3" a="1"/>
  <c r="I71" i="3" a="1"/>
  <c r="I95" i="3" a="1"/>
  <c r="I82" i="3" a="1"/>
  <c r="I77" i="3" a="1"/>
  <c r="I97" i="3" a="1"/>
  <c r="I85" i="3" a="1"/>
  <c r="I70" i="3" a="1"/>
  <c r="I78" i="3" a="1"/>
  <c r="I81" i="3" a="1"/>
  <c r="I98" i="3" a="1"/>
  <c r="I102" i="3" a="1"/>
  <c r="I94" i="3" a="1"/>
  <c r="I80" i="3" a="1"/>
  <c r="I84" i="3" a="1"/>
  <c r="I108" i="3" a="1"/>
  <c r="I104" i="3" a="1"/>
  <c r="I86" i="3" a="1"/>
  <c r="I93" i="3" a="1"/>
  <c r="I101" i="3" a="1"/>
  <c r="I100" i="3" a="1"/>
  <c r="I99" i="3" a="1"/>
  <c r="I91" i="3" a="1"/>
  <c r="I89" i="3" a="1"/>
  <c r="I90" i="3" a="1"/>
  <c r="I69" i="3" a="1"/>
  <c r="I88" i="3" a="1"/>
  <c r="I103" i="3" a="1"/>
  <c r="I109" i="3" a="1"/>
  <c r="I111" i="3" a="1"/>
  <c r="I106" i="3" a="1"/>
  <c r="I96" i="3" a="1"/>
  <c r="I110" i="3" a="1"/>
  <c r="I113" i="3" a="1"/>
  <c r="I105" i="3" a="1"/>
  <c r="I83" i="3" a="1"/>
  <c r="I92" i="3" a="1"/>
  <c r="I107" i="3" a="1"/>
  <c r="I112" i="3" a="1"/>
  <c r="I116" i="3" a="1"/>
  <c r="I115" i="3" a="1"/>
  <c r="I114" i="3" a="1"/>
  <c r="I119" i="3" a="1"/>
  <c r="I117" i="3" a="1"/>
  <c r="I120" i="3" a="1"/>
  <c r="I123" i="3" a="1"/>
  <c r="I131" i="3" a="1"/>
  <c r="I121" i="3" a="1"/>
  <c r="I124" i="3" a="1"/>
  <c r="I126" i="3" a="1"/>
  <c r="I122" i="3" a="1"/>
  <c r="I136" i="3" a="1"/>
  <c r="I132" i="3" a="1"/>
  <c r="I118" i="3" a="1"/>
  <c r="I135" i="3" a="1"/>
  <c r="I130" i="3" a="1"/>
  <c r="I127" i="3" a="1"/>
  <c r="I134" i="3" a="1"/>
  <c r="I125" i="3" a="1"/>
  <c r="I133" i="3" a="1"/>
  <c r="I137" i="3" a="1"/>
  <c r="I128" i="3" a="1"/>
  <c r="I129" i="3" a="1"/>
  <c r="I138" i="3" a="1"/>
  <c r="I145" i="3" a="1"/>
  <c r="I169" i="3" a="1"/>
  <c r="I144" i="3" a="1"/>
  <c r="I141" i="3" a="1"/>
  <c r="I161" i="3" a="1"/>
  <c r="I149" i="3" a="1"/>
  <c r="I150" i="3" a="1"/>
  <c r="I142" i="3" a="1"/>
  <c r="I168" i="3" a="1"/>
  <c r="I151" i="3" a="1"/>
  <c r="I147" i="3" a="1"/>
  <c r="I160" i="3" a="1"/>
  <c r="I194" i="3" a="1"/>
  <c r="I143" i="3" a="1"/>
  <c r="I140" i="3" a="1"/>
  <c r="I154" i="3" a="1"/>
  <c r="I166" i="3" a="1"/>
  <c r="I146" i="3" a="1"/>
  <c r="I155" i="3" a="1"/>
  <c r="I162" i="3" a="1"/>
  <c r="I148" i="3" a="1"/>
  <c r="I173" i="3" a="1"/>
  <c r="I159" i="3" a="1"/>
  <c r="I190" i="3" a="1"/>
  <c r="I153" i="3" a="1"/>
  <c r="I152" i="3" a="1"/>
  <c r="I170" i="3" a="1"/>
  <c r="I172" i="3" a="1"/>
  <c r="I139" i="3" a="1"/>
  <c r="I158" i="3" a="1"/>
  <c r="I157" i="3" a="1"/>
  <c r="I175" i="3" a="1"/>
  <c r="I167" i="3" a="1"/>
  <c r="I186" i="3" a="1"/>
  <c r="I164" i="3" a="1"/>
  <c r="I156" i="3" a="1"/>
  <c r="I165" i="3" a="1"/>
  <c r="I180" i="3" a="1"/>
  <c r="I163" i="3" a="1"/>
  <c r="I182" i="3" a="1"/>
  <c r="I177" i="3" a="1"/>
  <c r="I184" i="3" a="1"/>
  <c r="I174" i="3" a="1"/>
  <c r="I187" i="3" a="1"/>
  <c r="I179" i="3" a="1"/>
  <c r="I188" i="3" a="1"/>
  <c r="I171" i="3" a="1"/>
  <c r="I185" i="3" a="1"/>
  <c r="I176" i="3" a="1"/>
  <c r="I181" i="3" a="1"/>
  <c r="I178" i="3" a="1"/>
  <c r="I196" i="3" a="1"/>
  <c r="I198" i="3" a="1"/>
  <c r="I192" i="3" a="1"/>
  <c r="I183" i="3" a="1"/>
  <c r="I191" i="3" a="1"/>
  <c r="I197" i="3" a="1"/>
  <c r="I189" i="3" a="1"/>
  <c r="I193" i="3" a="1"/>
  <c r="I195" i="3" a="1"/>
  <c r="I199" i="3" a="1"/>
  <c r="I48" i="3"/>
  <c r="I44" i="3"/>
  <c r="I36" i="3"/>
  <c r="I41" i="3"/>
  <c r="I51" i="3"/>
  <c r="I40" i="3"/>
  <c r="I35" i="3"/>
  <c r="I34" i="3"/>
  <c r="I53" i="3"/>
  <c r="I47" i="3"/>
  <c r="I38" i="3"/>
  <c r="I39" i="3"/>
  <c r="I50" i="3"/>
  <c r="I31" i="3"/>
  <c r="I45" i="3"/>
  <c r="I46" i="3"/>
  <c r="I37" i="3"/>
  <c r="I43" i="3"/>
  <c r="I32" i="3"/>
  <c r="I52" i="3"/>
  <c r="I49" i="3"/>
  <c r="I56" i="3"/>
  <c r="I59" i="3"/>
  <c r="I64" i="3"/>
  <c r="I58" i="3"/>
  <c r="I55" i="3"/>
  <c r="I57" i="3"/>
  <c r="I65" i="3"/>
  <c r="I60" i="3"/>
  <c r="I61" i="3"/>
  <c r="I66" i="3"/>
  <c r="I54" i="3"/>
  <c r="I63" i="3"/>
  <c r="I62" i="3"/>
  <c r="I68" i="3"/>
  <c r="I67" i="3"/>
  <c r="I72" i="3"/>
  <c r="I87" i="3"/>
  <c r="I74" i="3"/>
  <c r="I73" i="3"/>
  <c r="I76" i="3"/>
  <c r="I75" i="3"/>
  <c r="I79" i="3"/>
  <c r="I71" i="3"/>
  <c r="I95" i="3"/>
  <c r="I82" i="3"/>
  <c r="I77" i="3"/>
  <c r="I97" i="3"/>
  <c r="I85" i="3"/>
  <c r="I70" i="3"/>
  <c r="I78" i="3"/>
  <c r="I81" i="3"/>
  <c r="I98" i="3"/>
  <c r="I102" i="3"/>
  <c r="I94" i="3"/>
  <c r="I80" i="3"/>
  <c r="I84" i="3"/>
  <c r="I108" i="3"/>
  <c r="I104" i="3"/>
  <c r="I86" i="3"/>
  <c r="I93" i="3"/>
  <c r="I101" i="3"/>
  <c r="I100" i="3"/>
  <c r="I99" i="3"/>
  <c r="I91" i="3"/>
  <c r="I89" i="3"/>
  <c r="I90" i="3"/>
  <c r="I69" i="3"/>
  <c r="I88" i="3"/>
  <c r="I103" i="3"/>
  <c r="I109" i="3"/>
  <c r="I111" i="3"/>
  <c r="I106" i="3"/>
  <c r="I96" i="3"/>
  <c r="I110" i="3"/>
  <c r="I113" i="3"/>
  <c r="I105" i="3"/>
  <c r="I83" i="3"/>
  <c r="I92" i="3"/>
  <c r="I107" i="3"/>
  <c r="I112" i="3"/>
  <c r="I116" i="3"/>
  <c r="I115" i="3"/>
  <c r="I114" i="3"/>
  <c r="I119" i="3"/>
  <c r="I117" i="3"/>
  <c r="I120" i="3"/>
  <c r="I123" i="3"/>
  <c r="I131" i="3"/>
  <c r="I121" i="3"/>
  <c r="I124" i="3"/>
  <c r="I126" i="3"/>
  <c r="I122" i="3"/>
  <c r="I136" i="3"/>
  <c r="I132" i="3"/>
  <c r="I118" i="3"/>
  <c r="I135" i="3"/>
  <c r="I130" i="3"/>
  <c r="I127" i="3"/>
  <c r="I134" i="3"/>
  <c r="I125" i="3"/>
  <c r="I133" i="3"/>
  <c r="I137" i="3"/>
  <c r="I128" i="3"/>
  <c r="I129" i="3"/>
  <c r="I138" i="3"/>
  <c r="I145" i="3"/>
  <c r="I169" i="3"/>
  <c r="I144" i="3"/>
  <c r="I141" i="3"/>
  <c r="I161" i="3"/>
  <c r="I149" i="3"/>
  <c r="I150" i="3"/>
  <c r="I142" i="3"/>
  <c r="I168" i="3"/>
  <c r="I151" i="3"/>
  <c r="I147" i="3"/>
  <c r="I160" i="3"/>
  <c r="I194" i="3"/>
  <c r="I143" i="3"/>
  <c r="I140" i="3"/>
  <c r="I154" i="3"/>
  <c r="I166" i="3"/>
  <c r="I146" i="3"/>
  <c r="I155" i="3"/>
  <c r="I162" i="3"/>
  <c r="I148" i="3"/>
  <c r="I173" i="3"/>
  <c r="I159" i="3"/>
  <c r="I190" i="3"/>
  <c r="I153" i="3"/>
  <c r="I152" i="3"/>
  <c r="I170" i="3"/>
  <c r="I172" i="3"/>
  <c r="I139" i="3"/>
  <c r="I158" i="3"/>
  <c r="I157" i="3"/>
  <c r="I175" i="3"/>
  <c r="I167" i="3"/>
  <c r="I186" i="3"/>
  <c r="I164" i="3"/>
  <c r="I156" i="3"/>
  <c r="I165" i="3"/>
  <c r="I180" i="3"/>
  <c r="I163" i="3"/>
  <c r="I182" i="3"/>
  <c r="I177" i="3"/>
  <c r="I184" i="3"/>
  <c r="I174" i="3"/>
  <c r="I187" i="3"/>
  <c r="I179" i="3"/>
  <c r="I188" i="3"/>
  <c r="I171" i="3"/>
  <c r="I185" i="3"/>
  <c r="I176" i="3"/>
  <c r="I181" i="3"/>
  <c r="I178" i="3"/>
  <c r="I196" i="3"/>
  <c r="I198" i="3"/>
  <c r="I192" i="3"/>
  <c r="I183" i="3"/>
  <c r="I191" i="3"/>
  <c r="I197" i="3"/>
  <c r="I189" i="3"/>
  <c r="I193" i="3"/>
  <c r="I195" i="3"/>
  <c r="I199" i="3"/>
  <c r="I3" i="3"/>
  <c r="I4" i="3"/>
  <c r="I13" i="3"/>
  <c r="I10" i="3"/>
  <c r="I22" i="3"/>
  <c r="I5" i="3"/>
  <c r="I9" i="3"/>
  <c r="I20" i="3"/>
  <c r="I28" i="3"/>
  <c r="I26" i="3"/>
  <c r="I6" i="3"/>
  <c r="I12" i="3"/>
  <c r="I24" i="3"/>
  <c r="I14" i="3"/>
  <c r="I2" i="3"/>
  <c r="I15" i="3"/>
  <c r="I18" i="3"/>
  <c r="I8" i="3"/>
  <c r="I27" i="3"/>
  <c r="I16" i="3"/>
  <c r="I25" i="3"/>
  <c r="I11" i="3"/>
  <c r="I17" i="3"/>
  <c r="I7" i="3"/>
  <c r="I29" i="3"/>
  <c r="I21" i="3"/>
  <c r="I23" i="3"/>
  <c r="I19" i="3"/>
  <c r="M2" i="3"/>
  <c r="EI4225" i="1" a="1"/>
  <c r="EI4225" i="1"/>
  <c r="EJ4226" i="1" a="1"/>
  <c r="EJ4226" i="1"/>
  <c r="EJ4227" i="1" a="1"/>
  <c r="EJ4227" i="1"/>
  <c r="EJ4228" i="1" a="1"/>
  <c r="EJ4228" i="1"/>
  <c r="EJ4229" i="1" a="1"/>
  <c r="EJ4229" i="1"/>
  <c r="EJ4230" i="1" a="1"/>
  <c r="EJ4230" i="1"/>
  <c r="EJ4231" i="1" a="1"/>
  <c r="EJ4231" i="1"/>
  <c r="EJ4232" i="1" a="1"/>
  <c r="EJ4232" i="1"/>
  <c r="EJ4233" i="1" a="1"/>
  <c r="EJ4233" i="1"/>
  <c r="EJ4234" i="1" a="1"/>
  <c r="EJ4234" i="1"/>
  <c r="EJ4235" i="1" a="1"/>
  <c r="EJ4235" i="1"/>
  <c r="EJ4236" i="1" a="1"/>
  <c r="EJ4236" i="1"/>
  <c r="EJ4237" i="1" a="1"/>
  <c r="EJ4237" i="1"/>
  <c r="EJ4238" i="1" a="1"/>
  <c r="EJ4238" i="1"/>
  <c r="EJ4239" i="1" a="1"/>
  <c r="EJ4239" i="1"/>
  <c r="EJ4240" i="1" a="1"/>
  <c r="EJ4240" i="1"/>
  <c r="EJ4241" i="1" a="1"/>
  <c r="EJ4241" i="1"/>
  <c r="EJ4242" i="1" a="1"/>
  <c r="EJ4242" i="1"/>
  <c r="EJ4243" i="1" a="1"/>
  <c r="EJ4243" i="1"/>
  <c r="EJ4244" i="1" a="1"/>
  <c r="EJ4244" i="1"/>
  <c r="EJ4245" i="1" a="1"/>
  <c r="EJ4245" i="1"/>
  <c r="EJ4246" i="1" a="1"/>
  <c r="EJ4246" i="1"/>
  <c r="EJ4247" i="1" a="1"/>
  <c r="EJ4247" i="1"/>
  <c r="EJ4248" i="1" a="1"/>
  <c r="EJ4248" i="1"/>
  <c r="EJ4249" i="1" a="1"/>
  <c r="EJ4249" i="1"/>
  <c r="EJ4250" i="1" a="1"/>
  <c r="EJ4250" i="1"/>
  <c r="EJ4251" i="1" a="1"/>
  <c r="EJ4251" i="1"/>
  <c r="EJ4252" i="1" a="1"/>
  <c r="EJ4252" i="1"/>
  <c r="EJ4253" i="1" a="1"/>
  <c r="EJ4253" i="1"/>
  <c r="EJ4254" i="1" a="1"/>
  <c r="EJ4254" i="1"/>
  <c r="EJ4255" i="1" a="1"/>
  <c r="EJ4255" i="1"/>
  <c r="EJ4256" i="1" a="1"/>
  <c r="EJ4256" i="1"/>
  <c r="EJ4257" i="1" a="1"/>
  <c r="EJ4257" i="1"/>
  <c r="EJ4258" i="1" a="1"/>
  <c r="EJ4258" i="1"/>
  <c r="EJ4259" i="1" a="1"/>
  <c r="EJ4259" i="1"/>
  <c r="EJ4260" i="1" a="1"/>
  <c r="EJ4260" i="1"/>
  <c r="EJ4261" i="1" a="1"/>
  <c r="EJ4261" i="1"/>
  <c r="EJ4262" i="1" a="1"/>
  <c r="EJ4262" i="1"/>
  <c r="EJ4263" i="1" a="1"/>
  <c r="EJ4263" i="1"/>
  <c r="EJ4264" i="1" a="1"/>
  <c r="EJ4264" i="1"/>
  <c r="EJ4265" i="1" a="1"/>
  <c r="EJ4265" i="1"/>
  <c r="EJ4266" i="1" a="1"/>
  <c r="EJ4266" i="1"/>
  <c r="EJ4267" i="1" a="1"/>
  <c r="EJ4267" i="1"/>
  <c r="EJ4268" i="1" a="1"/>
  <c r="EJ4268" i="1"/>
  <c r="EJ4269" i="1" a="1"/>
  <c r="EJ4269" i="1"/>
  <c r="EJ4270" i="1" a="1"/>
  <c r="EJ4270" i="1"/>
  <c r="EJ4271" i="1" a="1"/>
  <c r="EJ4271" i="1"/>
  <c r="EJ4272" i="1" a="1"/>
  <c r="EJ4272" i="1"/>
  <c r="EJ4273" i="1" a="1"/>
  <c r="EJ4273" i="1"/>
  <c r="EJ4274" i="1" a="1"/>
  <c r="EJ4274" i="1"/>
  <c r="EJ4275" i="1" a="1"/>
  <c r="EJ4275" i="1"/>
  <c r="EJ4276" i="1" a="1"/>
  <c r="EJ4276" i="1"/>
  <c r="EJ4277" i="1" a="1"/>
  <c r="EJ4277" i="1"/>
  <c r="EJ4278" i="1" a="1"/>
  <c r="EJ4278" i="1"/>
  <c r="EJ4279" i="1" a="1"/>
  <c r="EJ4279" i="1"/>
  <c r="EJ4280" i="1" a="1"/>
  <c r="EJ4280" i="1"/>
  <c r="EJ4281" i="1" a="1"/>
  <c r="EJ4281" i="1"/>
  <c r="EJ4282" i="1" a="1"/>
  <c r="EJ4282" i="1"/>
  <c r="EJ4283" i="1" a="1"/>
  <c r="EJ4283" i="1"/>
  <c r="EJ4284" i="1" a="1"/>
  <c r="EJ4284" i="1"/>
  <c r="EJ4285" i="1" a="1"/>
  <c r="EJ4285" i="1"/>
  <c r="EJ4286" i="1" a="1"/>
  <c r="EJ4286" i="1"/>
  <c r="EJ4287" i="1" a="1"/>
  <c r="EJ4287" i="1"/>
  <c r="EJ4288" i="1" a="1"/>
  <c r="EJ4288" i="1"/>
  <c r="EJ4289" i="1" a="1"/>
  <c r="EJ4289" i="1"/>
  <c r="EJ4290" i="1" a="1"/>
  <c r="EJ4290" i="1"/>
  <c r="EJ4291" i="1" a="1"/>
  <c r="EJ4291" i="1"/>
  <c r="EJ4292" i="1" a="1"/>
  <c r="EJ4292" i="1"/>
  <c r="EJ4293" i="1" a="1"/>
  <c r="EJ4293" i="1"/>
  <c r="EJ4294" i="1" a="1"/>
  <c r="EJ4294" i="1"/>
  <c r="EJ4295" i="1" a="1"/>
  <c r="EJ4295" i="1"/>
  <c r="EJ4296" i="1" a="1"/>
  <c r="EJ4296" i="1"/>
  <c r="EJ4297" i="1" a="1"/>
  <c r="EJ4297" i="1"/>
  <c r="EJ4298" i="1" a="1"/>
  <c r="EJ4298" i="1"/>
  <c r="EJ4299" i="1" a="1"/>
  <c r="EJ4299" i="1"/>
  <c r="EJ4300" i="1" a="1"/>
  <c r="EJ4300" i="1"/>
  <c r="EJ4301" i="1" a="1"/>
  <c r="EJ4301" i="1"/>
  <c r="EJ4302" i="1" a="1"/>
  <c r="EJ4302" i="1"/>
  <c r="EJ4303" i="1" a="1"/>
  <c r="EJ4303" i="1"/>
  <c r="EJ4304" i="1" a="1"/>
  <c r="EJ4304" i="1"/>
  <c r="EJ4305" i="1" a="1"/>
  <c r="EJ4305" i="1"/>
  <c r="EJ4306" i="1" a="1"/>
  <c r="EJ4306" i="1"/>
  <c r="EJ4307" i="1" a="1"/>
  <c r="EJ4307" i="1"/>
  <c r="EJ4308" i="1" a="1"/>
  <c r="EJ4308" i="1"/>
  <c r="EJ4309" i="1" a="1"/>
  <c r="EJ4309" i="1"/>
  <c r="EJ4310" i="1" a="1"/>
  <c r="EJ4310" i="1"/>
  <c r="EJ4311" i="1" a="1"/>
  <c r="EJ4311" i="1"/>
  <c r="EJ4312" i="1" a="1"/>
  <c r="EJ4312" i="1"/>
  <c r="EJ4313" i="1" a="1"/>
  <c r="EJ4313" i="1"/>
  <c r="EJ4314" i="1" a="1"/>
  <c r="EJ4314" i="1"/>
  <c r="EJ4315" i="1" a="1"/>
  <c r="EJ4315" i="1"/>
  <c r="EJ4316" i="1" a="1"/>
  <c r="EJ4316" i="1"/>
  <c r="EJ4317" i="1" a="1"/>
  <c r="EJ4317" i="1"/>
  <c r="EJ4318" i="1" a="1"/>
  <c r="EJ4318" i="1"/>
  <c r="EJ4319" i="1" a="1"/>
  <c r="EJ4319" i="1"/>
  <c r="EJ4320" i="1" a="1"/>
  <c r="EJ4320" i="1"/>
  <c r="EJ4321" i="1" a="1"/>
  <c r="EJ4321" i="1"/>
  <c r="EJ4322" i="1" a="1"/>
  <c r="EJ4322" i="1"/>
  <c r="EJ4323" i="1" a="1"/>
  <c r="EJ4323" i="1"/>
  <c r="EJ4324" i="1" a="1"/>
  <c r="EJ4324" i="1"/>
  <c r="EJ4325" i="1" a="1"/>
  <c r="EJ4325" i="1"/>
  <c r="EJ4326" i="1" a="1"/>
  <c r="EJ4326" i="1"/>
  <c r="EJ4327" i="1" a="1"/>
  <c r="EJ4327" i="1"/>
  <c r="EJ4328" i="1" a="1"/>
  <c r="EJ4328" i="1"/>
  <c r="EJ4329" i="1" a="1"/>
  <c r="EJ4329" i="1"/>
  <c r="EJ4330" i="1" a="1"/>
  <c r="EJ4330" i="1"/>
  <c r="EJ4331" i="1" a="1"/>
  <c r="EJ4331" i="1"/>
  <c r="EJ4332" i="1" a="1"/>
  <c r="EJ4332" i="1"/>
  <c r="EJ4333" i="1" a="1"/>
  <c r="EJ4333" i="1"/>
  <c r="EJ4334" i="1" a="1"/>
  <c r="EJ4334" i="1"/>
  <c r="EJ4335" i="1" a="1"/>
  <c r="EJ4335" i="1"/>
  <c r="EJ4336" i="1" a="1"/>
  <c r="EJ4336" i="1"/>
  <c r="EJ4337" i="1" a="1"/>
  <c r="EJ4337" i="1"/>
  <c r="EJ4338" i="1" a="1"/>
  <c r="EJ4338" i="1"/>
  <c r="EJ4339" i="1" a="1"/>
  <c r="EJ4339" i="1"/>
  <c r="EJ4340" i="1" a="1"/>
  <c r="EJ4340" i="1"/>
  <c r="EJ4341" i="1" a="1"/>
  <c r="EJ4341" i="1"/>
  <c r="EJ4342" i="1" a="1"/>
  <c r="EJ4342" i="1"/>
  <c r="EJ4343" i="1" a="1"/>
  <c r="EJ4343" i="1"/>
  <c r="EJ4344" i="1" a="1"/>
  <c r="EJ4344" i="1"/>
  <c r="EJ4345" i="1" a="1"/>
  <c r="EJ4345" i="1"/>
  <c r="EJ4346" i="1" a="1"/>
  <c r="EJ4346" i="1"/>
  <c r="EJ4347" i="1" a="1"/>
  <c r="EJ4347" i="1"/>
  <c r="EJ4348" i="1" a="1"/>
  <c r="EJ4348" i="1"/>
  <c r="EJ4349" i="1" a="1"/>
  <c r="EJ4349" i="1"/>
  <c r="EJ4350" i="1" a="1"/>
  <c r="EJ4350" i="1"/>
  <c r="EJ4351" i="1" a="1"/>
  <c r="EJ4351" i="1"/>
  <c r="EJ4352" i="1" a="1"/>
  <c r="EJ4352" i="1"/>
  <c r="EJ4353" i="1" a="1"/>
  <c r="EJ4353" i="1"/>
  <c r="EJ4354" i="1" a="1"/>
  <c r="EJ4354" i="1"/>
  <c r="EJ4355" i="1" a="1"/>
  <c r="EJ4355" i="1"/>
  <c r="EJ4356" i="1" a="1"/>
  <c r="EJ4356" i="1"/>
  <c r="EJ4357" i="1" a="1"/>
  <c r="EJ4357" i="1"/>
  <c r="EJ4358" i="1" a="1"/>
  <c r="EJ4358" i="1"/>
  <c r="EJ4359" i="1" a="1"/>
  <c r="EJ4359" i="1"/>
  <c r="EJ4360" i="1" a="1"/>
  <c r="EJ4360" i="1"/>
  <c r="EJ4361" i="1" a="1"/>
  <c r="EJ4361" i="1"/>
  <c r="EJ4362" i="1" a="1"/>
  <c r="EJ4362" i="1"/>
  <c r="EJ4363" i="1" a="1"/>
  <c r="EJ4363" i="1"/>
  <c r="EJ4364" i="1" a="1"/>
  <c r="EJ4364" i="1"/>
  <c r="EJ4365" i="1" a="1"/>
  <c r="EJ4365" i="1"/>
  <c r="EJ4366" i="1" a="1"/>
  <c r="EJ4366" i="1"/>
  <c r="EJ4367" i="1" a="1"/>
  <c r="EJ4367" i="1"/>
  <c r="EJ4368" i="1" a="1"/>
  <c r="EJ4368" i="1"/>
  <c r="EJ4369" i="1" a="1"/>
  <c r="EJ4369" i="1"/>
  <c r="EJ4370" i="1" a="1"/>
  <c r="EJ4370" i="1"/>
  <c r="EJ4371" i="1" a="1"/>
  <c r="EJ4371" i="1"/>
  <c r="EJ4372" i="1" a="1"/>
  <c r="EJ4372" i="1"/>
  <c r="EJ4373" i="1" a="1"/>
  <c r="EJ4373" i="1"/>
  <c r="EJ4374" i="1" a="1"/>
  <c r="EJ4374" i="1"/>
  <c r="EJ4375" i="1" a="1"/>
  <c r="EJ4375" i="1"/>
  <c r="EJ4376" i="1" a="1"/>
  <c r="EJ4376" i="1"/>
  <c r="EJ4377" i="1" a="1"/>
  <c r="EJ4377" i="1"/>
  <c r="EJ4378" i="1" a="1"/>
  <c r="EJ4378" i="1"/>
  <c r="EJ4379" i="1" a="1"/>
  <c r="EJ4379" i="1"/>
  <c r="EJ4380" i="1" a="1"/>
  <c r="EJ4380" i="1"/>
  <c r="EJ4381" i="1" a="1"/>
  <c r="EJ4381" i="1"/>
  <c r="EJ4382" i="1" a="1"/>
  <c r="EJ4382" i="1"/>
  <c r="EJ4383" i="1" a="1"/>
  <c r="EJ4383" i="1"/>
  <c r="EJ4384" i="1" a="1"/>
  <c r="EJ4384" i="1"/>
  <c r="EJ4385" i="1" a="1"/>
  <c r="EJ4385" i="1"/>
  <c r="EJ4386" i="1" a="1"/>
  <c r="EJ4386" i="1"/>
  <c r="EJ4387" i="1" a="1"/>
  <c r="EJ4387" i="1"/>
  <c r="EJ4388" i="1" a="1"/>
  <c r="EJ4388" i="1"/>
  <c r="EJ4389" i="1" a="1"/>
  <c r="EJ4389" i="1"/>
  <c r="EJ4390" i="1" a="1"/>
  <c r="EJ4390" i="1"/>
  <c r="EJ4391" i="1" a="1"/>
  <c r="EJ4391" i="1"/>
  <c r="EJ4392" i="1" a="1"/>
  <c r="EJ4392" i="1"/>
  <c r="EJ4393" i="1" a="1"/>
  <c r="EJ4393" i="1"/>
  <c r="EJ4394" i="1" a="1"/>
  <c r="EJ4394" i="1"/>
  <c r="EJ4395" i="1" a="1"/>
  <c r="EJ4395" i="1"/>
  <c r="EJ4396" i="1" a="1"/>
  <c r="EJ4396" i="1"/>
  <c r="EJ4397" i="1" a="1"/>
  <c r="EJ4397" i="1"/>
  <c r="EJ4398" i="1" a="1"/>
  <c r="EJ4398" i="1"/>
  <c r="EJ4399" i="1" a="1"/>
  <c r="EJ4399" i="1"/>
  <c r="EJ4400" i="1" a="1"/>
  <c r="EJ4400" i="1"/>
  <c r="EJ4401" i="1" a="1"/>
  <c r="EJ4401" i="1"/>
  <c r="EJ4402" i="1" a="1"/>
  <c r="EJ4402" i="1"/>
  <c r="EJ4403" i="1" a="1"/>
  <c r="EJ4403" i="1"/>
  <c r="EJ4404" i="1" a="1"/>
  <c r="EJ4404" i="1"/>
  <c r="EJ4405" i="1" a="1"/>
  <c r="EJ4405" i="1"/>
  <c r="EJ4406" i="1" a="1"/>
  <c r="EJ4406" i="1"/>
  <c r="EJ4407" i="1" a="1"/>
  <c r="EJ4407" i="1"/>
  <c r="EJ4408" i="1" a="1"/>
  <c r="EJ4408" i="1"/>
  <c r="EJ4409" i="1" a="1"/>
  <c r="EJ4409" i="1"/>
  <c r="EJ4410" i="1" a="1"/>
  <c r="EJ4410" i="1"/>
  <c r="EJ4411" i="1" a="1"/>
  <c r="EJ4411" i="1"/>
  <c r="EJ4412" i="1" a="1"/>
  <c r="EJ4412" i="1"/>
  <c r="EJ4413" i="1" a="1"/>
  <c r="EJ4413" i="1"/>
  <c r="EJ4414" i="1" a="1"/>
  <c r="EJ4414" i="1"/>
  <c r="EJ4415" i="1" a="1"/>
  <c r="EJ4415" i="1"/>
  <c r="EJ4416" i="1" a="1"/>
  <c r="EJ4416" i="1"/>
  <c r="EJ4417" i="1" a="1"/>
  <c r="EJ4417" i="1"/>
  <c r="EJ4418" i="1" a="1"/>
  <c r="EJ4418" i="1"/>
  <c r="EJ4419" i="1" a="1"/>
  <c r="EJ4419" i="1"/>
  <c r="EJ4420" i="1" a="1"/>
  <c r="EJ4420" i="1"/>
  <c r="EJ4421" i="1" a="1"/>
  <c r="EJ4421" i="1"/>
  <c r="EJ4422" i="1" a="1"/>
  <c r="EJ4422" i="1"/>
  <c r="EJ4423" i="1" a="1"/>
  <c r="EJ4423" i="1"/>
  <c r="EJ4424" i="1" a="1"/>
  <c r="EJ4424" i="1"/>
  <c r="EJ4425" i="1" a="1"/>
  <c r="EJ4425" i="1"/>
  <c r="EJ4426" i="1" a="1"/>
  <c r="EJ4426" i="1"/>
  <c r="EJ4427" i="1" a="1"/>
  <c r="EJ4427" i="1"/>
  <c r="EJ4428" i="1" a="1"/>
  <c r="EJ4428" i="1"/>
  <c r="EJ4429" i="1" a="1"/>
  <c r="EJ4429" i="1"/>
  <c r="EJ4430" i="1" a="1"/>
  <c r="EJ4430" i="1"/>
  <c r="EJ4431" i="1" a="1"/>
  <c r="EJ4431" i="1"/>
  <c r="EJ4432" i="1" a="1"/>
  <c r="EJ4432" i="1"/>
  <c r="EJ4433" i="1" a="1"/>
  <c r="EJ4433" i="1"/>
  <c r="EJ4434" i="1" a="1"/>
  <c r="EJ4434" i="1"/>
  <c r="EJ4435" i="1" a="1"/>
  <c r="EJ4435" i="1"/>
  <c r="EJ4436" i="1" a="1"/>
  <c r="EJ4436" i="1"/>
  <c r="EJ4437" i="1" a="1"/>
  <c r="EJ4437" i="1"/>
  <c r="EJ4438" i="1" a="1"/>
  <c r="EJ4438" i="1"/>
  <c r="EJ4439" i="1" a="1"/>
  <c r="EJ4439" i="1"/>
  <c r="EJ4440" i="1" a="1"/>
  <c r="EJ4440" i="1"/>
  <c r="EJ4441" i="1" a="1"/>
  <c r="EJ4441" i="1"/>
  <c r="EJ4442" i="1" a="1"/>
  <c r="EJ4442" i="1"/>
  <c r="EJ4443" i="1" a="1"/>
  <c r="EJ4443" i="1"/>
  <c r="EJ4444" i="1" a="1"/>
  <c r="EJ4444" i="1"/>
  <c r="EJ4445" i="1" a="1"/>
  <c r="EJ4445" i="1"/>
  <c r="EJ4446" i="1" a="1"/>
  <c r="EJ4446" i="1"/>
  <c r="EJ4447" i="1" a="1"/>
  <c r="EJ4447" i="1"/>
  <c r="EJ4448" i="1" a="1"/>
  <c r="EJ4448" i="1"/>
  <c r="EJ4449" i="1" a="1"/>
  <c r="EJ4449" i="1"/>
  <c r="EJ4450" i="1" a="1"/>
  <c r="EJ4450" i="1"/>
  <c r="EJ4451" i="1" a="1"/>
  <c r="EJ4451" i="1"/>
  <c r="EJ4452" i="1" a="1"/>
  <c r="EJ4452" i="1"/>
  <c r="EJ4453" i="1" a="1"/>
  <c r="EJ4453" i="1"/>
  <c r="EJ4454" i="1" a="1"/>
  <c r="EJ4454" i="1"/>
  <c r="EJ4455" i="1" a="1"/>
  <c r="EJ4455" i="1"/>
  <c r="EJ4456" i="1" a="1"/>
  <c r="EJ4456" i="1"/>
  <c r="EJ4457" i="1" a="1"/>
  <c r="EJ4457" i="1"/>
  <c r="EJ4458" i="1" a="1"/>
  <c r="EJ4458" i="1"/>
  <c r="EJ4459" i="1" a="1"/>
  <c r="EJ4459" i="1"/>
  <c r="EJ4460" i="1" a="1"/>
  <c r="EJ4460" i="1"/>
  <c r="EJ4461" i="1" a="1"/>
  <c r="EJ4461" i="1"/>
  <c r="EJ4462" i="1" a="1"/>
  <c r="EJ4462" i="1"/>
  <c r="EJ4463" i="1" a="1"/>
  <c r="EJ4463" i="1"/>
  <c r="EJ4464" i="1" a="1"/>
  <c r="EJ4464" i="1"/>
  <c r="EJ4465" i="1" a="1"/>
  <c r="EJ4465" i="1"/>
  <c r="EJ4466" i="1" a="1"/>
  <c r="EJ4466" i="1"/>
  <c r="EJ4467" i="1" a="1"/>
  <c r="EJ4467" i="1"/>
  <c r="EJ4468" i="1" a="1"/>
  <c r="EJ4468" i="1"/>
  <c r="EJ4469" i="1" a="1"/>
  <c r="EJ4469" i="1"/>
  <c r="EJ4470" i="1" a="1"/>
  <c r="EJ4470" i="1"/>
  <c r="EJ4471" i="1" a="1"/>
  <c r="EJ4471" i="1"/>
  <c r="EJ4472" i="1" a="1"/>
  <c r="EJ4472" i="1"/>
  <c r="EJ4473" i="1" a="1"/>
  <c r="EJ4473" i="1"/>
  <c r="EJ4474" i="1" a="1"/>
  <c r="EJ4474" i="1"/>
  <c r="EJ4475" i="1" a="1"/>
  <c r="EJ4475" i="1"/>
  <c r="EJ4476" i="1" a="1"/>
  <c r="EJ4476" i="1"/>
  <c r="EJ4477" i="1" a="1"/>
  <c r="EJ4477" i="1"/>
  <c r="EJ4478" i="1" a="1"/>
  <c r="EJ4478" i="1"/>
  <c r="EJ4479" i="1" a="1"/>
  <c r="EJ4479" i="1"/>
  <c r="EJ4480" i="1" a="1"/>
  <c r="EJ4480" i="1"/>
  <c r="EJ4481" i="1" a="1"/>
  <c r="EJ4481" i="1"/>
  <c r="EJ4482" i="1" a="1"/>
  <c r="EJ4482" i="1"/>
  <c r="EJ4483" i="1" a="1"/>
  <c r="EJ4483" i="1"/>
  <c r="EJ4484" i="1" a="1"/>
  <c r="EJ4484" i="1"/>
  <c r="EJ4485" i="1" a="1"/>
  <c r="EJ4485" i="1"/>
  <c r="EJ4486" i="1" a="1"/>
  <c r="EJ4486" i="1"/>
  <c r="EJ4487" i="1" a="1"/>
  <c r="EJ4487" i="1"/>
  <c r="EJ4488" i="1" a="1"/>
  <c r="EJ4488" i="1"/>
  <c r="EJ4489" i="1" a="1"/>
  <c r="EJ4489" i="1"/>
  <c r="EJ4490" i="1" a="1"/>
  <c r="EJ4490" i="1"/>
  <c r="EJ4491" i="1" a="1"/>
  <c r="EJ4491" i="1"/>
  <c r="EJ4492" i="1" a="1"/>
  <c r="EJ4492" i="1"/>
  <c r="EJ4493" i="1" a="1"/>
  <c r="EJ4493" i="1"/>
  <c r="EJ4494" i="1" a="1"/>
  <c r="EJ4494" i="1"/>
  <c r="EJ4495" i="1" a="1"/>
  <c r="EJ4495" i="1"/>
  <c r="EJ4496" i="1" a="1"/>
  <c r="EJ4496" i="1"/>
  <c r="EJ4497" i="1" a="1"/>
  <c r="EJ4497" i="1"/>
  <c r="EJ4498" i="1" a="1"/>
  <c r="EJ4498" i="1"/>
  <c r="EJ4499" i="1" a="1"/>
  <c r="EJ4499" i="1"/>
  <c r="EJ4500" i="1" a="1"/>
  <c r="EJ4500" i="1"/>
  <c r="EJ4501" i="1" a="1"/>
  <c r="EJ4501" i="1"/>
  <c r="EJ4502" i="1" a="1"/>
  <c r="EJ4502" i="1"/>
  <c r="EJ4503" i="1" a="1"/>
  <c r="EJ4503" i="1"/>
  <c r="EJ4504" i="1" a="1"/>
  <c r="EJ4504" i="1"/>
  <c r="EJ4505" i="1" a="1"/>
  <c r="EJ4505" i="1"/>
  <c r="EJ4506" i="1" a="1"/>
  <c r="EJ4506" i="1"/>
  <c r="EJ4507" i="1" a="1"/>
  <c r="EJ4507" i="1"/>
  <c r="EJ4508" i="1" a="1"/>
  <c r="EJ4508" i="1"/>
  <c r="EJ4509" i="1" a="1"/>
  <c r="EJ4509" i="1"/>
  <c r="EJ4510" i="1" a="1"/>
  <c r="EJ4510" i="1"/>
  <c r="EJ4511" i="1" a="1"/>
  <c r="EJ4511" i="1"/>
  <c r="EJ4512" i="1" a="1"/>
  <c r="EJ4512" i="1"/>
  <c r="EJ4513" i="1" a="1"/>
  <c r="EJ4513" i="1"/>
  <c r="EJ4514" i="1" a="1"/>
  <c r="EJ4514" i="1"/>
  <c r="EJ4515" i="1" a="1"/>
  <c r="EJ4515" i="1"/>
  <c r="EJ4516" i="1" a="1"/>
  <c r="EJ4516" i="1"/>
  <c r="EJ4517" i="1" a="1"/>
  <c r="EJ4517" i="1"/>
  <c r="EJ4518" i="1" a="1"/>
  <c r="EJ4518" i="1"/>
  <c r="EJ4519" i="1" a="1"/>
  <c r="EJ4519" i="1"/>
  <c r="EJ4520" i="1" a="1"/>
  <c r="EJ4520" i="1"/>
  <c r="EJ4521" i="1" a="1"/>
  <c r="EJ4521" i="1"/>
  <c r="EJ4522" i="1" a="1"/>
  <c r="EJ4522" i="1"/>
  <c r="EJ4523" i="1" a="1"/>
  <c r="EJ4523" i="1"/>
  <c r="EJ4524" i="1" a="1"/>
  <c r="EJ4524" i="1"/>
  <c r="EJ4525" i="1" a="1"/>
  <c r="EJ4525" i="1"/>
  <c r="EJ4526" i="1" a="1"/>
  <c r="EJ4526" i="1"/>
  <c r="EJ4527" i="1" a="1"/>
  <c r="EJ4527" i="1"/>
  <c r="EJ4528" i="1" a="1"/>
  <c r="EJ4528" i="1"/>
  <c r="EJ4529" i="1" a="1"/>
  <c r="EJ4529" i="1"/>
  <c r="EJ4530" i="1" a="1"/>
  <c r="EJ4530" i="1"/>
  <c r="EJ4531" i="1" a="1"/>
  <c r="EJ4531" i="1"/>
  <c r="EJ4532" i="1" a="1"/>
  <c r="EJ4532" i="1"/>
  <c r="EJ4533" i="1" a="1"/>
  <c r="EJ4533" i="1"/>
  <c r="EJ4534" i="1" a="1"/>
  <c r="EJ4534" i="1"/>
  <c r="EJ4535" i="1" a="1"/>
  <c r="EJ4535" i="1"/>
  <c r="EJ4536" i="1" a="1"/>
  <c r="EJ4536" i="1"/>
  <c r="EJ4537" i="1" a="1"/>
  <c r="EJ4537" i="1"/>
  <c r="EJ4538" i="1" a="1"/>
  <c r="EJ4538" i="1"/>
  <c r="EJ4539" i="1" a="1"/>
  <c r="EJ4539" i="1"/>
  <c r="EJ4540" i="1" a="1"/>
  <c r="EJ4540" i="1"/>
  <c r="EJ4541" i="1" a="1"/>
  <c r="EJ4541" i="1"/>
  <c r="EJ4542" i="1" a="1"/>
  <c r="EJ4542" i="1"/>
  <c r="EJ4543" i="1" a="1"/>
  <c r="EJ4543" i="1"/>
  <c r="EJ4544" i="1" a="1"/>
  <c r="EJ4544" i="1"/>
  <c r="EJ4545" i="1" a="1"/>
  <c r="EJ4545" i="1"/>
  <c r="EJ4546" i="1" a="1"/>
  <c r="EJ4546" i="1"/>
  <c r="EJ4547" i="1" a="1"/>
  <c r="EJ4547" i="1"/>
  <c r="EJ4548" i="1" a="1"/>
  <c r="EJ4548" i="1"/>
  <c r="EJ4549" i="1" a="1"/>
  <c r="EJ4549" i="1"/>
  <c r="EJ4550" i="1" a="1"/>
  <c r="EJ4550" i="1"/>
  <c r="EJ4551" i="1" a="1"/>
  <c r="EJ4551" i="1"/>
  <c r="EJ4552" i="1" a="1"/>
  <c r="EJ4552" i="1"/>
  <c r="EJ4553" i="1" a="1"/>
  <c r="EJ4553" i="1"/>
  <c r="EJ4554" i="1" a="1"/>
  <c r="EJ4554" i="1"/>
  <c r="EJ4555" i="1" a="1"/>
  <c r="EJ4555" i="1"/>
  <c r="EJ4556" i="1" a="1"/>
  <c r="EJ4556" i="1"/>
  <c r="EJ4557" i="1" a="1"/>
  <c r="EJ4557" i="1"/>
  <c r="EJ4558" i="1" a="1"/>
  <c r="EJ4558" i="1"/>
  <c r="EJ4559" i="1" a="1"/>
  <c r="EJ4559" i="1"/>
  <c r="EJ4560" i="1" a="1"/>
  <c r="EJ4560" i="1"/>
  <c r="EJ4561" i="1" a="1"/>
  <c r="EJ4561" i="1"/>
  <c r="EJ4562" i="1" a="1"/>
  <c r="EJ4562" i="1"/>
  <c r="EJ4563" i="1" a="1"/>
  <c r="EJ4563" i="1"/>
  <c r="EJ4564" i="1" a="1"/>
  <c r="EJ4564" i="1"/>
  <c r="EJ4565" i="1" a="1"/>
  <c r="EJ4565" i="1"/>
  <c r="EJ4566" i="1" a="1"/>
  <c r="EJ4566" i="1"/>
  <c r="EJ4567" i="1" a="1"/>
  <c r="EJ4567" i="1"/>
  <c r="EJ4568" i="1" a="1"/>
  <c r="EJ4568" i="1"/>
  <c r="EJ4569" i="1" a="1"/>
  <c r="EJ4569" i="1"/>
  <c r="EJ4570" i="1" a="1"/>
  <c r="EJ4570" i="1"/>
  <c r="EJ4571" i="1" a="1"/>
  <c r="EJ4571" i="1"/>
  <c r="EJ4572" i="1" a="1"/>
  <c r="EJ4572" i="1"/>
  <c r="EJ4573" i="1" a="1"/>
  <c r="EJ4573" i="1"/>
  <c r="EJ4574" i="1" a="1"/>
  <c r="EJ4574" i="1"/>
  <c r="EJ4575" i="1" a="1"/>
  <c r="EJ4575" i="1"/>
  <c r="EJ4576" i="1" a="1"/>
  <c r="EJ4576" i="1"/>
  <c r="EJ4577" i="1" a="1"/>
  <c r="EJ4577" i="1"/>
  <c r="EJ4578" i="1" a="1"/>
  <c r="EJ4578" i="1"/>
  <c r="EJ4579" i="1" a="1"/>
  <c r="EJ4579" i="1"/>
  <c r="EJ4580" i="1" a="1"/>
  <c r="EJ4580" i="1"/>
  <c r="EJ4581" i="1" a="1"/>
  <c r="EJ4581" i="1"/>
  <c r="EJ4582" i="1" a="1"/>
  <c r="EJ4582" i="1"/>
  <c r="EJ4583" i="1" a="1"/>
  <c r="EJ4583" i="1"/>
  <c r="EJ4584" i="1" a="1"/>
  <c r="EJ4584" i="1"/>
  <c r="EJ4585" i="1" a="1"/>
  <c r="EJ4585" i="1"/>
  <c r="EJ4586" i="1" a="1"/>
  <c r="EJ4586" i="1"/>
  <c r="EJ4587" i="1" a="1"/>
  <c r="EJ4587" i="1"/>
  <c r="EJ4588" i="1" a="1"/>
  <c r="EJ4588" i="1"/>
  <c r="EJ4589" i="1" a="1"/>
  <c r="EJ4589" i="1"/>
  <c r="EJ4590" i="1" a="1"/>
  <c r="EJ4590" i="1"/>
  <c r="EJ4591" i="1" a="1"/>
  <c r="EJ4591" i="1"/>
  <c r="EJ4592" i="1" a="1"/>
  <c r="EJ4592" i="1"/>
  <c r="EJ4593" i="1" a="1"/>
  <c r="EJ4593" i="1"/>
  <c r="EJ4594" i="1" a="1"/>
  <c r="EJ4594" i="1"/>
  <c r="EJ4595" i="1" a="1"/>
  <c r="EJ4595" i="1"/>
  <c r="EJ4596" i="1" a="1"/>
  <c r="EJ4596" i="1"/>
  <c r="EJ4597" i="1" a="1"/>
  <c r="EJ4597" i="1"/>
  <c r="EJ4598" i="1" a="1"/>
  <c r="EJ4598" i="1"/>
  <c r="EJ4599" i="1" a="1"/>
  <c r="EJ4599" i="1"/>
  <c r="EJ4600" i="1" a="1"/>
  <c r="EJ4600" i="1"/>
  <c r="EJ4601" i="1" a="1"/>
  <c r="EJ4601" i="1"/>
  <c r="EJ4602" i="1" a="1"/>
  <c r="EJ4602" i="1"/>
  <c r="EJ4603" i="1" a="1"/>
  <c r="EJ4603" i="1"/>
  <c r="EJ4604" i="1" a="1"/>
  <c r="EJ4604" i="1"/>
  <c r="EJ4605" i="1" a="1"/>
  <c r="EJ4605" i="1"/>
  <c r="EJ4606" i="1" a="1"/>
  <c r="EJ4606" i="1"/>
  <c r="EJ4607" i="1" a="1"/>
  <c r="EJ4607" i="1"/>
  <c r="EJ4608" i="1" a="1"/>
  <c r="EJ4608" i="1"/>
  <c r="EJ4609" i="1" a="1"/>
  <c r="EJ4609" i="1"/>
  <c r="EJ4610" i="1" a="1"/>
  <c r="EJ4610" i="1"/>
  <c r="EJ4611" i="1" a="1"/>
  <c r="EJ4611" i="1"/>
  <c r="EJ4612" i="1" a="1"/>
  <c r="EJ4612" i="1"/>
  <c r="EJ4613" i="1" a="1"/>
  <c r="EJ4613" i="1"/>
  <c r="EJ4614" i="1" a="1"/>
  <c r="EJ4614" i="1"/>
  <c r="EJ4615" i="1" a="1"/>
  <c r="EJ4615" i="1"/>
  <c r="EJ4616" i="1" a="1"/>
  <c r="EJ4616" i="1"/>
  <c r="EJ4617" i="1" a="1"/>
  <c r="EJ4617" i="1"/>
  <c r="EJ4618" i="1" a="1"/>
  <c r="EJ4618" i="1"/>
  <c r="EJ4619" i="1" a="1"/>
  <c r="EJ4619" i="1"/>
  <c r="EJ4620" i="1" a="1"/>
  <c r="EJ4620" i="1"/>
  <c r="EJ4621" i="1" a="1"/>
  <c r="EJ4621" i="1"/>
  <c r="EJ4622" i="1" a="1"/>
  <c r="EJ4622" i="1"/>
  <c r="EJ4623" i="1" a="1"/>
  <c r="EJ4623" i="1"/>
  <c r="EJ4624" i="1" a="1"/>
  <c r="EJ4624" i="1"/>
  <c r="EJ4625" i="1" a="1"/>
  <c r="EJ4625" i="1"/>
  <c r="EJ4626" i="1" a="1"/>
  <c r="EJ4626" i="1"/>
  <c r="EJ4627" i="1" a="1"/>
  <c r="EJ4627" i="1"/>
  <c r="EJ4628" i="1" a="1"/>
  <c r="EJ4628" i="1"/>
  <c r="EJ4629" i="1" a="1"/>
  <c r="EJ4629" i="1"/>
  <c r="EJ4630" i="1" a="1"/>
  <c r="EJ4630" i="1"/>
  <c r="EJ4631" i="1" a="1"/>
  <c r="EJ4631" i="1"/>
  <c r="EJ4632" i="1" a="1"/>
  <c r="EJ4632" i="1"/>
  <c r="EJ4633" i="1" a="1"/>
  <c r="EJ4633" i="1"/>
  <c r="EJ4634" i="1" a="1"/>
  <c r="EJ4634" i="1"/>
  <c r="EJ4635" i="1" a="1"/>
  <c r="EJ4635" i="1"/>
  <c r="EJ4636" i="1" a="1"/>
  <c r="EJ4636" i="1"/>
  <c r="EJ4637" i="1" a="1"/>
  <c r="EJ4637" i="1"/>
  <c r="EJ4638" i="1" a="1"/>
  <c r="EJ4638" i="1"/>
  <c r="EJ4639" i="1" a="1"/>
  <c r="EJ4639" i="1"/>
  <c r="EJ4640" i="1" a="1"/>
  <c r="EJ4640" i="1"/>
  <c r="EJ4641" i="1" a="1"/>
  <c r="EJ4641" i="1"/>
  <c r="EJ4642" i="1" a="1"/>
  <c r="EJ4642" i="1"/>
  <c r="EJ4643" i="1" a="1"/>
  <c r="EJ4643" i="1"/>
  <c r="EJ4644" i="1" a="1"/>
  <c r="EJ4644" i="1"/>
  <c r="EJ4645" i="1" a="1"/>
  <c r="EJ4645" i="1"/>
  <c r="EJ4646" i="1" a="1"/>
  <c r="EJ4646" i="1"/>
  <c r="EJ4647" i="1" a="1"/>
  <c r="EJ4647" i="1"/>
  <c r="EJ4648" i="1" a="1"/>
  <c r="EJ4648" i="1"/>
  <c r="EJ4649" i="1" a="1"/>
  <c r="EJ4649" i="1"/>
  <c r="EJ4650" i="1" a="1"/>
  <c r="EJ4650" i="1"/>
  <c r="EJ4651" i="1" a="1"/>
  <c r="EJ4651" i="1"/>
  <c r="EJ4652" i="1" a="1"/>
  <c r="EJ4652" i="1"/>
  <c r="EJ4653" i="1" a="1"/>
  <c r="EJ4653" i="1"/>
  <c r="EJ4654" i="1" a="1"/>
  <c r="EJ4654" i="1"/>
  <c r="EJ4655" i="1" a="1"/>
  <c r="EJ4655" i="1"/>
  <c r="EJ4656" i="1" a="1"/>
  <c r="EJ4656" i="1"/>
  <c r="EJ4657" i="1" a="1"/>
  <c r="EJ4657" i="1"/>
  <c r="EJ4658" i="1" a="1"/>
  <c r="EJ4658" i="1"/>
  <c r="EJ4659" i="1" a="1"/>
  <c r="EJ4659" i="1"/>
  <c r="EJ4660" i="1" a="1"/>
  <c r="EJ4660" i="1"/>
  <c r="EJ4661" i="1" a="1"/>
  <c r="EJ4661" i="1"/>
  <c r="EJ4662" i="1" a="1"/>
  <c r="EJ4662" i="1"/>
  <c r="EJ4663" i="1" a="1"/>
  <c r="EJ4663" i="1"/>
  <c r="EJ4664" i="1" a="1"/>
  <c r="EJ4664" i="1"/>
  <c r="EJ4665" i="1" a="1"/>
  <c r="EJ4665" i="1"/>
  <c r="EJ4666" i="1" a="1"/>
  <c r="EJ4666" i="1"/>
  <c r="EJ4667" i="1" a="1"/>
  <c r="EJ4667" i="1"/>
  <c r="EJ4668" i="1" a="1"/>
  <c r="EJ4668" i="1"/>
  <c r="EJ4669" i="1" a="1"/>
  <c r="EJ4669" i="1"/>
  <c r="EJ4670" i="1" a="1"/>
  <c r="EJ4670" i="1"/>
  <c r="EJ4671" i="1" a="1"/>
  <c r="EJ4671" i="1"/>
  <c r="EJ4672" i="1" a="1"/>
  <c r="EJ4672" i="1"/>
  <c r="EJ4673" i="1" a="1"/>
  <c r="EJ4673" i="1"/>
  <c r="EJ4674" i="1" a="1"/>
  <c r="EJ4674" i="1"/>
  <c r="EJ4675" i="1" a="1"/>
  <c r="EJ4675" i="1"/>
  <c r="EJ4676" i="1" a="1"/>
  <c r="EJ4676" i="1"/>
  <c r="EJ4677" i="1" a="1"/>
  <c r="EJ4677" i="1"/>
  <c r="EJ4678" i="1" a="1"/>
  <c r="EJ4678" i="1"/>
  <c r="EJ4679" i="1" a="1"/>
  <c r="EJ4679" i="1"/>
  <c r="EJ4680" i="1" a="1"/>
  <c r="EJ4680" i="1"/>
  <c r="EJ4681" i="1" a="1"/>
  <c r="EJ4681" i="1"/>
  <c r="EJ4682" i="1" a="1"/>
  <c r="EJ4682" i="1"/>
  <c r="EJ4683" i="1" a="1"/>
  <c r="EJ4683" i="1"/>
  <c r="EJ4684" i="1" a="1"/>
  <c r="EJ4684" i="1"/>
  <c r="EJ4685" i="1" a="1"/>
  <c r="EJ4685" i="1"/>
  <c r="EJ4686" i="1" a="1"/>
  <c r="EJ4686" i="1"/>
  <c r="EJ4687" i="1" a="1"/>
  <c r="EJ4687" i="1"/>
  <c r="EJ4688" i="1" a="1"/>
  <c r="EJ4688" i="1"/>
  <c r="EJ4689" i="1" a="1"/>
  <c r="EJ4689" i="1"/>
  <c r="EJ4690" i="1" a="1"/>
  <c r="EJ4690" i="1"/>
  <c r="EJ4691" i="1" a="1"/>
  <c r="EJ4691" i="1"/>
  <c r="EJ4692" i="1" a="1"/>
  <c r="EJ4692" i="1"/>
  <c r="EJ4693" i="1" a="1"/>
  <c r="EJ4693" i="1"/>
  <c r="EJ4694" i="1" a="1"/>
  <c r="EJ4694" i="1"/>
  <c r="EJ4695" i="1" a="1"/>
  <c r="EJ4695" i="1"/>
  <c r="EJ4696" i="1" a="1"/>
  <c r="EJ4696" i="1"/>
  <c r="EJ4697" i="1" a="1"/>
  <c r="EJ4697" i="1"/>
  <c r="EJ4698" i="1" a="1"/>
  <c r="EJ4698" i="1"/>
  <c r="EJ4699" i="1" a="1"/>
  <c r="EJ4699" i="1"/>
  <c r="EJ4700" i="1" a="1"/>
  <c r="EJ4700" i="1"/>
  <c r="EJ4701" i="1" a="1"/>
  <c r="EJ4701" i="1"/>
  <c r="EJ4702" i="1" a="1"/>
  <c r="EJ4702" i="1"/>
  <c r="EJ4703" i="1" a="1"/>
  <c r="EJ4703" i="1"/>
  <c r="EJ4704" i="1" a="1"/>
  <c r="EJ4704" i="1"/>
  <c r="EJ4705" i="1" a="1"/>
  <c r="EJ4705" i="1"/>
  <c r="EJ4706" i="1" a="1"/>
  <c r="EJ4706" i="1"/>
  <c r="EJ4707" i="1" a="1"/>
  <c r="EJ4707" i="1"/>
  <c r="EJ4708" i="1" a="1"/>
  <c r="EJ4708" i="1"/>
  <c r="EJ4709" i="1" a="1"/>
  <c r="EJ4709" i="1"/>
  <c r="EJ4710" i="1" a="1"/>
  <c r="EJ4710" i="1"/>
  <c r="EJ4711" i="1" a="1"/>
  <c r="EJ4711" i="1"/>
  <c r="EJ4712" i="1" a="1"/>
  <c r="EJ4712" i="1"/>
  <c r="EJ4713" i="1" a="1"/>
  <c r="EJ4713" i="1"/>
  <c r="EJ4714" i="1" a="1"/>
  <c r="EJ4714" i="1"/>
  <c r="EJ4715" i="1" a="1"/>
  <c r="EJ4715" i="1"/>
  <c r="EJ4716" i="1" a="1"/>
  <c r="EJ4716" i="1"/>
  <c r="EJ4717" i="1" a="1"/>
  <c r="EJ4717" i="1"/>
  <c r="EJ4718" i="1" a="1"/>
  <c r="EJ4718" i="1"/>
  <c r="EJ4719" i="1" a="1"/>
  <c r="EJ4719" i="1"/>
  <c r="EJ4720" i="1" a="1"/>
  <c r="EJ4720" i="1"/>
  <c r="EJ4721" i="1" a="1"/>
  <c r="EJ4721" i="1"/>
  <c r="EJ4722" i="1" a="1"/>
  <c r="EJ4722" i="1"/>
  <c r="EJ4723" i="1" a="1"/>
  <c r="EJ4723" i="1"/>
  <c r="EJ4724" i="1" a="1"/>
  <c r="EJ4724" i="1"/>
  <c r="EJ4725" i="1" a="1"/>
  <c r="EJ4725" i="1"/>
  <c r="EJ4726" i="1" a="1"/>
  <c r="EJ4726" i="1"/>
  <c r="EJ4727" i="1" a="1"/>
  <c r="EJ4727" i="1"/>
  <c r="EJ4728" i="1" a="1"/>
  <c r="EJ4728" i="1"/>
  <c r="EJ4729" i="1" a="1"/>
  <c r="EJ4729" i="1"/>
  <c r="EJ4730" i="1" a="1"/>
  <c r="EJ4730" i="1"/>
  <c r="EJ4731" i="1" a="1"/>
  <c r="EJ4731" i="1"/>
  <c r="EJ4732" i="1" a="1"/>
  <c r="EJ4732" i="1"/>
  <c r="EJ4733" i="1" a="1"/>
  <c r="EJ4733" i="1"/>
  <c r="EJ4734" i="1" a="1"/>
  <c r="EJ4734" i="1"/>
  <c r="EJ4735" i="1" a="1"/>
  <c r="EJ4735" i="1"/>
  <c r="EJ4736" i="1" a="1"/>
  <c r="EJ4736" i="1"/>
  <c r="EJ4737" i="1" a="1"/>
  <c r="EJ4737" i="1"/>
  <c r="EJ4738" i="1" a="1"/>
  <c r="EJ4738" i="1"/>
  <c r="EJ4739" i="1" a="1"/>
  <c r="EJ4739" i="1"/>
  <c r="EJ4740" i="1" a="1"/>
  <c r="EJ4740" i="1"/>
  <c r="EJ4741" i="1" a="1"/>
  <c r="EJ4741" i="1"/>
  <c r="EJ4742" i="1" a="1"/>
  <c r="EJ4742" i="1"/>
  <c r="EJ4743" i="1" a="1"/>
  <c r="EJ4743" i="1"/>
  <c r="EJ4744" i="1" a="1"/>
  <c r="EJ4744" i="1"/>
  <c r="EJ4745" i="1" a="1"/>
  <c r="EJ4745" i="1"/>
  <c r="EJ4746" i="1" a="1"/>
  <c r="EJ4746" i="1"/>
  <c r="EJ4747" i="1" a="1"/>
  <c r="EJ4747" i="1"/>
  <c r="EJ4748" i="1" a="1"/>
  <c r="EJ4748" i="1"/>
  <c r="EJ4749" i="1" a="1"/>
  <c r="EJ4749" i="1"/>
  <c r="EJ4750" i="1" a="1"/>
  <c r="EJ4750" i="1"/>
  <c r="EJ4751" i="1" a="1"/>
  <c r="EJ4751" i="1"/>
  <c r="EJ4752" i="1" a="1"/>
  <c r="EJ4752" i="1"/>
  <c r="EJ4753" i="1" a="1"/>
  <c r="EJ4753" i="1"/>
  <c r="EJ4754" i="1" a="1"/>
  <c r="EJ4754" i="1"/>
  <c r="EJ4755" i="1" a="1"/>
  <c r="EJ4755" i="1"/>
  <c r="EJ4756" i="1" a="1"/>
  <c r="EJ4756" i="1"/>
  <c r="EJ4757" i="1" a="1"/>
  <c r="EJ4757" i="1"/>
  <c r="EJ4758" i="1" a="1"/>
  <c r="EJ4758" i="1"/>
  <c r="EJ4759" i="1" a="1"/>
  <c r="EJ4759" i="1"/>
  <c r="EJ4760" i="1" a="1"/>
  <c r="EJ4760" i="1"/>
  <c r="EJ4761" i="1" a="1"/>
  <c r="EJ4761" i="1"/>
  <c r="EJ4762" i="1" a="1"/>
  <c r="EJ4762" i="1"/>
  <c r="EJ4763" i="1" a="1"/>
  <c r="EJ4763" i="1"/>
  <c r="EJ4764" i="1" a="1"/>
  <c r="EJ4764" i="1"/>
  <c r="EJ4765" i="1" a="1"/>
  <c r="EJ4765" i="1"/>
  <c r="EJ4766" i="1" a="1"/>
  <c r="EJ4766" i="1"/>
  <c r="EJ4767" i="1" a="1"/>
  <c r="EJ4767" i="1"/>
  <c r="EJ4768" i="1" a="1"/>
  <c r="EJ4768" i="1"/>
  <c r="EJ4769" i="1" a="1"/>
  <c r="EJ4769" i="1"/>
  <c r="EJ4770" i="1" a="1"/>
  <c r="EJ4770" i="1"/>
  <c r="EJ4771" i="1" a="1"/>
  <c r="EJ4771" i="1"/>
  <c r="EJ4772" i="1" a="1"/>
  <c r="EJ4772" i="1"/>
  <c r="EJ4773" i="1" a="1"/>
  <c r="EJ4773" i="1"/>
  <c r="EJ4774" i="1" a="1"/>
  <c r="EJ4774" i="1"/>
  <c r="EJ4775" i="1" a="1"/>
  <c r="EJ4775" i="1"/>
  <c r="EJ4776" i="1" a="1"/>
  <c r="EJ4776" i="1"/>
  <c r="EJ4777" i="1" a="1"/>
  <c r="EJ4777" i="1"/>
  <c r="EJ4778" i="1" a="1"/>
  <c r="EJ4778" i="1"/>
  <c r="EJ4779" i="1" a="1"/>
  <c r="EJ4779" i="1"/>
  <c r="EJ4780" i="1" a="1"/>
  <c r="EJ4780" i="1"/>
  <c r="EJ4781" i="1" a="1"/>
  <c r="EJ4781" i="1"/>
  <c r="EJ4782" i="1" a="1"/>
  <c r="EJ4782" i="1"/>
  <c r="EJ4783" i="1" a="1"/>
  <c r="EJ4783" i="1"/>
  <c r="EJ4784" i="1" a="1"/>
  <c r="EJ4784" i="1"/>
  <c r="EJ4785" i="1" a="1"/>
  <c r="EJ4785" i="1"/>
  <c r="EJ4786" i="1" a="1"/>
  <c r="EJ4786" i="1"/>
  <c r="EJ4787" i="1" a="1"/>
  <c r="EJ4787" i="1"/>
  <c r="EJ4788" i="1" a="1"/>
  <c r="EJ4788" i="1"/>
  <c r="EJ4789" i="1" a="1"/>
  <c r="EJ4789" i="1"/>
  <c r="EJ4790" i="1" a="1"/>
  <c r="EJ4790" i="1"/>
  <c r="EJ4791" i="1" a="1"/>
  <c r="EJ4791" i="1"/>
  <c r="EJ4792" i="1" a="1"/>
  <c r="EJ4792" i="1"/>
  <c r="EJ4793" i="1" a="1"/>
  <c r="EJ4793" i="1"/>
  <c r="EJ4794" i="1" a="1"/>
  <c r="EJ4794" i="1"/>
  <c r="EJ4795" i="1" a="1"/>
  <c r="EJ4795" i="1"/>
  <c r="EJ4796" i="1" a="1"/>
  <c r="EJ4796" i="1"/>
  <c r="EJ4797" i="1" a="1"/>
  <c r="EJ4797" i="1"/>
  <c r="EJ4798" i="1" a="1"/>
  <c r="EJ4798" i="1"/>
  <c r="EJ4799" i="1" a="1"/>
  <c r="EJ4799" i="1"/>
  <c r="EJ4800" i="1" a="1"/>
  <c r="EJ4800" i="1"/>
  <c r="EJ4801" i="1" a="1"/>
  <c r="EJ4801" i="1"/>
  <c r="EJ4802" i="1" a="1"/>
  <c r="EJ4802" i="1"/>
  <c r="EJ4803" i="1" a="1"/>
  <c r="EJ4803" i="1"/>
  <c r="EJ4804" i="1" a="1"/>
  <c r="EJ4804" i="1"/>
  <c r="EJ4805" i="1" a="1"/>
  <c r="EJ4805" i="1"/>
  <c r="EJ4806" i="1" a="1"/>
  <c r="EJ4806" i="1"/>
  <c r="EJ4807" i="1" a="1"/>
  <c r="EJ4807" i="1"/>
  <c r="EJ4808" i="1" a="1"/>
  <c r="EJ4808" i="1"/>
  <c r="EJ4809" i="1" a="1"/>
  <c r="EJ4809" i="1"/>
  <c r="EJ4810" i="1" a="1"/>
  <c r="EJ4810" i="1"/>
  <c r="EJ4811" i="1" a="1"/>
  <c r="EJ4811" i="1"/>
  <c r="EJ4812" i="1" a="1"/>
  <c r="EJ4812" i="1"/>
  <c r="EJ4813" i="1" a="1"/>
  <c r="EJ4813" i="1"/>
  <c r="EJ4814" i="1" a="1"/>
  <c r="EJ4814" i="1"/>
  <c r="EJ4815" i="1" a="1"/>
  <c r="EJ4815" i="1"/>
  <c r="EJ4816" i="1" a="1"/>
  <c r="EJ4816" i="1"/>
  <c r="EJ4817" i="1" a="1"/>
  <c r="EJ4817" i="1"/>
  <c r="EJ4818" i="1" a="1"/>
  <c r="EJ4818" i="1"/>
  <c r="EJ4819" i="1" a="1"/>
  <c r="EJ4819" i="1"/>
  <c r="EJ4820" i="1" a="1"/>
  <c r="EJ4820" i="1"/>
  <c r="EJ4821" i="1" a="1"/>
  <c r="EJ4821" i="1"/>
  <c r="EJ4822" i="1" a="1"/>
  <c r="EJ4822" i="1"/>
  <c r="EJ4823" i="1" a="1"/>
  <c r="EJ4823" i="1"/>
  <c r="EJ4824" i="1" a="1"/>
  <c r="EJ4824" i="1"/>
  <c r="EJ4825" i="1" a="1"/>
  <c r="EJ4825" i="1"/>
  <c r="EJ4826" i="1" a="1"/>
  <c r="EJ4826" i="1"/>
  <c r="EJ4827" i="1" a="1"/>
  <c r="EJ4827" i="1"/>
  <c r="EJ4828" i="1" a="1"/>
  <c r="EJ4828" i="1"/>
  <c r="EJ4829" i="1" a="1"/>
  <c r="EJ4829" i="1"/>
  <c r="EJ4830" i="1" a="1"/>
  <c r="EJ4830" i="1"/>
  <c r="EJ4831" i="1" a="1"/>
  <c r="EJ4831" i="1"/>
  <c r="EJ4832" i="1" a="1"/>
  <c r="EJ4832" i="1"/>
  <c r="EJ4833" i="1" a="1"/>
  <c r="EJ4833" i="1"/>
  <c r="EJ4834" i="1" a="1"/>
  <c r="EJ4834" i="1"/>
  <c r="EJ4835" i="1" a="1"/>
  <c r="EJ4835" i="1"/>
  <c r="EJ4836" i="1" a="1"/>
  <c r="EJ4836" i="1"/>
  <c r="EJ4837" i="1" a="1"/>
  <c r="EJ4837" i="1"/>
  <c r="EJ4838" i="1" a="1"/>
  <c r="EJ4838" i="1"/>
  <c r="EJ4839" i="1" a="1"/>
  <c r="EJ4839" i="1"/>
  <c r="EJ4840" i="1" a="1"/>
  <c r="EJ4840" i="1"/>
  <c r="EJ4841" i="1" a="1"/>
  <c r="EJ4841" i="1"/>
  <c r="EJ4842" i="1" a="1"/>
  <c r="EJ4842" i="1"/>
  <c r="EJ4843" i="1" a="1"/>
  <c r="EJ4843" i="1"/>
  <c r="EJ4844" i="1" a="1"/>
  <c r="EJ4844" i="1"/>
  <c r="EJ4845" i="1" a="1"/>
  <c r="EJ4845" i="1"/>
  <c r="EJ4846" i="1" a="1"/>
  <c r="EJ4846" i="1"/>
  <c r="EJ4847" i="1" a="1"/>
  <c r="EJ4847" i="1"/>
  <c r="EJ4848" i="1" a="1"/>
  <c r="EJ4848" i="1"/>
  <c r="EJ4849" i="1" a="1"/>
  <c r="EJ4849" i="1"/>
  <c r="EJ4850" i="1" a="1"/>
  <c r="EJ4850" i="1"/>
  <c r="EJ4851" i="1" a="1"/>
  <c r="EJ4851" i="1"/>
  <c r="EJ4852" i="1" a="1"/>
  <c r="EJ4852" i="1"/>
  <c r="EJ4853" i="1" a="1"/>
  <c r="EJ4853" i="1"/>
  <c r="EJ4854" i="1" a="1"/>
  <c r="EJ4854" i="1"/>
  <c r="EJ4855" i="1" a="1"/>
  <c r="EJ4855" i="1"/>
  <c r="EJ4856" i="1" a="1"/>
  <c r="EJ4856" i="1"/>
  <c r="EJ4857" i="1" a="1"/>
  <c r="EJ4857" i="1"/>
  <c r="EJ4858" i="1" a="1"/>
  <c r="EJ4858" i="1"/>
  <c r="EJ4859" i="1" a="1"/>
  <c r="EJ4859" i="1"/>
  <c r="EJ4860" i="1" a="1"/>
  <c r="EJ4860" i="1"/>
  <c r="EJ4861" i="1" a="1"/>
  <c r="EJ4861" i="1"/>
  <c r="EJ4862" i="1" a="1"/>
  <c r="EJ4862" i="1"/>
  <c r="EJ4863" i="1" a="1"/>
  <c r="EJ4863" i="1"/>
  <c r="EJ4864" i="1" a="1"/>
  <c r="EJ4864" i="1"/>
  <c r="EJ4865" i="1" a="1"/>
  <c r="EJ4865" i="1"/>
  <c r="EJ4866" i="1" a="1"/>
  <c r="EJ4866" i="1"/>
  <c r="EJ4867" i="1" a="1"/>
  <c r="EJ4867" i="1"/>
  <c r="EJ4868" i="1" a="1"/>
  <c r="EJ4868" i="1"/>
  <c r="EJ4869" i="1" a="1"/>
  <c r="EJ4869" i="1"/>
  <c r="EJ4870" i="1" a="1"/>
  <c r="EJ4870" i="1"/>
  <c r="EJ4871" i="1" a="1"/>
  <c r="EJ4871" i="1"/>
  <c r="EJ4872" i="1" a="1"/>
  <c r="EJ4872" i="1"/>
  <c r="EJ4873" i="1" a="1"/>
  <c r="EJ4873" i="1"/>
  <c r="EJ4874" i="1" a="1"/>
  <c r="EJ4874" i="1"/>
  <c r="EJ4875" i="1" a="1"/>
  <c r="EJ4875" i="1"/>
  <c r="EJ4876" i="1" a="1"/>
  <c r="EJ4876" i="1"/>
  <c r="EJ4877" i="1" a="1"/>
  <c r="EJ4877" i="1"/>
  <c r="EJ4878" i="1" a="1"/>
  <c r="EJ4878" i="1"/>
  <c r="EJ4879" i="1" a="1"/>
  <c r="EJ4879" i="1"/>
  <c r="EJ4880" i="1" a="1"/>
  <c r="EJ4880" i="1"/>
  <c r="EJ4881" i="1" a="1"/>
  <c r="EJ4881" i="1"/>
  <c r="EJ4882" i="1" a="1"/>
  <c r="EJ4882" i="1"/>
  <c r="EJ4883" i="1" a="1"/>
  <c r="EJ4883" i="1"/>
  <c r="EJ4884" i="1" a="1"/>
  <c r="EJ4884" i="1"/>
  <c r="EJ4885" i="1" a="1"/>
  <c r="EJ4885" i="1"/>
  <c r="EJ4886" i="1" a="1"/>
  <c r="EJ4886" i="1"/>
  <c r="EJ4887" i="1" a="1"/>
  <c r="EJ4887" i="1"/>
  <c r="EJ4888" i="1" a="1"/>
  <c r="EJ4888" i="1"/>
  <c r="EJ4889" i="1" a="1"/>
  <c r="EJ4889" i="1"/>
  <c r="EJ4890" i="1" a="1"/>
  <c r="EJ4890" i="1"/>
  <c r="EJ4891" i="1" a="1"/>
  <c r="EJ4891" i="1"/>
  <c r="EJ4892" i="1" a="1"/>
  <c r="EJ4892" i="1"/>
  <c r="EJ4893" i="1" a="1"/>
  <c r="EJ4893" i="1"/>
  <c r="EJ4894" i="1" a="1"/>
  <c r="EJ4894" i="1"/>
  <c r="EJ4895" i="1" a="1"/>
  <c r="EJ4895" i="1"/>
  <c r="EJ4896" i="1" a="1"/>
  <c r="EJ4896" i="1"/>
  <c r="EJ4897" i="1" a="1"/>
  <c r="EJ4897" i="1"/>
  <c r="EJ4898" i="1" a="1"/>
  <c r="EJ4898" i="1"/>
  <c r="EJ4899" i="1" a="1"/>
  <c r="EJ4899" i="1"/>
  <c r="EJ4900" i="1" a="1"/>
  <c r="EJ4900" i="1"/>
  <c r="EJ4901" i="1" a="1"/>
  <c r="EJ4901" i="1"/>
  <c r="EJ4902" i="1" a="1"/>
  <c r="EJ4902" i="1"/>
  <c r="EJ4903" i="1" a="1"/>
  <c r="EJ4903" i="1"/>
  <c r="EJ4904" i="1" a="1"/>
  <c r="EJ4904" i="1"/>
  <c r="EJ4905" i="1" a="1"/>
  <c r="EJ4905" i="1"/>
  <c r="EJ4906" i="1" a="1"/>
  <c r="EJ4906" i="1"/>
  <c r="EJ4907" i="1" a="1"/>
  <c r="EJ4907" i="1"/>
  <c r="EJ4908" i="1" a="1"/>
  <c r="EJ4908" i="1"/>
  <c r="EJ4909" i="1" a="1"/>
  <c r="EJ4909" i="1"/>
  <c r="EJ4910" i="1" a="1"/>
  <c r="EJ4910" i="1"/>
  <c r="EJ4911" i="1" a="1"/>
  <c r="EJ4911" i="1"/>
  <c r="EJ4912" i="1" a="1"/>
  <c r="EJ4912" i="1"/>
  <c r="EJ4913" i="1" a="1"/>
  <c r="EJ4913" i="1"/>
  <c r="EJ4914" i="1" a="1"/>
  <c r="EJ4914" i="1"/>
  <c r="EJ4915" i="1" a="1"/>
  <c r="EJ4915" i="1"/>
  <c r="EJ4916" i="1" a="1"/>
  <c r="EJ4916" i="1"/>
  <c r="EJ4917" i="1" a="1"/>
  <c r="EJ4917" i="1"/>
  <c r="EJ4918" i="1" a="1"/>
  <c r="EJ4918" i="1"/>
  <c r="EJ4919" i="1" a="1"/>
  <c r="EJ4919" i="1"/>
  <c r="EJ4920" i="1" a="1"/>
  <c r="EJ4920" i="1"/>
  <c r="EJ4921" i="1" a="1"/>
  <c r="EJ4921" i="1"/>
  <c r="EJ4922" i="1" a="1"/>
  <c r="EJ4922" i="1"/>
  <c r="EJ4923" i="1" a="1"/>
  <c r="EJ4923" i="1"/>
  <c r="EJ4924" i="1" a="1"/>
  <c r="EJ4924" i="1"/>
  <c r="EJ4925" i="1" a="1"/>
  <c r="EJ4925" i="1"/>
  <c r="EJ4926" i="1" a="1"/>
  <c r="EJ4926" i="1"/>
  <c r="EJ4927" i="1" a="1"/>
  <c r="EJ4927" i="1"/>
  <c r="EJ4928" i="1" a="1"/>
  <c r="EJ4928" i="1"/>
  <c r="EJ4929" i="1" a="1"/>
  <c r="EJ4929" i="1"/>
  <c r="EJ4930" i="1" a="1"/>
  <c r="EJ4930" i="1"/>
  <c r="EJ4931" i="1" a="1"/>
  <c r="EJ4931" i="1"/>
  <c r="EJ4932" i="1" a="1"/>
  <c r="EJ4932" i="1"/>
  <c r="EJ4933" i="1" a="1"/>
  <c r="EJ4933" i="1"/>
  <c r="EJ4934" i="1" a="1"/>
  <c r="EJ4934" i="1"/>
  <c r="EJ4935" i="1" a="1"/>
  <c r="EJ4935" i="1"/>
  <c r="EJ4936" i="1" a="1"/>
  <c r="EJ4936" i="1"/>
  <c r="EJ4937" i="1" a="1"/>
  <c r="EJ4937" i="1"/>
  <c r="EJ4938" i="1" a="1"/>
  <c r="EJ4938" i="1"/>
  <c r="EJ4939" i="1" a="1"/>
  <c r="EJ4939" i="1"/>
  <c r="EJ4940" i="1" a="1"/>
  <c r="EJ4940" i="1"/>
  <c r="EJ4941" i="1" a="1"/>
  <c r="EJ4941" i="1"/>
  <c r="EJ4942" i="1" a="1"/>
  <c r="EJ4942" i="1"/>
  <c r="EJ4943" i="1" a="1"/>
  <c r="EJ4943" i="1"/>
  <c r="EJ4944" i="1" a="1"/>
  <c r="EJ4944" i="1"/>
  <c r="EJ4945" i="1" a="1"/>
  <c r="EJ4945" i="1"/>
  <c r="EJ4946" i="1" a="1"/>
  <c r="EJ4946" i="1"/>
  <c r="EJ4947" i="1" a="1"/>
  <c r="EJ4947" i="1"/>
  <c r="EJ4948" i="1" a="1"/>
  <c r="EJ4948" i="1"/>
  <c r="EJ4949" i="1" a="1"/>
  <c r="EJ4949" i="1"/>
  <c r="EJ4950" i="1" a="1"/>
  <c r="EJ4950" i="1"/>
  <c r="EJ4951" i="1" a="1"/>
  <c r="EJ4951" i="1"/>
  <c r="EJ4952" i="1" a="1"/>
  <c r="EJ4952" i="1"/>
  <c r="EJ4953" i="1" a="1"/>
  <c r="EJ4953" i="1"/>
  <c r="EJ4954" i="1" a="1"/>
  <c r="EJ4954" i="1"/>
  <c r="EJ4955" i="1" a="1"/>
  <c r="EJ4955" i="1"/>
  <c r="EJ4956" i="1" a="1"/>
  <c r="EJ4956" i="1"/>
  <c r="EJ4957" i="1" a="1"/>
  <c r="EJ4957" i="1"/>
  <c r="EJ4958" i="1" a="1"/>
  <c r="EJ4958" i="1"/>
  <c r="EJ4959" i="1" a="1"/>
  <c r="EJ4959" i="1"/>
  <c r="EJ4960" i="1" a="1"/>
  <c r="EJ4960" i="1"/>
  <c r="EJ4961" i="1" a="1"/>
  <c r="EJ4961" i="1"/>
  <c r="EJ4962" i="1" a="1"/>
  <c r="EJ4962" i="1"/>
  <c r="EJ4963" i="1" a="1"/>
  <c r="EJ4963" i="1"/>
  <c r="EJ4964" i="1" a="1"/>
  <c r="EJ4964" i="1"/>
  <c r="EJ4965" i="1" a="1"/>
  <c r="EJ4965" i="1"/>
  <c r="EJ4966" i="1" a="1"/>
  <c r="EJ4966" i="1"/>
  <c r="EJ4967" i="1" a="1"/>
  <c r="EJ4967" i="1"/>
  <c r="EJ4968" i="1" a="1"/>
  <c r="EJ4968" i="1"/>
  <c r="EJ4969" i="1" a="1"/>
  <c r="EJ4969" i="1"/>
  <c r="EJ4970" i="1" a="1"/>
  <c r="EJ4970" i="1"/>
  <c r="EJ4971" i="1" a="1"/>
  <c r="EJ4971" i="1"/>
  <c r="EJ4972" i="1" a="1"/>
  <c r="EJ4972" i="1"/>
  <c r="EJ4973" i="1" a="1"/>
  <c r="EJ4973" i="1"/>
  <c r="EJ4974" i="1" a="1"/>
  <c r="EJ4974" i="1"/>
  <c r="EJ4975" i="1" a="1"/>
  <c r="EJ4975" i="1"/>
  <c r="EJ4976" i="1" a="1"/>
  <c r="EJ4976" i="1"/>
  <c r="EJ4977" i="1" a="1"/>
  <c r="EJ4977" i="1"/>
  <c r="EJ4978" i="1" a="1"/>
  <c r="EJ4978" i="1"/>
  <c r="EJ4979" i="1" a="1"/>
  <c r="EJ4979" i="1"/>
  <c r="EJ4980" i="1" a="1"/>
  <c r="EJ4980" i="1"/>
  <c r="EJ4981" i="1" a="1"/>
  <c r="EJ4981" i="1"/>
  <c r="EJ4982" i="1" a="1"/>
  <c r="EJ4982" i="1"/>
  <c r="EJ4983" i="1" a="1"/>
  <c r="EJ4983" i="1"/>
  <c r="EJ4984" i="1" a="1"/>
  <c r="EJ4984" i="1"/>
  <c r="EJ4985" i="1" a="1"/>
  <c r="EJ4985" i="1"/>
  <c r="EJ4986" i="1" a="1"/>
  <c r="EJ4986" i="1"/>
  <c r="EJ4987" i="1" a="1"/>
  <c r="EJ4987" i="1"/>
  <c r="EJ4988" i="1" a="1"/>
  <c r="EJ4988" i="1"/>
  <c r="EJ4989" i="1" a="1"/>
  <c r="EJ4989" i="1"/>
  <c r="EJ4990" i="1" a="1"/>
  <c r="EJ4990" i="1"/>
  <c r="EJ4991" i="1" a="1"/>
  <c r="EJ4991" i="1"/>
  <c r="EJ4992" i="1" a="1"/>
  <c r="EJ4992" i="1"/>
  <c r="EJ4993" i="1" a="1"/>
  <c r="EJ4993" i="1"/>
  <c r="EJ4994" i="1" a="1"/>
  <c r="EJ4994" i="1"/>
  <c r="EJ4995" i="1" a="1"/>
  <c r="EJ4995" i="1"/>
  <c r="EJ4996" i="1" a="1"/>
  <c r="EJ4996" i="1"/>
  <c r="EJ4997" i="1" a="1"/>
  <c r="EJ4997" i="1"/>
  <c r="EJ4998" i="1" a="1"/>
  <c r="EJ4998" i="1"/>
  <c r="EJ4999" i="1" a="1"/>
  <c r="EJ4999" i="1"/>
  <c r="EJ5000" i="1" a="1"/>
  <c r="EJ5000" i="1"/>
  <c r="EJ5001" i="1" a="1"/>
  <c r="EJ5001" i="1"/>
  <c r="EJ5002" i="1" a="1"/>
  <c r="EJ5002" i="1"/>
  <c r="EJ5003" i="1" a="1"/>
  <c r="EJ5003" i="1"/>
  <c r="EJ5004" i="1" a="1"/>
  <c r="EJ5004" i="1"/>
  <c r="EJ5005" i="1" a="1"/>
  <c r="EJ5005" i="1"/>
  <c r="EJ4225" i="1" a="1"/>
  <c r="EJ4225" i="1"/>
  <c r="EJ3" i="1" a="1"/>
  <c r="EJ3" i="1"/>
  <c r="EJ4" i="1" a="1"/>
  <c r="EJ4" i="1"/>
  <c r="EJ5" i="1" a="1"/>
  <c r="EJ5" i="1"/>
  <c r="EJ6" i="1" a="1"/>
  <c r="EJ6" i="1"/>
  <c r="EJ7" i="1" a="1"/>
  <c r="EJ7" i="1"/>
  <c r="EJ8" i="1" a="1"/>
  <c r="EJ8" i="1"/>
  <c r="EJ9" i="1" a="1"/>
  <c r="EJ9" i="1"/>
  <c r="EJ10" i="1" a="1"/>
  <c r="EJ10" i="1"/>
  <c r="EJ2" i="1" a="1"/>
  <c r="EJ2" i="1"/>
</calcChain>
</file>

<file path=xl/sharedStrings.xml><?xml version="1.0" encoding="utf-8"?>
<sst xmlns="http://schemas.openxmlformats.org/spreadsheetml/2006/main" count="35103" uniqueCount="2931">
  <si>
    <t>name</t>
  </si>
  <si>
    <t>id</t>
  </si>
  <si>
    <t>home</t>
  </si>
  <si>
    <t>team</t>
  </si>
  <si>
    <t>pos</t>
  </si>
  <si>
    <t>week</t>
  </si>
  <si>
    <t>defense_ast</t>
  </si>
  <si>
    <t>defense_ffum</t>
  </si>
  <si>
    <t>defense_fgblk</t>
  </si>
  <si>
    <t>defense_frec</t>
  </si>
  <si>
    <t>defense_frec_tds</t>
  </si>
  <si>
    <t>defense_int</t>
  </si>
  <si>
    <t>defense_int_tds</t>
  </si>
  <si>
    <t>defense_misc_tds</t>
  </si>
  <si>
    <t>defense_pass_def</t>
  </si>
  <si>
    <t>defense_puntblk</t>
  </si>
  <si>
    <t>defense_qbhit</t>
  </si>
  <si>
    <t>defense_safe</t>
  </si>
  <si>
    <t>defense_sk</t>
  </si>
  <si>
    <t>defense_tds</t>
  </si>
  <si>
    <t>defense_tkl</t>
  </si>
  <si>
    <t>defense_tkl_loss</t>
  </si>
  <si>
    <t>defense_tkl_primary</t>
  </si>
  <si>
    <t>defense_xpblk</t>
  </si>
  <si>
    <t>first_down</t>
  </si>
  <si>
    <t>fourth_down_att</t>
  </si>
  <si>
    <t>fourth_down_conv</t>
  </si>
  <si>
    <t>fourth_down_failed</t>
  </si>
  <si>
    <t>fumbles_forced</t>
  </si>
  <si>
    <t>fumbles_lost</t>
  </si>
  <si>
    <t>fumbles_notforced</t>
  </si>
  <si>
    <t>fumbles_oob</t>
  </si>
  <si>
    <t>fumbles_rcv</t>
  </si>
  <si>
    <t>fumbles_rec</t>
  </si>
  <si>
    <t>fumbles_rec_tds</t>
  </si>
  <si>
    <t>fumbles_tot</t>
  </si>
  <si>
    <t>fumbles_trcv</t>
  </si>
  <si>
    <t>fumbles_yds</t>
  </si>
  <si>
    <t>kicking_downed</t>
  </si>
  <si>
    <t>kicking_fga</t>
  </si>
  <si>
    <t>kicking_fgb</t>
  </si>
  <si>
    <t>kicking_fgm</t>
  </si>
  <si>
    <t>kicking_fgmissed</t>
  </si>
  <si>
    <t>kicking_fgyds</t>
  </si>
  <si>
    <t>kicking_i20</t>
  </si>
  <si>
    <t>kicking_rec</t>
  </si>
  <si>
    <t>kicking_rec_tds</t>
  </si>
  <si>
    <t>kicking_tot</t>
  </si>
  <si>
    <t>kicking_totpfg</t>
  </si>
  <si>
    <t>kicking_touchback</t>
  </si>
  <si>
    <t>kicking_xpa</t>
  </si>
  <si>
    <t>kicking_xpb</t>
  </si>
  <si>
    <t>kicking_xpmade</t>
  </si>
  <si>
    <t>kicking_xpmissed</t>
  </si>
  <si>
    <t>kicking_xptot</t>
  </si>
  <si>
    <t>kickret_avg</t>
  </si>
  <si>
    <t>kickret_fair</t>
  </si>
  <si>
    <t>kickret_lng</t>
  </si>
  <si>
    <t>kickret_lngtd</t>
  </si>
  <si>
    <t>kickret_oob</t>
  </si>
  <si>
    <t>kickret_ret</t>
  </si>
  <si>
    <t>kickret_tds</t>
  </si>
  <si>
    <t>kickret_touchback</t>
  </si>
  <si>
    <t>passing_att</t>
  </si>
  <si>
    <t>passing_cmp</t>
  </si>
  <si>
    <t>passing_first_down</t>
  </si>
  <si>
    <t>passing_incmp</t>
  </si>
  <si>
    <t>passing_int</t>
  </si>
  <si>
    <t>passing_ints</t>
  </si>
  <si>
    <t>passing_sk</t>
  </si>
  <si>
    <t>passing_tds</t>
  </si>
  <si>
    <t>passing_twopta</t>
  </si>
  <si>
    <t>passing_twoptm</t>
  </si>
  <si>
    <t>passing_twoptmissed</t>
  </si>
  <si>
    <t>passing_yds</t>
  </si>
  <si>
    <t>penalty</t>
  </si>
  <si>
    <t>penalty_first_down</t>
  </si>
  <si>
    <t>punting_avg</t>
  </si>
  <si>
    <t>punting_blk</t>
  </si>
  <si>
    <t>punting_i20</t>
  </si>
  <si>
    <t>punting_lng</t>
  </si>
  <si>
    <t>punting_pts</t>
  </si>
  <si>
    <t>punting_tot</t>
  </si>
  <si>
    <t>punting_touchback</t>
  </si>
  <si>
    <t>punting_yds</t>
  </si>
  <si>
    <t>puntret_avg</t>
  </si>
  <si>
    <t>puntret_downed</t>
  </si>
  <si>
    <t>puntret_fair</t>
  </si>
  <si>
    <t>puntret_lng</t>
  </si>
  <si>
    <t>puntret_lngtd</t>
  </si>
  <si>
    <t>puntret_oob</t>
  </si>
  <si>
    <t>puntret_ret</t>
  </si>
  <si>
    <t>puntret_tds</t>
  </si>
  <si>
    <t>puntret_tot</t>
  </si>
  <si>
    <t>puntret_touchback</t>
  </si>
  <si>
    <t>receiving_lng</t>
  </si>
  <si>
    <t>receiving_lngtd</t>
  </si>
  <si>
    <t>receiving_rec</t>
  </si>
  <si>
    <t>receiving_tar</t>
  </si>
  <si>
    <t>receiving_tds</t>
  </si>
  <si>
    <t>receiving_twopta</t>
  </si>
  <si>
    <t>receiving_twoptm</t>
  </si>
  <si>
    <t>receiving_twoptmissed</t>
  </si>
  <si>
    <t>receiving_yds</t>
  </si>
  <si>
    <t>rushing_att</t>
  </si>
  <si>
    <t>rushing_first_down</t>
  </si>
  <si>
    <t>rushing_lng</t>
  </si>
  <si>
    <t>rushing_lngtd</t>
  </si>
  <si>
    <t>rushing_loss</t>
  </si>
  <si>
    <t>rushing_tds</t>
  </si>
  <si>
    <t>rushing_twopta</t>
  </si>
  <si>
    <t>rushing_twoptm</t>
  </si>
  <si>
    <t>rushing_twoptmissed</t>
  </si>
  <si>
    <t>rushing_yds</t>
  </si>
  <si>
    <t>third_down_att</t>
  </si>
  <si>
    <t>third_down_conv</t>
  </si>
  <si>
    <t>third_down_failed</t>
  </si>
  <si>
    <t>timeout</t>
  </si>
  <si>
    <t>xp_aborted</t>
  </si>
  <si>
    <t>DK-passing_td</t>
  </si>
  <si>
    <t>DK-passing_yd</t>
  </si>
  <si>
    <t>DK-passing_int</t>
  </si>
  <si>
    <t>DK-passing_300</t>
  </si>
  <si>
    <t>DK-rushing_td</t>
  </si>
  <si>
    <t>DK-rushing_yd</t>
  </si>
  <si>
    <t>DK-rushing_100</t>
  </si>
  <si>
    <t>DK-receiving_rec</t>
  </si>
  <si>
    <t>DK-receiving_td</t>
  </si>
  <si>
    <t>DK-receiving_yd</t>
  </si>
  <si>
    <t>DK-receiving_100</t>
  </si>
  <si>
    <t>DK-puntret_td</t>
  </si>
  <si>
    <t>DK-kickret_td</t>
  </si>
  <si>
    <t>DK-fumbles_lost</t>
  </si>
  <si>
    <t>DK-passing_twoptm</t>
  </si>
  <si>
    <t>DK-rushing_twoptm</t>
  </si>
  <si>
    <t>DK-receiving_twoptm</t>
  </si>
  <si>
    <t>DK-total</t>
  </si>
  <si>
    <t>opp</t>
  </si>
  <si>
    <t>T.Brady</t>
  </si>
  <si>
    <t>00-0019596</t>
  </si>
  <si>
    <t>yes</t>
  </si>
  <si>
    <t>NE</t>
  </si>
  <si>
    <t>QB</t>
  </si>
  <si>
    <t>PIT</t>
  </si>
  <si>
    <t>D.Lewis</t>
  </si>
  <si>
    <t>00-0028087</t>
  </si>
  <si>
    <t>RB</t>
  </si>
  <si>
    <t>J.Edelman</t>
  </si>
  <si>
    <t>00-0027150</t>
  </si>
  <si>
    <t>WR</t>
  </si>
  <si>
    <t>B.Bolden</t>
  </si>
  <si>
    <t>00-0029239</t>
  </si>
  <si>
    <t>R.Gronkowski</t>
  </si>
  <si>
    <t>00-0027656</t>
  </si>
  <si>
    <t>TE</t>
  </si>
  <si>
    <t>D.Amendola</t>
  </si>
  <si>
    <t>00-0026035</t>
  </si>
  <si>
    <t>S.Chandler</t>
  </si>
  <si>
    <t>00-0025516</t>
  </si>
  <si>
    <t>A.Dobson</t>
  </si>
  <si>
    <t>00-0030540</t>
  </si>
  <si>
    <t>S.Gostkowski</t>
  </si>
  <si>
    <t>00-0024333</t>
  </si>
  <si>
    <t>K</t>
  </si>
  <si>
    <t>R.Allen</t>
  </si>
  <si>
    <t>00-0029984</t>
  </si>
  <si>
    <t>P</t>
  </si>
  <si>
    <t>M.Williams</t>
  </si>
  <si>
    <t>00-0030110</t>
  </si>
  <si>
    <t>C.Jones</t>
  </si>
  <si>
    <t>00-0029585</t>
  </si>
  <si>
    <t>DE</t>
  </si>
  <si>
    <t>T.Brown</t>
  </si>
  <si>
    <t>00-0025534</t>
  </si>
  <si>
    <t>CB</t>
  </si>
  <si>
    <t>J.Mayo</t>
  </si>
  <si>
    <t>00-0026150</t>
  </si>
  <si>
    <t>MLB</t>
  </si>
  <si>
    <t>J.Collins</t>
  </si>
  <si>
    <t>00-0030421</t>
  </si>
  <si>
    <t>OLB</t>
  </si>
  <si>
    <t>D.Harmon</t>
  </si>
  <si>
    <t>00-0030383</t>
  </si>
  <si>
    <t>B.Fletcher</t>
  </si>
  <si>
    <t>00-0027041</t>
  </si>
  <si>
    <t>DB</t>
  </si>
  <si>
    <t>A.Branch</t>
  </si>
  <si>
    <t>00-0025420</t>
  </si>
  <si>
    <t>DT</t>
  </si>
  <si>
    <t>P.Chung</t>
  </si>
  <si>
    <t>00-0027010</t>
  </si>
  <si>
    <t>SS</t>
  </si>
  <si>
    <t>R.Ninkovich</t>
  </si>
  <si>
    <t>00-0024349</t>
  </si>
  <si>
    <t>D.McCourty</t>
  </si>
  <si>
    <t>00-0027647</t>
  </si>
  <si>
    <t>FS</t>
  </si>
  <si>
    <t>M.Butler</t>
  </si>
  <si>
    <t>00-0031218</t>
  </si>
  <si>
    <t>G.Grissom</t>
  </si>
  <si>
    <t>00-0031940</t>
  </si>
  <si>
    <t>S.Siliga</t>
  </si>
  <si>
    <t>00-0028256</t>
  </si>
  <si>
    <t>M.Brown</t>
  </si>
  <si>
    <t>00-0032261</t>
  </si>
  <si>
    <t>J.Sheard</t>
  </si>
  <si>
    <t>00-0027975</t>
  </si>
  <si>
    <t>D.Hightower</t>
  </si>
  <si>
    <t>00-0029669</t>
  </si>
  <si>
    <t>B.Roethlisberger</t>
  </si>
  <si>
    <t>00-0022924</t>
  </si>
  <si>
    <t>no</t>
  </si>
  <si>
    <t>W.Johnson</t>
  </si>
  <si>
    <t>00-0028841</t>
  </si>
  <si>
    <t>FB</t>
  </si>
  <si>
    <t>De.Williams</t>
  </si>
  <si>
    <t>00-0024242</t>
  </si>
  <si>
    <t>T.Murphy</t>
  </si>
  <si>
    <t>00-0031816</t>
  </si>
  <si>
    <t>D.Heyward-Bey</t>
  </si>
  <si>
    <t>00-0026983</t>
  </si>
  <si>
    <t>M.Wheaton</t>
  </si>
  <si>
    <t>00-0030460</t>
  </si>
  <si>
    <t>H.Miller</t>
  </si>
  <si>
    <t>00-0023465</t>
  </si>
  <si>
    <t>A.Brown</t>
  </si>
  <si>
    <t>00-0027793</t>
  </si>
  <si>
    <t>J.Scobee</t>
  </si>
  <si>
    <t>00-0022874</t>
  </si>
  <si>
    <t>J.Berry</t>
  </si>
  <si>
    <t>00-0031502</t>
  </si>
  <si>
    <t>D.Archer</t>
  </si>
  <si>
    <t>00-0031392</t>
  </si>
  <si>
    <t>D.McCullers</t>
  </si>
  <si>
    <t>00-0031193</t>
  </si>
  <si>
    <t>NT</t>
  </si>
  <si>
    <t>A.Blake</t>
  </si>
  <si>
    <t>00-0029050</t>
  </si>
  <si>
    <t>S.McLendon</t>
  </si>
  <si>
    <t>00-0026564</t>
  </si>
  <si>
    <t>S.Tuitt</t>
  </si>
  <si>
    <t>00-0031412</t>
  </si>
  <si>
    <t>R.Shazier</t>
  </si>
  <si>
    <t>00-0031365</t>
  </si>
  <si>
    <t>ILB</t>
  </si>
  <si>
    <t>J.Harrison</t>
  </si>
  <si>
    <t>00-0020712</t>
  </si>
  <si>
    <t>M.Mitchell</t>
  </si>
  <si>
    <t>00-0027023</t>
  </si>
  <si>
    <t>J.Jones</t>
  </si>
  <si>
    <t>00-0030499</t>
  </si>
  <si>
    <t>C.Thomas</t>
  </si>
  <si>
    <t>00-0027745</t>
  </si>
  <si>
    <t>B.Dupree</t>
  </si>
  <si>
    <t>00-0032146</t>
  </si>
  <si>
    <t>LB</t>
  </si>
  <si>
    <t>S.Thomas</t>
  </si>
  <si>
    <t>00-0030412</t>
  </si>
  <si>
    <t>C.Heyward</t>
  </si>
  <si>
    <t>00-0027969</t>
  </si>
  <si>
    <t>R.Golden</t>
  </si>
  <si>
    <t>00-0028954</t>
  </si>
  <si>
    <t>SAF</t>
  </si>
  <si>
    <t>W.Gay</t>
  </si>
  <si>
    <t>00-0025557</t>
  </si>
  <si>
    <t>L.Timmons</t>
  </si>
  <si>
    <t>00-0025402</t>
  </si>
  <si>
    <t>C.Allen</t>
  </si>
  <si>
    <t>00-0028066</t>
  </si>
  <si>
    <t>W.Allen</t>
  </si>
  <si>
    <t>00-0022900</t>
  </si>
  <si>
    <t>J.Cutler</t>
  </si>
  <si>
    <t>00-0024226</t>
  </si>
  <si>
    <t>CHI</t>
  </si>
  <si>
    <t>GB</t>
  </si>
  <si>
    <t>J.Rodgers</t>
  </si>
  <si>
    <t>00-0028083</t>
  </si>
  <si>
    <t>J.Langford</t>
  </si>
  <si>
    <t>00-0031569</t>
  </si>
  <si>
    <t>M.Forte</t>
  </si>
  <si>
    <t>00-0026184</t>
  </si>
  <si>
    <t>M.Bennett</t>
  </si>
  <si>
    <t>00-0026201</t>
  </si>
  <si>
    <t>A.Jeffery</t>
  </si>
  <si>
    <t>00-0029137</t>
  </si>
  <si>
    <t>M.Wilson</t>
  </si>
  <si>
    <t>00-0030047</t>
  </si>
  <si>
    <t>E.Royal</t>
  </si>
  <si>
    <t>00-0026182</t>
  </si>
  <si>
    <t>R.Gould</t>
  </si>
  <si>
    <t>00-0023252</t>
  </si>
  <si>
    <t>P.O'Donnell</t>
  </si>
  <si>
    <t>00-0031079</t>
  </si>
  <si>
    <t>M.Mariani</t>
  </si>
  <si>
    <t>00-0027816</t>
  </si>
  <si>
    <t>P.McPhee</t>
  </si>
  <si>
    <t>00-0028103</t>
  </si>
  <si>
    <t>A.Ball</t>
  </si>
  <si>
    <t>00-0025624</t>
  </si>
  <si>
    <t>W.Young</t>
  </si>
  <si>
    <t>00-0027808</t>
  </si>
  <si>
    <t>A.Amos</t>
  </si>
  <si>
    <t>00-0031584</t>
  </si>
  <si>
    <t>S.McClellin</t>
  </si>
  <si>
    <t>00-0029250</t>
  </si>
  <si>
    <t>K.Fuller</t>
  </si>
  <si>
    <t>00-0031041</t>
  </si>
  <si>
    <t>00-0031130</t>
  </si>
  <si>
    <t>S.McManis</t>
  </si>
  <si>
    <t>00-0027743</t>
  </si>
  <si>
    <t>J.Jenkins</t>
  </si>
  <si>
    <t>00-0027979</t>
  </si>
  <si>
    <t>E.Goldman</t>
  </si>
  <si>
    <t>00-0031551</t>
  </si>
  <si>
    <t>A.Rolle</t>
  </si>
  <si>
    <t>00-0023443</t>
  </si>
  <si>
    <t>J.Allen</t>
  </si>
  <si>
    <t>00-0022740</t>
  </si>
  <si>
    <t>A.Rodgers</t>
  </si>
  <si>
    <t>00-0023459</t>
  </si>
  <si>
    <t>R.Rodgers</t>
  </si>
  <si>
    <t>00-0031384</t>
  </si>
  <si>
    <t>J.Starks</t>
  </si>
  <si>
    <t>00-0027791</t>
  </si>
  <si>
    <t>E.Lacy</t>
  </si>
  <si>
    <t>00-0030485</t>
  </si>
  <si>
    <t>00-0025465</t>
  </si>
  <si>
    <t>R.Cobb</t>
  </si>
  <si>
    <t>00-0028002</t>
  </si>
  <si>
    <t>D.Adams</t>
  </si>
  <si>
    <t>00-0031381</t>
  </si>
  <si>
    <t>M.Crosby</t>
  </si>
  <si>
    <t>00-0025580</t>
  </si>
  <si>
    <t>T.Masthay</t>
  </si>
  <si>
    <t>00-0026664</t>
  </si>
  <si>
    <t>T.Montgomery</t>
  </si>
  <si>
    <t>00-0032200</t>
  </si>
  <si>
    <t>A.Ripkowski</t>
  </si>
  <si>
    <t>00-0031612</t>
  </si>
  <si>
    <t>S.Richardson</t>
  </si>
  <si>
    <t>00-0029201</t>
  </si>
  <si>
    <t>J.Elliott</t>
  </si>
  <si>
    <t>00-0030752</t>
  </si>
  <si>
    <t>M.Neal</t>
  </si>
  <si>
    <t>00-0027664</t>
  </si>
  <si>
    <t>S.Barrington</t>
  </si>
  <si>
    <t>00-0030119</t>
  </si>
  <si>
    <t>C.Matthews</t>
  </si>
  <si>
    <t>00-0027002</t>
  </si>
  <si>
    <t>M.Hyde</t>
  </si>
  <si>
    <t>00-0030090</t>
  </si>
  <si>
    <t>J.Boyd</t>
  </si>
  <si>
    <t>00-0030093</t>
  </si>
  <si>
    <t>B.Raji</t>
  </si>
  <si>
    <t>00-0026985</t>
  </si>
  <si>
    <t>C.Hayward</t>
  </si>
  <si>
    <t>00-0029261</t>
  </si>
  <si>
    <t>S.Shields</t>
  </si>
  <si>
    <t>00-0027440</t>
  </si>
  <si>
    <t>D.Randall</t>
  </si>
  <si>
    <t>00-0032251</t>
  </si>
  <si>
    <t>N.Palmer</t>
  </si>
  <si>
    <t>00-0030104</t>
  </si>
  <si>
    <t>H.Clinton-Dix</t>
  </si>
  <si>
    <t>00-0031333</t>
  </si>
  <si>
    <t>J.Peppers</t>
  </si>
  <si>
    <t>00-0021140</t>
  </si>
  <si>
    <t>M.Daniels</t>
  </si>
  <si>
    <t>00-0029284</t>
  </si>
  <si>
    <t>N.Foles</t>
  </si>
  <si>
    <t>00-0029567</t>
  </si>
  <si>
    <t>STL</t>
  </si>
  <si>
    <t>SEA</t>
  </si>
  <si>
    <t>T.Austin</t>
  </si>
  <si>
    <t>00-0030525</t>
  </si>
  <si>
    <t>B.Cunningham</t>
  </si>
  <si>
    <t>00-0029795</t>
  </si>
  <si>
    <t>I.Pead</t>
  </si>
  <si>
    <t>00-0029626</t>
  </si>
  <si>
    <t>S.Bailey</t>
  </si>
  <si>
    <t>00-0030532</t>
  </si>
  <si>
    <t>K.Britt</t>
  </si>
  <si>
    <t>00-0027006</t>
  </si>
  <si>
    <t>L.Kendricks</t>
  </si>
  <si>
    <t>00-0027985</t>
  </si>
  <si>
    <t>J.Cook</t>
  </si>
  <si>
    <t>00-0027061</t>
  </si>
  <si>
    <t>G.Zuerlein</t>
  </si>
  <si>
    <t>00-0029621</t>
  </si>
  <si>
    <t>J.Hekker</t>
  </si>
  <si>
    <t>00-0028872</t>
  </si>
  <si>
    <t>T.McDonald</t>
  </si>
  <si>
    <t>00-0030530</t>
  </si>
  <si>
    <t>M.Barron</t>
  </si>
  <si>
    <t>00-0029670</t>
  </si>
  <si>
    <t>A.Donald</t>
  </si>
  <si>
    <t>00-0031388</t>
  </si>
  <si>
    <t>A.Ogletree</t>
  </si>
  <si>
    <t>00-0030527</t>
  </si>
  <si>
    <t>L.Joyner</t>
  </si>
  <si>
    <t>00-0031389</t>
  </si>
  <si>
    <t>J.Laurinaitis</t>
  </si>
  <si>
    <t>00-0027011</t>
  </si>
  <si>
    <t>T.Johnson</t>
  </si>
  <si>
    <t>00-0029690</t>
  </si>
  <si>
    <t>C.Long</t>
  </si>
  <si>
    <t>00-0026142</t>
  </si>
  <si>
    <t>00-0029681</t>
  </si>
  <si>
    <t>R.McLeod</t>
  </si>
  <si>
    <t>00-0028899</t>
  </si>
  <si>
    <t>R.Quinn</t>
  </si>
  <si>
    <t>00-0027952</t>
  </si>
  <si>
    <t>N.Fairley</t>
  </si>
  <si>
    <t>00-0027951</t>
  </si>
  <si>
    <t>A.Ayers</t>
  </si>
  <si>
    <t>00-0027977</t>
  </si>
  <si>
    <t>E.Sims</t>
  </si>
  <si>
    <t>00-0027787</t>
  </si>
  <si>
    <t>W.Hayes</t>
  </si>
  <si>
    <t>00-0026243</t>
  </si>
  <si>
    <t>M.Roberson</t>
  </si>
  <si>
    <t>00-0030982</t>
  </si>
  <si>
    <t>M.Brockers</t>
  </si>
  <si>
    <t>00-0029630</t>
  </si>
  <si>
    <t>R.Wilson</t>
  </si>
  <si>
    <t>00-0029263</t>
  </si>
  <si>
    <t>M.Lynch</t>
  </si>
  <si>
    <t>00-0025399</t>
  </si>
  <si>
    <t>D.Coleman</t>
  </si>
  <si>
    <t>00-0029068</t>
  </si>
  <si>
    <t>F.Jackson</t>
  </si>
  <si>
    <t>00-0024204</t>
  </si>
  <si>
    <t>T.Rawls</t>
  </si>
  <si>
    <t>00-0031897</t>
  </si>
  <si>
    <t>D.Baldwin</t>
  </si>
  <si>
    <t>00-0028434</t>
  </si>
  <si>
    <t>J.Kearse</t>
  </si>
  <si>
    <t>00-0029159</t>
  </si>
  <si>
    <t>00-0028702</t>
  </si>
  <si>
    <t>T.Lockett</t>
  </si>
  <si>
    <t>00-0032211</t>
  </si>
  <si>
    <t>J.Graham</t>
  </si>
  <si>
    <t>00-0027696</t>
  </si>
  <si>
    <t>C.Williams</t>
  </si>
  <si>
    <t>00-0026369</t>
  </si>
  <si>
    <t>B.Irvin</t>
  </si>
  <si>
    <t>00-0029193</t>
  </si>
  <si>
    <t>J.Hill</t>
  </si>
  <si>
    <t>00-0030072</t>
  </si>
  <si>
    <t>S.Hauschka</t>
  </si>
  <si>
    <t>00-0025944</t>
  </si>
  <si>
    <t>J.Ryan</t>
  </si>
  <si>
    <t>00-0023742</t>
  </si>
  <si>
    <t>C.Marsh</t>
  </si>
  <si>
    <t>00-0031175</t>
  </si>
  <si>
    <t>K.Wright</t>
  </si>
  <si>
    <t>00-0028037</t>
  </si>
  <si>
    <t>R.Sherman</t>
  </si>
  <si>
    <t>00-0028092</t>
  </si>
  <si>
    <t>A.Rubin</t>
  </si>
  <si>
    <t>00-0026330</t>
  </si>
  <si>
    <t>C.Avril</t>
  </si>
  <si>
    <t>00-0026232</t>
  </si>
  <si>
    <t>E.Thomas</t>
  </si>
  <si>
    <t>00-0027866</t>
  </si>
  <si>
    <t>00-0026618</t>
  </si>
  <si>
    <t>B.Mebane</t>
  </si>
  <si>
    <t>00-0025472</t>
  </si>
  <si>
    <t>D.Bailey</t>
  </si>
  <si>
    <t>00-0030769</t>
  </si>
  <si>
    <t>B.Wagner</t>
  </si>
  <si>
    <t>00-0029255</t>
  </si>
  <si>
    <t>B.Bortles</t>
  </si>
  <si>
    <t>00-0031407</t>
  </si>
  <si>
    <t>JAC</t>
  </si>
  <si>
    <t>CAR</t>
  </si>
  <si>
    <t>D.Robinson</t>
  </si>
  <si>
    <t>00-0030547</t>
  </si>
  <si>
    <t>T.Yeldon</t>
  </si>
  <si>
    <t>00-0032209</t>
  </si>
  <si>
    <t>A.Hurns</t>
  </si>
  <si>
    <t>00-0030821</t>
  </si>
  <si>
    <t>A.Robinson</t>
  </si>
  <si>
    <t>00-0031428</t>
  </si>
  <si>
    <t>R.Greene</t>
  </si>
  <si>
    <t>00-0032170</t>
  </si>
  <si>
    <t>B.Pierce</t>
  </si>
  <si>
    <t>00-0029264</t>
  </si>
  <si>
    <t>C.Grant</t>
  </si>
  <si>
    <t>00-0031731</t>
  </si>
  <si>
    <t>B.Walters</t>
  </si>
  <si>
    <t>00-0027595</t>
  </si>
  <si>
    <t>J.Myers</t>
  </si>
  <si>
    <t>00-0031492</t>
  </si>
  <si>
    <t>B.Anger</t>
  </si>
  <si>
    <t>00-0029692</t>
  </si>
  <si>
    <t>D.House</t>
  </si>
  <si>
    <t>00-0028069</t>
  </si>
  <si>
    <t>R.Miller</t>
  </si>
  <si>
    <t>00-0027055</t>
  </si>
  <si>
    <t>C.Clemons</t>
  </si>
  <si>
    <t>00-0021577</t>
  </si>
  <si>
    <t>D.Skuta</t>
  </si>
  <si>
    <t>00-0026725</t>
  </si>
  <si>
    <t>S.Brown</t>
  </si>
  <si>
    <t>00-0027232</t>
  </si>
  <si>
    <t>J.Cyprien</t>
  </si>
  <si>
    <t>00-0030538</t>
  </si>
  <si>
    <t>P.Posluszny</t>
  </si>
  <si>
    <t>00-0025421</t>
  </si>
  <si>
    <t>A.Colvin</t>
  </si>
  <si>
    <t>00-0031259</t>
  </si>
  <si>
    <t>C.Smith</t>
  </si>
  <si>
    <t>00-0031264</t>
  </si>
  <si>
    <t>T.Smith</t>
  </si>
  <si>
    <t>00-0031309</t>
  </si>
  <si>
    <t>R.Davis</t>
  </si>
  <si>
    <t>00-0029053</t>
  </si>
  <si>
    <t>T.Alualu</t>
  </si>
  <si>
    <t>00-0027862</t>
  </si>
  <si>
    <t>D.Gratz</t>
  </si>
  <si>
    <t>00-0030539</t>
  </si>
  <si>
    <t>00-0032154</t>
  </si>
  <si>
    <t>D.McCray</t>
  </si>
  <si>
    <t>00-0030451</t>
  </si>
  <si>
    <t>J.Odrick</t>
  </si>
  <si>
    <t>00-0027878</t>
  </si>
  <si>
    <t>C.Newton</t>
  </si>
  <si>
    <t>00-0027939</t>
  </si>
  <si>
    <t>J.Stewart</t>
  </si>
  <si>
    <t>00-0026153</t>
  </si>
  <si>
    <t>M.Tolbert</t>
  </si>
  <si>
    <t>00-0026069</t>
  </si>
  <si>
    <t>F.Whittaker</t>
  </si>
  <si>
    <t>00-0029731</t>
  </si>
  <si>
    <t>C.Brown</t>
  </si>
  <si>
    <t>00-0031118</t>
  </si>
  <si>
    <t>J.Cotchery</t>
  </si>
  <si>
    <t>00-0022811</t>
  </si>
  <si>
    <t>E.Dickson</t>
  </si>
  <si>
    <t>00-0027675</t>
  </si>
  <si>
    <t>D.Funchess</t>
  </si>
  <si>
    <t>00-0032055</t>
  </si>
  <si>
    <t>G.Olsen</t>
  </si>
  <si>
    <t>00-0025418</t>
  </si>
  <si>
    <t>T.Ginn</t>
  </si>
  <si>
    <t>00-0025396</t>
  </si>
  <si>
    <t>J.Norman</t>
  </si>
  <si>
    <t>00-0029285</t>
  </si>
  <si>
    <t>G.Gano</t>
  </si>
  <si>
    <t>00-0026858</t>
  </si>
  <si>
    <t>B.Nortman</t>
  </si>
  <si>
    <t>00-0029304</t>
  </si>
  <si>
    <t>K.Love</t>
  </si>
  <si>
    <t>00-0027236</t>
  </si>
  <si>
    <t>T.Davis</t>
  </si>
  <si>
    <t>00-0023448</t>
  </si>
  <si>
    <t>W.Horton</t>
  </si>
  <si>
    <t>00-0030251</t>
  </si>
  <si>
    <t>C.Johnson</t>
  </si>
  <si>
    <t>00-0025470</t>
  </si>
  <si>
    <t>B.Benwikere</t>
  </si>
  <si>
    <t>00-0031262</t>
  </si>
  <si>
    <t>R.Harper</t>
  </si>
  <si>
    <t>00-0024258</t>
  </si>
  <si>
    <t>C.Tillman</t>
  </si>
  <si>
    <t>00-0022123</t>
  </si>
  <si>
    <t>A.Klein</t>
  </si>
  <si>
    <t>00-0030463</t>
  </si>
  <si>
    <t>L.Kuechly</t>
  </si>
  <si>
    <t>00-0029248</t>
  </si>
  <si>
    <t>M.Addison</t>
  </si>
  <si>
    <t>00-0028339</t>
  </si>
  <si>
    <t>K.Short</t>
  </si>
  <si>
    <t>00-0030448</t>
  </si>
  <si>
    <t>K.Coleman</t>
  </si>
  <si>
    <t>00-0027835</t>
  </si>
  <si>
    <t>K.Cousins</t>
  </si>
  <si>
    <t>00-0029604</t>
  </si>
  <si>
    <t>WAS</t>
  </si>
  <si>
    <t>MIA</t>
  </si>
  <si>
    <t>M.Jones</t>
  </si>
  <si>
    <t>00-0031939</t>
  </si>
  <si>
    <t>J.Crowder</t>
  </si>
  <si>
    <t>00-0031941</t>
  </si>
  <si>
    <t>A.Morris</t>
  </si>
  <si>
    <t>00-0029141</t>
  </si>
  <si>
    <t>C.Thompson</t>
  </si>
  <si>
    <t>00-0030404</t>
  </si>
  <si>
    <t>P.Garcon</t>
  </si>
  <si>
    <t>00-0026345</t>
  </si>
  <si>
    <t>D.Young</t>
  </si>
  <si>
    <t>00-0026852</t>
  </si>
  <si>
    <t>R.Grant</t>
  </si>
  <si>
    <t>00-0031068</t>
  </si>
  <si>
    <t>J.Reed</t>
  </si>
  <si>
    <t>00-0030472</t>
  </si>
  <si>
    <t>A.Roberts</t>
  </si>
  <si>
    <t>00-0027691</t>
  </si>
  <si>
    <t>D.Carrier</t>
  </si>
  <si>
    <t>00-0029119</t>
  </si>
  <si>
    <t>P.Smith</t>
  </si>
  <si>
    <t>00-0031935</t>
  </si>
  <si>
    <t>K.Forbath</t>
  </si>
  <si>
    <t>00-0028787</t>
  </si>
  <si>
    <t>T.Way</t>
  </si>
  <si>
    <t>00-0030140</t>
  </si>
  <si>
    <t>C.Baker</t>
  </si>
  <si>
    <t>00-0026512</t>
  </si>
  <si>
    <t>T.Knighton</t>
  </si>
  <si>
    <t>00-0027046</t>
  </si>
  <si>
    <t>D.Amerson</t>
  </si>
  <si>
    <t>00-0030420</t>
  </si>
  <si>
    <t>00-0031300</t>
  </si>
  <si>
    <t>P.Riley</t>
  </si>
  <si>
    <t>00-0027704</t>
  </si>
  <si>
    <t>C.Culliver</t>
  </si>
  <si>
    <t>00-0028018</t>
  </si>
  <si>
    <t>J.Rogers</t>
  </si>
  <si>
    <t>00-0028144</t>
  </si>
  <si>
    <t>D.Ihenacho</t>
  </si>
  <si>
    <t>00-0028942</t>
  </si>
  <si>
    <t>D.Goldson</t>
  </si>
  <si>
    <t>00-0025513</t>
  </si>
  <si>
    <t>K.Robinson</t>
  </si>
  <si>
    <t>00-0029545</t>
  </si>
  <si>
    <t>R.Kerrigan</t>
  </si>
  <si>
    <t>00-0027954</t>
  </si>
  <si>
    <t>J.Hatcher</t>
  </si>
  <si>
    <t>00-0024307</t>
  </si>
  <si>
    <t>D.Hall</t>
  </si>
  <si>
    <t>00-0022923</t>
  </si>
  <si>
    <t>T.Robinson</t>
  </si>
  <si>
    <t>00-0029297</t>
  </si>
  <si>
    <t>R.Tannehill</t>
  </si>
  <si>
    <t>00-0029701</t>
  </si>
  <si>
    <t>L.Miller</t>
  </si>
  <si>
    <t>00-0029615</t>
  </si>
  <si>
    <t>J.Landry</t>
  </si>
  <si>
    <t>00-0031382</t>
  </si>
  <si>
    <t>D.Williams</t>
  </si>
  <si>
    <t>00-0030874</t>
  </si>
  <si>
    <t>J.Cameron</t>
  </si>
  <si>
    <t>00-0028040</t>
  </si>
  <si>
    <t>R.Matthews</t>
  </si>
  <si>
    <t>00-0029580</t>
  </si>
  <si>
    <t>K.Stills</t>
  </si>
  <si>
    <t>00-0030085</t>
  </si>
  <si>
    <t>G.Jennings</t>
  </si>
  <si>
    <t>00-0024267</t>
  </si>
  <si>
    <t>L.James</t>
  </si>
  <si>
    <t>00-0029260</t>
  </si>
  <si>
    <t>A.Franks</t>
  </si>
  <si>
    <t>00-0031718</t>
  </si>
  <si>
    <t>M.Darr</t>
  </si>
  <si>
    <t>00-0031716</t>
  </si>
  <si>
    <t>E.Mitchell</t>
  </si>
  <si>
    <t>00-0027684</t>
  </si>
  <si>
    <t>00-0030384</t>
  </si>
  <si>
    <t>T.Fede</t>
  </si>
  <si>
    <t>00-0031317</t>
  </si>
  <si>
    <t>M.Thomas</t>
  </si>
  <si>
    <t>00-0028908</t>
  </si>
  <si>
    <t>B.Grimes</t>
  </si>
  <si>
    <t>00-0024183</t>
  </si>
  <si>
    <t>W.Aikens</t>
  </si>
  <si>
    <t>00-0031307</t>
  </si>
  <si>
    <t>D.Shelby</t>
  </si>
  <si>
    <t>00-0029111</t>
  </si>
  <si>
    <t>Z.Vigil</t>
  </si>
  <si>
    <t>00-0031728</t>
  </si>
  <si>
    <t>N.Suh</t>
  </si>
  <si>
    <t>00-0027855</t>
  </si>
  <si>
    <t>R.Jones</t>
  </si>
  <si>
    <t>00-0027762</t>
  </si>
  <si>
    <t>K.Sheppard</t>
  </si>
  <si>
    <t>00-0028006</t>
  </si>
  <si>
    <t>Br.McCain</t>
  </si>
  <si>
    <t>00-0026935</t>
  </si>
  <si>
    <t>K.Misi</t>
  </si>
  <si>
    <t>00-0027883</t>
  </si>
  <si>
    <t>C.Mosley</t>
  </si>
  <si>
    <t>00-0023624</t>
  </si>
  <si>
    <t>J.Phillips</t>
  </si>
  <si>
    <t>00-0031557</t>
  </si>
  <si>
    <t>J.Taylor</t>
  </si>
  <si>
    <t>00-0030484</t>
  </si>
  <si>
    <t>T.Taylor</t>
  </si>
  <si>
    <t>00-0028118</t>
  </si>
  <si>
    <t>BUF</t>
  </si>
  <si>
    <t>IND</t>
  </si>
  <si>
    <t>P.Harvin</t>
  </si>
  <si>
    <t>00-0026998</t>
  </si>
  <si>
    <t>Ka.Williams</t>
  </si>
  <si>
    <t>00-0032152</t>
  </si>
  <si>
    <t>L.McCoy</t>
  </si>
  <si>
    <t>00-0027029</t>
  </si>
  <si>
    <t>A.Dixon</t>
  </si>
  <si>
    <t>00-0027772</t>
  </si>
  <si>
    <t>R.Woods</t>
  </si>
  <si>
    <t>00-0030431</t>
  </si>
  <si>
    <t>C.Clay</t>
  </si>
  <si>
    <t>00-0028112</t>
  </si>
  <si>
    <t>R.Johnson</t>
  </si>
  <si>
    <t>00-0031026</t>
  </si>
  <si>
    <t>D.Carpenter</t>
  </si>
  <si>
    <t>00-0026003</t>
  </si>
  <si>
    <t>C.Schmidt</t>
  </si>
  <si>
    <t>00-0030551</t>
  </si>
  <si>
    <t>M.Thigpen</t>
  </si>
  <si>
    <t>00-0026577</t>
  </si>
  <si>
    <t>M.Lawson</t>
  </si>
  <si>
    <t>00-0024237</t>
  </si>
  <si>
    <t>S.Charles</t>
  </si>
  <si>
    <t>00-0030132</t>
  </si>
  <si>
    <t>B.Rambo</t>
  </si>
  <si>
    <t>00-0030289</t>
  </si>
  <si>
    <t>C.Graham</t>
  </si>
  <si>
    <t>00-0025555</t>
  </si>
  <si>
    <t>Ky.Williams</t>
  </si>
  <si>
    <t>00-0024348</t>
  </si>
  <si>
    <t>N.Robey</t>
  </si>
  <si>
    <t>00-0030041</t>
  </si>
  <si>
    <t>P.Brown</t>
  </si>
  <si>
    <t>00-0031171</t>
  </si>
  <si>
    <t>S.Gilmore</t>
  </si>
  <si>
    <t>00-0029542</t>
  </si>
  <si>
    <t>N.Bradham</t>
  </si>
  <si>
    <t>00-0029272</t>
  </si>
  <si>
    <t>C.Bryant</t>
  </si>
  <si>
    <t>00-0028707</t>
  </si>
  <si>
    <t>J.Hughes</t>
  </si>
  <si>
    <t>00-0027881</t>
  </si>
  <si>
    <t>A.Williams</t>
  </si>
  <si>
    <t>00-0027972</t>
  </si>
  <si>
    <t>R.Darby</t>
  </si>
  <si>
    <t>00-0032195</t>
  </si>
  <si>
    <t>A.Luck</t>
  </si>
  <si>
    <t>00-0029668</t>
  </si>
  <si>
    <t>T.Varga</t>
  </si>
  <si>
    <t>00-0031526</t>
  </si>
  <si>
    <t>F.Gore</t>
  </si>
  <si>
    <t>00-0023500</t>
  </si>
  <si>
    <t>J.Robinson</t>
  </si>
  <si>
    <t>00-0031611</t>
  </si>
  <si>
    <t>D.Allen</t>
  </si>
  <si>
    <t>00-0029689</t>
  </si>
  <si>
    <t>C.Fleener</t>
  </si>
  <si>
    <t>00-0029697</t>
  </si>
  <si>
    <t>T.Hilton</t>
  </si>
  <si>
    <t>00-0029608</t>
  </si>
  <si>
    <t>P.Dorsett</t>
  </si>
  <si>
    <t>00-0032208</t>
  </si>
  <si>
    <t>A.Johnson</t>
  </si>
  <si>
    <t>00-0022044</t>
  </si>
  <si>
    <t>D.Moncrief</t>
  </si>
  <si>
    <t>00-0031339</t>
  </si>
  <si>
    <t>A.Vinatieri</t>
  </si>
  <si>
    <t>00-0016919</t>
  </si>
  <si>
    <t>P.McAfee</t>
  </si>
  <si>
    <t>00-0027145</t>
  </si>
  <si>
    <t>C.Geathers</t>
  </si>
  <si>
    <t>00-0031571</t>
  </si>
  <si>
    <t>H.Anderson</t>
  </si>
  <si>
    <t>00-0032269</t>
  </si>
  <si>
    <t>M.Adams</t>
  </si>
  <si>
    <t>00-0022247</t>
  </si>
  <si>
    <t>K.Langford</t>
  </si>
  <si>
    <t>00-0026206</t>
  </si>
  <si>
    <t>J.Freeman</t>
  </si>
  <si>
    <t>00-0025920</t>
  </si>
  <si>
    <t>J.Brown</t>
  </si>
  <si>
    <t>00-0028056</t>
  </si>
  <si>
    <t>D.Jackson</t>
  </si>
  <si>
    <t>00-0024249</t>
  </si>
  <si>
    <t>E.Walden</t>
  </si>
  <si>
    <t>00-0026307</t>
  </si>
  <si>
    <t>D.Butler</t>
  </si>
  <si>
    <t>00-0027017</t>
  </si>
  <si>
    <t>D.Parry</t>
  </si>
  <si>
    <t>00-0031592</t>
  </si>
  <si>
    <t>Z.Kerr</t>
  </si>
  <si>
    <t>00-0031105</t>
  </si>
  <si>
    <t>T.Cole</t>
  </si>
  <si>
    <t>00-0023579</t>
  </si>
  <si>
    <t>D.Lowery</t>
  </si>
  <si>
    <t>00-0026253</t>
  </si>
  <si>
    <t>R.Fitzpatrick</t>
  </si>
  <si>
    <t>00-0023682</t>
  </si>
  <si>
    <t>NYJ</t>
  </si>
  <si>
    <t>CLE</t>
  </si>
  <si>
    <t>T.Bohanon</t>
  </si>
  <si>
    <t>00-0030112</t>
  </si>
  <si>
    <t>B.Powell</t>
  </si>
  <si>
    <t>00-0028064</t>
  </si>
  <si>
    <t>C.Ivory</t>
  </si>
  <si>
    <t>00-0027531</t>
  </si>
  <si>
    <t>E.Decker</t>
  </si>
  <si>
    <t>00-0027690</t>
  </si>
  <si>
    <t>B.Marshall</t>
  </si>
  <si>
    <t>00-0024334</t>
  </si>
  <si>
    <t>C.Owusu</t>
  </si>
  <si>
    <t>00-0028905</t>
  </si>
  <si>
    <t>Q.Coples</t>
  </si>
  <si>
    <t>00-0029559</t>
  </si>
  <si>
    <t>D.Revis</t>
  </si>
  <si>
    <t>00-0025401</t>
  </si>
  <si>
    <t>N.Folk</t>
  </si>
  <si>
    <t>00-0025565</t>
  </si>
  <si>
    <t>R.Quigley</t>
  </si>
  <si>
    <t>00-0029493</t>
  </si>
  <si>
    <t>K.Davis</t>
  </si>
  <si>
    <t>00-0026298</t>
  </si>
  <si>
    <t>J.Kerley</t>
  </si>
  <si>
    <t>00-0028091</t>
  </si>
  <si>
    <t>D.Harris</t>
  </si>
  <si>
    <t>00-0025434</t>
  </si>
  <si>
    <t>D.Harrison</t>
  </si>
  <si>
    <t>00-0029040</t>
  </si>
  <si>
    <t>L.Mauldin</t>
  </si>
  <si>
    <t>00-0031564</t>
  </si>
  <si>
    <t>00-0031151</t>
  </si>
  <si>
    <t>D.Davis</t>
  </si>
  <si>
    <t>00-0029607</t>
  </si>
  <si>
    <t>C.Pryor</t>
  </si>
  <si>
    <t>00-0031343</t>
  </si>
  <si>
    <t>T.Barnes</t>
  </si>
  <si>
    <t>00-0029940</t>
  </si>
  <si>
    <t>T.Reilly</t>
  </si>
  <si>
    <t>00-0031000</t>
  </si>
  <si>
    <t>C.Pace</t>
  </si>
  <si>
    <t>00-0022120</t>
  </si>
  <si>
    <t>B.Skrine</t>
  </si>
  <si>
    <t>00-0028075</t>
  </si>
  <si>
    <t>M.Wilkerson</t>
  </si>
  <si>
    <t>00-0027968</t>
  </si>
  <si>
    <t>L.Williams</t>
  </si>
  <si>
    <t>00-0031933</t>
  </si>
  <si>
    <t>M.Gilchrist</t>
  </si>
  <si>
    <t>00-0027988</t>
  </si>
  <si>
    <t>J.Manziel</t>
  </si>
  <si>
    <t>00-0031409</t>
  </si>
  <si>
    <t>J.McCown</t>
  </si>
  <si>
    <t>00-0021206</t>
  </si>
  <si>
    <t>D.Johnson</t>
  </si>
  <si>
    <t>00-0032257</t>
  </si>
  <si>
    <t>I.Crowell</t>
  </si>
  <si>
    <t>00-0030656</t>
  </si>
  <si>
    <t>S.Draughn</t>
  </si>
  <si>
    <t>00-0028202</t>
  </si>
  <si>
    <t>J.Dray</t>
  </si>
  <si>
    <t>00-0027825</t>
  </si>
  <si>
    <t>G.Barnidge</t>
  </si>
  <si>
    <t>00-0026281</t>
  </si>
  <si>
    <t>A.Hawkins</t>
  </si>
  <si>
    <t>00-0027918</t>
  </si>
  <si>
    <t>T.Gabriel</t>
  </si>
  <si>
    <t>00-0031228</t>
  </si>
  <si>
    <t>M.Johnson</t>
  </si>
  <si>
    <t>00-0032068</t>
  </si>
  <si>
    <t>B.Hartline</t>
  </si>
  <si>
    <t>00-0027077</t>
  </si>
  <si>
    <t>T.Benjamin</t>
  </si>
  <si>
    <t>00-0029269</t>
  </si>
  <si>
    <t>T.Gipson</t>
  </si>
  <si>
    <t>00-0028924</t>
  </si>
  <si>
    <t>T.Coons</t>
  </si>
  <si>
    <t>00-0031112</t>
  </si>
  <si>
    <t>A.Lee</t>
  </si>
  <si>
    <t>00-0022824</t>
  </si>
  <si>
    <t>D.Whitner</t>
  </si>
  <si>
    <t>00-0024223</t>
  </si>
  <si>
    <t>P.Kruger</t>
  </si>
  <si>
    <t>00-0027033</t>
  </si>
  <si>
    <t>J.Meder</t>
  </si>
  <si>
    <t>00-0030697</t>
  </si>
  <si>
    <t>J.Poyer</t>
  </si>
  <si>
    <t>00-0030114</t>
  </si>
  <si>
    <t>C.Robertson</t>
  </si>
  <si>
    <t>00-0028834</t>
  </si>
  <si>
    <t>S.Solomon</t>
  </si>
  <si>
    <t>00-0029589</t>
  </si>
  <si>
    <t>C.Kirksey</t>
  </si>
  <si>
    <t>00-0031361</t>
  </si>
  <si>
    <t>K.Williams</t>
  </si>
  <si>
    <t>00-0031253</t>
  </si>
  <si>
    <t>J.Haden</t>
  </si>
  <si>
    <t>00-0027860</t>
  </si>
  <si>
    <t>A.Bryant</t>
  </si>
  <si>
    <t>00-0030553</t>
  </si>
  <si>
    <t>00-0029266</t>
  </si>
  <si>
    <t>B.Mingo</t>
  </si>
  <si>
    <t>00-0030558</t>
  </si>
  <si>
    <t>D.Bryant</t>
  </si>
  <si>
    <t>00-0026533</t>
  </si>
  <si>
    <t>R.Starks</t>
  </si>
  <si>
    <t>00-0022805</t>
  </si>
  <si>
    <t>T.Williams</t>
  </si>
  <si>
    <t>00-0024061</t>
  </si>
  <si>
    <t>K.Dansby</t>
  </si>
  <si>
    <t>00-0022927</t>
  </si>
  <si>
    <t>D.Shelton</t>
  </si>
  <si>
    <t>00-0032143</t>
  </si>
  <si>
    <t>B.Hoyer</t>
  </si>
  <si>
    <t>00-0026625</t>
  </si>
  <si>
    <t>HOU</t>
  </si>
  <si>
    <t>KC</t>
  </si>
  <si>
    <t>R.Mallett</t>
  </si>
  <si>
    <t>00-0028012</t>
  </si>
  <si>
    <t>A.Blue</t>
  </si>
  <si>
    <t>00-0031075</t>
  </si>
  <si>
    <t>J.Grimes</t>
  </si>
  <si>
    <t>00-0029510</t>
  </si>
  <si>
    <t>C.Polk</t>
  </si>
  <si>
    <t>00-0029438</t>
  </si>
  <si>
    <t>C.Fiedorowicz</t>
  </si>
  <si>
    <t>00-0031302</t>
  </si>
  <si>
    <t>N.Washington</t>
  </si>
  <si>
    <t>00-0023367</t>
  </si>
  <si>
    <t>C.Shorts</t>
  </si>
  <si>
    <t>00-0028052</t>
  </si>
  <si>
    <t>R.Griffin</t>
  </si>
  <si>
    <t>00-0030108</t>
  </si>
  <si>
    <t>D.Hopkins</t>
  </si>
  <si>
    <t>00-0030564</t>
  </si>
  <si>
    <t>K.Mumphery</t>
  </si>
  <si>
    <t>00-0031600</t>
  </si>
  <si>
    <t>R.Bullock</t>
  </si>
  <si>
    <t>00-0029421</t>
  </si>
  <si>
    <t>S.Lechler</t>
  </si>
  <si>
    <t>00-0019714</t>
  </si>
  <si>
    <t>A.Hal</t>
  </si>
  <si>
    <t>00-0031087</t>
  </si>
  <si>
    <t>J.Joseph</t>
  </si>
  <si>
    <t>00-0024239</t>
  </si>
  <si>
    <t>E.Pleasant</t>
  </si>
  <si>
    <t>00-0029520</t>
  </si>
  <si>
    <t>J.Clowney</t>
  </si>
  <si>
    <t>00-0031364</t>
  </si>
  <si>
    <t>J.Crick</t>
  </si>
  <si>
    <t>00-0029417</t>
  </si>
  <si>
    <t>A.Dent</t>
  </si>
  <si>
    <t>00-0028029</t>
  </si>
  <si>
    <t>B.Cushing</t>
  </si>
  <si>
    <t>00-0026991</t>
  </si>
  <si>
    <t>R.Moore</t>
  </si>
  <si>
    <t>00-0027983</t>
  </si>
  <si>
    <t>K.Jackson</t>
  </si>
  <si>
    <t>00-0027872</t>
  </si>
  <si>
    <t>W.Mercilus</t>
  </si>
  <si>
    <t>00-0029643</t>
  </si>
  <si>
    <t>K.Johnson</t>
  </si>
  <si>
    <t>00-0031548</t>
  </si>
  <si>
    <t>A.Bouye</t>
  </si>
  <si>
    <t>00-0030228</t>
  </si>
  <si>
    <t>J.Simon</t>
  </si>
  <si>
    <t>00-0030442</t>
  </si>
  <si>
    <t>J.Watt</t>
  </si>
  <si>
    <t>00-0027949</t>
  </si>
  <si>
    <t>Q.Demps</t>
  </si>
  <si>
    <t>00-0026257</t>
  </si>
  <si>
    <t>A.Smith</t>
  </si>
  <si>
    <t>00-0023436</t>
  </si>
  <si>
    <t>D.Thomas</t>
  </si>
  <si>
    <t>00-0031060</t>
  </si>
  <si>
    <t>00-0030280</t>
  </si>
  <si>
    <t>J.Charles</t>
  </si>
  <si>
    <t>00-0026213</t>
  </si>
  <si>
    <t>A.Wilson</t>
  </si>
  <si>
    <t>00-0030669</t>
  </si>
  <si>
    <t>J.Maclin</t>
  </si>
  <si>
    <t>00-0026995</t>
  </si>
  <si>
    <t>A.Sherman</t>
  </si>
  <si>
    <t>00-0028074</t>
  </si>
  <si>
    <t>T.Kelce</t>
  </si>
  <si>
    <t>00-0030506</t>
  </si>
  <si>
    <t>A.Bailey</t>
  </si>
  <si>
    <t>00-0028024</t>
  </si>
  <si>
    <t>C.Santos</t>
  </si>
  <si>
    <t>00-0031203</t>
  </si>
  <si>
    <t>D.Colquitt</t>
  </si>
  <si>
    <t>00-0023534</t>
  </si>
  <si>
    <t>D.Poe</t>
  </si>
  <si>
    <t>00-0029688</t>
  </si>
  <si>
    <t>J.Mauga</t>
  </si>
  <si>
    <t>00-0027170</t>
  </si>
  <si>
    <t>D.Ford</t>
  </si>
  <si>
    <t>00-0031297</t>
  </si>
  <si>
    <t>T.Hali</t>
  </si>
  <si>
    <t>00-0024235</t>
  </si>
  <si>
    <t>J.Houston</t>
  </si>
  <si>
    <t>00-0028008</t>
  </si>
  <si>
    <t>R.Parker</t>
  </si>
  <si>
    <t>00-0028445</t>
  </si>
  <si>
    <t>J.Howard</t>
  </si>
  <si>
    <t>00-0029277</t>
  </si>
  <si>
    <t>H.Abdullah</t>
  </si>
  <si>
    <t>00-0025940</t>
  </si>
  <si>
    <t>M.Peters</t>
  </si>
  <si>
    <t>00-0032165</t>
  </si>
  <si>
    <t>E.Berry</t>
  </si>
  <si>
    <t>00-0027858</t>
  </si>
  <si>
    <t>J.Fleming</t>
  </si>
  <si>
    <t>00-0029639</t>
  </si>
  <si>
    <t>00-0023449</t>
  </si>
  <si>
    <t>T.Branch</t>
  </si>
  <si>
    <t>00-0026240</t>
  </si>
  <si>
    <t>C.Palmer</t>
  </si>
  <si>
    <t>00-0021429</t>
  </si>
  <si>
    <t>ARI</t>
  </si>
  <si>
    <t>NO</t>
  </si>
  <si>
    <t>A.Ellington</t>
  </si>
  <si>
    <t>00-0030287</t>
  </si>
  <si>
    <t>00-0026164</t>
  </si>
  <si>
    <t>JA.Brown</t>
  </si>
  <si>
    <t>00-0030300</t>
  </si>
  <si>
    <t>D.Fells</t>
  </si>
  <si>
    <t>00-0029738</t>
  </si>
  <si>
    <t>JO.Brown</t>
  </si>
  <si>
    <t>00-0031051</t>
  </si>
  <si>
    <t>J.Gresham</t>
  </si>
  <si>
    <t>00-0027873</t>
  </si>
  <si>
    <t>M.Floyd</t>
  </si>
  <si>
    <t>00-0029638</t>
  </si>
  <si>
    <t>L.Fitzgerald</t>
  </si>
  <si>
    <t>00-0022921</t>
  </si>
  <si>
    <t>00-0032187</t>
  </si>
  <si>
    <t>C.Catanzaro</t>
  </si>
  <si>
    <t>00-0030896</t>
  </si>
  <si>
    <t>00-0028952</t>
  </si>
  <si>
    <t>J.Nelson</t>
  </si>
  <si>
    <t>00-0032112</t>
  </si>
  <si>
    <t>R.Gunter</t>
  </si>
  <si>
    <t>00-0032131</t>
  </si>
  <si>
    <t>T.Jefferson</t>
  </si>
  <si>
    <t>00-0030294</t>
  </si>
  <si>
    <t>L.Woodley</t>
  </si>
  <si>
    <t>00-0025433</t>
  </si>
  <si>
    <t>C.Campbell</t>
  </si>
  <si>
    <t>00-0026190</t>
  </si>
  <si>
    <t>M.Golden</t>
  </si>
  <si>
    <t>00-0032127</t>
  </si>
  <si>
    <t>D.Bucannon</t>
  </si>
  <si>
    <t>00-0031366</t>
  </si>
  <si>
    <t>K.Minter</t>
  </si>
  <si>
    <t>00-0030382</t>
  </si>
  <si>
    <t>F.Rucker</t>
  </si>
  <si>
    <t>00-0024306</t>
  </si>
  <si>
    <t>T.Mathieu</t>
  </si>
  <si>
    <t>00-0030459</t>
  </si>
  <si>
    <t>S.Weatherspoon</t>
  </si>
  <si>
    <t>00-0027871</t>
  </si>
  <si>
    <t>A.Okafor</t>
  </si>
  <si>
    <t>00-0030503</t>
  </si>
  <si>
    <t>P.Peterson</t>
  </si>
  <si>
    <t>00-0027943</t>
  </si>
  <si>
    <t>J.Powers</t>
  </si>
  <si>
    <t>00-0027064</t>
  </si>
  <si>
    <t>C.Redding</t>
  </si>
  <si>
    <t>00-0021998</t>
  </si>
  <si>
    <t>00-0027067</t>
  </si>
  <si>
    <t>D.Brees</t>
  </si>
  <si>
    <t>00-0020531</t>
  </si>
  <si>
    <t>B.Cooks</t>
  </si>
  <si>
    <t>00-0031236</t>
  </si>
  <si>
    <t>00-0030348</t>
  </si>
  <si>
    <t>M.Ingram</t>
  </si>
  <si>
    <t>00-0027966</t>
  </si>
  <si>
    <t>00-0029729</t>
  </si>
  <si>
    <t>W.Snead</t>
  </si>
  <si>
    <t>00-0030663</t>
  </si>
  <si>
    <t>B.Watson</t>
  </si>
  <si>
    <t>00-0022943</t>
  </si>
  <si>
    <t>M.Colston</t>
  </si>
  <si>
    <t>00-0024466</t>
  </si>
  <si>
    <t>B.Coleman</t>
  </si>
  <si>
    <t>00-0030801</t>
  </si>
  <si>
    <t>D.Breaux</t>
  </si>
  <si>
    <t>00-0031474</t>
  </si>
  <si>
    <t>Z.Hocker</t>
  </si>
  <si>
    <t>00-0031092</t>
  </si>
  <si>
    <t>T.Morstead</t>
  </si>
  <si>
    <t>00-0027114</t>
  </si>
  <si>
    <t>T.Davison</t>
  </si>
  <si>
    <t>00-0031947</t>
  </si>
  <si>
    <t>M.Murphy</t>
  </si>
  <si>
    <t>00-0031959</t>
  </si>
  <si>
    <t>D.Swann</t>
  </si>
  <si>
    <t>00-0031949</t>
  </si>
  <si>
    <t>00-0030070</t>
  </si>
  <si>
    <t>B.Browner</t>
  </si>
  <si>
    <t>00-0023013</t>
  </si>
  <si>
    <t>K.Vaccaro</t>
  </si>
  <si>
    <t>00-0030060</t>
  </si>
  <si>
    <t>D.Hawthorne</t>
  </si>
  <si>
    <t>00-0025999</t>
  </si>
  <si>
    <t>R.Humber</t>
  </si>
  <si>
    <t>00-0026672</t>
  </si>
  <si>
    <t>R.Bush</t>
  </si>
  <si>
    <t>00-0027195</t>
  </si>
  <si>
    <t>B.Richardson</t>
  </si>
  <si>
    <t>00-0032024</t>
  </si>
  <si>
    <t>S.Anthony</t>
  </si>
  <si>
    <t>00-0032102</t>
  </si>
  <si>
    <t>H.Kikaha</t>
  </si>
  <si>
    <t>00-0032056</t>
  </si>
  <si>
    <t>00-0022073</t>
  </si>
  <si>
    <t>C.Jordan</t>
  </si>
  <si>
    <t>00-0027962</t>
  </si>
  <si>
    <t>P.Rivers</t>
  </si>
  <si>
    <t>00-0022942</t>
  </si>
  <si>
    <t>SD</t>
  </si>
  <si>
    <t>DET</t>
  </si>
  <si>
    <t>M.Gordon</t>
  </si>
  <si>
    <t>00-0032144</t>
  </si>
  <si>
    <t>D.Woodhead</t>
  </si>
  <si>
    <t>00-0026019</t>
  </si>
  <si>
    <t>B.Oliver</t>
  </si>
  <si>
    <t>00-0031277</t>
  </si>
  <si>
    <t>K.Allen</t>
  </si>
  <si>
    <t>00-0030279</t>
  </si>
  <si>
    <t>00-0022414</t>
  </si>
  <si>
    <t>L.Green</t>
  </si>
  <si>
    <t>00-0029275</t>
  </si>
  <si>
    <t>S.Johnson</t>
  </si>
  <si>
    <t>00-0026364</t>
  </si>
  <si>
    <t>J.Lambo</t>
  </si>
  <si>
    <t>00-0032087</t>
  </si>
  <si>
    <t>M.Scifres</t>
  </si>
  <si>
    <t>00-0022017</t>
  </si>
  <si>
    <t>00-0025460</t>
  </si>
  <si>
    <t>J.Wilson</t>
  </si>
  <si>
    <t>00-0028173</t>
  </si>
  <si>
    <t>E.Weddle</t>
  </si>
  <si>
    <t>00-0025424</t>
  </si>
  <si>
    <t>K.Reyes</t>
  </si>
  <si>
    <t>00-0029256</t>
  </si>
  <si>
    <t>M.Te'o</t>
  </si>
  <si>
    <t>00-0030278</t>
  </si>
  <si>
    <t>00-0027682</t>
  </si>
  <si>
    <t>B.Flowers</t>
  </si>
  <si>
    <t>00-0026175</t>
  </si>
  <si>
    <t>J.Addae</t>
  </si>
  <si>
    <t>00-0030312</t>
  </si>
  <si>
    <t>K.Emanuel</t>
  </si>
  <si>
    <t>00-0032110</t>
  </si>
  <si>
    <t>C.Liuget</t>
  </si>
  <si>
    <t>00-0027956</t>
  </si>
  <si>
    <t>00-0029249</t>
  </si>
  <si>
    <t>P.Robinson</t>
  </si>
  <si>
    <t>00-0027882</t>
  </si>
  <si>
    <t>J.Verrett</t>
  </si>
  <si>
    <t>00-0031334</t>
  </si>
  <si>
    <t>C.Law</t>
  </si>
  <si>
    <t>00-0029390</t>
  </si>
  <si>
    <t>M.Stafford</t>
  </si>
  <si>
    <t>00-0026498</t>
  </si>
  <si>
    <t>Z.Zenner</t>
  </si>
  <si>
    <t>00-0031665</t>
  </si>
  <si>
    <t>A.Abdullah</t>
  </si>
  <si>
    <t>00-0032104</t>
  </si>
  <si>
    <t>J.Bell</t>
  </si>
  <si>
    <t>00-0027218</t>
  </si>
  <si>
    <t>E.Ebron</t>
  </si>
  <si>
    <t>00-0031387</t>
  </si>
  <si>
    <t>L.Moore</t>
  </si>
  <si>
    <t>00-0023310</t>
  </si>
  <si>
    <t>T.Riddick</t>
  </si>
  <si>
    <t>00-0030107</t>
  </si>
  <si>
    <t>00-0025389</t>
  </si>
  <si>
    <t>G.Tate</t>
  </si>
  <si>
    <t>00-0027891</t>
  </si>
  <si>
    <t>S.Tulloch</t>
  </si>
  <si>
    <t>00-0024331</t>
  </si>
  <si>
    <t>M.Prater</t>
  </si>
  <si>
    <t>00-0023853</t>
  </si>
  <si>
    <t>S.Martin</t>
  </si>
  <si>
    <t>00-0030092</t>
  </si>
  <si>
    <t>E.Ansah</t>
  </si>
  <si>
    <t>00-0030059</t>
  </si>
  <si>
    <t>00-0026194</t>
  </si>
  <si>
    <t>H.Ngata</t>
  </si>
  <si>
    <t>00-0024227</t>
  </si>
  <si>
    <t>R.Mathis</t>
  </si>
  <si>
    <t>00-0022080</t>
  </si>
  <si>
    <t>Q.Diggs</t>
  </si>
  <si>
    <t>00-0031608</t>
  </si>
  <si>
    <t>J.Bynes</t>
  </si>
  <si>
    <t>00-0028278</t>
  </si>
  <si>
    <t>D.Taylor</t>
  </si>
  <si>
    <t>00-0030079</t>
  </si>
  <si>
    <t>00-0025442</t>
  </si>
  <si>
    <t>D.Tapp</t>
  </si>
  <si>
    <t>00-0024278</t>
  </si>
  <si>
    <t>G.Quin</t>
  </si>
  <si>
    <t>00-0027081</t>
  </si>
  <si>
    <t>D.Slay</t>
  </si>
  <si>
    <t>00-0030062</t>
  </si>
  <si>
    <t>P.Hunt</t>
  </si>
  <si>
    <t>00-0026759</t>
  </si>
  <si>
    <t>J.Cudjo</t>
  </si>
  <si>
    <t>00-0027248</t>
  </si>
  <si>
    <t>J.Ihedigbo</t>
  </si>
  <si>
    <t>00-0025753</t>
  </si>
  <si>
    <t>T.Walker</t>
  </si>
  <si>
    <t>00-0029208</t>
  </si>
  <si>
    <t>T.Whitehead</t>
  </si>
  <si>
    <t>00-0029212</t>
  </si>
  <si>
    <t>G.Wright</t>
  </si>
  <si>
    <t>00-0031574</t>
  </si>
  <si>
    <t>P.Manning</t>
  </si>
  <si>
    <t>00-0010346</t>
  </si>
  <si>
    <t>DEN</t>
  </si>
  <si>
    <t>BAL</t>
  </si>
  <si>
    <t>R.Hillman</t>
  </si>
  <si>
    <t>00-0029683</t>
  </si>
  <si>
    <t>C.Anderson</t>
  </si>
  <si>
    <t>00-0029854</t>
  </si>
  <si>
    <t>E.Sanders</t>
  </si>
  <si>
    <t>00-0027685</t>
  </si>
  <si>
    <t>A.Caldwell</t>
  </si>
  <si>
    <t>00-0026237</t>
  </si>
  <si>
    <t>J.Norwood</t>
  </si>
  <si>
    <t>00-0026739</t>
  </si>
  <si>
    <t>00-0027874</t>
  </si>
  <si>
    <t>O.Daniels</t>
  </si>
  <si>
    <t>00-0024313</t>
  </si>
  <si>
    <t>B.McManus</t>
  </si>
  <si>
    <t>00-0029822</t>
  </si>
  <si>
    <t>B.Colquitt</t>
  </si>
  <si>
    <t>00-0026516</t>
  </si>
  <si>
    <t>B.Roby</t>
  </si>
  <si>
    <t>00-0031372</t>
  </si>
  <si>
    <t>C.Harris</t>
  </si>
  <si>
    <t>00-0028224</t>
  </si>
  <si>
    <t>D.Stewart</t>
  </si>
  <si>
    <t>00-0027256</t>
  </si>
  <si>
    <t>V.Walker</t>
  </si>
  <si>
    <t>00-0026942</t>
  </si>
  <si>
    <t>C.Nelson</t>
  </si>
  <si>
    <t>00-0031350</t>
  </si>
  <si>
    <t>A.Talib</t>
  </si>
  <si>
    <t>00-0026160</t>
  </si>
  <si>
    <t>D.Kilgo</t>
  </si>
  <si>
    <t>00-0032138</t>
  </si>
  <si>
    <t>D.Bruton</t>
  </si>
  <si>
    <t>00-0027083</t>
  </si>
  <si>
    <t>D.Trevathan</t>
  </si>
  <si>
    <t>00-0029577</t>
  </si>
  <si>
    <t>S.Barrett</t>
  </si>
  <si>
    <t>00-0031101</t>
  </si>
  <si>
    <t>V.Miller</t>
  </si>
  <si>
    <t>00-0027940</t>
  </si>
  <si>
    <t>00-0029620</t>
  </si>
  <si>
    <t>S.Williams</t>
  </si>
  <si>
    <t>00-0030577</t>
  </si>
  <si>
    <t>00-0022793</t>
  </si>
  <si>
    <t>D.Ware</t>
  </si>
  <si>
    <t>00-0023445</t>
  </si>
  <si>
    <t>M.Jackson</t>
  </si>
  <si>
    <t>00-0029568</t>
  </si>
  <si>
    <t>J.Flacco</t>
  </si>
  <si>
    <t>00-0026158</t>
  </si>
  <si>
    <t>J.Forsett</t>
  </si>
  <si>
    <t>00-0026373</t>
  </si>
  <si>
    <t>00-0031577</t>
  </si>
  <si>
    <t>00-0030400</t>
  </si>
  <si>
    <t>K.Juszczyk</t>
  </si>
  <si>
    <t>00-0029892</t>
  </si>
  <si>
    <t>M.Campanaro</t>
  </si>
  <si>
    <t>00-0031025</t>
  </si>
  <si>
    <t>S.Smith</t>
  </si>
  <si>
    <t>00-0020337</t>
  </si>
  <si>
    <t>00-0031558</t>
  </si>
  <si>
    <t>C.Gillmore</t>
  </si>
  <si>
    <t>00-0030992</t>
  </si>
  <si>
    <t>K.Aiken</t>
  </si>
  <si>
    <t>00-0028497</t>
  </si>
  <si>
    <t>J.Tucker</t>
  </si>
  <si>
    <t>00-0029597</t>
  </si>
  <si>
    <t>S.Koch</t>
  </si>
  <si>
    <t>00-0024417</t>
  </si>
  <si>
    <t>N.Boyle</t>
  </si>
  <si>
    <t>00-0031598</t>
  </si>
  <si>
    <t>D.Smith</t>
  </si>
  <si>
    <t>00-0022839</t>
  </si>
  <si>
    <t>L.Guy</t>
  </si>
  <si>
    <t>00-0028171</t>
  </si>
  <si>
    <t>K.Lewis-Moore</t>
  </si>
  <si>
    <t>00-0029894</t>
  </si>
  <si>
    <t>B.Williams</t>
  </si>
  <si>
    <t>00-0030511</t>
  </si>
  <si>
    <t>00-0031296</t>
  </si>
  <si>
    <t>K.Arrington</t>
  </si>
  <si>
    <t>00-0026071</t>
  </si>
  <si>
    <t>E.Dumervil</t>
  </si>
  <si>
    <t>00-0024341</t>
  </si>
  <si>
    <t>A.McClellan</t>
  </si>
  <si>
    <t>00-0027560</t>
  </si>
  <si>
    <t>K.Lewis</t>
  </si>
  <si>
    <t>00-0027736</t>
  </si>
  <si>
    <t>L.Webb</t>
  </si>
  <si>
    <t>00-0027060</t>
  </si>
  <si>
    <t>W.Hill</t>
  </si>
  <si>
    <t>00-0029407</t>
  </si>
  <si>
    <t>C.Davis</t>
  </si>
  <si>
    <t>00-0031938</t>
  </si>
  <si>
    <t>J.Smith</t>
  </si>
  <si>
    <t>00-0027965</t>
  </si>
  <si>
    <t>C.Canty</t>
  </si>
  <si>
    <t>00-0023566</t>
  </si>
  <si>
    <t>C.Upshaw</t>
  </si>
  <si>
    <t>00-0029252</t>
  </si>
  <si>
    <t>M.McGloin</t>
  </si>
  <si>
    <t>00-0030419</t>
  </si>
  <si>
    <t>OAK</t>
  </si>
  <si>
    <t>CIN</t>
  </si>
  <si>
    <t>D.Carr</t>
  </si>
  <si>
    <t>00-0031280</t>
  </si>
  <si>
    <t>J.Olawale</t>
  </si>
  <si>
    <t>00-0029492</t>
  </si>
  <si>
    <t>T.Jones</t>
  </si>
  <si>
    <t>00-0028063</t>
  </si>
  <si>
    <t>L.Murray</t>
  </si>
  <si>
    <t>00-0030513</t>
  </si>
  <si>
    <t>A.Cooper</t>
  </si>
  <si>
    <t>00-0031544</t>
  </si>
  <si>
    <t>S.Roberts</t>
  </si>
  <si>
    <t>00-0031166</t>
  </si>
  <si>
    <t>M.Crabtree</t>
  </si>
  <si>
    <t>00-0026986</t>
  </si>
  <si>
    <t>M.Reece</t>
  </si>
  <si>
    <t>00-0026393</t>
  </si>
  <si>
    <t>C.Walford</t>
  </si>
  <si>
    <t>00-0032256</t>
  </si>
  <si>
    <t>M.Rivera</t>
  </si>
  <si>
    <t>00-0030514</t>
  </si>
  <si>
    <t>R.Streater</t>
  </si>
  <si>
    <t>00-0029129</t>
  </si>
  <si>
    <t>S.Janikowski</t>
  </si>
  <si>
    <t>00-0019646</t>
  </si>
  <si>
    <t>M.King</t>
  </si>
  <si>
    <t>00-0029123</t>
  </si>
  <si>
    <t>L.Smith</t>
  </si>
  <si>
    <t>00-0028097</t>
  </si>
  <si>
    <t>T.Carrie</t>
  </si>
  <si>
    <t>00-0031269</t>
  </si>
  <si>
    <t>C.Woodson</t>
  </si>
  <si>
    <t>00-0018227</t>
  </si>
  <si>
    <t>R.Armstrong</t>
  </si>
  <si>
    <t>00-0030050</t>
  </si>
  <si>
    <t>00-0027945</t>
  </si>
  <si>
    <t>M.Smith</t>
  </si>
  <si>
    <t>00-0028180</t>
  </si>
  <si>
    <t>N.Allen</t>
  </si>
  <si>
    <t>00-0027652</t>
  </si>
  <si>
    <t>00-0027877</t>
  </si>
  <si>
    <t>K.Mack</t>
  </si>
  <si>
    <t>00-0031040</t>
  </si>
  <si>
    <t>J.Tuck</t>
  </si>
  <si>
    <t>00-0023509</t>
  </si>
  <si>
    <t>L.Asante</t>
  </si>
  <si>
    <t>00-0027759</t>
  </si>
  <si>
    <t>C.Lofton</t>
  </si>
  <si>
    <t>00-0026177</t>
  </si>
  <si>
    <t>D.Hayden</t>
  </si>
  <si>
    <t>00-0030572</t>
  </si>
  <si>
    <t>A.Dalton</t>
  </si>
  <si>
    <t>00-0027973</t>
  </si>
  <si>
    <t>G.Bernard</t>
  </si>
  <si>
    <t>00-0030456</t>
  </si>
  <si>
    <t>00-0031301</t>
  </si>
  <si>
    <t>R.Burkhead</t>
  </si>
  <si>
    <t>00-0030288</t>
  </si>
  <si>
    <t>A.Green</t>
  </si>
  <si>
    <t>00-0027942</t>
  </si>
  <si>
    <t>00-0029293</t>
  </si>
  <si>
    <t>M.Sanu</t>
  </si>
  <si>
    <t>00-0029632</t>
  </si>
  <si>
    <t>T.Eifert</t>
  </si>
  <si>
    <t>00-0030549</t>
  </si>
  <si>
    <t>00-0027044</t>
  </si>
  <si>
    <t>M.Nugent</t>
  </si>
  <si>
    <t>00-0023482</t>
  </si>
  <si>
    <t>K.Huber</t>
  </si>
  <si>
    <t>00-0027103</t>
  </si>
  <si>
    <t>B.Tate</t>
  </si>
  <si>
    <t>00-0027057</t>
  </si>
  <si>
    <t>A.Jones</t>
  </si>
  <si>
    <t>00-0023441</t>
  </si>
  <si>
    <t>R.Nelson</t>
  </si>
  <si>
    <t>00-0025408</t>
  </si>
  <si>
    <t>A.Hawk</t>
  </si>
  <si>
    <t>00-0024220</t>
  </si>
  <si>
    <t>E.Lamur</t>
  </si>
  <si>
    <t>00-0029479</t>
  </si>
  <si>
    <t>C.Carter</t>
  </si>
  <si>
    <t>00-0028100</t>
  </si>
  <si>
    <t>V.Rey</t>
  </si>
  <si>
    <t>00-0027245</t>
  </si>
  <si>
    <t>D.Kirkpatrick</t>
  </si>
  <si>
    <t>00-0029560</t>
  </si>
  <si>
    <t>R.Maualuga</t>
  </si>
  <si>
    <t>00-0027014</t>
  </si>
  <si>
    <t>D.Dennard</t>
  </si>
  <si>
    <t>00-0031380</t>
  </si>
  <si>
    <t>G.Atkins</t>
  </si>
  <si>
    <t>00-0027720</t>
  </si>
  <si>
    <t>P.Dawson</t>
  </si>
  <si>
    <t>00-0032167</t>
  </si>
  <si>
    <t>P.Sims</t>
  </si>
  <si>
    <t>00-0026217</t>
  </si>
  <si>
    <t>C.Dunlap</t>
  </si>
  <si>
    <t>00-0027662</t>
  </si>
  <si>
    <t>00-0030471</t>
  </si>
  <si>
    <t>G.Iloka</t>
  </si>
  <si>
    <t>00-0029215</t>
  </si>
  <si>
    <t>L.Hall</t>
  </si>
  <si>
    <t>00-0025405</t>
  </si>
  <si>
    <t>J.Winston</t>
  </si>
  <si>
    <t>00-0031503</t>
  </si>
  <si>
    <t>TB</t>
  </si>
  <si>
    <t>TEN</t>
  </si>
  <si>
    <t>J.Lane</t>
  </si>
  <si>
    <t>00-0029619</t>
  </si>
  <si>
    <t>C.Sims</t>
  </si>
  <si>
    <t>00-0031390</t>
  </si>
  <si>
    <t>D.Martin</t>
  </si>
  <si>
    <t>00-0029613</t>
  </si>
  <si>
    <t>B.Rainey</t>
  </si>
  <si>
    <t>00-0029384</t>
  </si>
  <si>
    <t>A.Humphries</t>
  </si>
  <si>
    <t>00-0032009</t>
  </si>
  <si>
    <t>A.Seferian-Jenkins</t>
  </si>
  <si>
    <t>00-0031418</t>
  </si>
  <si>
    <t>R.Shepard</t>
  </si>
  <si>
    <t>00-0030147</t>
  </si>
  <si>
    <t>V.Jackson</t>
  </si>
  <si>
    <t>00-0023496</t>
  </si>
  <si>
    <t>G.Johnson</t>
  </si>
  <si>
    <t>00-0027495</t>
  </si>
  <si>
    <t>K.Brindza</t>
  </si>
  <si>
    <t>00-0031656</t>
  </si>
  <si>
    <t>J.Schum</t>
  </si>
  <si>
    <t>00-0029739</t>
  </si>
  <si>
    <t>G.McCoy</t>
  </si>
  <si>
    <t>00-0027856</t>
  </si>
  <si>
    <t>D.Lansanah</t>
  </si>
  <si>
    <t>00-0026028</t>
  </si>
  <si>
    <t>M.Wright</t>
  </si>
  <si>
    <t>00-0027680</t>
  </si>
  <si>
    <t>S.Moore</t>
  </si>
  <si>
    <t>00-0028767</t>
  </si>
  <si>
    <t>C.McDonald</t>
  </si>
  <si>
    <t>00-0026964</t>
  </si>
  <si>
    <t>C.Conte</t>
  </si>
  <si>
    <t>00-0028031</t>
  </si>
  <si>
    <t>K.Alexander</t>
  </si>
  <si>
    <t>00-0032109</t>
  </si>
  <si>
    <t>L.David</t>
  </si>
  <si>
    <t>00-0029562</t>
  </si>
  <si>
    <t>A.Verner</t>
  </si>
  <si>
    <t>00-0027705</t>
  </si>
  <si>
    <t>B.McDougald</t>
  </si>
  <si>
    <t>00-0030161</t>
  </si>
  <si>
    <t>W.Gholston</t>
  </si>
  <si>
    <t>00-0030386</t>
  </si>
  <si>
    <t>00-0029112</t>
  </si>
  <si>
    <t>H.Melton</t>
  </si>
  <si>
    <t>00-0026905</t>
  </si>
  <si>
    <t>J.Banks</t>
  </si>
  <si>
    <t>00-0030469</t>
  </si>
  <si>
    <t>D.Swearinger</t>
  </si>
  <si>
    <t>00-0030566</t>
  </si>
  <si>
    <t>T.Jennings</t>
  </si>
  <si>
    <t>00-0024277</t>
  </si>
  <si>
    <t>M.Mariota</t>
  </si>
  <si>
    <t>00-0032268</t>
  </si>
  <si>
    <t>B.Sankey</t>
  </si>
  <si>
    <t>00-0031413</t>
  </si>
  <si>
    <t>D.McCluster</t>
  </si>
  <si>
    <t>00-0027651</t>
  </si>
  <si>
    <t>T.West</t>
  </si>
  <si>
    <t>00-0031375</t>
  </si>
  <si>
    <t>Z.Mettenberger</t>
  </si>
  <si>
    <t>00-0031266</t>
  </si>
  <si>
    <t>J.Hunter</t>
  </si>
  <si>
    <t>00-0030521</t>
  </si>
  <si>
    <t>D.Walker</t>
  </si>
  <si>
    <t>00-0024389</t>
  </si>
  <si>
    <t>00-0029708</t>
  </si>
  <si>
    <t>H.Douglas</t>
  </si>
  <si>
    <t>00-0026224</t>
  </si>
  <si>
    <t>A.Fasano</t>
  </si>
  <si>
    <t>00-0024268</t>
  </si>
  <si>
    <t>J.Fowler</t>
  </si>
  <si>
    <t>00-0032130</t>
  </si>
  <si>
    <t>R.Succop</t>
  </si>
  <si>
    <t>00-0026968</t>
  </si>
  <si>
    <t>B.Kern</t>
  </si>
  <si>
    <t>00-0025825</t>
  </si>
  <si>
    <t>B.Orakpo</t>
  </si>
  <si>
    <t>00-0026989</t>
  </si>
  <si>
    <t>D.Mount</t>
  </si>
  <si>
    <t>00-0032114</t>
  </si>
  <si>
    <t>B.Wreh-Wilson</t>
  </si>
  <si>
    <t>00-0030541</t>
  </si>
  <si>
    <t>A.Blackson</t>
  </si>
  <si>
    <t>00-0032107</t>
  </si>
  <si>
    <t>K.Klug</t>
  </si>
  <si>
    <t>00-0028080</t>
  </si>
  <si>
    <t>A.Williamson</t>
  </si>
  <si>
    <t>00-0031263</t>
  </si>
  <si>
    <t>Z.Brown</t>
  </si>
  <si>
    <t>00-0029566</t>
  </si>
  <si>
    <t>D.Searcy</t>
  </si>
  <si>
    <t>00-0028038</t>
  </si>
  <si>
    <t>P.Cox</t>
  </si>
  <si>
    <t>00-0027737</t>
  </si>
  <si>
    <t>D.Stafford</t>
  </si>
  <si>
    <t>00-0030491</t>
  </si>
  <si>
    <t>C.Sensabaugh</t>
  </si>
  <si>
    <t>00-0029529</t>
  </si>
  <si>
    <t>C.Riggs</t>
  </si>
  <si>
    <t>00-0032041</t>
  </si>
  <si>
    <t>M.Martin</t>
  </si>
  <si>
    <t>00-0029544</t>
  </si>
  <si>
    <t>D.Jones</t>
  </si>
  <si>
    <t>00-0031054</t>
  </si>
  <si>
    <t>D.Morgan</t>
  </si>
  <si>
    <t>00-0027868</t>
  </si>
  <si>
    <t>W.Woodyard</t>
  </si>
  <si>
    <t>00-0025828</t>
  </si>
  <si>
    <t>J.Casey</t>
  </si>
  <si>
    <t>00-0028015</t>
  </si>
  <si>
    <t>M.Griffin</t>
  </si>
  <si>
    <t>00-0025406</t>
  </si>
  <si>
    <t>T.Romo</t>
  </si>
  <si>
    <t>00-0021678</t>
  </si>
  <si>
    <t>DAL</t>
  </si>
  <si>
    <t>NYG</t>
  </si>
  <si>
    <t>D.McFadden</t>
  </si>
  <si>
    <t>00-0026144</t>
  </si>
  <si>
    <t>J.Randle</t>
  </si>
  <si>
    <t>00-0030388</t>
  </si>
  <si>
    <t>C.Beasley</t>
  </si>
  <si>
    <t>00-0029000</t>
  </si>
  <si>
    <t>G.Escobar</t>
  </si>
  <si>
    <t>00-0030544</t>
  </si>
  <si>
    <t>L.Dunbar</t>
  </si>
  <si>
    <t>00-0029004</t>
  </si>
  <si>
    <t>J.Witten</t>
  </si>
  <si>
    <t>00-0022127</t>
  </si>
  <si>
    <t>00-0027902</t>
  </si>
  <si>
    <t>00-0030542</t>
  </si>
  <si>
    <t>00-0028660</t>
  </si>
  <si>
    <t>00-0028664</t>
  </si>
  <si>
    <t>T.Patmon</t>
  </si>
  <si>
    <t>00-0031276</t>
  </si>
  <si>
    <t>A.Hitchens</t>
  </si>
  <si>
    <t>00-0031348</t>
  </si>
  <si>
    <t>B.Church</t>
  </si>
  <si>
    <t>00-0027416</t>
  </si>
  <si>
    <t>M.Claiborne</t>
  </si>
  <si>
    <t>00-0029676</t>
  </si>
  <si>
    <t>B.Carr</t>
  </si>
  <si>
    <t>00-0026280</t>
  </si>
  <si>
    <t>T.Crawford</t>
  </si>
  <si>
    <t>00-0029641</t>
  </si>
  <si>
    <t>K.Wilber</t>
  </si>
  <si>
    <t>00-0029647</t>
  </si>
  <si>
    <t>D.Lawrence</t>
  </si>
  <si>
    <t>00-0031411</t>
  </si>
  <si>
    <t>J.Wilcox</t>
  </si>
  <si>
    <t>00-0030543</t>
  </si>
  <si>
    <t>S.Lee</t>
  </si>
  <si>
    <t>00-0027663</t>
  </si>
  <si>
    <t>B.Jones</t>
  </si>
  <si>
    <t>00-0032239</t>
  </si>
  <si>
    <t>T.McClain</t>
  </si>
  <si>
    <t>00-0028003</t>
  </si>
  <si>
    <t>J.Mincey</t>
  </si>
  <si>
    <t>00-0024405</t>
  </si>
  <si>
    <t>J.Crawford</t>
  </si>
  <si>
    <t>00-0029627</t>
  </si>
  <si>
    <t>E.Manning</t>
  </si>
  <si>
    <t>00-0022803</t>
  </si>
  <si>
    <t>S.Vereen</t>
  </si>
  <si>
    <t>00-0027994</t>
  </si>
  <si>
    <t>00-0028114</t>
  </si>
  <si>
    <t>R.Jennings</t>
  </si>
  <si>
    <t>00-0027155</t>
  </si>
  <si>
    <t>00-0031055</t>
  </si>
  <si>
    <t>O.Beckham Jr.</t>
  </si>
  <si>
    <t>00-0031235</t>
  </si>
  <si>
    <t>00-0023752</t>
  </si>
  <si>
    <t>L.Donnell</t>
  </si>
  <si>
    <t>00-0028838</t>
  </si>
  <si>
    <t>P.Parker</t>
  </si>
  <si>
    <t>00-0027450</t>
  </si>
  <si>
    <t>R.Randle</t>
  </si>
  <si>
    <t>00-0029262</t>
  </si>
  <si>
    <t>D.Rodgers-Cromartie</t>
  </si>
  <si>
    <t>00-0026156</t>
  </si>
  <si>
    <t>00-0021940</t>
  </si>
  <si>
    <t>B.Wing</t>
  </si>
  <si>
    <t>00-0030142</t>
  </si>
  <si>
    <t>D.Kennard</t>
  </si>
  <si>
    <t>00-0031241</t>
  </si>
  <si>
    <t>M.Herzlich</t>
  </si>
  <si>
    <t>00-0028620</t>
  </si>
  <si>
    <t>M.Kuhn</t>
  </si>
  <si>
    <t>00-0029312</t>
  </si>
  <si>
    <t>C.Jenkins</t>
  </si>
  <si>
    <t>00-0021706</t>
  </si>
  <si>
    <t>G.Selvie</t>
  </si>
  <si>
    <t>00-0027818</t>
  </si>
  <si>
    <t>L.Collins</t>
  </si>
  <si>
    <t>00-0032262</t>
  </si>
  <si>
    <t>R.Ayers Jr.</t>
  </si>
  <si>
    <t>00-0026994</t>
  </si>
  <si>
    <t>T.McBride</t>
  </si>
  <si>
    <t>00-0025608</t>
  </si>
  <si>
    <t>J.Casillas</t>
  </si>
  <si>
    <t>00-0026832</t>
  </si>
  <si>
    <t>J.Hankins</t>
  </si>
  <si>
    <t>00-0030063</t>
  </si>
  <si>
    <t>U.Unga</t>
  </si>
  <si>
    <t>00-0031480</t>
  </si>
  <si>
    <t>K.Wynn</t>
  </si>
  <si>
    <t>00-0030776</t>
  </si>
  <si>
    <t>P.Amukamara</t>
  </si>
  <si>
    <t>00-0027957</t>
  </si>
  <si>
    <t>J.Thomas</t>
  </si>
  <si>
    <t>00-0028133</t>
  </si>
  <si>
    <t>B.Meriweather</t>
  </si>
  <si>
    <t>00-0025411</t>
  </si>
  <si>
    <t>M.Ryan</t>
  </si>
  <si>
    <t>00-0026143</t>
  </si>
  <si>
    <t>ATL</t>
  </si>
  <si>
    <t>PHI</t>
  </si>
  <si>
    <t>D.Freeman</t>
  </si>
  <si>
    <t>00-0031285</t>
  </si>
  <si>
    <t>T.Coleman</t>
  </si>
  <si>
    <t>00-0032058</t>
  </si>
  <si>
    <t>J.Tamme</t>
  </si>
  <si>
    <t>00-0026267</t>
  </si>
  <si>
    <t>N.Williams</t>
  </si>
  <si>
    <t>00-0029848</t>
  </si>
  <si>
    <t>R.White</t>
  </si>
  <si>
    <t>00-0023462</t>
  </si>
  <si>
    <t>00-0027944</t>
  </si>
  <si>
    <t>L.Toilolo</t>
  </si>
  <si>
    <t>00-0030443</t>
  </si>
  <si>
    <t>L.Hankerson</t>
  </si>
  <si>
    <t>00-0028017</t>
  </si>
  <si>
    <t>M.Bryant</t>
  </si>
  <si>
    <t>00-0020578</t>
  </si>
  <si>
    <t>M.Bosher</t>
  </si>
  <si>
    <t>00-0028130</t>
  </si>
  <si>
    <t>E.Weems</t>
  </si>
  <si>
    <t>00-0024535</t>
  </si>
  <si>
    <t>J.Durant</t>
  </si>
  <si>
    <t>00-0025435</t>
  </si>
  <si>
    <t>M.Goodman</t>
  </si>
  <si>
    <t>00-0030424</t>
  </si>
  <si>
    <t>P.Worrilow</t>
  </si>
  <si>
    <t>00-0029792</t>
  </si>
  <si>
    <t>K.Ishmael</t>
  </si>
  <si>
    <t>00-0030427</t>
  </si>
  <si>
    <t>O.Schofield</t>
  </si>
  <si>
    <t>00-0027730</t>
  </si>
  <si>
    <t>R.Alford</t>
  </si>
  <si>
    <t>00-0030528</t>
  </si>
  <si>
    <t>G.Jarrett</t>
  </si>
  <si>
    <t>00-0031583</t>
  </si>
  <si>
    <t>W.Moore</t>
  </si>
  <si>
    <t>00-0027031</t>
  </si>
  <si>
    <t>00-0031181</t>
  </si>
  <si>
    <t>K.Biermann</t>
  </si>
  <si>
    <t>00-0026294</t>
  </si>
  <si>
    <t>T.Jackson</t>
  </si>
  <si>
    <t>00-0026980</t>
  </si>
  <si>
    <t>P.Adams</t>
  </si>
  <si>
    <t>00-0027610</t>
  </si>
  <si>
    <t>V.Beasley</t>
  </si>
  <si>
    <t>00-0032240</t>
  </si>
  <si>
    <t>A.Clayborn</t>
  </si>
  <si>
    <t>00-0027958</t>
  </si>
  <si>
    <t>00-0031552</t>
  </si>
  <si>
    <t>J.Babineaux</t>
  </si>
  <si>
    <t>00-0023494</t>
  </si>
  <si>
    <t>S.Bradford</t>
  </si>
  <si>
    <t>00-0027854</t>
  </si>
  <si>
    <t>D.Sproles</t>
  </si>
  <si>
    <t>00-0023564</t>
  </si>
  <si>
    <t>R.Mathews</t>
  </si>
  <si>
    <t>00-0027864</t>
  </si>
  <si>
    <t>D.Murray</t>
  </si>
  <si>
    <t>00-0028009</t>
  </si>
  <si>
    <t>B.Celek</t>
  </si>
  <si>
    <t>00-0025549</t>
  </si>
  <si>
    <t>J.Matthews</t>
  </si>
  <si>
    <t>00-0031299</t>
  </si>
  <si>
    <t>M.Austin</t>
  </si>
  <si>
    <t>00-0023921</t>
  </si>
  <si>
    <t>Z.Ertz</t>
  </si>
  <si>
    <t>00-0030061</t>
  </si>
  <si>
    <t>N.Agholor</t>
  </si>
  <si>
    <t>00-0031549</t>
  </si>
  <si>
    <t>R.Cooper</t>
  </si>
  <si>
    <t>00-0027758</t>
  </si>
  <si>
    <t>J.Huff</t>
  </si>
  <si>
    <t>00-0030990</t>
  </si>
  <si>
    <t>C.Parkey</t>
  </si>
  <si>
    <t>00-0030850</t>
  </si>
  <si>
    <t>00-0022684</t>
  </si>
  <si>
    <t>K.Alonso</t>
  </si>
  <si>
    <t>00-0030401</t>
  </si>
  <si>
    <t>B.Maxwell</t>
  </si>
  <si>
    <t>00-0028111</t>
  </si>
  <si>
    <t>C.Thornton</t>
  </si>
  <si>
    <t>00-0028424</t>
  </si>
  <si>
    <t>C.Maragos</t>
  </si>
  <si>
    <t>00-0027378</t>
  </si>
  <si>
    <t>V.Curry</t>
  </si>
  <si>
    <t>00-0029412</t>
  </si>
  <si>
    <t>F.Cox</t>
  </si>
  <si>
    <t>00-0029653</t>
  </si>
  <si>
    <t>B.Allen</t>
  </si>
  <si>
    <t>00-0031089</t>
  </si>
  <si>
    <t>D.Ryans</t>
  </si>
  <si>
    <t>00-0024248</t>
  </si>
  <si>
    <t>C.Barwin</t>
  </si>
  <si>
    <t>00-0027022</t>
  </si>
  <si>
    <t>M.Kendricks</t>
  </si>
  <si>
    <t>00-0029409</t>
  </si>
  <si>
    <t>B.Graham</t>
  </si>
  <si>
    <t>00-0027865</t>
  </si>
  <si>
    <t>W.Thurmond</t>
  </si>
  <si>
    <t>00-0027711</t>
  </si>
  <si>
    <t>T.Hart</t>
  </si>
  <si>
    <t>00-0031179</t>
  </si>
  <si>
    <t>M.Jenkins</t>
  </si>
  <si>
    <t>00-0026990</t>
  </si>
  <si>
    <t>B.Logan</t>
  </si>
  <si>
    <t>00-0030507</t>
  </si>
  <si>
    <t>N.Carroll</t>
  </si>
  <si>
    <t>00-0027744</t>
  </si>
  <si>
    <t>C.Kaepernick</t>
  </si>
  <si>
    <t>00-0027974</t>
  </si>
  <si>
    <t>SF</t>
  </si>
  <si>
    <t>MIN</t>
  </si>
  <si>
    <t>J.Hayne</t>
  </si>
  <si>
    <t>00-0031493</t>
  </si>
  <si>
    <t>C.Hyde</t>
  </si>
  <si>
    <t>00-0031045</t>
  </si>
  <si>
    <t>00-0024217</t>
  </si>
  <si>
    <t>A.Boldin</t>
  </si>
  <si>
    <t>00-0022084</t>
  </si>
  <si>
    <t>V.Davis</t>
  </si>
  <si>
    <t>00-0024221</t>
  </si>
  <si>
    <t>G.Celek</t>
  </si>
  <si>
    <t>00-0028903</t>
  </si>
  <si>
    <t>V.McDonald</t>
  </si>
  <si>
    <t>00-0030470</t>
  </si>
  <si>
    <t>00-0027996</t>
  </si>
  <si>
    <t>B.Ellington</t>
  </si>
  <si>
    <t>00-0031326</t>
  </si>
  <si>
    <t>00-0004091</t>
  </si>
  <si>
    <t>B.Pinion</t>
  </si>
  <si>
    <t>00-0032065</t>
  </si>
  <si>
    <t>A.Bethea</t>
  </si>
  <si>
    <t>00-0024421</t>
  </si>
  <si>
    <t>A.Brooks</t>
  </si>
  <si>
    <t>00-0024495</t>
  </si>
  <si>
    <t>00-0031061</t>
  </si>
  <si>
    <t>M.Wilhoite</t>
  </si>
  <si>
    <t>00-0028836</t>
  </si>
  <si>
    <t>G.Dorsey</t>
  </si>
  <si>
    <t>00-0026145</t>
  </si>
  <si>
    <t>K.Acker</t>
  </si>
  <si>
    <t>00-0031186</t>
  </si>
  <si>
    <t>I.Williams</t>
  </si>
  <si>
    <t>00-0028241</t>
  </si>
  <si>
    <t>T.Brock</t>
  </si>
  <si>
    <t>00-0027375</t>
  </si>
  <si>
    <t>J.Tartt</t>
  </si>
  <si>
    <t>00-0032057</t>
  </si>
  <si>
    <t>T.Carradine</t>
  </si>
  <si>
    <t>00-0030457</t>
  </si>
  <si>
    <t>A.Lynch</t>
  </si>
  <si>
    <t>00-0030993</t>
  </si>
  <si>
    <t>Q.Dial</t>
  </si>
  <si>
    <t>00-0030088</t>
  </si>
  <si>
    <t>N.Bowman</t>
  </si>
  <si>
    <t>00-0027894</t>
  </si>
  <si>
    <t>E.Reid</t>
  </si>
  <si>
    <t>00-0030548</t>
  </si>
  <si>
    <t>T.Bridgewater</t>
  </si>
  <si>
    <t>00-0031237</t>
  </si>
  <si>
    <t>A.Peterson</t>
  </si>
  <si>
    <t>00-0025394</t>
  </si>
  <si>
    <t>J.McKinnon</t>
  </si>
  <si>
    <t>00-0031376</t>
  </si>
  <si>
    <t>M.Asiata</t>
  </si>
  <si>
    <t>00-0028198</t>
  </si>
  <si>
    <t>R.Ellison</t>
  </si>
  <si>
    <t>00-0029587</t>
  </si>
  <si>
    <t>C.Patterson</t>
  </si>
  <si>
    <t>00-0030578</t>
  </si>
  <si>
    <t>M.Wallace</t>
  </si>
  <si>
    <t>00-0026901</t>
  </si>
  <si>
    <t>K.Rudolph</t>
  </si>
  <si>
    <t>00-0027981</t>
  </si>
  <si>
    <t>J.Wright</t>
  </si>
  <si>
    <t>00-0029572</t>
  </si>
  <si>
    <t>00-0030113</t>
  </si>
  <si>
    <t>A.Cole</t>
  </si>
  <si>
    <t>00-0029578</t>
  </si>
  <si>
    <t>B.Walsh</t>
  </si>
  <si>
    <t>00-0029576</t>
  </si>
  <si>
    <t>J.Locke</t>
  </si>
  <si>
    <t>00-0030405</t>
  </si>
  <si>
    <t>M.Sherels</t>
  </si>
  <si>
    <t>00-0027547</t>
  </si>
  <si>
    <t>H.Smith</t>
  </si>
  <si>
    <t>00-0029606</t>
  </si>
  <si>
    <t>G.Hodges</t>
  </si>
  <si>
    <t>00-0030385</t>
  </si>
  <si>
    <t>00-0024030</t>
  </si>
  <si>
    <t>E.Kendricks</t>
  </si>
  <si>
    <t>00-0031554</t>
  </si>
  <si>
    <t>D.Hunter</t>
  </si>
  <si>
    <t>00-0031565</t>
  </si>
  <si>
    <t>B.Robison</t>
  </si>
  <si>
    <t>00-0025489</t>
  </si>
  <si>
    <t>A.Barr</t>
  </si>
  <si>
    <t>00-0031256</t>
  </si>
  <si>
    <t>C.Greenway</t>
  </si>
  <si>
    <t>00-0024232</t>
  </si>
  <si>
    <t>C.Munnerlyn</t>
  </si>
  <si>
    <t>00-0026944</t>
  </si>
  <si>
    <t>R.Blanton</t>
  </si>
  <si>
    <t>00-0029575</t>
  </si>
  <si>
    <t>T.Newman</t>
  </si>
  <si>
    <t>00-0022045</t>
  </si>
  <si>
    <t>A.Sendejo</t>
  </si>
  <si>
    <t>00-0027914</t>
  </si>
  <si>
    <t>E.Griffen</t>
  </si>
  <si>
    <t>00-0027701</t>
  </si>
  <si>
    <t>S.Crichton</t>
  </si>
  <si>
    <t>00-0031283</t>
  </si>
  <si>
    <t>X.Rhodes</t>
  </si>
  <si>
    <t>00-0030575</t>
  </si>
  <si>
    <t>L.Joseph</t>
  </si>
  <si>
    <t>00-0027885</t>
  </si>
  <si>
    <t>J.O'Shaughnessy</t>
  </si>
  <si>
    <t>00-0031951</t>
  </si>
  <si>
    <t>00-0030500</t>
  </si>
  <si>
    <t>P.Gaines</t>
  </si>
  <si>
    <t>00-0031015</t>
  </si>
  <si>
    <t>M.Devito</t>
  </si>
  <si>
    <t>00-0025689</t>
  </si>
  <si>
    <t>V.Green</t>
  </si>
  <si>
    <t>00-0028142</t>
  </si>
  <si>
    <t>00-0031427</t>
  </si>
  <si>
    <t>T.Ward</t>
  </si>
  <si>
    <t>00-0027653</t>
  </si>
  <si>
    <t>C.Cole</t>
  </si>
  <si>
    <t>00-0021684</t>
  </si>
  <si>
    <t>K.Ealy</t>
  </si>
  <si>
    <t>00-0031336</t>
  </si>
  <si>
    <t>S.Thompson</t>
  </si>
  <si>
    <t>00-0031550</t>
  </si>
  <si>
    <t>D.Edwards</t>
  </si>
  <si>
    <t>00-0022750</t>
  </si>
  <si>
    <t>J.Prosch</t>
  </si>
  <si>
    <t>00-0031085</t>
  </si>
  <si>
    <t>C.Worthy</t>
  </si>
  <si>
    <t>00-0031932</t>
  </si>
  <si>
    <t>G.Graham</t>
  </si>
  <si>
    <t>00-0027718</t>
  </si>
  <si>
    <t>J.Tuggle</t>
  </si>
  <si>
    <t>00-0030246</t>
  </si>
  <si>
    <t>V.Wilfork</t>
  </si>
  <si>
    <t>00-0022712</t>
  </si>
  <si>
    <t>B.McKinney</t>
  </si>
  <si>
    <t>00-0031553</t>
  </si>
  <si>
    <t>C.Hogan</t>
  </si>
  <si>
    <t>00-0028237</t>
  </si>
  <si>
    <t>M.Mulligan</t>
  </si>
  <si>
    <t>00-0026008</t>
  </si>
  <si>
    <t>S.Watkins</t>
  </si>
  <si>
    <t>00-0031325</t>
  </si>
  <si>
    <t>Ma.Williams</t>
  </si>
  <si>
    <t>00-0023750</t>
  </si>
  <si>
    <t>M.Dareus</t>
  </si>
  <si>
    <t>00-0027941</t>
  </si>
  <si>
    <t>Mar.Butler</t>
  </si>
  <si>
    <t>00-0028662</t>
  </si>
  <si>
    <t>L.Blount</t>
  </si>
  <si>
    <t>00-0027325</t>
  </si>
  <si>
    <t>Mi.Williams</t>
  </si>
  <si>
    <t>T.Cadet</t>
  </si>
  <si>
    <t>00-0029205</t>
  </si>
  <si>
    <t>L.Ryan</t>
  </si>
  <si>
    <t>00-0030411</t>
  </si>
  <si>
    <t>Mal.Butler</t>
  </si>
  <si>
    <t>J.Freeny</t>
  </si>
  <si>
    <t>00-0028454</t>
  </si>
  <si>
    <t>Ru.Johnson</t>
  </si>
  <si>
    <t>00-0030101</t>
  </si>
  <si>
    <t>J.Fisher</t>
  </si>
  <si>
    <t>00-0032196</t>
  </si>
  <si>
    <t>OT</t>
  </si>
  <si>
    <t>W.Gilberry</t>
  </si>
  <si>
    <t>00-0026105</t>
  </si>
  <si>
    <t>D.Peko</t>
  </si>
  <si>
    <t>00-0024338</t>
  </si>
  <si>
    <t>W.Clarke</t>
  </si>
  <si>
    <t>00-0031304</t>
  </si>
  <si>
    <t>J.Attaochu</t>
  </si>
  <si>
    <t>00-0031258</t>
  </si>
  <si>
    <t>S.Lissemore</t>
  </si>
  <si>
    <t>00-0027826</t>
  </si>
  <si>
    <t>00-0027829</t>
  </si>
  <si>
    <t>M.Unrein</t>
  </si>
  <si>
    <t>00-0027573</t>
  </si>
  <si>
    <t>A.Phillips</t>
  </si>
  <si>
    <t>00-0031404</t>
  </si>
  <si>
    <t>D.Philon</t>
  </si>
  <si>
    <t>00-0032116</t>
  </si>
  <si>
    <t>M.Schwartz</t>
  </si>
  <si>
    <t>00-0029253</t>
  </si>
  <si>
    <t>T</t>
  </si>
  <si>
    <t>D.Green-Beckham</t>
  </si>
  <si>
    <t>00-0032218</t>
  </si>
  <si>
    <t>C.Stevens</t>
  </si>
  <si>
    <t>00-0026225</t>
  </si>
  <si>
    <t>C.Coffman</t>
  </si>
  <si>
    <t>00-0027069</t>
  </si>
  <si>
    <t>A.Woods</t>
  </si>
  <si>
    <t>00-0027723</t>
  </si>
  <si>
    <t>R.Pitoitua</t>
  </si>
  <si>
    <t>00-0026016</t>
  </si>
  <si>
    <t>G.Davis</t>
  </si>
  <si>
    <t>00-0031953</t>
  </si>
  <si>
    <t>J.Cunningham</t>
  </si>
  <si>
    <t>00-0031462</t>
  </si>
  <si>
    <t>D.Rodgers-Cromarti</t>
  </si>
  <si>
    <t>J.Hosley</t>
  </si>
  <si>
    <t>00-0029267</t>
  </si>
  <si>
    <t>J.Bromley</t>
  </si>
  <si>
    <t>00-0031403</t>
  </si>
  <si>
    <t>00-0031682</t>
  </si>
  <si>
    <t>P.DiMarco</t>
  </si>
  <si>
    <t>00-0028581</t>
  </si>
  <si>
    <t>P.Soliai</t>
  </si>
  <si>
    <t>00-0025495</t>
  </si>
  <si>
    <t>J.Bartu</t>
  </si>
  <si>
    <t>00-0029770</t>
  </si>
  <si>
    <t>A.Bradford</t>
  </si>
  <si>
    <t>00-0028125</t>
  </si>
  <si>
    <t>N.Stupar</t>
  </si>
  <si>
    <t>00-0029629</t>
  </si>
  <si>
    <t>R.Therezie</t>
  </si>
  <si>
    <t>00-0031680</t>
  </si>
  <si>
    <t>D.Trufant</t>
  </si>
  <si>
    <t>00-0030562</t>
  </si>
  <si>
    <t>00-0030098</t>
  </si>
  <si>
    <t>R.Ross</t>
  </si>
  <si>
    <t>00-0030187</t>
  </si>
  <si>
    <t>W.Compton</t>
  </si>
  <si>
    <t>00-0029869</t>
  </si>
  <si>
    <t>K.Jarrett</t>
  </si>
  <si>
    <t>00-0031952</t>
  </si>
  <si>
    <t>B.Breeland</t>
  </si>
  <si>
    <t>00-0031052</t>
  </si>
  <si>
    <t>R.Jean Francois</t>
  </si>
  <si>
    <t>00-0026502</t>
  </si>
  <si>
    <t>S.Paea</t>
  </si>
  <si>
    <t>00-0027991</t>
  </si>
  <si>
    <t>T.Mason</t>
  </si>
  <si>
    <t>00-0031391</t>
  </si>
  <si>
    <t>C.Givens</t>
  </si>
  <si>
    <t>00-0029614</t>
  </si>
  <si>
    <t>E.Westbrooks</t>
  </si>
  <si>
    <t>00-0030986</t>
  </si>
  <si>
    <t>J.Clausen</t>
  </si>
  <si>
    <t>00-0027659</t>
  </si>
  <si>
    <t>Z.Miller</t>
  </si>
  <si>
    <t>00-0027125</t>
  </si>
  <si>
    <t>J.Bellamy</t>
  </si>
  <si>
    <t>00-0029319</t>
  </si>
  <si>
    <t>C.Meredith</t>
  </si>
  <si>
    <t>00-0031912</t>
  </si>
  <si>
    <t>W.Montgomery</t>
  </si>
  <si>
    <t>00-0024448</t>
  </si>
  <si>
    <t>C</t>
  </si>
  <si>
    <t>K.Long</t>
  </si>
  <si>
    <t>00-0030441</t>
  </si>
  <si>
    <t>T.Mitchell</t>
  </si>
  <si>
    <t>00-0031097</t>
  </si>
  <si>
    <t>L.Houston</t>
  </si>
  <si>
    <t>00-0027657</t>
  </si>
  <si>
    <t>B.Dunn</t>
  </si>
  <si>
    <t>00-0031127</t>
  </si>
  <si>
    <t>W.Sutton</t>
  </si>
  <si>
    <t>00-0031048</t>
  </si>
  <si>
    <t>00-0030117</t>
  </si>
  <si>
    <t>J.Mauro</t>
  </si>
  <si>
    <t>00-0030883</t>
  </si>
  <si>
    <t>E.Stinson</t>
  </si>
  <si>
    <t>00-0031265</t>
  </si>
  <si>
    <t>K.Martin</t>
  </si>
  <si>
    <t>00-0031050</t>
  </si>
  <si>
    <t>Z.Line</t>
  </si>
  <si>
    <t>00-0029931</t>
  </si>
  <si>
    <t>S.Stephen</t>
  </si>
  <si>
    <t>00-0031242</t>
  </si>
  <si>
    <t>J.Trattou</t>
  </si>
  <si>
    <t>00-0028495</t>
  </si>
  <si>
    <t>A.Exum</t>
  </si>
  <si>
    <t>00-0031267</t>
  </si>
  <si>
    <t>S.Floyd</t>
  </si>
  <si>
    <t>00-0030574</t>
  </si>
  <si>
    <t>M.Burton</t>
  </si>
  <si>
    <t>00-0031595</t>
  </si>
  <si>
    <t>T.Lewis</t>
  </si>
  <si>
    <t>00-0029217</t>
  </si>
  <si>
    <t>I.Abdul-Quddus</t>
  </si>
  <si>
    <t>00-0028564</t>
  </si>
  <si>
    <t>C.Spiller</t>
  </si>
  <si>
    <t>00-0027861</t>
  </si>
  <si>
    <t>00-0030216</t>
  </si>
  <si>
    <t>K.Edebali</t>
  </si>
  <si>
    <t>00-0031255</t>
  </si>
  <si>
    <t>K.Phillips</t>
  </si>
  <si>
    <t>00-0026171</t>
  </si>
  <si>
    <t>A.Hicks</t>
  </si>
  <si>
    <t>00-0029657</t>
  </si>
  <si>
    <t>K.Wilson</t>
  </si>
  <si>
    <t>00-0027879</t>
  </si>
  <si>
    <t>L.Murphy</t>
  </si>
  <si>
    <t>00-0027089</t>
  </si>
  <si>
    <t>T.McDaniel</t>
  </si>
  <si>
    <t>00-0024102</t>
  </si>
  <si>
    <t>K.Tandy</t>
  </si>
  <si>
    <t>00-0029422</t>
  </si>
  <si>
    <t>J.Todman</t>
  </si>
  <si>
    <t>00-0028121</t>
  </si>
  <si>
    <t>M.Vick</t>
  </si>
  <si>
    <t>00-0020245</t>
  </si>
  <si>
    <t>S.Spence</t>
  </si>
  <si>
    <t>00-0029594</t>
  </si>
  <si>
    <t>A.Moats</t>
  </si>
  <si>
    <t>00-0027777</t>
  </si>
  <si>
    <t>R.Cockrell</t>
  </si>
  <si>
    <t>00-0031016</t>
  </si>
  <si>
    <t>B.Boykin</t>
  </si>
  <si>
    <t>00-0029416</t>
  </si>
  <si>
    <t>M.Davis</t>
  </si>
  <si>
    <t>00-0032063</t>
  </si>
  <si>
    <t>B.Miller</t>
  </si>
  <si>
    <t>00-0028149</t>
  </si>
  <si>
    <t>D.White</t>
  </si>
  <si>
    <t>00-0031511</t>
  </si>
  <si>
    <t>B.Bell</t>
  </si>
  <si>
    <t>00-0032062</t>
  </si>
  <si>
    <t>Q.Patton</t>
  </si>
  <si>
    <t>00-0030450</t>
  </si>
  <si>
    <t>T.Jerod-Eddie</t>
  </si>
  <si>
    <t>00-0029165</t>
  </si>
  <si>
    <t>A.Holmes</t>
  </si>
  <si>
    <t>00-0028263</t>
  </si>
  <si>
    <t>S.McGee</t>
  </si>
  <si>
    <t>00-0030515</t>
  </si>
  <si>
    <t>C.Wilson</t>
  </si>
  <si>
    <t>00-0027822</t>
  </si>
  <si>
    <t>N.Thorpe</t>
  </si>
  <si>
    <t>00-0029329</t>
  </si>
  <si>
    <t>D.Autry</t>
  </si>
  <si>
    <t>00-0031254</t>
  </si>
  <si>
    <t>B.Heeney</t>
  </si>
  <si>
    <t>00-0032201</t>
  </si>
  <si>
    <t>T.Mays</t>
  </si>
  <si>
    <t>00-0027887</t>
  </si>
  <si>
    <t>L.Taliaferro</t>
  </si>
  <si>
    <t>00-0031066</t>
  </si>
  <si>
    <t>Z.Smith</t>
  </si>
  <si>
    <t>00-0031576</t>
  </si>
  <si>
    <t>M.Lee</t>
  </si>
  <si>
    <t>00-0031431</t>
  </si>
  <si>
    <t>N.Marshall</t>
  </si>
  <si>
    <t>00-0031733</t>
  </si>
  <si>
    <t>J.Sample</t>
  </si>
  <si>
    <t>00-0032108</t>
  </si>
  <si>
    <t>P.Thompson</t>
  </si>
  <si>
    <t>00-0028846</t>
  </si>
  <si>
    <t>J.Evans</t>
  </si>
  <si>
    <t>00-0030557</t>
  </si>
  <si>
    <t>J.Stoneburner</t>
  </si>
  <si>
    <t>00-0030272</t>
  </si>
  <si>
    <t>D.Parker</t>
  </si>
  <si>
    <t>00-0031547</t>
  </si>
  <si>
    <t>J.Fox</t>
  </si>
  <si>
    <t>00-0027728</t>
  </si>
  <si>
    <t>R.Mostert</t>
  </si>
  <si>
    <t>00-0031687</t>
  </si>
  <si>
    <t>S.Paysinger</t>
  </si>
  <si>
    <t>00-0028368</t>
  </si>
  <si>
    <t>O.Vernon</t>
  </si>
  <si>
    <t>00-0029693</t>
  </si>
  <si>
    <t>J.Hicks</t>
  </si>
  <si>
    <t>00-0032129</t>
  </si>
  <si>
    <t>B.Weeden</t>
  </si>
  <si>
    <t>00-0029677</t>
  </si>
  <si>
    <t>D.Street</t>
  </si>
  <si>
    <t>00-0031310</t>
  </si>
  <si>
    <t>G.Swaim</t>
  </si>
  <si>
    <t>00-0032141</t>
  </si>
  <si>
    <t>N.Hayden</t>
  </si>
  <si>
    <t>00-0026321</t>
  </si>
  <si>
    <t>J.Heath</t>
  </si>
  <si>
    <t>00-0030196</t>
  </si>
  <si>
    <t>M.Pennel</t>
  </si>
  <si>
    <t>00-0030757</t>
  </si>
  <si>
    <t>A.Mulumba</t>
  </si>
  <si>
    <t>00-0030131</t>
  </si>
  <si>
    <t>M.Burnett</t>
  </si>
  <si>
    <t>00-0027676</t>
  </si>
  <si>
    <t>00-0030576</t>
  </si>
  <si>
    <t>N.Perry</t>
  </si>
  <si>
    <t>00-0029408</t>
  </si>
  <si>
    <t>L.Willson</t>
  </si>
  <si>
    <t>00-0030089</t>
  </si>
  <si>
    <t>K.Pierre-Louis</t>
  </si>
  <si>
    <t>00-0031308</t>
  </si>
  <si>
    <t>M.Burley</t>
  </si>
  <si>
    <t>00-0029942</t>
  </si>
  <si>
    <t>D.Shead</t>
  </si>
  <si>
    <t>00-0029191</t>
  </si>
  <si>
    <t>00-0022059</t>
  </si>
  <si>
    <t>00-0027001</t>
  </si>
  <si>
    <t>S.Price</t>
  </si>
  <si>
    <t>00-0029825</t>
  </si>
  <si>
    <t>B.Winn</t>
  </si>
  <si>
    <t>00-0029303</t>
  </si>
  <si>
    <t>E.Patterson</t>
  </si>
  <si>
    <t>00-0031857</t>
  </si>
  <si>
    <t>Q.Enunwa</t>
  </si>
  <si>
    <t>00-0031023</t>
  </si>
  <si>
    <t>A.Cromartie</t>
  </si>
  <si>
    <t>00-0024234</t>
  </si>
  <si>
    <t>S.Bowen</t>
  </si>
  <si>
    <t>00-0023954</t>
  </si>
  <si>
    <t>L.Douzable</t>
  </si>
  <si>
    <t>00-0025942</t>
  </si>
  <si>
    <t>O.Darkwa</t>
  </si>
  <si>
    <t>00-0030860</t>
  </si>
  <si>
    <t>T.Wade</t>
  </si>
  <si>
    <t>00-0029314</t>
  </si>
  <si>
    <t>D.Moore</t>
  </si>
  <si>
    <t>00-0030069</t>
  </si>
  <si>
    <t>W.Blackmon</t>
  </si>
  <si>
    <t>00-0024330</t>
  </si>
  <si>
    <t>A.Gachkar</t>
  </si>
  <si>
    <t>00-0028172</t>
  </si>
  <si>
    <t>C.Artis-Payne</t>
  </si>
  <si>
    <t>00-0031599</t>
  </si>
  <si>
    <t>B.Bersin</t>
  </si>
  <si>
    <t>00-0029394</t>
  </si>
  <si>
    <t>J.Webb</t>
  </si>
  <si>
    <t>00-0027796</t>
  </si>
  <si>
    <t>S.Lotulelei</t>
  </si>
  <si>
    <t>00-0030455</t>
  </si>
  <si>
    <t>T.Boston</t>
  </si>
  <si>
    <t>00-0031261</t>
  </si>
  <si>
    <t>L.McCown</t>
  </si>
  <si>
    <t>00-0022864</t>
  </si>
  <si>
    <t>00-0032032</t>
  </si>
  <si>
    <t>Z.Stacy</t>
  </si>
  <si>
    <t>00-0030536</t>
  </si>
  <si>
    <t>J.Cumberland</t>
  </si>
  <si>
    <t>00-0027321</t>
  </si>
  <si>
    <t>00-0031934</t>
  </si>
  <si>
    <t>K.Barner</t>
  </si>
  <si>
    <t>00-0030465</t>
  </si>
  <si>
    <t>E.Biggers</t>
  </si>
  <si>
    <t>00-0026945</t>
  </si>
  <si>
    <t>N.Goode</t>
  </si>
  <si>
    <t>00-0029418</t>
  </si>
  <si>
    <t>B.Bair</t>
  </si>
  <si>
    <t>00-0028311</t>
  </si>
  <si>
    <t>E.Rowe</t>
  </si>
  <si>
    <t>00-0031555</t>
  </si>
  <si>
    <t>C.Clark</t>
  </si>
  <si>
    <t>00-0025900</t>
  </si>
  <si>
    <t>C.Covington</t>
  </si>
  <si>
    <t>00-0031619</t>
  </si>
  <si>
    <t>M.Evans</t>
  </si>
  <si>
    <t>00-0031408</t>
  </si>
  <si>
    <t>B.Myers</t>
  </si>
  <si>
    <t>00-0027135</t>
  </si>
  <si>
    <t>00-0026165</t>
  </si>
  <si>
    <t>B.Carter</t>
  </si>
  <si>
    <t>00-0027978</t>
  </si>
  <si>
    <t>A.Thielen</t>
  </si>
  <si>
    <t>00-0030035</t>
  </si>
  <si>
    <t>T.Waynes</t>
  </si>
  <si>
    <t>00-0031546</t>
  </si>
  <si>
    <t>K.Clemens</t>
  </si>
  <si>
    <t>00-0024264</t>
  </si>
  <si>
    <t>00-0026957</t>
  </si>
  <si>
    <t>00-0027139</t>
  </si>
  <si>
    <t>00-0030283</t>
  </si>
  <si>
    <t>T.Gurley</t>
  </si>
  <si>
    <t>00-0032241</t>
  </si>
  <si>
    <t>L.Bell</t>
  </si>
  <si>
    <t>00-0030496</t>
  </si>
  <si>
    <t>V.Williams</t>
  </si>
  <si>
    <t>00-0030434</t>
  </si>
  <si>
    <t>J.White</t>
  </si>
  <si>
    <t>00-0031062</t>
  </si>
  <si>
    <t>J.Garoppolo</t>
  </si>
  <si>
    <t>00-0031345</t>
  </si>
  <si>
    <t>00-0029415</t>
  </si>
  <si>
    <t>D.Easley</t>
  </si>
  <si>
    <t>00-0031425</t>
  </si>
  <si>
    <t>M.Slater</t>
  </si>
  <si>
    <t>00-0026293</t>
  </si>
  <si>
    <t>J.Richards</t>
  </si>
  <si>
    <t>00-0031559</t>
  </si>
  <si>
    <t>J.Coleman</t>
  </si>
  <si>
    <t>00-0031796</t>
  </si>
  <si>
    <t>T.Gerhart</t>
  </si>
  <si>
    <t>00-0027888</t>
  </si>
  <si>
    <t>C.Harbor</t>
  </si>
  <si>
    <t>00-0027725</t>
  </si>
  <si>
    <t>00-0029946</t>
  </si>
  <si>
    <t>A.Levine</t>
  </si>
  <si>
    <t>00-0027539</t>
  </si>
  <si>
    <t>T.Jernigan</t>
  </si>
  <si>
    <t>00-0031170</t>
  </si>
  <si>
    <t>R.Melvin</t>
  </si>
  <si>
    <t>00-0029901</t>
  </si>
  <si>
    <t>T.Brooks</t>
  </si>
  <si>
    <t>00-0031338</t>
  </si>
  <si>
    <t>B.Thompson</t>
  </si>
  <si>
    <t>00-0029684</t>
  </si>
  <si>
    <t>C.Peerman</t>
  </si>
  <si>
    <t>00-0026932</t>
  </si>
  <si>
    <t>M.Moore</t>
  </si>
  <si>
    <t>00-0027356</t>
  </si>
  <si>
    <t>N.Orchard</t>
  </si>
  <si>
    <t>00-0031556</t>
  </si>
  <si>
    <t>P.Desir</t>
  </si>
  <si>
    <t>00-0031331</t>
  </si>
  <si>
    <t>X.Cooper</t>
  </si>
  <si>
    <t>00-0032061</t>
  </si>
  <si>
    <t>R.Helu</t>
  </si>
  <si>
    <t>00-0028043</t>
  </si>
  <si>
    <t>N.Ball</t>
  </si>
  <si>
    <t>00-0032205</t>
  </si>
  <si>
    <t>A.Andrews</t>
  </si>
  <si>
    <t>00-0030789</t>
  </si>
  <si>
    <t>J.Doyle</t>
  </si>
  <si>
    <t>00-0030181</t>
  </si>
  <si>
    <t>00-0028081</t>
  </si>
  <si>
    <t>E.Okine</t>
  </si>
  <si>
    <t>00-0030241</t>
  </si>
  <si>
    <t>B.Werner</t>
  </si>
  <si>
    <t>00-0030563</t>
  </si>
  <si>
    <t>S.Taylor</t>
  </si>
  <si>
    <t>00-0030282</t>
  </si>
  <si>
    <t>D.Stanton</t>
  </si>
  <si>
    <t>00-0025430</t>
  </si>
  <si>
    <t>B.Golden</t>
  </si>
  <si>
    <t>00-0029336</t>
  </si>
  <si>
    <t>A.Fua</t>
  </si>
  <si>
    <t>00-0031702</t>
  </si>
  <si>
    <t>J.Bethel</t>
  </si>
  <si>
    <t>00-0029530</t>
  </si>
  <si>
    <t>00-0027115</t>
  </si>
  <si>
    <t>N.Bellore</t>
  </si>
  <si>
    <t>00-0028292</t>
  </si>
  <si>
    <t>C.Lemonier</t>
  </si>
  <si>
    <t>00-0030518</t>
  </si>
  <si>
    <t>A.Armstead</t>
  </si>
  <si>
    <t>00-0032164</t>
  </si>
  <si>
    <t>C.Carradine</t>
  </si>
  <si>
    <t>R.Lockette</t>
  </si>
  <si>
    <t>00-0028442</t>
  </si>
  <si>
    <t>K.Chancellor</t>
  </si>
  <si>
    <t>00-0027733</t>
  </si>
  <si>
    <t>D.Dobbs</t>
  </si>
  <si>
    <t>00-0028479</t>
  </si>
  <si>
    <t>F.Clark</t>
  </si>
  <si>
    <t>00-0032210</t>
  </si>
  <si>
    <t>S.Acho</t>
  </si>
  <si>
    <t>00-0028041</t>
  </si>
  <si>
    <t>E.Ferguson</t>
  </si>
  <si>
    <t>00-0031043</t>
  </si>
  <si>
    <t>J.Gray</t>
  </si>
  <si>
    <t>00-0029104</t>
  </si>
  <si>
    <t>J.James</t>
  </si>
  <si>
    <t>00-0031417</t>
  </si>
  <si>
    <t>A.Francis</t>
  </si>
  <si>
    <t>00-0029972</t>
  </si>
  <si>
    <t>C.Wake</t>
  </si>
  <si>
    <t>00-0023368</t>
  </si>
  <si>
    <t>E.Manuel</t>
  </si>
  <si>
    <t>00-0030526</t>
  </si>
  <si>
    <t>00-0031189</t>
  </si>
  <si>
    <t>K.Van Noy</t>
  </si>
  <si>
    <t>00-0031360</t>
  </si>
  <si>
    <t>C.Reid</t>
  </si>
  <si>
    <t>00-0031071</t>
  </si>
  <si>
    <t>J.Thompson</t>
  </si>
  <si>
    <t>00-0030705</t>
  </si>
  <si>
    <t>B.Fowler</t>
  </si>
  <si>
    <t>00-0030670</t>
  </si>
  <si>
    <t>L.McCray</t>
  </si>
  <si>
    <t>00-0029799</t>
  </si>
  <si>
    <t>S.Ray</t>
  </si>
  <si>
    <t>00-0032221</t>
  </si>
  <si>
    <t>A.Harris</t>
  </si>
  <si>
    <t>00-0031830</t>
  </si>
  <si>
    <t>A.Quarless</t>
  </si>
  <si>
    <t>00-0027753</t>
  </si>
  <si>
    <t>B.Gaston</t>
  </si>
  <si>
    <t>00-0030892</t>
  </si>
  <si>
    <t>00-0030761</t>
  </si>
  <si>
    <t>Q.Rollins</t>
  </si>
  <si>
    <t>00-0031937</t>
  </si>
  <si>
    <t>C.Banjo</t>
  </si>
  <si>
    <t>00-0029747</t>
  </si>
  <si>
    <t>C.Conley</t>
  </si>
  <si>
    <t>00-0032128</t>
  </si>
  <si>
    <t>J.Avant</t>
  </si>
  <si>
    <t>00-0024324</t>
  </si>
  <si>
    <t>D.Stephenson</t>
  </si>
  <si>
    <t>00-0029543</t>
  </si>
  <si>
    <t>E.Fisher</t>
  </si>
  <si>
    <t>00-0030584</t>
  </si>
  <si>
    <t>M.Cooper</t>
  </si>
  <si>
    <t>00-0030127</t>
  </si>
  <si>
    <t>S.Coates</t>
  </si>
  <si>
    <t>00-0032166</t>
  </si>
  <si>
    <t>D.Waller</t>
  </si>
  <si>
    <t>00-0031610</t>
  </si>
  <si>
    <t>W.Davis</t>
  </si>
  <si>
    <t>00-0030519</t>
  </si>
  <si>
    <t>Z.Bowman</t>
  </si>
  <si>
    <t>00-0026282</t>
  </si>
  <si>
    <t>Bo.McCain</t>
  </si>
  <si>
    <t>00-0031587</t>
  </si>
  <si>
    <t>K.Lee</t>
  </si>
  <si>
    <t>00-0031922</t>
  </si>
  <si>
    <t>M.Slauson</t>
  </si>
  <si>
    <t>00-0026500</t>
  </si>
  <si>
    <t>G</t>
  </si>
  <si>
    <t>S.Lanning</t>
  </si>
  <si>
    <t>00-0028347</t>
  </si>
  <si>
    <t>T.Porter</t>
  </si>
  <si>
    <t>00-0026180</t>
  </si>
  <si>
    <t>H.Jones-Quartey</t>
  </si>
  <si>
    <t>00-0031989</t>
  </si>
  <si>
    <t>J.Ellis</t>
  </si>
  <si>
    <t>00-0031346</t>
  </si>
  <si>
    <t>M.Edwards</t>
  </si>
  <si>
    <t>00-0032265</t>
  </si>
  <si>
    <t>K.Lambert</t>
  </si>
  <si>
    <t>00-0031894</t>
  </si>
  <si>
    <t>S.Renfree</t>
  </si>
  <si>
    <t>00-0030569</t>
  </si>
  <si>
    <t>B.Reed</t>
  </si>
  <si>
    <t>00-0027980</t>
  </si>
  <si>
    <t>R.Hageman</t>
  </si>
  <si>
    <t>00-0031281</t>
  </si>
  <si>
    <t>D.Southward</t>
  </si>
  <si>
    <t>00-0031383</t>
  </si>
  <si>
    <t>A.Foster</t>
  </si>
  <si>
    <t>00-0026796</t>
  </si>
  <si>
    <t>N.Novak</t>
  </si>
  <si>
    <t>00-0023096</t>
  </si>
  <si>
    <t>D.Morris</t>
  </si>
  <si>
    <t>00-0029888</t>
  </si>
  <si>
    <t>R.Bodine</t>
  </si>
  <si>
    <t>00-0031306</t>
  </si>
  <si>
    <t>C.West</t>
  </si>
  <si>
    <t>00-0030668</t>
  </si>
  <si>
    <t>00-0027037</t>
  </si>
  <si>
    <t>00-0031943</t>
  </si>
  <si>
    <t>M.Hasselbeck</t>
  </si>
  <si>
    <t>00-0007091</t>
  </si>
  <si>
    <t>G.Whalen</t>
  </si>
  <si>
    <t>00-0029033</t>
  </si>
  <si>
    <t>H.Thornton</t>
  </si>
  <si>
    <t>00-0030071</t>
  </si>
  <si>
    <t>J.McNary</t>
  </si>
  <si>
    <t>00-0029744</t>
  </si>
  <si>
    <t>J.Newsome</t>
  </si>
  <si>
    <t>00-0030995</t>
  </si>
  <si>
    <t>T.Washington</t>
  </si>
  <si>
    <t>00-0030856</t>
  </si>
  <si>
    <t>M.Lewis</t>
  </si>
  <si>
    <t>00-0024243</t>
  </si>
  <si>
    <t>T.Armbrister</t>
  </si>
  <si>
    <t>00-0031729</t>
  </si>
  <si>
    <t>C.Sturgis</t>
  </si>
  <si>
    <t>00-0030390</t>
  </si>
  <si>
    <t>J.Couplin</t>
  </si>
  <si>
    <t>00-0030722</t>
  </si>
  <si>
    <t>C.Brate</t>
  </si>
  <si>
    <t>00-0031273</t>
  </si>
  <si>
    <t>J.Hawley</t>
  </si>
  <si>
    <t>00-0027717</t>
  </si>
  <si>
    <t>T.Fatinikun</t>
  </si>
  <si>
    <t>00-0031467</t>
  </si>
  <si>
    <t>D.Mayo</t>
  </si>
  <si>
    <t>00-0031596</t>
  </si>
  <si>
    <t>00-0028128</t>
  </si>
  <si>
    <t>00-0027853</t>
  </si>
  <si>
    <t>R.Delaire</t>
  </si>
  <si>
    <t>00-0031843</t>
  </si>
  <si>
    <t>M.Gray</t>
  </si>
  <si>
    <t>00-0029878</t>
  </si>
  <si>
    <t>C.Gragg</t>
  </si>
  <si>
    <t>00-0030049</t>
  </si>
  <si>
    <t>C.Wood</t>
  </si>
  <si>
    <t>00-0030248</t>
  </si>
  <si>
    <t>00-0030073</t>
  </si>
  <si>
    <t>O.Odighizuwa</t>
  </si>
  <si>
    <t>00-0031562</t>
  </si>
  <si>
    <t>C.Dahl</t>
  </si>
  <si>
    <t>00-0024796</t>
  </si>
  <si>
    <t>N.Whitlock</t>
  </si>
  <si>
    <t>00-0030785</t>
  </si>
  <si>
    <t>J.Beason</t>
  </si>
  <si>
    <t>00-0025412</t>
  </si>
  <si>
    <t>D.Inman</t>
  </si>
  <si>
    <t>00-0028411</t>
  </si>
  <si>
    <t>D.Perryman</t>
  </si>
  <si>
    <t>00-0032103</t>
  </si>
  <si>
    <t>R.Carrethers</t>
  </si>
  <si>
    <t>00-0030994</t>
  </si>
  <si>
    <t>J.Gilbert</t>
  </si>
  <si>
    <t>00-0031438</t>
  </si>
  <si>
    <t>J.Bademosi</t>
  </si>
  <si>
    <t>00-0029065</t>
  </si>
  <si>
    <t>T.Carder</t>
  </si>
  <si>
    <t>00-0029287</t>
  </si>
  <si>
    <t>K.Reaser</t>
  </si>
  <si>
    <t>00-0031020</t>
  </si>
  <si>
    <t>J.Ward</t>
  </si>
  <si>
    <t>00-0031298</t>
  </si>
  <si>
    <t>J.Kuhn</t>
  </si>
  <si>
    <t>00-0022999</t>
  </si>
  <si>
    <t>L.Sendlein</t>
  </si>
  <si>
    <t>00-0025682</t>
  </si>
  <si>
    <t>C.Harkey</t>
  </si>
  <si>
    <t>00-0028958</t>
  </si>
  <si>
    <t>D.Bates</t>
  </si>
  <si>
    <t>00-0029794</t>
  </si>
  <si>
    <t>R.Havenstein</t>
  </si>
  <si>
    <t>00-0032242</t>
  </si>
  <si>
    <t>S.Diggs</t>
  </si>
  <si>
    <t>00-0031588</t>
  </si>
  <si>
    <t>J.Byrd</t>
  </si>
  <si>
    <t>00-0027018</t>
  </si>
  <si>
    <t>D.Ellerbe</t>
  </si>
  <si>
    <t>00-0026857</t>
  </si>
  <si>
    <t>C.Michael</t>
  </si>
  <si>
    <t>00-0030432</t>
  </si>
  <si>
    <t>B.Butler</t>
  </si>
  <si>
    <t>00-0030516</t>
  </si>
  <si>
    <t>T.Clutts</t>
  </si>
  <si>
    <t>00-0027917</t>
  </si>
  <si>
    <t>J.Hanna</t>
  </si>
  <si>
    <t>00-0029634</t>
  </si>
  <si>
    <t>D.Irving</t>
  </si>
  <si>
    <t>00-0031997</t>
  </si>
  <si>
    <t>D.Wilson</t>
  </si>
  <si>
    <t>00-0032215</t>
  </si>
  <si>
    <t>B.Daniels</t>
  </si>
  <si>
    <t>00-0030120</t>
  </si>
  <si>
    <t>D.Nowak</t>
  </si>
  <si>
    <t>00-0029058</t>
  </si>
  <si>
    <t>W.Tukuafu</t>
  </si>
  <si>
    <t>00-0027905</t>
  </si>
  <si>
    <t>D.King</t>
  </si>
  <si>
    <t>00-0030121</t>
  </si>
  <si>
    <t>T.Wright</t>
  </si>
  <si>
    <t>00-0029910</t>
  </si>
  <si>
    <t>D.Carey</t>
  </si>
  <si>
    <t>00-0027124</t>
  </si>
  <si>
    <t>J.Strong</t>
  </si>
  <si>
    <t>00-0031560</t>
  </si>
  <si>
    <t>J.Pagan</t>
  </si>
  <si>
    <t>00-0031074</t>
  </si>
  <si>
    <t>Z.Tipton</t>
  </si>
  <si>
    <t>00-0030855</t>
  </si>
  <si>
    <t>00-0030529</t>
  </si>
  <si>
    <t>G.Toler</t>
  </si>
  <si>
    <t>00-0026910</t>
  </si>
  <si>
    <t>N.Irving</t>
  </si>
  <si>
    <t>00-0028005</t>
  </si>
  <si>
    <t>00-0031371</t>
  </si>
  <si>
    <t>B.Braman</t>
  </si>
  <si>
    <t>00-0028536</t>
  </si>
  <si>
    <t>M.Hoomanawanui</t>
  </si>
  <si>
    <t>00-0027732</t>
  </si>
  <si>
    <t>B.Fields</t>
  </si>
  <si>
    <t>00-0025612</t>
  </si>
  <si>
    <t>B.Dixon</t>
  </si>
  <si>
    <t>00-0030802</t>
  </si>
  <si>
    <t>00-0026903</t>
  </si>
  <si>
    <t>J.Sanford</t>
  </si>
  <si>
    <t>00-0026952</t>
  </si>
  <si>
    <t>L.Reynolds</t>
  </si>
  <si>
    <t>00-0029955</t>
  </si>
  <si>
    <t>J.Ratliff</t>
  </si>
  <si>
    <t>00-0023656</t>
  </si>
  <si>
    <t>R.Smith</t>
  </si>
  <si>
    <t>00-0031900</t>
  </si>
  <si>
    <t>J.Johnson</t>
  </si>
  <si>
    <t>00-0028441</t>
  </si>
  <si>
    <t>C.Barth</t>
  </si>
  <si>
    <t>00-0026138</t>
  </si>
  <si>
    <t>H.Jones</t>
  </si>
  <si>
    <t>00-0030881</t>
  </si>
  <si>
    <t>00-0028067</t>
  </si>
  <si>
    <t>J.Ross</t>
  </si>
  <si>
    <t>00-0028249</t>
  </si>
  <si>
    <t>00-0031582</t>
  </si>
  <si>
    <t>R.Housler</t>
  </si>
  <si>
    <t>00-0028007</t>
  </si>
  <si>
    <t>00-0028943</t>
  </si>
  <si>
    <t>J.McCourty</t>
  </si>
  <si>
    <t>00-0027136</t>
  </si>
  <si>
    <t>J.Felton</t>
  </si>
  <si>
    <t>00-0026286</t>
  </si>
  <si>
    <t>D.Herron</t>
  </si>
  <si>
    <t>00-0029588</t>
  </si>
  <si>
    <t>M.Goodwin</t>
  </si>
  <si>
    <t>00-0030068</t>
  </si>
  <si>
    <t>00-0028086</t>
  </si>
  <si>
    <t>E.Wood</t>
  </si>
  <si>
    <t>00-0027004</t>
  </si>
  <si>
    <t>A.Tarpley</t>
  </si>
  <si>
    <t>00-0031642</t>
  </si>
  <si>
    <t>L.Guion</t>
  </si>
  <si>
    <t>00-0026292</t>
  </si>
  <si>
    <t>B.Quick</t>
  </si>
  <si>
    <t>00-0029640</t>
  </si>
  <si>
    <t>00-0029764</t>
  </si>
  <si>
    <t>D.Orlovsky</t>
  </si>
  <si>
    <t>00-0023578</t>
  </si>
  <si>
    <t>C.Fuller</t>
  </si>
  <si>
    <t>00-0030095</t>
  </si>
  <si>
    <t>B.Pettigrew</t>
  </si>
  <si>
    <t>00-0026996</t>
  </si>
  <si>
    <t>N.Lawson</t>
  </si>
  <si>
    <t>00-0031176</t>
  </si>
  <si>
    <t>L.Whitehead</t>
  </si>
  <si>
    <t>00-0031757</t>
  </si>
  <si>
    <t>C.White</t>
  </si>
  <si>
    <t>00-0029658</t>
  </si>
  <si>
    <t>G.Hardy</t>
  </si>
  <si>
    <t>00-0027774</t>
  </si>
  <si>
    <t>R.McClain</t>
  </si>
  <si>
    <t>00-0027904</t>
  </si>
  <si>
    <t>D.Penn</t>
  </si>
  <si>
    <t>00-0023894</t>
  </si>
  <si>
    <t>L.Alexander</t>
  </si>
  <si>
    <t>00-0023259</t>
  </si>
  <si>
    <t>B.Mayowa</t>
  </si>
  <si>
    <t>00-0030380</t>
  </si>
  <si>
    <t>O.Bolden</t>
  </si>
  <si>
    <t>00-0029563</t>
  </si>
  <si>
    <t>D.Wolfe</t>
  </si>
  <si>
    <t>00-0029586</t>
  </si>
  <si>
    <t>W.Tye</t>
  </si>
  <si>
    <t>00-0032004</t>
  </si>
  <si>
    <t>J.Brinkley</t>
  </si>
  <si>
    <t>00-0027108</t>
  </si>
  <si>
    <t>A.Gates</t>
  </si>
  <si>
    <t>00-0021547</t>
  </si>
  <si>
    <t>D.Stuckey</t>
  </si>
  <si>
    <t>00-0027710</t>
  </si>
  <si>
    <t>C.Boswell</t>
  </si>
  <si>
    <t>00-0031136</t>
  </si>
  <si>
    <t>00-0031279</t>
  </si>
  <si>
    <t>J.Stone</t>
  </si>
  <si>
    <t>00-0030750</t>
  </si>
  <si>
    <t>A.Fluellen</t>
  </si>
  <si>
    <t>00-0026227</t>
  </si>
  <si>
    <t>B.Copeland</t>
  </si>
  <si>
    <t>00-0030010</t>
  </si>
  <si>
    <t>C.Prosinski</t>
  </si>
  <si>
    <t>00-0028059</t>
  </si>
  <si>
    <t>J.Anderson</t>
  </si>
  <si>
    <t>00-0031902</t>
  </si>
  <si>
    <t>D.McDougle</t>
  </si>
  <si>
    <t>00-0031414</t>
  </si>
  <si>
    <t>00-0030573</t>
  </si>
  <si>
    <t>F.Kearse</t>
  </si>
  <si>
    <t>00-0028169</t>
  </si>
  <si>
    <t>K.Golston</t>
  </si>
  <si>
    <t>00-0024410</t>
  </si>
  <si>
    <t>L.Jones</t>
  </si>
  <si>
    <t>00-0030524</t>
  </si>
  <si>
    <t>00-0031373</t>
  </si>
  <si>
    <t>T.Niklas</t>
  </si>
  <si>
    <t>00-0031044</t>
  </si>
  <si>
    <t>B.Massie</t>
  </si>
  <si>
    <t>00-0029528</t>
  </si>
  <si>
    <t>J.Berger</t>
  </si>
  <si>
    <t>00-0023639</t>
  </si>
  <si>
    <t>00-0030155</t>
  </si>
  <si>
    <t>R.Nunez-Roches</t>
  </si>
  <si>
    <t>00-0031957</t>
  </si>
  <si>
    <t>R.Hewitt</t>
  </si>
  <si>
    <t>00-0030780</t>
  </si>
  <si>
    <t>R.Turbin</t>
  </si>
  <si>
    <t>00-0029273</t>
  </si>
  <si>
    <t>K.Bibbs</t>
  </si>
  <si>
    <t>00-0031102</t>
  </si>
  <si>
    <t>K.Anunike</t>
  </si>
  <si>
    <t>00-0030677</t>
  </si>
  <si>
    <t>D.Bass</t>
  </si>
  <si>
    <t>00-0030517</t>
  </si>
  <si>
    <t>D.Sims</t>
  </si>
  <si>
    <t>00-0030422</t>
  </si>
  <si>
    <t>J.Kovacs</t>
  </si>
  <si>
    <t>00-0029975</t>
  </si>
  <si>
    <t>N.Hewitt</t>
  </si>
  <si>
    <t>00-0031740</t>
  </si>
  <si>
    <t>S.Marks</t>
  </si>
  <si>
    <t>00-0027038</t>
  </si>
  <si>
    <t>00-0029600</t>
  </si>
  <si>
    <t>K.Lamm</t>
  </si>
  <si>
    <t>00-0031921</t>
  </si>
  <si>
    <t>L.Ballentine</t>
  </si>
  <si>
    <t>00-0031098</t>
  </si>
  <si>
    <t>M.Morgan</t>
  </si>
  <si>
    <t>00-0028443</t>
  </si>
  <si>
    <t>J.Janis</t>
  </si>
  <si>
    <t>00-0031001</t>
  </si>
  <si>
    <t>J.Perillo</t>
  </si>
  <si>
    <t>00-0030758</t>
  </si>
  <si>
    <t>T.Lang</t>
  </si>
  <si>
    <t>00-0027078</t>
  </si>
  <si>
    <t>J.Tretter</t>
  </si>
  <si>
    <t>00-0030076</t>
  </si>
  <si>
    <t>J.Abbrederis</t>
  </si>
  <si>
    <t>00-0031021</t>
  </si>
  <si>
    <t>D.Fluker</t>
  </si>
  <si>
    <t>00-0030505</t>
  </si>
  <si>
    <t>OG</t>
  </si>
  <si>
    <t>S.Wright</t>
  </si>
  <si>
    <t>00-0028027</t>
  </si>
  <si>
    <t>B.Trawick</t>
  </si>
  <si>
    <t>00-0030020</t>
  </si>
  <si>
    <t>A.Bradshaw</t>
  </si>
  <si>
    <t>00-0025637</t>
  </si>
  <si>
    <t>00-0026578</t>
  </si>
  <si>
    <t>J.Kline</t>
  </si>
  <si>
    <t>00-0029992</t>
  </si>
  <si>
    <t>T.Wilson</t>
  </si>
  <si>
    <t>00-0029410</t>
  </si>
  <si>
    <t>L.Johnson</t>
  </si>
  <si>
    <t>00-0030561</t>
  </si>
  <si>
    <t>E.Flowers</t>
  </si>
  <si>
    <t>00-0032259</t>
  </si>
  <si>
    <t>lg2</t>
  </si>
  <si>
    <t>lg1</t>
  </si>
  <si>
    <t>lg3</t>
  </si>
  <si>
    <t>lg4</t>
  </si>
  <si>
    <t>lg5</t>
  </si>
  <si>
    <t>avg</t>
  </si>
  <si>
    <t>Position</t>
  </si>
  <si>
    <t>Name</t>
  </si>
  <si>
    <t>Salary</t>
  </si>
  <si>
    <t>GameInfo</t>
  </si>
  <si>
    <t>AvgPointsPerGame</t>
  </si>
  <si>
    <t>teamAbbrev</t>
  </si>
  <si>
    <t>Julio Jones</t>
  </si>
  <si>
    <t>Atl@Ten 01:00PM ET</t>
  </si>
  <si>
    <t>Atl</t>
  </si>
  <si>
    <t>Odell Beckham Jr.</t>
  </si>
  <si>
    <t>Dal@NYG 04:25PM ET</t>
  </si>
  <si>
    <t>DeAndre Hopkins</t>
  </si>
  <si>
    <t>Hou@Mia 01:00PM ET</t>
  </si>
  <si>
    <t>Hou</t>
  </si>
  <si>
    <t>Tom Brady</t>
  </si>
  <si>
    <t>NYJ@NE 01:00PM ET</t>
  </si>
  <si>
    <t>Le'Veon Bell</t>
  </si>
  <si>
    <t>Pit@KC 01:00PM ET</t>
  </si>
  <si>
    <t>Pit</t>
  </si>
  <si>
    <t>Julian Edelman</t>
  </si>
  <si>
    <t>Rob Gronkowski</t>
  </si>
  <si>
    <t>Dal</t>
  </si>
  <si>
    <t>Antonio Brown</t>
  </si>
  <si>
    <t>Devonta Freeman</t>
  </si>
  <si>
    <t>Brandon Marshall</t>
  </si>
  <si>
    <t>Calvin Johnson</t>
  </si>
  <si>
    <t>Min@Det 01:00PM ET</t>
  </si>
  <si>
    <t>Det</t>
  </si>
  <si>
    <t>Keenan Allen</t>
  </si>
  <si>
    <t>Oak@SD 04:05PM ET</t>
  </si>
  <si>
    <t>Adrian Peterson</t>
  </si>
  <si>
    <t>Min</t>
  </si>
  <si>
    <t>Andrew Luck</t>
  </si>
  <si>
    <t>NO@Ind 01:00PM ET</t>
  </si>
  <si>
    <t>Ind</t>
  </si>
  <si>
    <t>Arian Foster</t>
  </si>
  <si>
    <t>Larry Fitzgerald</t>
  </si>
  <si>
    <t>Bal@Ari 08:30PM ET</t>
  </si>
  <si>
    <t>Ari</t>
  </si>
  <si>
    <t>Matt Ryan</t>
  </si>
  <si>
    <t>Drew Brees</t>
  </si>
  <si>
    <t>Colin Kaepernick</t>
  </si>
  <si>
    <t>Sea@SF 08:25PM ET</t>
  </si>
  <si>
    <t>Eli Manning</t>
  </si>
  <si>
    <t>Ben Roethlisberger</t>
  </si>
  <si>
    <t>Carson Palmer</t>
  </si>
  <si>
    <t>Cam Newton</t>
  </si>
  <si>
    <t>Phi@Car 08:30PM ET</t>
  </si>
  <si>
    <t>Car</t>
  </si>
  <si>
    <t>Philip Rivers</t>
  </si>
  <si>
    <t>Russell Wilson</t>
  </si>
  <si>
    <t>Sea</t>
  </si>
  <si>
    <t>T.Y. Hilton</t>
  </si>
  <si>
    <t>Dion Lewis</t>
  </si>
  <si>
    <t>Amari Cooper</t>
  </si>
  <si>
    <t>Oak</t>
  </si>
  <si>
    <t>DeMarco Murray</t>
  </si>
  <si>
    <t>Phi</t>
  </si>
  <si>
    <t>Jeremy Maclin</t>
  </si>
  <si>
    <t>Jordan Matthews</t>
  </si>
  <si>
    <t>Mike Evans</t>
  </si>
  <si>
    <t>TB@Was 01:00PM ET</t>
  </si>
  <si>
    <t>Allen Robinson</t>
  </si>
  <si>
    <t>Buf@Jax 09:30AM ET</t>
  </si>
  <si>
    <t>Jax</t>
  </si>
  <si>
    <t>Mark Ingram</t>
  </si>
  <si>
    <t>Steve Smith Sr.</t>
  </si>
  <si>
    <t>Bal</t>
  </si>
  <si>
    <t>Jarvis Landry</t>
  </si>
  <si>
    <t>Mia</t>
  </si>
  <si>
    <t>Greg Olsen</t>
  </si>
  <si>
    <t>Justin Forsett</t>
  </si>
  <si>
    <t>Sam Bradford</t>
  </si>
  <si>
    <t>Latavius Murray</t>
  </si>
  <si>
    <t>Chris Ivory</t>
  </si>
  <si>
    <t>Joe Flacco</t>
  </si>
  <si>
    <t>Was</t>
  </si>
  <si>
    <t>Matthew Stafford</t>
  </si>
  <si>
    <t>Ryan Tannehill</t>
  </si>
  <si>
    <t>LeSean McCoy</t>
  </si>
  <si>
    <t>Buf</t>
  </si>
  <si>
    <t>Joseph Randle</t>
  </si>
  <si>
    <t>Brandin Cooks</t>
  </si>
  <si>
    <t>Carlos Hyde</t>
  </si>
  <si>
    <t>Travis Benjamin</t>
  </si>
  <si>
    <t>Cle@StL 01:00PM ET</t>
  </si>
  <si>
    <t>Cle</t>
  </si>
  <si>
    <t>Blake Bortles</t>
  </si>
  <si>
    <t>Marcus Mariota</t>
  </si>
  <si>
    <t>Ten</t>
  </si>
  <si>
    <t>Vincent Jackson</t>
  </si>
  <si>
    <t>Brian Hoyer</t>
  </si>
  <si>
    <t>Eric Decker</t>
  </si>
  <si>
    <t>Tyrod Taylor</t>
  </si>
  <si>
    <t>Derek Carr</t>
  </si>
  <si>
    <t>Allen Hurns</t>
  </si>
  <si>
    <t>Josh McCown</t>
  </si>
  <si>
    <t>Ryan Fitzpatrick</t>
  </si>
  <si>
    <t>Golden Tate</t>
  </si>
  <si>
    <t>Kendall Wright</t>
  </si>
  <si>
    <t>Sammy Watkins</t>
  </si>
  <si>
    <t>Donte Moncrief</t>
  </si>
  <si>
    <t>Alex Smith</t>
  </si>
  <si>
    <t>Nick Foles</t>
  </si>
  <si>
    <t>StL</t>
  </si>
  <si>
    <t>Landry Jones</t>
  </si>
  <si>
    <t>EJ Manuel</t>
  </si>
  <si>
    <t>Teddy Bridgewater</t>
  </si>
  <si>
    <t>Jameis Winston</t>
  </si>
  <si>
    <t>Matt Hasselbeck</t>
  </si>
  <si>
    <t>Matt Cassel</t>
  </si>
  <si>
    <t>Anquan Boldin</t>
  </si>
  <si>
    <t>Dan Orlovsky</t>
  </si>
  <si>
    <t>Antonio Gates</t>
  </si>
  <si>
    <t>Luke McCown</t>
  </si>
  <si>
    <t>Jimmy Graham</t>
  </si>
  <si>
    <t>Ryan Mallett</t>
  </si>
  <si>
    <t>Brandon Weeden</t>
  </si>
  <si>
    <t>Pierre Garcon</t>
  </si>
  <si>
    <t>Kirk Cousins</t>
  </si>
  <si>
    <t>DST</t>
  </si>
  <si>
    <t xml:space="preserve">Seahawks </t>
  </si>
  <si>
    <t>Matt McGloin</t>
  </si>
  <si>
    <t>Johnny Manziel</t>
  </si>
  <si>
    <t>Todd Gurley</t>
  </si>
  <si>
    <t>Frank Gore</t>
  </si>
  <si>
    <t>Gary Barnidge</t>
  </si>
  <si>
    <t>Doug Martin</t>
  </si>
  <si>
    <t>Travis Kelce</t>
  </si>
  <si>
    <t>Jason Witten</t>
  </si>
  <si>
    <t>LeGarrette Blount</t>
  </si>
  <si>
    <t>Doug Baldwin</t>
  </si>
  <si>
    <t>Martavis Bryant</t>
  </si>
  <si>
    <t>Danny Woodhead</t>
  </si>
  <si>
    <t>Lamar Miller</t>
  </si>
  <si>
    <t>Marshawn Lynch</t>
  </si>
  <si>
    <t>Torrey Smith</t>
  </si>
  <si>
    <t>Tavon Austin</t>
  </si>
  <si>
    <t>Julius Thomas</t>
  </si>
  <si>
    <t>T.J. Yeldon</t>
  </si>
  <si>
    <t>Kamar Aiken</t>
  </si>
  <si>
    <t>Rueben Randle</t>
  </si>
  <si>
    <t>Andre Johnson</t>
  </si>
  <si>
    <t>Chris Johnson</t>
  </si>
  <si>
    <t>Michael Crabtree</t>
  </si>
  <si>
    <t>Charles Clay</t>
  </si>
  <si>
    <t>Shane Vereen</t>
  </si>
  <si>
    <t>Andre Ellington</t>
  </si>
  <si>
    <t>Rishard Matthews</t>
  </si>
  <si>
    <t>Willie Snead</t>
  </si>
  <si>
    <t>Mike Wallace</t>
  </si>
  <si>
    <t>Leonard Hankerson</t>
  </si>
  <si>
    <t>Jermaine Kearse</t>
  </si>
  <si>
    <t>Terrance Williams</t>
  </si>
  <si>
    <t>Jordan Reed</t>
  </si>
  <si>
    <t>Melvin Gordon</t>
  </si>
  <si>
    <t>Duke Johnson Jr.</t>
  </si>
  <si>
    <t>Stefon Diggs</t>
  </si>
  <si>
    <t>Thomas Rawls</t>
  </si>
  <si>
    <t>Rashad Jennings</t>
  </si>
  <si>
    <t>Jonathan Stewart</t>
  </si>
  <si>
    <t>Ameer Abdullah</t>
  </si>
  <si>
    <t>Delanie Walker</t>
  </si>
  <si>
    <t>Darren Sproles</t>
  </si>
  <si>
    <t>Isaiah Crowell</t>
  </si>
  <si>
    <t>Percy Harvin</t>
  </si>
  <si>
    <t>Kenny Britt</t>
  </si>
  <si>
    <t>Jamison Crowder</t>
  </si>
  <si>
    <t xml:space="preserve">Cardinals </t>
  </si>
  <si>
    <t>Malcom Floyd</t>
  </si>
  <si>
    <t>Charles Sims</t>
  </si>
  <si>
    <t>Lance Moore</t>
  </si>
  <si>
    <t>Danny Amendola</t>
  </si>
  <si>
    <t>Stevie Johnson</t>
  </si>
  <si>
    <t>David Johnson</t>
  </si>
  <si>
    <t>Theo Riddick</t>
  </si>
  <si>
    <t>Cecil Shorts III</t>
  </si>
  <si>
    <t>Bishop Sankey</t>
  </si>
  <si>
    <t xml:space="preserve">Falcons </t>
  </si>
  <si>
    <t>Benjamin Watson</t>
  </si>
  <si>
    <t>Ted Ginn Jr.</t>
  </si>
  <si>
    <t>Dwayne Harris</t>
  </si>
  <si>
    <t>C.J. Spiller</t>
  </si>
  <si>
    <t>Alfred Morris</t>
  </si>
  <si>
    <t>Jordan Cameron</t>
  </si>
  <si>
    <t>Larry Donnell</t>
  </si>
  <si>
    <t>Bilal Powell</t>
  </si>
  <si>
    <t>Chris Thompson</t>
  </si>
  <si>
    <t>Alfred Blue</t>
  </si>
  <si>
    <t>Robert Woods</t>
  </si>
  <si>
    <t>Antonio Andrews</t>
  </si>
  <si>
    <t>Chris Hogan</t>
  </si>
  <si>
    <t xml:space="preserve">Patriots </t>
  </si>
  <si>
    <t>Dexter McCluster</t>
  </si>
  <si>
    <t>Ryan Mathews</t>
  </si>
  <si>
    <t>Austin Seferian-Jenkins</t>
  </si>
  <si>
    <t>Matt Jones</t>
  </si>
  <si>
    <t xml:space="preserve">Bills </t>
  </si>
  <si>
    <t xml:space="preserve">Panthers </t>
  </si>
  <si>
    <t>Darrius Heyward-Bey</t>
  </si>
  <si>
    <t>Darren McFadden</t>
  </si>
  <si>
    <t>Kyle Rudolph</t>
  </si>
  <si>
    <t xml:space="preserve">Vikings </t>
  </si>
  <si>
    <t xml:space="preserve">Ravens </t>
  </si>
  <si>
    <t>Nate Washington</t>
  </si>
  <si>
    <t xml:space="preserve">49ers </t>
  </si>
  <si>
    <t>Bryan Walters</t>
  </si>
  <si>
    <t>Riley Cooper</t>
  </si>
  <si>
    <t>Dontrelle Inman</t>
  </si>
  <si>
    <t>Coby Fleener</t>
  </si>
  <si>
    <t>Markus Wheaton</t>
  </si>
  <si>
    <t>Eric Ebron</t>
  </si>
  <si>
    <t>Jaelen Strong</t>
  </si>
  <si>
    <t>Khiry Robinson</t>
  </si>
  <si>
    <t xml:space="preserve">Texans </t>
  </si>
  <si>
    <t xml:space="preserve">Jets </t>
  </si>
  <si>
    <t>Jacob Tamme</t>
  </si>
  <si>
    <t>Ladarius Green</t>
  </si>
  <si>
    <t xml:space="preserve">Giants </t>
  </si>
  <si>
    <t xml:space="preserve">Chiefs </t>
  </si>
  <si>
    <t xml:space="preserve">Dolphins </t>
  </si>
  <si>
    <t xml:space="preserve">Eagles </t>
  </si>
  <si>
    <t>Heath Miller</t>
  </si>
  <si>
    <t xml:space="preserve">Lions </t>
  </si>
  <si>
    <t xml:space="preserve">Titans </t>
  </si>
  <si>
    <t xml:space="preserve">Steelers </t>
  </si>
  <si>
    <t xml:space="preserve">Chargers </t>
  </si>
  <si>
    <t xml:space="preserve">Buccaneers </t>
  </si>
  <si>
    <t xml:space="preserve">Cowboys </t>
  </si>
  <si>
    <t xml:space="preserve">Redskins </t>
  </si>
  <si>
    <t>Darren Fells</t>
  </si>
  <si>
    <t>Dion Sims</t>
  </si>
  <si>
    <t>Crockett Gillmore</t>
  </si>
  <si>
    <t xml:space="preserve">Raiders </t>
  </si>
  <si>
    <t xml:space="preserve">Rams </t>
  </si>
  <si>
    <t xml:space="preserve">Jaguars </t>
  </si>
  <si>
    <t xml:space="preserve">Browns </t>
  </si>
  <si>
    <t xml:space="preserve">Colts </t>
  </si>
  <si>
    <t xml:space="preserve">Saints </t>
  </si>
  <si>
    <t>M.Cassel</t>
  </si>
  <si>
    <t>ID</t>
  </si>
  <si>
    <t>realAbbrev</t>
  </si>
  <si>
    <t>projection</t>
  </si>
  <si>
    <t>pick</t>
  </si>
  <si>
    <t>MAX</t>
  </si>
  <si>
    <t>FLEX</t>
  </si>
  <si>
    <t>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</si>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</sst>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4" borderId="0" xfId="0" applyFill="1" applyAlignment="1">
      <alignment horizontal="center"/>
    </xf>
    <xf numFmtId="0" fontId="19" fillId="33" borderId="0" xfId="0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2"/>
  <sheetViews>
    <sheetView workbookViewId="0">
      <selection activeCell="Q5" sqref="Q5"/>
    </sheetView>
  </sheetViews>
  <sheetFormatPr defaultRowHeight="15" x14ac:dyDescent="0.25"/>
  <cols>
    <col min="1" max="1" width="17.28515625" style="2" bestFit="1" customWidth="1"/>
    <col min="2" max="2" width="10.7109375" style="2" bestFit="1" customWidth="1"/>
    <col min="3" max="8" width="9.140625" style="2"/>
    <col min="9" max="9" width="6.5703125" style="5" bestFit="1" customWidth="1"/>
    <col min="10" max="10" width="8.7109375" style="5" bestFit="1" customWidth="1"/>
    <col min="11" max="14" width="8" style="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136</v>
      </c>
      <c r="H1" s="3" t="s">
        <v>137</v>
      </c>
      <c r="I1" s="3" t="s">
        <v>2678</v>
      </c>
      <c r="J1" s="3" t="s">
        <v>2677</v>
      </c>
      <c r="K1" s="3" t="s">
        <v>2679</v>
      </c>
      <c r="L1" s="3" t="s">
        <v>2680</v>
      </c>
      <c r="M1" s="3" t="s">
        <v>2681</v>
      </c>
      <c r="N1" s="3" t="s">
        <v>2682</v>
      </c>
    </row>
    <row r="2" spans="1:14" x14ac:dyDescent="0.25">
      <c r="A2" s="2" t="s">
        <v>1061</v>
      </c>
      <c r="B2" s="2" t="s">
        <v>1062</v>
      </c>
      <c r="C2" s="2" t="s">
        <v>140</v>
      </c>
      <c r="D2" s="2" t="s">
        <v>1010</v>
      </c>
      <c r="E2" s="2" t="s">
        <v>142</v>
      </c>
      <c r="F2" s="2">
        <v>6</v>
      </c>
      <c r="G2" s="2">
        <v>19.68</v>
      </c>
      <c r="H2" s="2" t="s">
        <v>1639</v>
      </c>
      <c r="I2" s="4">
        <v>25.36</v>
      </c>
      <c r="J2" s="4">
        <v>21.299999999999901</v>
      </c>
      <c r="K2" s="4">
        <v>20.5</v>
      </c>
      <c r="L2" s="4">
        <v>19.68</v>
      </c>
      <c r="M2" s="4">
        <v>13.1</v>
      </c>
      <c r="N2" s="4">
        <f>AVERAGE(I2:M2)</f>
        <v>19.987999999999978</v>
      </c>
    </row>
    <row r="3" spans="1:14" x14ac:dyDescent="0.25">
      <c r="A3" s="2" t="s">
        <v>624</v>
      </c>
      <c r="B3" s="2" t="s">
        <v>1065</v>
      </c>
      <c r="C3" s="2" t="s">
        <v>140</v>
      </c>
      <c r="D3" s="2" t="s">
        <v>1010</v>
      </c>
      <c r="E3" s="2" t="s">
        <v>146</v>
      </c>
      <c r="F3" s="2">
        <v>6</v>
      </c>
      <c r="G3" s="2">
        <v>6.7</v>
      </c>
      <c r="H3" s="2" t="s">
        <v>1639</v>
      </c>
      <c r="I3" s="4">
        <v>12</v>
      </c>
      <c r="J3" s="4">
        <v>10.1</v>
      </c>
      <c r="K3" s="4">
        <v>10</v>
      </c>
      <c r="L3" s="4">
        <v>6.7</v>
      </c>
      <c r="M3" s="4">
        <v>6.7</v>
      </c>
      <c r="N3" s="4">
        <f t="shared" ref="N3:N66" si="0">AVERAGE(I3:M3)</f>
        <v>9.1000000000000014</v>
      </c>
    </row>
    <row r="4" spans="1:14" x14ac:dyDescent="0.25">
      <c r="A4" s="2" t="s">
        <v>1066</v>
      </c>
      <c r="B4" s="2" t="s">
        <v>1067</v>
      </c>
      <c r="C4" s="2" t="s">
        <v>140</v>
      </c>
      <c r="D4" s="2" t="s">
        <v>1010</v>
      </c>
      <c r="E4" s="2" t="s">
        <v>146</v>
      </c>
      <c r="F4" s="2">
        <v>6</v>
      </c>
      <c r="G4" s="2">
        <v>20.6</v>
      </c>
      <c r="H4" s="2" t="s">
        <v>1639</v>
      </c>
      <c r="I4" s="4">
        <v>20.9</v>
      </c>
      <c r="J4" s="4">
        <v>20.6</v>
      </c>
      <c r="K4" s="4">
        <v>20.2</v>
      </c>
      <c r="L4" s="4">
        <v>18.8</v>
      </c>
      <c r="M4" s="4">
        <v>13.8</v>
      </c>
      <c r="N4" s="4">
        <f t="shared" si="0"/>
        <v>18.86</v>
      </c>
    </row>
    <row r="5" spans="1:14" x14ac:dyDescent="0.25">
      <c r="A5" s="2" t="s">
        <v>2033</v>
      </c>
      <c r="B5" s="2" t="s">
        <v>2034</v>
      </c>
      <c r="C5" s="2" t="s">
        <v>140</v>
      </c>
      <c r="D5" s="2" t="s">
        <v>1010</v>
      </c>
      <c r="E5" s="2" t="s">
        <v>146</v>
      </c>
      <c r="F5" s="2">
        <v>6</v>
      </c>
      <c r="G5" s="2">
        <v>6.7</v>
      </c>
      <c r="H5" s="2" t="s">
        <v>1639</v>
      </c>
      <c r="I5" s="4">
        <v>21.9</v>
      </c>
      <c r="J5" s="4">
        <v>6.7</v>
      </c>
      <c r="K5" s="4">
        <v>4.5999999999999996</v>
      </c>
      <c r="L5" s="4">
        <v>3.6</v>
      </c>
      <c r="M5" s="4">
        <v>3.2</v>
      </c>
      <c r="N5" s="4">
        <f t="shared" si="0"/>
        <v>8</v>
      </c>
    </row>
    <row r="6" spans="1:14" x14ac:dyDescent="0.25">
      <c r="A6" s="2" t="s">
        <v>1063</v>
      </c>
      <c r="B6" s="2" t="s">
        <v>1064</v>
      </c>
      <c r="C6" s="2" t="s">
        <v>140</v>
      </c>
      <c r="D6" s="2" t="s">
        <v>1010</v>
      </c>
      <c r="E6" s="2" t="s">
        <v>149</v>
      </c>
      <c r="F6" s="2">
        <v>6</v>
      </c>
      <c r="G6" s="2">
        <v>8.1</v>
      </c>
      <c r="H6" s="2" t="s">
        <v>1639</v>
      </c>
      <c r="I6" s="4">
        <v>24.7</v>
      </c>
      <c r="J6" s="4">
        <v>14.9</v>
      </c>
      <c r="K6" s="4">
        <v>10.8</v>
      </c>
      <c r="L6" s="4">
        <v>9.3000000000000007</v>
      </c>
      <c r="M6" s="4">
        <v>8.1</v>
      </c>
      <c r="N6" s="4">
        <f t="shared" si="0"/>
        <v>13.559999999999999</v>
      </c>
    </row>
    <row r="7" spans="1:14" x14ac:dyDescent="0.25">
      <c r="A7" s="2" t="s">
        <v>1069</v>
      </c>
      <c r="B7" s="2" t="s">
        <v>1070</v>
      </c>
      <c r="C7" s="2" t="s">
        <v>140</v>
      </c>
      <c r="D7" s="2" t="s">
        <v>1010</v>
      </c>
      <c r="E7" s="2" t="s">
        <v>149</v>
      </c>
      <c r="F7" s="2">
        <v>6</v>
      </c>
      <c r="G7" s="2">
        <v>9.5</v>
      </c>
      <c r="H7" s="2" t="s">
        <v>1639</v>
      </c>
      <c r="I7" s="4">
        <v>23.1</v>
      </c>
      <c r="J7" s="4">
        <v>14.9</v>
      </c>
      <c r="K7" s="4">
        <v>13.4</v>
      </c>
      <c r="L7" s="4">
        <v>9.5</v>
      </c>
      <c r="M7" s="4">
        <v>9.4</v>
      </c>
      <c r="N7" s="4">
        <f t="shared" si="0"/>
        <v>14.059999999999999</v>
      </c>
    </row>
    <row r="8" spans="1:14" x14ac:dyDescent="0.25">
      <c r="A8" s="2" t="s">
        <v>1071</v>
      </c>
      <c r="B8" s="2" t="s">
        <v>1072</v>
      </c>
      <c r="C8" s="2" t="s">
        <v>140</v>
      </c>
      <c r="D8" s="2" t="s">
        <v>1010</v>
      </c>
      <c r="E8" s="2" t="s">
        <v>154</v>
      </c>
      <c r="F8" s="2">
        <v>6</v>
      </c>
      <c r="G8" s="2">
        <v>31.7</v>
      </c>
      <c r="H8" s="2" t="s">
        <v>1639</v>
      </c>
      <c r="I8" s="4">
        <v>31.7</v>
      </c>
      <c r="J8" s="4">
        <v>12.6</v>
      </c>
      <c r="K8" s="4">
        <v>7.2</v>
      </c>
      <c r="L8" s="4">
        <v>6</v>
      </c>
      <c r="M8" s="4">
        <v>4.9000000000000004</v>
      </c>
      <c r="N8" s="4">
        <f t="shared" si="0"/>
        <v>12.48</v>
      </c>
    </row>
    <row r="9" spans="1:14" x14ac:dyDescent="0.25">
      <c r="A9" s="2" t="s">
        <v>447</v>
      </c>
      <c r="B9" s="2" t="s">
        <v>2035</v>
      </c>
      <c r="C9" s="2" t="s">
        <v>140</v>
      </c>
      <c r="D9" s="2" t="s">
        <v>1010</v>
      </c>
      <c r="E9" s="2" t="s">
        <v>154</v>
      </c>
      <c r="F9" s="2">
        <v>6</v>
      </c>
      <c r="G9" s="2">
        <v>6.8</v>
      </c>
      <c r="H9" s="2" t="s">
        <v>1639</v>
      </c>
      <c r="I9" s="4">
        <v>9.1</v>
      </c>
      <c r="J9" s="4">
        <v>6.8</v>
      </c>
      <c r="K9" s="4">
        <v>2</v>
      </c>
      <c r="L9" s="4">
        <v>1.2</v>
      </c>
      <c r="M9" s="4"/>
      <c r="N9" s="4">
        <f t="shared" si="0"/>
        <v>4.7749999999999995</v>
      </c>
    </row>
    <row r="10" spans="1:14" x14ac:dyDescent="0.25">
      <c r="A10" s="2" t="s">
        <v>1085</v>
      </c>
      <c r="B10" s="2" t="s">
        <v>1086</v>
      </c>
      <c r="C10" s="2" t="s">
        <v>140</v>
      </c>
      <c r="D10" s="2" t="s">
        <v>1010</v>
      </c>
      <c r="E10" s="2" t="s">
        <v>146</v>
      </c>
      <c r="F10" s="2">
        <v>6</v>
      </c>
      <c r="G10" s="2">
        <v>0</v>
      </c>
      <c r="H10" s="2" t="s">
        <v>1639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f t="shared" si="0"/>
        <v>1.2</v>
      </c>
    </row>
    <row r="11" spans="1:14" x14ac:dyDescent="0.25">
      <c r="A11" s="2" t="s">
        <v>1637</v>
      </c>
      <c r="B11" s="2" t="s">
        <v>1638</v>
      </c>
      <c r="C11" s="2" t="s">
        <v>211</v>
      </c>
      <c r="D11" s="2" t="s">
        <v>1639</v>
      </c>
      <c r="E11" s="2" t="s">
        <v>142</v>
      </c>
      <c r="F11" s="2">
        <v>6</v>
      </c>
      <c r="G11" s="2">
        <v>19.8</v>
      </c>
      <c r="H11" s="2" t="s">
        <v>1010</v>
      </c>
      <c r="I11" s="4">
        <v>23.099999999999898</v>
      </c>
      <c r="J11" s="4">
        <v>21.419999999999899</v>
      </c>
      <c r="K11" s="4">
        <v>19.8</v>
      </c>
      <c r="L11" s="4">
        <v>18.62</v>
      </c>
      <c r="M11" s="4">
        <v>14.14</v>
      </c>
      <c r="N11" s="4">
        <f t="shared" si="0"/>
        <v>19.415999999999961</v>
      </c>
    </row>
    <row r="12" spans="1:14" x14ac:dyDescent="0.25">
      <c r="A12" s="2" t="s">
        <v>1641</v>
      </c>
      <c r="B12" s="2" t="s">
        <v>1642</v>
      </c>
      <c r="C12" s="2" t="s">
        <v>211</v>
      </c>
      <c r="D12" s="2" t="s">
        <v>1639</v>
      </c>
      <c r="E12" s="2" t="s">
        <v>146</v>
      </c>
      <c r="F12" s="2">
        <v>6</v>
      </c>
      <c r="G12" s="2">
        <v>38.6</v>
      </c>
      <c r="H12" s="2" t="s">
        <v>1010</v>
      </c>
      <c r="I12" s="4">
        <v>45.3</v>
      </c>
      <c r="J12" s="4">
        <v>38.6</v>
      </c>
      <c r="K12" s="4">
        <v>37.9</v>
      </c>
      <c r="L12" s="4">
        <v>35.700000000000003</v>
      </c>
      <c r="M12" s="4">
        <v>15.9</v>
      </c>
      <c r="N12" s="4">
        <f t="shared" si="0"/>
        <v>34.68</v>
      </c>
    </row>
    <row r="13" spans="1:14" x14ac:dyDescent="0.25">
      <c r="A13" s="2" t="s">
        <v>1643</v>
      </c>
      <c r="B13" s="2" t="s">
        <v>1644</v>
      </c>
      <c r="C13" s="2" t="s">
        <v>211</v>
      </c>
      <c r="D13" s="2" t="s">
        <v>1639</v>
      </c>
      <c r="E13" s="2" t="s">
        <v>146</v>
      </c>
      <c r="F13" s="2">
        <v>6</v>
      </c>
      <c r="G13" s="2">
        <v>3</v>
      </c>
      <c r="H13" s="2" t="s">
        <v>1010</v>
      </c>
      <c r="I13" s="4">
        <v>9.1999999999999993</v>
      </c>
      <c r="J13" s="4">
        <v>8</v>
      </c>
      <c r="K13" s="4">
        <v>3</v>
      </c>
      <c r="L13" s="4">
        <v>0.3</v>
      </c>
      <c r="M13" s="4"/>
      <c r="N13" s="4">
        <f t="shared" si="0"/>
        <v>5.125</v>
      </c>
    </row>
    <row r="14" spans="1:14" x14ac:dyDescent="0.25">
      <c r="A14" s="2" t="s">
        <v>1647</v>
      </c>
      <c r="B14" s="2" t="s">
        <v>1648</v>
      </c>
      <c r="C14" s="2" t="s">
        <v>211</v>
      </c>
      <c r="D14" s="2" t="s">
        <v>1639</v>
      </c>
      <c r="E14" s="2" t="s">
        <v>149</v>
      </c>
      <c r="F14" s="2">
        <v>6</v>
      </c>
      <c r="G14" s="2">
        <v>2.1</v>
      </c>
      <c r="H14" s="2" t="s">
        <v>1010</v>
      </c>
      <c r="I14" s="4">
        <v>2.2999999999999998</v>
      </c>
      <c r="J14" s="4">
        <v>2.2000000000000002</v>
      </c>
      <c r="K14" s="4">
        <v>2.1</v>
      </c>
      <c r="L14" s="4">
        <v>1.8</v>
      </c>
      <c r="M14" s="4">
        <v>1.6</v>
      </c>
      <c r="N14" s="4">
        <f t="shared" si="0"/>
        <v>2</v>
      </c>
    </row>
    <row r="15" spans="1:14" x14ac:dyDescent="0.25">
      <c r="A15" s="2" t="s">
        <v>1645</v>
      </c>
      <c r="B15" s="2" t="s">
        <v>1646</v>
      </c>
      <c r="C15" s="2" t="s">
        <v>211</v>
      </c>
      <c r="D15" s="2" t="s">
        <v>1639</v>
      </c>
      <c r="E15" s="2" t="s">
        <v>154</v>
      </c>
      <c r="F15" s="2">
        <v>6</v>
      </c>
      <c r="G15" s="2">
        <v>6.2</v>
      </c>
      <c r="H15" s="2" t="s">
        <v>1010</v>
      </c>
      <c r="I15" s="4">
        <v>17.399999999999999</v>
      </c>
      <c r="J15" s="4">
        <v>11.7</v>
      </c>
      <c r="K15" s="4">
        <v>6.2</v>
      </c>
      <c r="L15" s="4">
        <v>4.9000000000000004</v>
      </c>
      <c r="M15" s="4">
        <v>1.8</v>
      </c>
      <c r="N15" s="4">
        <f t="shared" si="0"/>
        <v>8.3999999999999986</v>
      </c>
    </row>
    <row r="16" spans="1:14" x14ac:dyDescent="0.25">
      <c r="A16" s="2" t="s">
        <v>1867</v>
      </c>
      <c r="B16" s="2" t="s">
        <v>1955</v>
      </c>
      <c r="C16" s="2" t="s">
        <v>211</v>
      </c>
      <c r="D16" s="2" t="s">
        <v>1639</v>
      </c>
      <c r="E16" s="2" t="s">
        <v>146</v>
      </c>
      <c r="F16" s="2">
        <v>6</v>
      </c>
      <c r="G16" s="2">
        <v>1.7</v>
      </c>
      <c r="H16" s="2" t="s">
        <v>1010</v>
      </c>
      <c r="I16" s="4">
        <v>16</v>
      </c>
      <c r="J16" s="4">
        <v>1.9</v>
      </c>
      <c r="K16" s="4">
        <v>1.7</v>
      </c>
      <c r="L16" s="4"/>
      <c r="M16" s="4"/>
      <c r="N16" s="4">
        <f t="shared" si="0"/>
        <v>6.5333333333333323</v>
      </c>
    </row>
    <row r="17" spans="1:14" x14ac:dyDescent="0.25">
      <c r="A17" s="2" t="s">
        <v>1649</v>
      </c>
      <c r="B17" s="2" t="s">
        <v>1650</v>
      </c>
      <c r="C17" s="2" t="s">
        <v>211</v>
      </c>
      <c r="D17" s="2" t="s">
        <v>1639</v>
      </c>
      <c r="E17" s="2" t="s">
        <v>149</v>
      </c>
      <c r="F17" s="2">
        <v>6</v>
      </c>
      <c r="G17" s="2">
        <v>11.3</v>
      </c>
      <c r="H17" s="2" t="s">
        <v>1010</v>
      </c>
      <c r="I17" s="4">
        <v>12.4</v>
      </c>
      <c r="J17" s="4">
        <v>11.3</v>
      </c>
      <c r="K17" s="4">
        <v>4.3</v>
      </c>
      <c r="L17" s="4">
        <v>2.8</v>
      </c>
      <c r="M17" s="4"/>
      <c r="N17" s="4">
        <f t="shared" si="0"/>
        <v>7.7000000000000011</v>
      </c>
    </row>
    <row r="18" spans="1:14" x14ac:dyDescent="0.25">
      <c r="A18" s="2" t="s">
        <v>249</v>
      </c>
      <c r="B18" s="2" t="s">
        <v>1651</v>
      </c>
      <c r="C18" s="2" t="s">
        <v>211</v>
      </c>
      <c r="D18" s="2" t="s">
        <v>1639</v>
      </c>
      <c r="E18" s="2" t="s">
        <v>149</v>
      </c>
      <c r="F18" s="2">
        <v>6</v>
      </c>
      <c r="G18" s="2">
        <v>15.3</v>
      </c>
      <c r="H18" s="2" t="s">
        <v>1010</v>
      </c>
      <c r="I18" s="4">
        <v>43.4</v>
      </c>
      <c r="J18" s="4">
        <v>38.1</v>
      </c>
      <c r="K18" s="4">
        <v>29.5</v>
      </c>
      <c r="L18" s="4">
        <v>15.3</v>
      </c>
      <c r="M18" s="4">
        <v>11.7</v>
      </c>
      <c r="N18" s="4">
        <f t="shared" si="0"/>
        <v>27.6</v>
      </c>
    </row>
    <row r="19" spans="1:14" x14ac:dyDescent="0.25">
      <c r="A19" s="2" t="s">
        <v>1652</v>
      </c>
      <c r="B19" s="2" t="s">
        <v>1653</v>
      </c>
      <c r="C19" s="2" t="s">
        <v>211</v>
      </c>
      <c r="D19" s="2" t="s">
        <v>1639</v>
      </c>
      <c r="E19" s="2" t="s">
        <v>154</v>
      </c>
      <c r="F19" s="2">
        <v>6</v>
      </c>
      <c r="G19" s="2">
        <v>3.8</v>
      </c>
      <c r="H19" s="2" t="s">
        <v>1010</v>
      </c>
      <c r="I19" s="4">
        <v>3.8</v>
      </c>
      <c r="J19" s="4">
        <v>3.6</v>
      </c>
      <c r="K19" s="4">
        <v>1.4</v>
      </c>
      <c r="L19" s="4"/>
      <c r="M19" s="4"/>
      <c r="N19" s="4">
        <f t="shared" si="0"/>
        <v>2.9333333333333336</v>
      </c>
    </row>
    <row r="20" spans="1:14" x14ac:dyDescent="0.25">
      <c r="A20" s="2" t="s">
        <v>1654</v>
      </c>
      <c r="B20" s="2" t="s">
        <v>1655</v>
      </c>
      <c r="C20" s="2" t="s">
        <v>211</v>
      </c>
      <c r="D20" s="2" t="s">
        <v>1639</v>
      </c>
      <c r="E20" s="2" t="s">
        <v>149</v>
      </c>
      <c r="F20" s="2">
        <v>6</v>
      </c>
      <c r="G20" s="2">
        <v>7.7</v>
      </c>
      <c r="H20" s="2" t="s">
        <v>1010</v>
      </c>
      <c r="I20" s="4">
        <v>25.3</v>
      </c>
      <c r="J20" s="4">
        <v>19.7</v>
      </c>
      <c r="K20" s="4">
        <v>7.7</v>
      </c>
      <c r="L20" s="4">
        <v>7.5</v>
      </c>
      <c r="M20" s="4">
        <v>3.6</v>
      </c>
      <c r="N20" s="4">
        <f t="shared" si="0"/>
        <v>12.760000000000002</v>
      </c>
    </row>
    <row r="21" spans="1:14" x14ac:dyDescent="0.25">
      <c r="A21" s="2" t="s">
        <v>1660</v>
      </c>
      <c r="B21" s="2" t="s">
        <v>1661</v>
      </c>
      <c r="C21" s="2" t="s">
        <v>211</v>
      </c>
      <c r="D21" s="2" t="s">
        <v>1639</v>
      </c>
      <c r="E21" s="2" t="s">
        <v>149</v>
      </c>
      <c r="F21" s="2">
        <v>6</v>
      </c>
      <c r="G21" s="2">
        <v>0</v>
      </c>
      <c r="H21" s="2" t="s">
        <v>1010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f t="shared" si="0"/>
        <v>0</v>
      </c>
    </row>
    <row r="22" spans="1:14" x14ac:dyDescent="0.25">
      <c r="A22" s="2" t="s">
        <v>1155</v>
      </c>
      <c r="B22" s="2" t="s">
        <v>1156</v>
      </c>
      <c r="C22" s="2" t="s">
        <v>140</v>
      </c>
      <c r="D22" s="2" t="s">
        <v>1112</v>
      </c>
      <c r="E22" s="2" t="s">
        <v>142</v>
      </c>
      <c r="F22" s="2">
        <v>6</v>
      </c>
      <c r="G22" s="2">
        <v>37.9</v>
      </c>
      <c r="H22" s="2" t="s">
        <v>273</v>
      </c>
      <c r="I22" s="4">
        <v>37.9</v>
      </c>
      <c r="J22" s="4">
        <v>20.439999999999898</v>
      </c>
      <c r="K22" s="4">
        <v>15.74</v>
      </c>
      <c r="L22" s="4">
        <v>12.42</v>
      </c>
      <c r="M22" s="4">
        <v>8.71999999999999</v>
      </c>
      <c r="N22" s="4">
        <f t="shared" si="0"/>
        <v>19.043999999999976</v>
      </c>
    </row>
    <row r="23" spans="1:14" x14ac:dyDescent="0.25">
      <c r="A23" s="2" t="s">
        <v>1159</v>
      </c>
      <c r="B23" s="2" t="s">
        <v>1160</v>
      </c>
      <c r="C23" s="2" t="s">
        <v>140</v>
      </c>
      <c r="D23" s="2" t="s">
        <v>1112</v>
      </c>
      <c r="E23" s="2" t="s">
        <v>146</v>
      </c>
      <c r="F23" s="2">
        <v>6</v>
      </c>
      <c r="G23" s="2">
        <v>9.9</v>
      </c>
      <c r="H23" s="2" t="s">
        <v>273</v>
      </c>
      <c r="I23" s="4">
        <v>19.399999999999999</v>
      </c>
      <c r="J23" s="4">
        <v>12.2</v>
      </c>
      <c r="K23" s="4">
        <v>9.9</v>
      </c>
      <c r="L23" s="4">
        <v>6.4</v>
      </c>
      <c r="M23" s="4">
        <v>2.8</v>
      </c>
      <c r="N23" s="4">
        <f t="shared" si="0"/>
        <v>10.139999999999999</v>
      </c>
    </row>
    <row r="24" spans="1:14" x14ac:dyDescent="0.25">
      <c r="A24" s="2" t="s">
        <v>1167</v>
      </c>
      <c r="B24" s="2" t="s">
        <v>1168</v>
      </c>
      <c r="C24" s="2" t="s">
        <v>140</v>
      </c>
      <c r="D24" s="2" t="s">
        <v>1112</v>
      </c>
      <c r="E24" s="2" t="s">
        <v>146</v>
      </c>
      <c r="F24" s="2">
        <v>6</v>
      </c>
      <c r="G24" s="2">
        <v>10.8</v>
      </c>
      <c r="H24" s="2" t="s">
        <v>273</v>
      </c>
      <c r="I24" s="4">
        <v>21.3</v>
      </c>
      <c r="J24" s="4">
        <v>13.2</v>
      </c>
      <c r="K24" s="4">
        <v>11.7</v>
      </c>
      <c r="L24" s="4">
        <v>10.8</v>
      </c>
      <c r="M24" s="4">
        <v>8.6</v>
      </c>
      <c r="N24" s="4">
        <f t="shared" si="0"/>
        <v>13.12</v>
      </c>
    </row>
    <row r="25" spans="1:14" x14ac:dyDescent="0.25">
      <c r="A25" s="2" t="s">
        <v>1321</v>
      </c>
      <c r="B25" s="2" t="s">
        <v>2314</v>
      </c>
      <c r="C25" s="2" t="s">
        <v>140</v>
      </c>
      <c r="D25" s="2" t="s">
        <v>1112</v>
      </c>
      <c r="E25" s="2" t="s">
        <v>149</v>
      </c>
      <c r="F25" s="2">
        <v>6</v>
      </c>
      <c r="G25" s="2">
        <v>-1.3</v>
      </c>
      <c r="H25" s="2" t="s">
        <v>273</v>
      </c>
      <c r="I25" s="4">
        <v>2.1</v>
      </c>
      <c r="J25" s="4">
        <v>0</v>
      </c>
      <c r="K25" s="4">
        <v>0</v>
      </c>
      <c r="L25" s="4">
        <v>-1.3</v>
      </c>
      <c r="M25" s="4"/>
      <c r="N25" s="4">
        <f t="shared" si="0"/>
        <v>0.2</v>
      </c>
    </row>
    <row r="26" spans="1:14" x14ac:dyDescent="0.25">
      <c r="A26" s="2" t="s">
        <v>2560</v>
      </c>
      <c r="B26" s="2" t="s">
        <v>2561</v>
      </c>
      <c r="C26" s="2" t="s">
        <v>140</v>
      </c>
      <c r="D26" s="2" t="s">
        <v>1112</v>
      </c>
      <c r="E26" s="2" t="s">
        <v>149</v>
      </c>
      <c r="F26" s="2">
        <v>6</v>
      </c>
      <c r="G26" s="2">
        <v>0.5</v>
      </c>
      <c r="H26" s="2" t="s">
        <v>273</v>
      </c>
      <c r="I26" s="4">
        <v>7.6</v>
      </c>
      <c r="J26" s="4">
        <v>0.5</v>
      </c>
      <c r="K26" s="4"/>
      <c r="L26" s="4"/>
      <c r="M26" s="4"/>
      <c r="N26" s="4">
        <f t="shared" si="0"/>
        <v>4.05</v>
      </c>
    </row>
    <row r="27" spans="1:14" x14ac:dyDescent="0.25">
      <c r="A27" s="2" t="s">
        <v>1165</v>
      </c>
      <c r="B27" s="2" t="s">
        <v>1166</v>
      </c>
      <c r="C27" s="2" t="s">
        <v>140</v>
      </c>
      <c r="D27" s="2" t="s">
        <v>1112</v>
      </c>
      <c r="E27" s="2" t="s">
        <v>149</v>
      </c>
      <c r="F27" s="2">
        <v>6</v>
      </c>
      <c r="G27" s="2">
        <v>24.6</v>
      </c>
      <c r="H27" s="2" t="s">
        <v>273</v>
      </c>
      <c r="I27" s="4">
        <v>24.6</v>
      </c>
      <c r="J27" s="4">
        <v>17.5</v>
      </c>
      <c r="K27" s="4">
        <v>4.0999999999999996</v>
      </c>
      <c r="L27" s="4">
        <v>3.4</v>
      </c>
      <c r="M27" s="4">
        <v>3.2</v>
      </c>
      <c r="N27" s="4">
        <f t="shared" si="0"/>
        <v>10.56</v>
      </c>
    </row>
    <row r="28" spans="1:14" x14ac:dyDescent="0.25">
      <c r="A28" s="2" t="s">
        <v>2494</v>
      </c>
      <c r="B28" s="2" t="s">
        <v>2495</v>
      </c>
      <c r="C28" s="2" t="s">
        <v>140</v>
      </c>
      <c r="D28" s="2" t="s">
        <v>1112</v>
      </c>
      <c r="E28" s="2" t="s">
        <v>154</v>
      </c>
      <c r="F28" s="2">
        <v>6</v>
      </c>
      <c r="G28" s="2">
        <v>10.7</v>
      </c>
      <c r="H28" s="2" t="s">
        <v>273</v>
      </c>
      <c r="I28" s="4">
        <v>10.7</v>
      </c>
      <c r="J28" s="4">
        <v>4.2</v>
      </c>
      <c r="K28" s="4">
        <v>3.6</v>
      </c>
      <c r="L28" s="4"/>
      <c r="M28" s="4"/>
      <c r="N28" s="4">
        <f t="shared" si="0"/>
        <v>6.166666666666667</v>
      </c>
    </row>
    <row r="29" spans="1:14" x14ac:dyDescent="0.25">
      <c r="A29" s="2" t="s">
        <v>559</v>
      </c>
      <c r="B29" s="2" t="s">
        <v>1169</v>
      </c>
      <c r="C29" s="2" t="s">
        <v>140</v>
      </c>
      <c r="D29" s="2" t="s">
        <v>1112</v>
      </c>
      <c r="E29" s="2" t="s">
        <v>149</v>
      </c>
      <c r="F29" s="2">
        <v>6</v>
      </c>
      <c r="G29" s="2">
        <v>31.6</v>
      </c>
      <c r="H29" s="2" t="s">
        <v>273</v>
      </c>
      <c r="I29" s="4">
        <v>31.6</v>
      </c>
      <c r="J29" s="4">
        <v>24.3</v>
      </c>
      <c r="K29" s="4">
        <v>15.7</v>
      </c>
      <c r="L29" s="4">
        <v>11.7</v>
      </c>
      <c r="M29" s="4">
        <v>11.6</v>
      </c>
      <c r="N29" s="4">
        <f t="shared" si="0"/>
        <v>18.98</v>
      </c>
    </row>
    <row r="30" spans="1:14" x14ac:dyDescent="0.25">
      <c r="A30" s="2" t="s">
        <v>1170</v>
      </c>
      <c r="B30" s="2" t="s">
        <v>1171</v>
      </c>
      <c r="C30" s="2" t="s">
        <v>140</v>
      </c>
      <c r="D30" s="2" t="s">
        <v>1112</v>
      </c>
      <c r="E30" s="2" t="s">
        <v>149</v>
      </c>
      <c r="F30" s="2">
        <v>6</v>
      </c>
      <c r="G30" s="2">
        <v>16</v>
      </c>
      <c r="H30" s="2" t="s">
        <v>273</v>
      </c>
      <c r="I30" s="4">
        <v>16</v>
      </c>
      <c r="J30" s="4">
        <v>15.2</v>
      </c>
      <c r="K30" s="4">
        <v>14</v>
      </c>
      <c r="L30" s="4">
        <v>10.7</v>
      </c>
      <c r="M30" s="4">
        <v>6.5</v>
      </c>
      <c r="N30" s="4">
        <f t="shared" si="0"/>
        <v>12.48</v>
      </c>
    </row>
    <row r="31" spans="1:14" x14ac:dyDescent="0.25">
      <c r="A31" s="2" t="s">
        <v>271</v>
      </c>
      <c r="B31" s="2" t="s">
        <v>272</v>
      </c>
      <c r="C31" s="2" t="s">
        <v>211</v>
      </c>
      <c r="D31" s="2" t="s">
        <v>273</v>
      </c>
      <c r="E31" s="2" t="s">
        <v>142</v>
      </c>
      <c r="F31" s="2">
        <v>6</v>
      </c>
      <c r="G31" s="2">
        <v>23.32</v>
      </c>
      <c r="H31" s="2" t="s">
        <v>1112</v>
      </c>
      <c r="I31" s="4">
        <v>23.32</v>
      </c>
      <c r="J31" s="4">
        <v>18.579999999999998</v>
      </c>
      <c r="K31" s="4">
        <v>18.239999999999998</v>
      </c>
      <c r="L31" s="4">
        <v>15.1</v>
      </c>
      <c r="M31" s="4">
        <v>10.199999999999999</v>
      </c>
      <c r="N31" s="4">
        <f t="shared" si="0"/>
        <v>17.088000000000001</v>
      </c>
    </row>
    <row r="32" spans="1:14" x14ac:dyDescent="0.25">
      <c r="A32" s="2" t="s">
        <v>277</v>
      </c>
      <c r="B32" s="2" t="s">
        <v>278</v>
      </c>
      <c r="C32" s="2" t="s">
        <v>211</v>
      </c>
      <c r="D32" s="2" t="s">
        <v>273</v>
      </c>
      <c r="E32" s="2" t="s">
        <v>146</v>
      </c>
      <c r="F32" s="2">
        <v>6</v>
      </c>
      <c r="G32" s="2">
        <v>9.6999999999999993</v>
      </c>
      <c r="H32" s="2" t="s">
        <v>1112</v>
      </c>
      <c r="I32" s="4">
        <v>9.6999999999999993</v>
      </c>
      <c r="J32" s="4">
        <v>8.1</v>
      </c>
      <c r="K32" s="4">
        <v>2.2000000000000002</v>
      </c>
      <c r="L32" s="4">
        <v>0.4</v>
      </c>
      <c r="M32" s="4">
        <v>0.1</v>
      </c>
      <c r="N32" s="4">
        <f t="shared" si="0"/>
        <v>4.0999999999999996</v>
      </c>
    </row>
    <row r="33" spans="1:14" x14ac:dyDescent="0.25">
      <c r="A33" s="2" t="s">
        <v>279</v>
      </c>
      <c r="B33" s="2" t="s">
        <v>280</v>
      </c>
      <c r="C33" s="2" t="s">
        <v>211</v>
      </c>
      <c r="D33" s="2" t="s">
        <v>273</v>
      </c>
      <c r="E33" s="2" t="s">
        <v>146</v>
      </c>
      <c r="F33" s="2">
        <v>6</v>
      </c>
      <c r="G33" s="2">
        <v>19.899999999999999</v>
      </c>
      <c r="H33" s="2" t="s">
        <v>1112</v>
      </c>
      <c r="I33" s="4">
        <v>30.6</v>
      </c>
      <c r="J33" s="4">
        <v>21.9</v>
      </c>
      <c r="K33" s="4">
        <v>19.899999999999999</v>
      </c>
      <c r="L33" s="4">
        <v>18.5</v>
      </c>
      <c r="M33" s="4">
        <v>14.5</v>
      </c>
      <c r="N33" s="4">
        <f t="shared" si="0"/>
        <v>21.080000000000002</v>
      </c>
    </row>
    <row r="34" spans="1:14" x14ac:dyDescent="0.25">
      <c r="A34" s="2" t="s">
        <v>281</v>
      </c>
      <c r="B34" s="2" t="s">
        <v>282</v>
      </c>
      <c r="C34" s="2" t="s">
        <v>211</v>
      </c>
      <c r="D34" s="2" t="s">
        <v>273</v>
      </c>
      <c r="E34" s="2" t="s">
        <v>154</v>
      </c>
      <c r="F34" s="2">
        <v>6</v>
      </c>
      <c r="G34" s="2">
        <v>11.9</v>
      </c>
      <c r="H34" s="2" t="s">
        <v>1112</v>
      </c>
      <c r="I34" s="4">
        <v>25.3</v>
      </c>
      <c r="J34" s="4">
        <v>16.5</v>
      </c>
      <c r="K34" s="4">
        <v>11.9</v>
      </c>
      <c r="L34" s="4">
        <v>8.8000000000000007</v>
      </c>
      <c r="M34" s="4">
        <v>7.2</v>
      </c>
      <c r="N34" s="4">
        <f t="shared" si="0"/>
        <v>13.940000000000001</v>
      </c>
    </row>
    <row r="35" spans="1:14" x14ac:dyDescent="0.25">
      <c r="A35" s="2" t="s">
        <v>283</v>
      </c>
      <c r="B35" s="2" t="s">
        <v>284</v>
      </c>
      <c r="C35" s="2" t="s">
        <v>211</v>
      </c>
      <c r="D35" s="2" t="s">
        <v>273</v>
      </c>
      <c r="E35" s="2" t="s">
        <v>149</v>
      </c>
      <c r="F35" s="2">
        <v>6</v>
      </c>
      <c r="G35" s="2">
        <v>31.7</v>
      </c>
      <c r="H35" s="2" t="s">
        <v>1112</v>
      </c>
      <c r="I35" s="4">
        <v>31.7</v>
      </c>
      <c r="J35" s="4">
        <v>12.8</v>
      </c>
      <c r="K35" s="4"/>
      <c r="L35" s="4"/>
      <c r="M35" s="4"/>
      <c r="N35" s="4">
        <f t="shared" si="0"/>
        <v>22.25</v>
      </c>
    </row>
    <row r="36" spans="1:14" x14ac:dyDescent="0.25">
      <c r="A36" s="2" t="s">
        <v>287</v>
      </c>
      <c r="B36" s="2" t="s">
        <v>288</v>
      </c>
      <c r="C36" s="2" t="s">
        <v>211</v>
      </c>
      <c r="D36" s="2" t="s">
        <v>273</v>
      </c>
      <c r="E36" s="2" t="s">
        <v>149</v>
      </c>
      <c r="F36" s="2">
        <v>6</v>
      </c>
      <c r="G36" s="2">
        <v>9.9</v>
      </c>
      <c r="H36" s="2" t="s">
        <v>1112</v>
      </c>
      <c r="I36" s="4">
        <v>18.399999999999999</v>
      </c>
      <c r="J36" s="4">
        <v>11.1</v>
      </c>
      <c r="K36" s="4">
        <v>9.9</v>
      </c>
      <c r="L36" s="4">
        <v>4.7</v>
      </c>
      <c r="M36" s="4">
        <v>1.8</v>
      </c>
      <c r="N36" s="4">
        <f t="shared" si="0"/>
        <v>9.18</v>
      </c>
    </row>
    <row r="37" spans="1:14" x14ac:dyDescent="0.25">
      <c r="A37" s="2" t="s">
        <v>285</v>
      </c>
      <c r="B37" s="2" t="s">
        <v>286</v>
      </c>
      <c r="C37" s="2" t="s">
        <v>211</v>
      </c>
      <c r="D37" s="2" t="s">
        <v>273</v>
      </c>
      <c r="E37" s="2" t="s">
        <v>149</v>
      </c>
      <c r="F37" s="2">
        <v>6</v>
      </c>
      <c r="G37" s="2">
        <v>7.4</v>
      </c>
      <c r="H37" s="2" t="s">
        <v>1112</v>
      </c>
      <c r="I37" s="4">
        <v>20.5</v>
      </c>
      <c r="J37" s="4">
        <v>14</v>
      </c>
      <c r="K37" s="4">
        <v>7.9</v>
      </c>
      <c r="L37" s="4">
        <v>7.4</v>
      </c>
      <c r="M37" s="4">
        <v>2</v>
      </c>
      <c r="N37" s="4">
        <f t="shared" si="0"/>
        <v>10.36</v>
      </c>
    </row>
    <row r="38" spans="1:14" x14ac:dyDescent="0.25">
      <c r="A38" s="2" t="s">
        <v>1995</v>
      </c>
      <c r="B38" s="2" t="s">
        <v>1996</v>
      </c>
      <c r="C38" s="2" t="s">
        <v>211</v>
      </c>
      <c r="D38" s="2" t="s">
        <v>273</v>
      </c>
      <c r="E38" s="2" t="s">
        <v>149</v>
      </c>
      <c r="F38" s="2">
        <v>6</v>
      </c>
      <c r="G38" s="2">
        <v>1.7</v>
      </c>
      <c r="H38" s="2" t="s">
        <v>1112</v>
      </c>
      <c r="I38" s="4">
        <v>9.1999999999999993</v>
      </c>
      <c r="J38" s="4">
        <v>6.6</v>
      </c>
      <c r="K38" s="4">
        <v>1.7</v>
      </c>
      <c r="L38" s="4"/>
      <c r="M38" s="4"/>
      <c r="N38" s="4">
        <f t="shared" si="0"/>
        <v>5.833333333333333</v>
      </c>
    </row>
    <row r="39" spans="1:14" x14ac:dyDescent="0.25">
      <c r="A39" s="2" t="s">
        <v>1993</v>
      </c>
      <c r="B39" s="2" t="s">
        <v>1994</v>
      </c>
      <c r="C39" s="2" t="s">
        <v>211</v>
      </c>
      <c r="D39" s="2" t="s">
        <v>273</v>
      </c>
      <c r="E39" s="2" t="s">
        <v>149</v>
      </c>
      <c r="F39" s="2">
        <v>6</v>
      </c>
      <c r="G39" s="2">
        <v>0</v>
      </c>
      <c r="H39" s="2" t="s">
        <v>1112</v>
      </c>
      <c r="I39" s="4">
        <v>11.8</v>
      </c>
      <c r="J39" s="4">
        <v>9.1</v>
      </c>
      <c r="K39" s="4">
        <v>0</v>
      </c>
      <c r="L39" s="4"/>
      <c r="M39" s="4"/>
      <c r="N39" s="4">
        <f t="shared" si="0"/>
        <v>6.9666666666666659</v>
      </c>
    </row>
    <row r="40" spans="1:14" x14ac:dyDescent="0.25">
      <c r="A40" s="2" t="s">
        <v>293</v>
      </c>
      <c r="B40" s="2" t="s">
        <v>294</v>
      </c>
      <c r="C40" s="2" t="s">
        <v>211</v>
      </c>
      <c r="D40" s="2" t="s">
        <v>273</v>
      </c>
      <c r="E40" s="2" t="s">
        <v>149</v>
      </c>
      <c r="F40" s="2">
        <v>6</v>
      </c>
      <c r="G40" s="2">
        <v>0</v>
      </c>
      <c r="H40" s="2" t="s">
        <v>1112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f t="shared" si="0"/>
        <v>0</v>
      </c>
    </row>
    <row r="41" spans="1:14" x14ac:dyDescent="0.25">
      <c r="A41" s="2" t="s">
        <v>787</v>
      </c>
      <c r="B41" s="2" t="s">
        <v>788</v>
      </c>
      <c r="C41" s="2" t="s">
        <v>140</v>
      </c>
      <c r="D41" s="2" t="s">
        <v>789</v>
      </c>
      <c r="E41" s="2" t="s">
        <v>142</v>
      </c>
      <c r="F41" s="2">
        <v>6</v>
      </c>
      <c r="G41" s="2">
        <v>26.22</v>
      </c>
      <c r="H41" s="2" t="s">
        <v>579</v>
      </c>
      <c r="I41" s="4">
        <v>26.22</v>
      </c>
      <c r="J41" s="4">
        <v>17.62</v>
      </c>
      <c r="K41" s="4">
        <v>17.36</v>
      </c>
      <c r="L41" s="4">
        <v>15.12</v>
      </c>
      <c r="M41" s="4">
        <v>14.06</v>
      </c>
      <c r="N41" s="4">
        <f t="shared" si="0"/>
        <v>18.076000000000001</v>
      </c>
    </row>
    <row r="42" spans="1:14" x14ac:dyDescent="0.25">
      <c r="A42" s="2" t="s">
        <v>2182</v>
      </c>
      <c r="B42" s="2" t="s">
        <v>2183</v>
      </c>
      <c r="C42" s="2" t="s">
        <v>140</v>
      </c>
      <c r="D42" s="2" t="s">
        <v>789</v>
      </c>
      <c r="E42" s="2" t="s">
        <v>146</v>
      </c>
      <c r="F42" s="2">
        <v>6</v>
      </c>
      <c r="G42" s="2">
        <v>8.1</v>
      </c>
      <c r="H42" s="2" t="s">
        <v>579</v>
      </c>
      <c r="I42" s="4">
        <v>10.5</v>
      </c>
      <c r="J42" s="4">
        <v>8.1</v>
      </c>
      <c r="K42" s="4">
        <v>2.0999999999999899</v>
      </c>
      <c r="L42" s="4"/>
      <c r="M42" s="4"/>
      <c r="N42" s="4">
        <f t="shared" si="0"/>
        <v>6.8999999999999977</v>
      </c>
    </row>
    <row r="43" spans="1:14" x14ac:dyDescent="0.25">
      <c r="A43" s="2" t="s">
        <v>793</v>
      </c>
      <c r="B43" s="2" t="s">
        <v>794</v>
      </c>
      <c r="C43" s="2" t="s">
        <v>140</v>
      </c>
      <c r="D43" s="2" t="s">
        <v>789</v>
      </c>
      <c r="E43" s="2" t="s">
        <v>146</v>
      </c>
      <c r="F43" s="2">
        <v>6</v>
      </c>
      <c r="G43" s="2">
        <v>0.9</v>
      </c>
      <c r="H43" s="2" t="s">
        <v>579</v>
      </c>
      <c r="I43" s="4">
        <v>14.5</v>
      </c>
      <c r="J43" s="4">
        <v>9.7999999999999901</v>
      </c>
      <c r="K43" s="4">
        <v>9.4</v>
      </c>
      <c r="L43" s="4">
        <v>2.2000000000000002</v>
      </c>
      <c r="M43" s="4">
        <v>0.9</v>
      </c>
      <c r="N43" s="4">
        <f t="shared" si="0"/>
        <v>7.3599999999999977</v>
      </c>
    </row>
    <row r="44" spans="1:14" x14ac:dyDescent="0.25">
      <c r="A44" s="2" t="s">
        <v>795</v>
      </c>
      <c r="B44" s="2" t="s">
        <v>796</v>
      </c>
      <c r="C44" s="2" t="s">
        <v>140</v>
      </c>
      <c r="D44" s="2" t="s">
        <v>789</v>
      </c>
      <c r="E44" s="2" t="s">
        <v>146</v>
      </c>
      <c r="F44" s="2">
        <v>6</v>
      </c>
      <c r="G44" s="2">
        <v>31.6</v>
      </c>
      <c r="H44" s="2" t="s">
        <v>579</v>
      </c>
      <c r="I44" s="4">
        <v>31.6</v>
      </c>
      <c r="J44" s="4">
        <v>25.6</v>
      </c>
      <c r="K44" s="4">
        <v>23</v>
      </c>
      <c r="L44" s="4">
        <v>8</v>
      </c>
      <c r="M44" s="4"/>
      <c r="N44" s="4">
        <f t="shared" si="0"/>
        <v>22.05</v>
      </c>
    </row>
    <row r="45" spans="1:14" x14ac:dyDescent="0.25">
      <c r="A45" s="2" t="s">
        <v>2151</v>
      </c>
      <c r="B45" s="2" t="s">
        <v>2152</v>
      </c>
      <c r="C45" s="2" t="s">
        <v>140</v>
      </c>
      <c r="D45" s="2" t="s">
        <v>789</v>
      </c>
      <c r="E45" s="2" t="s">
        <v>149</v>
      </c>
      <c r="F45" s="2">
        <v>6</v>
      </c>
      <c r="G45" s="2">
        <v>3.7</v>
      </c>
      <c r="H45" s="2" t="s">
        <v>579</v>
      </c>
      <c r="I45" s="4">
        <v>10</v>
      </c>
      <c r="J45" s="4">
        <v>3.7</v>
      </c>
      <c r="K45" s="4">
        <v>3.7</v>
      </c>
      <c r="L45" s="4"/>
      <c r="M45" s="4"/>
      <c r="N45" s="4">
        <f t="shared" si="0"/>
        <v>5.8</v>
      </c>
    </row>
    <row r="46" spans="1:14" x14ac:dyDescent="0.25">
      <c r="A46" s="2" t="s">
        <v>799</v>
      </c>
      <c r="B46" s="2" t="s">
        <v>800</v>
      </c>
      <c r="C46" s="2" t="s">
        <v>140</v>
      </c>
      <c r="D46" s="2" t="s">
        <v>789</v>
      </c>
      <c r="E46" s="2" t="s">
        <v>149</v>
      </c>
      <c r="F46" s="2">
        <v>6</v>
      </c>
      <c r="G46" s="2">
        <v>26.1</v>
      </c>
      <c r="H46" s="2" t="s">
        <v>579</v>
      </c>
      <c r="I46" s="4">
        <v>28.9</v>
      </c>
      <c r="J46" s="4">
        <v>26.1</v>
      </c>
      <c r="K46" s="4">
        <v>26.1</v>
      </c>
      <c r="L46" s="4">
        <v>22.8</v>
      </c>
      <c r="M46" s="4">
        <v>18.2</v>
      </c>
      <c r="N46" s="4">
        <f t="shared" si="0"/>
        <v>24.419999999999998</v>
      </c>
    </row>
    <row r="47" spans="1:14" x14ac:dyDescent="0.25">
      <c r="A47" s="2" t="s">
        <v>797</v>
      </c>
      <c r="B47" s="2" t="s">
        <v>798</v>
      </c>
      <c r="C47" s="2" t="s">
        <v>140</v>
      </c>
      <c r="D47" s="2" t="s">
        <v>789</v>
      </c>
      <c r="E47" s="2" t="s">
        <v>149</v>
      </c>
      <c r="F47" s="2">
        <v>6</v>
      </c>
      <c r="G47" s="2">
        <v>14.9</v>
      </c>
      <c r="H47" s="2" t="s">
        <v>579</v>
      </c>
      <c r="I47" s="4">
        <v>23.7</v>
      </c>
      <c r="J47" s="4">
        <v>14.9</v>
      </c>
      <c r="K47" s="4">
        <v>14.6</v>
      </c>
      <c r="L47" s="4">
        <v>11.7</v>
      </c>
      <c r="M47" s="4"/>
      <c r="N47" s="4">
        <f t="shared" si="0"/>
        <v>16.225000000000001</v>
      </c>
    </row>
    <row r="48" spans="1:14" x14ac:dyDescent="0.25">
      <c r="A48" s="2" t="s">
        <v>811</v>
      </c>
      <c r="B48" s="2" t="s">
        <v>812</v>
      </c>
      <c r="C48" s="2" t="s">
        <v>140</v>
      </c>
      <c r="D48" s="2" t="s">
        <v>789</v>
      </c>
      <c r="E48" s="2" t="s">
        <v>154</v>
      </c>
      <c r="F48" s="2">
        <v>6</v>
      </c>
      <c r="G48" s="2">
        <v>0</v>
      </c>
      <c r="H48" s="2" t="s">
        <v>579</v>
      </c>
      <c r="I48" s="4">
        <v>0</v>
      </c>
      <c r="J48" s="4">
        <v>0</v>
      </c>
      <c r="K48" s="4"/>
      <c r="L48" s="4"/>
      <c r="M48" s="4"/>
      <c r="N48" s="4">
        <f t="shared" si="0"/>
        <v>0</v>
      </c>
    </row>
    <row r="49" spans="1:14" x14ac:dyDescent="0.25">
      <c r="A49" s="2" t="s">
        <v>813</v>
      </c>
      <c r="B49" s="2" t="s">
        <v>814</v>
      </c>
      <c r="C49" s="2" t="s">
        <v>140</v>
      </c>
      <c r="D49" s="2" t="s">
        <v>789</v>
      </c>
      <c r="E49" s="2" t="s">
        <v>149</v>
      </c>
      <c r="F49" s="2">
        <v>6</v>
      </c>
      <c r="G49" s="2">
        <v>0</v>
      </c>
      <c r="H49" s="2" t="s">
        <v>579</v>
      </c>
      <c r="I49" s="4">
        <v>15.3</v>
      </c>
      <c r="J49" s="4">
        <v>0</v>
      </c>
      <c r="K49" s="4">
        <v>0</v>
      </c>
      <c r="L49" s="4">
        <v>0</v>
      </c>
      <c r="M49" s="4"/>
      <c r="N49" s="4">
        <f t="shared" si="0"/>
        <v>3.8250000000000002</v>
      </c>
    </row>
    <row r="50" spans="1:14" x14ac:dyDescent="0.25">
      <c r="A50" s="2" t="s">
        <v>583</v>
      </c>
      <c r="B50" s="2" t="s">
        <v>584</v>
      </c>
      <c r="C50" s="2" t="s">
        <v>211</v>
      </c>
      <c r="D50" s="2" t="s">
        <v>579</v>
      </c>
      <c r="E50" s="2" t="s">
        <v>149</v>
      </c>
      <c r="F50" s="2">
        <v>6</v>
      </c>
      <c r="G50" s="2">
        <v>8</v>
      </c>
      <c r="H50" s="2" t="s">
        <v>789</v>
      </c>
      <c r="I50" s="4">
        <v>16.7</v>
      </c>
      <c r="J50" s="4">
        <v>13.5</v>
      </c>
      <c r="K50" s="4">
        <v>12.5</v>
      </c>
      <c r="L50" s="4">
        <v>8</v>
      </c>
      <c r="M50" s="4">
        <v>1.7</v>
      </c>
      <c r="N50" s="4">
        <f t="shared" si="0"/>
        <v>10.48</v>
      </c>
    </row>
    <row r="51" spans="1:14" x14ac:dyDescent="0.25">
      <c r="A51" s="2" t="s">
        <v>577</v>
      </c>
      <c r="B51" s="2" t="s">
        <v>578</v>
      </c>
      <c r="C51" s="2" t="s">
        <v>211</v>
      </c>
      <c r="D51" s="2" t="s">
        <v>579</v>
      </c>
      <c r="E51" s="2" t="s">
        <v>142</v>
      </c>
      <c r="F51" s="2">
        <v>6</v>
      </c>
      <c r="G51" s="2">
        <v>9.94</v>
      </c>
      <c r="H51" s="2" t="s">
        <v>789</v>
      </c>
      <c r="I51" s="4">
        <v>21.7</v>
      </c>
      <c r="J51" s="4">
        <v>19.64</v>
      </c>
      <c r="K51" s="4">
        <v>12.12</v>
      </c>
      <c r="L51" s="4">
        <v>10.86</v>
      </c>
      <c r="M51" s="4">
        <v>9.94</v>
      </c>
      <c r="N51" s="4">
        <f t="shared" si="0"/>
        <v>14.851999999999999</v>
      </c>
    </row>
    <row r="52" spans="1:14" x14ac:dyDescent="0.25">
      <c r="A52" s="2" t="s">
        <v>585</v>
      </c>
      <c r="B52" s="2" t="s">
        <v>586</v>
      </c>
      <c r="C52" s="2" t="s">
        <v>211</v>
      </c>
      <c r="D52" s="2" t="s">
        <v>579</v>
      </c>
      <c r="E52" s="2" t="s">
        <v>146</v>
      </c>
      <c r="F52" s="2">
        <v>6</v>
      </c>
      <c r="G52" s="2">
        <v>4.2</v>
      </c>
      <c r="H52" s="2" t="s">
        <v>789</v>
      </c>
      <c r="I52" s="4">
        <v>15.1</v>
      </c>
      <c r="J52" s="4">
        <v>9.1999999999999993</v>
      </c>
      <c r="K52" s="4">
        <v>8.5</v>
      </c>
      <c r="L52" s="4">
        <v>4.2</v>
      </c>
      <c r="M52" s="4">
        <v>1.9</v>
      </c>
      <c r="N52" s="4">
        <f t="shared" si="0"/>
        <v>7.7799999999999994</v>
      </c>
    </row>
    <row r="53" spans="1:14" x14ac:dyDescent="0.25">
      <c r="A53" s="2" t="s">
        <v>587</v>
      </c>
      <c r="B53" s="2" t="s">
        <v>588</v>
      </c>
      <c r="C53" s="2" t="s">
        <v>211</v>
      </c>
      <c r="D53" s="2" t="s">
        <v>579</v>
      </c>
      <c r="E53" s="2" t="s">
        <v>146</v>
      </c>
      <c r="F53" s="2">
        <v>6</v>
      </c>
      <c r="G53" s="2">
        <v>9.8000000000000007</v>
      </c>
      <c r="H53" s="2" t="s">
        <v>789</v>
      </c>
      <c r="I53" s="4">
        <v>22.6</v>
      </c>
      <c r="J53" s="4">
        <v>10.8</v>
      </c>
      <c r="K53" s="4">
        <v>9.8000000000000007</v>
      </c>
      <c r="L53" s="4">
        <v>9.6999999999999993</v>
      </c>
      <c r="M53" s="4">
        <v>2</v>
      </c>
      <c r="N53" s="4">
        <f t="shared" si="0"/>
        <v>10.98</v>
      </c>
    </row>
    <row r="54" spans="1:14" x14ac:dyDescent="0.25">
      <c r="A54" s="2" t="s">
        <v>1971</v>
      </c>
      <c r="B54" s="2" t="s">
        <v>1972</v>
      </c>
      <c r="C54" s="2" t="s">
        <v>211</v>
      </c>
      <c r="D54" s="2" t="s">
        <v>579</v>
      </c>
      <c r="E54" s="2" t="s">
        <v>149</v>
      </c>
      <c r="F54" s="2">
        <v>6</v>
      </c>
      <c r="G54" s="2">
        <v>2.6</v>
      </c>
      <c r="H54" s="2" t="s">
        <v>789</v>
      </c>
      <c r="I54" s="4">
        <v>10.7</v>
      </c>
      <c r="J54" s="4">
        <v>5.3</v>
      </c>
      <c r="K54" s="4">
        <v>2.6</v>
      </c>
      <c r="L54" s="4">
        <v>0</v>
      </c>
      <c r="M54" s="4">
        <v>0</v>
      </c>
      <c r="N54" s="4">
        <f t="shared" si="0"/>
        <v>3.72</v>
      </c>
    </row>
    <row r="55" spans="1:14" x14ac:dyDescent="0.25">
      <c r="A55" s="2" t="s">
        <v>589</v>
      </c>
      <c r="B55" s="2" t="s">
        <v>590</v>
      </c>
      <c r="C55" s="2" t="s">
        <v>211</v>
      </c>
      <c r="D55" s="2" t="s">
        <v>579</v>
      </c>
      <c r="E55" s="2" t="s">
        <v>149</v>
      </c>
      <c r="F55" s="2">
        <v>6</v>
      </c>
      <c r="G55" s="2">
        <v>13.8</v>
      </c>
      <c r="H55" s="2" t="s">
        <v>789</v>
      </c>
      <c r="I55" s="4">
        <v>18.5</v>
      </c>
      <c r="J55" s="4">
        <v>14.3</v>
      </c>
      <c r="K55" s="4">
        <v>13.8</v>
      </c>
      <c r="L55" s="4">
        <v>13.4</v>
      </c>
      <c r="M55" s="4">
        <v>11.4</v>
      </c>
      <c r="N55" s="4">
        <f t="shared" si="0"/>
        <v>14.279999999999998</v>
      </c>
    </row>
    <row r="56" spans="1:14" x14ac:dyDescent="0.25">
      <c r="A56" s="2" t="s">
        <v>593</v>
      </c>
      <c r="B56" s="2" t="s">
        <v>594</v>
      </c>
      <c r="C56" s="2" t="s">
        <v>211</v>
      </c>
      <c r="D56" s="2" t="s">
        <v>579</v>
      </c>
      <c r="E56" s="2" t="s">
        <v>149</v>
      </c>
      <c r="F56" s="2">
        <v>6</v>
      </c>
      <c r="G56" s="2">
        <v>4.2</v>
      </c>
      <c r="H56" s="2" t="s">
        <v>789</v>
      </c>
      <c r="I56" s="4">
        <v>9.5</v>
      </c>
      <c r="J56" s="4">
        <v>7.5</v>
      </c>
      <c r="K56" s="4">
        <v>4.2</v>
      </c>
      <c r="L56" s="4">
        <v>2.9</v>
      </c>
      <c r="M56" s="4">
        <v>2.5</v>
      </c>
      <c r="N56" s="4">
        <f t="shared" si="0"/>
        <v>5.3199999999999994</v>
      </c>
    </row>
    <row r="57" spans="1:14" x14ac:dyDescent="0.25">
      <c r="A57" s="2" t="s">
        <v>597</v>
      </c>
      <c r="B57" s="2" t="s">
        <v>598</v>
      </c>
      <c r="C57" s="2" t="s">
        <v>211</v>
      </c>
      <c r="D57" s="2" t="s">
        <v>579</v>
      </c>
      <c r="E57" s="2" t="s">
        <v>149</v>
      </c>
      <c r="F57" s="2">
        <v>6</v>
      </c>
      <c r="G57" s="2">
        <v>1.6</v>
      </c>
      <c r="H57" s="2" t="s">
        <v>789</v>
      </c>
      <c r="I57" s="4">
        <v>6.6</v>
      </c>
      <c r="J57" s="4">
        <v>2.8</v>
      </c>
      <c r="K57" s="4">
        <v>1.6</v>
      </c>
      <c r="L57" s="4">
        <v>1</v>
      </c>
      <c r="M57" s="4"/>
      <c r="N57" s="4">
        <f t="shared" si="0"/>
        <v>2.9999999999999996</v>
      </c>
    </row>
    <row r="58" spans="1:14" x14ac:dyDescent="0.25">
      <c r="A58" s="2" t="s">
        <v>599</v>
      </c>
      <c r="B58" s="2" t="s">
        <v>600</v>
      </c>
      <c r="C58" s="2" t="s">
        <v>211</v>
      </c>
      <c r="D58" s="2" t="s">
        <v>579</v>
      </c>
      <c r="E58" s="2" t="s">
        <v>154</v>
      </c>
      <c r="F58" s="2">
        <v>6</v>
      </c>
      <c r="G58" s="2">
        <v>7.9</v>
      </c>
      <c r="H58" s="2" t="s">
        <v>789</v>
      </c>
      <c r="I58" s="4">
        <v>10.7</v>
      </c>
      <c r="J58" s="4">
        <v>7.9</v>
      </c>
      <c r="K58" s="4">
        <v>3.8</v>
      </c>
      <c r="L58" s="4">
        <v>2.8</v>
      </c>
      <c r="M58" s="4"/>
      <c r="N58" s="4">
        <f t="shared" si="0"/>
        <v>6.3000000000000007</v>
      </c>
    </row>
    <row r="59" spans="1:14" x14ac:dyDescent="0.25">
      <c r="A59" s="2" t="s">
        <v>2052</v>
      </c>
      <c r="B59" s="2" t="s">
        <v>2053</v>
      </c>
      <c r="C59" s="2" t="s">
        <v>140</v>
      </c>
      <c r="D59" s="2" t="s">
        <v>143</v>
      </c>
      <c r="E59" s="2" t="s">
        <v>142</v>
      </c>
      <c r="F59" s="2">
        <v>6</v>
      </c>
      <c r="G59" s="2">
        <v>4.9400000000000004</v>
      </c>
      <c r="H59" s="2" t="s">
        <v>1009</v>
      </c>
      <c r="I59" s="4">
        <v>13.52</v>
      </c>
      <c r="J59" s="4">
        <v>12.26</v>
      </c>
      <c r="K59" s="4">
        <v>4.9400000000000004</v>
      </c>
      <c r="L59" s="4">
        <v>1.32</v>
      </c>
      <c r="M59" s="4">
        <v>-0.3</v>
      </c>
      <c r="N59" s="4">
        <f t="shared" si="0"/>
        <v>6.3479999999999999</v>
      </c>
    </row>
    <row r="60" spans="1:14" x14ac:dyDescent="0.25">
      <c r="A60" s="2" t="s">
        <v>2612</v>
      </c>
      <c r="B60" s="2" t="s">
        <v>2613</v>
      </c>
      <c r="C60" s="2" t="s">
        <v>140</v>
      </c>
      <c r="D60" s="2" t="s">
        <v>143</v>
      </c>
      <c r="E60" s="2" t="s">
        <v>142</v>
      </c>
      <c r="F60" s="2">
        <v>6</v>
      </c>
      <c r="G60" s="2">
        <v>14.62</v>
      </c>
      <c r="H60" s="2" t="s">
        <v>1009</v>
      </c>
      <c r="I60" s="4">
        <v>14.62</v>
      </c>
      <c r="J60" s="4"/>
      <c r="K60" s="4"/>
      <c r="L60" s="4"/>
      <c r="M60" s="4"/>
      <c r="N60" s="4">
        <f t="shared" si="0"/>
        <v>14.62</v>
      </c>
    </row>
    <row r="61" spans="1:14" x14ac:dyDescent="0.25">
      <c r="A61" s="2" t="s">
        <v>1656</v>
      </c>
      <c r="B61" s="2" t="s">
        <v>2614</v>
      </c>
      <c r="C61" s="2" t="s">
        <v>140</v>
      </c>
      <c r="D61" s="2" t="s">
        <v>143</v>
      </c>
      <c r="E61" s="2" t="s">
        <v>149</v>
      </c>
      <c r="F61" s="2">
        <v>6</v>
      </c>
      <c r="G61" s="2">
        <v>35.5</v>
      </c>
      <c r="H61" s="2" t="s">
        <v>1009</v>
      </c>
      <c r="I61" s="4">
        <v>35.5</v>
      </c>
      <c r="J61" s="4"/>
      <c r="K61" s="4"/>
      <c r="L61" s="4"/>
      <c r="M61" s="4"/>
      <c r="N61" s="4">
        <f t="shared" si="0"/>
        <v>35.5</v>
      </c>
    </row>
    <row r="62" spans="1:14" x14ac:dyDescent="0.25">
      <c r="A62" s="2" t="s">
        <v>215</v>
      </c>
      <c r="B62" s="2" t="s">
        <v>216</v>
      </c>
      <c r="C62" s="2" t="s">
        <v>140</v>
      </c>
      <c r="D62" s="2" t="s">
        <v>143</v>
      </c>
      <c r="E62" s="2" t="s">
        <v>146</v>
      </c>
      <c r="F62" s="2">
        <v>6</v>
      </c>
      <c r="G62" s="2">
        <v>-0.1</v>
      </c>
      <c r="H62" s="2" t="s">
        <v>1009</v>
      </c>
      <c r="I62" s="4">
        <v>31.2</v>
      </c>
      <c r="J62" s="4">
        <v>17.2</v>
      </c>
      <c r="K62" s="4">
        <v>2</v>
      </c>
      <c r="L62" s="4">
        <v>0.5</v>
      </c>
      <c r="M62" s="4">
        <v>0.2</v>
      </c>
      <c r="N62" s="4">
        <f t="shared" si="0"/>
        <v>10.220000000000001</v>
      </c>
    </row>
    <row r="63" spans="1:14" x14ac:dyDescent="0.25">
      <c r="A63" s="2" t="s">
        <v>2219</v>
      </c>
      <c r="B63" s="2" t="s">
        <v>2220</v>
      </c>
      <c r="C63" s="2" t="s">
        <v>140</v>
      </c>
      <c r="D63" s="2" t="s">
        <v>143</v>
      </c>
      <c r="E63" s="2" t="s">
        <v>146</v>
      </c>
      <c r="F63" s="2">
        <v>6</v>
      </c>
      <c r="G63" s="2">
        <v>8.8000000000000007</v>
      </c>
      <c r="H63" s="2" t="s">
        <v>1009</v>
      </c>
      <c r="I63" s="4">
        <v>31</v>
      </c>
      <c r="J63" s="4">
        <v>26.2</v>
      </c>
      <c r="K63" s="4">
        <v>25.7</v>
      </c>
      <c r="L63" s="4">
        <v>8.8000000000000007</v>
      </c>
      <c r="M63" s="4"/>
      <c r="N63" s="4">
        <f t="shared" si="0"/>
        <v>22.925000000000001</v>
      </c>
    </row>
    <row r="64" spans="1:14" x14ac:dyDescent="0.25">
      <c r="A64" s="2" t="s">
        <v>221</v>
      </c>
      <c r="B64" s="2" t="s">
        <v>222</v>
      </c>
      <c r="C64" s="2" t="s">
        <v>140</v>
      </c>
      <c r="D64" s="2" t="s">
        <v>143</v>
      </c>
      <c r="E64" s="2" t="s">
        <v>149</v>
      </c>
      <c r="F64" s="2">
        <v>6</v>
      </c>
      <c r="G64" s="2">
        <v>1.8</v>
      </c>
      <c r="H64" s="2" t="s">
        <v>1009</v>
      </c>
      <c r="I64" s="4">
        <v>14.2</v>
      </c>
      <c r="J64" s="4">
        <v>10.5</v>
      </c>
      <c r="K64" s="4">
        <v>8.6999999999999993</v>
      </c>
      <c r="L64" s="4">
        <v>3.6</v>
      </c>
      <c r="M64" s="4">
        <v>2.8</v>
      </c>
      <c r="N64" s="4">
        <f t="shared" si="0"/>
        <v>7.9599999999999991</v>
      </c>
    </row>
    <row r="65" spans="1:14" x14ac:dyDescent="0.25">
      <c r="A65" s="2" t="s">
        <v>225</v>
      </c>
      <c r="B65" s="2" t="s">
        <v>226</v>
      </c>
      <c r="C65" s="2" t="s">
        <v>140</v>
      </c>
      <c r="D65" s="2" t="s">
        <v>143</v>
      </c>
      <c r="E65" s="2" t="s">
        <v>149</v>
      </c>
      <c r="F65" s="2">
        <v>6</v>
      </c>
      <c r="G65" s="2">
        <v>5.4</v>
      </c>
      <c r="H65" s="2" t="s">
        <v>1009</v>
      </c>
      <c r="I65" s="4">
        <v>39.5</v>
      </c>
      <c r="J65" s="4">
        <v>31.3</v>
      </c>
      <c r="K65" s="4">
        <v>24.8</v>
      </c>
      <c r="L65" s="4">
        <v>9.1999999999999993</v>
      </c>
      <c r="M65" s="4">
        <v>7.5</v>
      </c>
      <c r="N65" s="4">
        <f t="shared" si="0"/>
        <v>22.46</v>
      </c>
    </row>
    <row r="66" spans="1:14" x14ac:dyDescent="0.25">
      <c r="A66" s="2" t="s">
        <v>223</v>
      </c>
      <c r="B66" s="2" t="s">
        <v>224</v>
      </c>
      <c r="C66" s="2" t="s">
        <v>140</v>
      </c>
      <c r="D66" s="2" t="s">
        <v>143</v>
      </c>
      <c r="E66" s="2" t="s">
        <v>154</v>
      </c>
      <c r="F66" s="2">
        <v>6</v>
      </c>
      <c r="G66" s="2">
        <v>1.5</v>
      </c>
      <c r="H66" s="2" t="s">
        <v>1009</v>
      </c>
      <c r="I66" s="4">
        <v>16.399999999999999</v>
      </c>
      <c r="J66" s="4">
        <v>11.5</v>
      </c>
      <c r="K66" s="4">
        <v>7.6</v>
      </c>
      <c r="L66" s="4">
        <v>3.7</v>
      </c>
      <c r="M66" s="4">
        <v>1.5</v>
      </c>
      <c r="N66" s="4">
        <f t="shared" si="0"/>
        <v>8.14</v>
      </c>
    </row>
    <row r="67" spans="1:14" x14ac:dyDescent="0.25">
      <c r="A67" s="2" t="s">
        <v>231</v>
      </c>
      <c r="B67" s="2" t="s">
        <v>232</v>
      </c>
      <c r="C67" s="2" t="s">
        <v>140</v>
      </c>
      <c r="D67" s="2" t="s">
        <v>143</v>
      </c>
      <c r="E67" s="2" t="s">
        <v>146</v>
      </c>
      <c r="F67" s="2">
        <v>6</v>
      </c>
      <c r="G67" s="2">
        <v>0</v>
      </c>
      <c r="H67" s="2" t="s">
        <v>1009</v>
      </c>
      <c r="I67" s="4">
        <v>0</v>
      </c>
      <c r="J67" s="4">
        <v>0</v>
      </c>
      <c r="K67" s="4">
        <v>0</v>
      </c>
      <c r="L67" s="4">
        <v>0</v>
      </c>
      <c r="M67" s="4"/>
      <c r="N67" s="4">
        <f t="shared" ref="N67:N130" si="1">AVERAGE(I67:M67)</f>
        <v>0</v>
      </c>
    </row>
    <row r="68" spans="1:14" x14ac:dyDescent="0.25">
      <c r="A68" s="2" t="s">
        <v>1007</v>
      </c>
      <c r="B68" s="2" t="s">
        <v>1008</v>
      </c>
      <c r="C68" s="2" t="s">
        <v>211</v>
      </c>
      <c r="D68" s="2" t="s">
        <v>1009</v>
      </c>
      <c r="E68" s="2" t="s">
        <v>142</v>
      </c>
      <c r="F68" s="2">
        <v>6</v>
      </c>
      <c r="G68" s="2">
        <v>21.74</v>
      </c>
      <c r="H68" s="2" t="s">
        <v>143</v>
      </c>
      <c r="I68" s="4">
        <v>28.68</v>
      </c>
      <c r="J68" s="4">
        <v>22.54</v>
      </c>
      <c r="K68" s="4">
        <v>22.2</v>
      </c>
      <c r="L68" s="4">
        <v>21.74</v>
      </c>
      <c r="M68" s="4">
        <v>19.979999999999901</v>
      </c>
      <c r="N68" s="4">
        <f t="shared" si="1"/>
        <v>23.027999999999981</v>
      </c>
    </row>
    <row r="69" spans="1:14" x14ac:dyDescent="0.25">
      <c r="A69" s="2" t="s">
        <v>1011</v>
      </c>
      <c r="B69" s="2" t="s">
        <v>1012</v>
      </c>
      <c r="C69" s="2" t="s">
        <v>211</v>
      </c>
      <c r="D69" s="2" t="s">
        <v>1009</v>
      </c>
      <c r="E69" s="2" t="s">
        <v>146</v>
      </c>
      <c r="F69" s="2">
        <v>6</v>
      </c>
      <c r="G69" s="2">
        <v>7.4</v>
      </c>
      <c r="H69" s="2" t="s">
        <v>143</v>
      </c>
      <c r="I69" s="4">
        <v>13.6</v>
      </c>
      <c r="J69" s="4">
        <v>12.3</v>
      </c>
      <c r="K69" s="4">
        <v>7.4</v>
      </c>
      <c r="L69" s="4"/>
      <c r="M69" s="4"/>
      <c r="N69" s="4">
        <f t="shared" si="1"/>
        <v>11.1</v>
      </c>
    </row>
    <row r="70" spans="1:14" x14ac:dyDescent="0.25">
      <c r="A70" s="2" t="s">
        <v>844</v>
      </c>
      <c r="B70" s="2" t="s">
        <v>1026</v>
      </c>
      <c r="C70" s="2" t="s">
        <v>211</v>
      </c>
      <c r="D70" s="2" t="s">
        <v>1009</v>
      </c>
      <c r="E70" s="2" t="s">
        <v>146</v>
      </c>
      <c r="F70" s="2">
        <v>6</v>
      </c>
      <c r="G70" s="2">
        <v>2.7</v>
      </c>
      <c r="H70" s="2" t="s">
        <v>143</v>
      </c>
      <c r="I70" s="4">
        <v>17.5</v>
      </c>
      <c r="J70" s="4">
        <v>17.100000000000001</v>
      </c>
      <c r="K70" s="4">
        <v>12.6</v>
      </c>
      <c r="L70" s="4">
        <v>12.5</v>
      </c>
      <c r="M70" s="4">
        <v>7.1</v>
      </c>
      <c r="N70" s="4">
        <f t="shared" si="1"/>
        <v>13.36</v>
      </c>
    </row>
    <row r="71" spans="1:14" x14ac:dyDescent="0.25">
      <c r="A71" s="2" t="s">
        <v>559</v>
      </c>
      <c r="B71" s="2" t="s">
        <v>1013</v>
      </c>
      <c r="C71" s="2" t="s">
        <v>211</v>
      </c>
      <c r="D71" s="2" t="s">
        <v>1009</v>
      </c>
      <c r="E71" s="2" t="s">
        <v>146</v>
      </c>
      <c r="F71" s="2">
        <v>6</v>
      </c>
      <c r="G71" s="2">
        <v>5.5</v>
      </c>
      <c r="H71" s="2" t="s">
        <v>143</v>
      </c>
      <c r="I71" s="4">
        <v>31</v>
      </c>
      <c r="J71" s="4">
        <v>13.3</v>
      </c>
      <c r="K71" s="4">
        <v>12.4</v>
      </c>
      <c r="L71" s="4">
        <v>7.2</v>
      </c>
      <c r="M71" s="4">
        <v>5.5</v>
      </c>
      <c r="N71" s="4">
        <f t="shared" si="1"/>
        <v>13.88</v>
      </c>
    </row>
    <row r="72" spans="1:14" x14ac:dyDescent="0.25">
      <c r="A72" s="2" t="s">
        <v>1016</v>
      </c>
      <c r="B72" s="2" t="s">
        <v>1017</v>
      </c>
      <c r="C72" s="2" t="s">
        <v>211</v>
      </c>
      <c r="D72" s="2" t="s">
        <v>1009</v>
      </c>
      <c r="E72" s="2" t="s">
        <v>154</v>
      </c>
      <c r="F72" s="2">
        <v>6</v>
      </c>
      <c r="G72" s="2">
        <v>1.9</v>
      </c>
      <c r="H72" s="2" t="s">
        <v>143</v>
      </c>
      <c r="I72" s="4">
        <v>18.2</v>
      </c>
      <c r="J72" s="4">
        <v>10.5</v>
      </c>
      <c r="K72" s="4">
        <v>2.7</v>
      </c>
      <c r="L72" s="4">
        <v>2.2999999999999998</v>
      </c>
      <c r="M72" s="4">
        <v>1.9</v>
      </c>
      <c r="N72" s="4">
        <f t="shared" si="1"/>
        <v>7.1199999999999992</v>
      </c>
    </row>
    <row r="73" spans="1:14" x14ac:dyDescent="0.25">
      <c r="A73" s="2" t="s">
        <v>1018</v>
      </c>
      <c r="B73" s="2" t="s">
        <v>1019</v>
      </c>
      <c r="C73" s="2" t="s">
        <v>211</v>
      </c>
      <c r="D73" s="2" t="s">
        <v>1009</v>
      </c>
      <c r="E73" s="2" t="s">
        <v>149</v>
      </c>
      <c r="F73" s="2">
        <v>6</v>
      </c>
      <c r="G73" s="2">
        <v>31.6</v>
      </c>
      <c r="H73" s="2" t="s">
        <v>143</v>
      </c>
      <c r="I73" s="4">
        <v>31.6</v>
      </c>
      <c r="J73" s="4">
        <v>17.3</v>
      </c>
      <c r="K73" s="4">
        <v>15.8</v>
      </c>
      <c r="L73" s="4">
        <v>14.6</v>
      </c>
      <c r="M73" s="4">
        <v>9.5</v>
      </c>
      <c r="N73" s="4">
        <f t="shared" si="1"/>
        <v>17.759999999999998</v>
      </c>
    </row>
    <row r="74" spans="1:14" x14ac:dyDescent="0.25">
      <c r="A74" s="2" t="s">
        <v>2615</v>
      </c>
      <c r="B74" s="2" t="s">
        <v>2616</v>
      </c>
      <c r="C74" s="2" t="s">
        <v>211</v>
      </c>
      <c r="D74" s="2" t="s">
        <v>1009</v>
      </c>
      <c r="E74" s="2" t="s">
        <v>154</v>
      </c>
      <c r="F74" s="2">
        <v>6</v>
      </c>
      <c r="G74" s="2">
        <v>2.2999999999999998</v>
      </c>
      <c r="H74" s="2" t="s">
        <v>143</v>
      </c>
      <c r="I74" s="4">
        <v>2.2999999999999998</v>
      </c>
      <c r="J74" s="4"/>
      <c r="K74" s="4"/>
      <c r="L74" s="4"/>
      <c r="M74" s="4"/>
      <c r="N74" s="4">
        <f t="shared" si="1"/>
        <v>2.2999999999999998</v>
      </c>
    </row>
    <row r="75" spans="1:14" x14ac:dyDescent="0.25">
      <c r="A75" s="2" t="s">
        <v>1022</v>
      </c>
      <c r="B75" s="2" t="s">
        <v>1023</v>
      </c>
      <c r="C75" s="2" t="s">
        <v>211</v>
      </c>
      <c r="D75" s="2" t="s">
        <v>1009</v>
      </c>
      <c r="E75" s="2" t="s">
        <v>149</v>
      </c>
      <c r="F75" s="2">
        <v>6</v>
      </c>
      <c r="G75" s="2">
        <v>16</v>
      </c>
      <c r="H75" s="2" t="s">
        <v>143</v>
      </c>
      <c r="I75" s="4">
        <v>16</v>
      </c>
      <c r="J75" s="4">
        <v>10.9</v>
      </c>
      <c r="K75" s="4">
        <v>2.8</v>
      </c>
      <c r="L75" s="4">
        <v>2.5</v>
      </c>
      <c r="M75" s="4">
        <v>2.2000000000000002</v>
      </c>
      <c r="N75" s="4">
        <f t="shared" si="1"/>
        <v>6.8800000000000008</v>
      </c>
    </row>
    <row r="76" spans="1:14" x14ac:dyDescent="0.25">
      <c r="A76" s="2" t="s">
        <v>1024</v>
      </c>
      <c r="B76" s="2" t="s">
        <v>1025</v>
      </c>
      <c r="C76" s="2" t="s">
        <v>211</v>
      </c>
      <c r="D76" s="2" t="s">
        <v>1009</v>
      </c>
      <c r="E76" s="2" t="s">
        <v>149</v>
      </c>
      <c r="F76" s="2">
        <v>6</v>
      </c>
      <c r="G76" s="2">
        <v>17.3</v>
      </c>
      <c r="H76" s="2" t="s">
        <v>143</v>
      </c>
      <c r="I76" s="4">
        <v>40.200000000000003</v>
      </c>
      <c r="J76" s="4">
        <v>37.4</v>
      </c>
      <c r="K76" s="4">
        <v>17.3</v>
      </c>
      <c r="L76" s="4">
        <v>16.8</v>
      </c>
      <c r="M76" s="4">
        <v>15.9</v>
      </c>
      <c r="N76" s="4">
        <f t="shared" si="1"/>
        <v>25.52</v>
      </c>
    </row>
    <row r="77" spans="1:14" x14ac:dyDescent="0.25">
      <c r="A77" s="2" t="s">
        <v>1799</v>
      </c>
      <c r="B77" s="2" t="s">
        <v>1800</v>
      </c>
      <c r="C77" s="2" t="s">
        <v>140</v>
      </c>
      <c r="D77" s="2" t="s">
        <v>1752</v>
      </c>
      <c r="E77" s="2" t="s">
        <v>142</v>
      </c>
      <c r="F77" s="2">
        <v>6</v>
      </c>
      <c r="G77" s="2">
        <v>11.46</v>
      </c>
      <c r="H77" s="2" t="s">
        <v>906</v>
      </c>
      <c r="I77" s="4">
        <v>18.22</v>
      </c>
      <c r="J77" s="4">
        <v>16.059999999999999</v>
      </c>
      <c r="K77" s="4">
        <v>11.46</v>
      </c>
      <c r="L77" s="4">
        <v>9.84</v>
      </c>
      <c r="M77" s="4">
        <v>3.73999999999999</v>
      </c>
      <c r="N77" s="4">
        <f t="shared" si="1"/>
        <v>11.863999999999997</v>
      </c>
    </row>
    <row r="78" spans="1:14" x14ac:dyDescent="0.25">
      <c r="A78" s="2" t="s">
        <v>1801</v>
      </c>
      <c r="B78" s="2" t="s">
        <v>1802</v>
      </c>
      <c r="C78" s="2" t="s">
        <v>140</v>
      </c>
      <c r="D78" s="2" t="s">
        <v>1752</v>
      </c>
      <c r="E78" s="2" t="s">
        <v>146</v>
      </c>
      <c r="F78" s="2">
        <v>6</v>
      </c>
      <c r="G78" s="2">
        <v>6.7</v>
      </c>
      <c r="H78" s="2" t="s">
        <v>906</v>
      </c>
      <c r="I78" s="4">
        <v>27.6</v>
      </c>
      <c r="J78" s="4">
        <v>23.2</v>
      </c>
      <c r="K78" s="4">
        <v>19.399999999999999</v>
      </c>
      <c r="L78" s="4">
        <v>8.1999999999999993</v>
      </c>
      <c r="M78" s="4">
        <v>6.7</v>
      </c>
      <c r="N78" s="4">
        <f t="shared" si="1"/>
        <v>17.02</v>
      </c>
    </row>
    <row r="79" spans="1:14" x14ac:dyDescent="0.25">
      <c r="A79" s="2" t="s">
        <v>1805</v>
      </c>
      <c r="B79" s="2" t="s">
        <v>1806</v>
      </c>
      <c r="C79" s="2" t="s">
        <v>140</v>
      </c>
      <c r="D79" s="2" t="s">
        <v>1752</v>
      </c>
      <c r="E79" s="2" t="s">
        <v>146</v>
      </c>
      <c r="F79" s="2">
        <v>6</v>
      </c>
      <c r="G79" s="2">
        <v>4.5</v>
      </c>
      <c r="H79" s="2" t="s">
        <v>906</v>
      </c>
      <c r="I79" s="4">
        <v>5.2</v>
      </c>
      <c r="J79" s="4">
        <v>4.5</v>
      </c>
      <c r="K79" s="4">
        <v>3.5</v>
      </c>
      <c r="L79" s="4">
        <v>0.8</v>
      </c>
      <c r="M79" s="4">
        <v>0.3</v>
      </c>
      <c r="N79" s="4">
        <f t="shared" si="1"/>
        <v>2.8600000000000003</v>
      </c>
    </row>
    <row r="80" spans="1:14" x14ac:dyDescent="0.25">
      <c r="A80" s="2" t="s">
        <v>1803</v>
      </c>
      <c r="B80" s="2" t="s">
        <v>1804</v>
      </c>
      <c r="C80" s="2" t="s">
        <v>140</v>
      </c>
      <c r="D80" s="2" t="s">
        <v>1752</v>
      </c>
      <c r="E80" s="2" t="s">
        <v>146</v>
      </c>
      <c r="F80" s="2">
        <v>6</v>
      </c>
      <c r="G80" s="2">
        <v>0.2</v>
      </c>
      <c r="H80" s="2" t="s">
        <v>906</v>
      </c>
      <c r="I80" s="4">
        <v>4.8</v>
      </c>
      <c r="J80" s="4">
        <v>1.8</v>
      </c>
      <c r="K80" s="4">
        <v>0.6</v>
      </c>
      <c r="L80" s="4">
        <v>0.6</v>
      </c>
      <c r="M80" s="4">
        <v>0.2</v>
      </c>
      <c r="N80" s="4">
        <f t="shared" si="1"/>
        <v>1.5999999999999999</v>
      </c>
    </row>
    <row r="81" spans="1:14" x14ac:dyDescent="0.25">
      <c r="A81" s="2" t="s">
        <v>2468</v>
      </c>
      <c r="B81" s="2" t="s">
        <v>2469</v>
      </c>
      <c r="C81" s="2" t="s">
        <v>140</v>
      </c>
      <c r="D81" s="2" t="s">
        <v>1752</v>
      </c>
      <c r="E81" s="2" t="s">
        <v>149</v>
      </c>
      <c r="F81" s="2">
        <v>6</v>
      </c>
      <c r="G81" s="2">
        <v>22.9</v>
      </c>
      <c r="H81" s="2" t="s">
        <v>906</v>
      </c>
      <c r="I81" s="4">
        <v>22.9</v>
      </c>
      <c r="J81" s="4">
        <v>14.7</v>
      </c>
      <c r="K81" s="4"/>
      <c r="L81" s="4"/>
      <c r="M81" s="4"/>
      <c r="N81" s="4">
        <f t="shared" si="1"/>
        <v>18.799999999999997</v>
      </c>
    </row>
    <row r="82" spans="1:14" x14ac:dyDescent="0.25">
      <c r="A82" s="2" t="s">
        <v>1807</v>
      </c>
      <c r="B82" s="2" t="s">
        <v>1808</v>
      </c>
      <c r="C82" s="2" t="s">
        <v>140</v>
      </c>
      <c r="D82" s="2" t="s">
        <v>1752</v>
      </c>
      <c r="E82" s="2" t="s">
        <v>154</v>
      </c>
      <c r="F82" s="2">
        <v>6</v>
      </c>
      <c r="G82" s="2">
        <v>2.1</v>
      </c>
      <c r="H82" s="2" t="s">
        <v>906</v>
      </c>
      <c r="I82" s="4">
        <v>2.1</v>
      </c>
      <c r="J82" s="4">
        <v>1.3</v>
      </c>
      <c r="K82" s="4"/>
      <c r="L82" s="4"/>
      <c r="M82" s="4"/>
      <c r="N82" s="4">
        <f t="shared" si="1"/>
        <v>1.7000000000000002</v>
      </c>
    </row>
    <row r="83" spans="1:14" x14ac:dyDescent="0.25">
      <c r="A83" s="2" t="s">
        <v>1811</v>
      </c>
      <c r="B83" s="2" t="s">
        <v>1812</v>
      </c>
      <c r="C83" s="2" t="s">
        <v>140</v>
      </c>
      <c r="D83" s="2" t="s">
        <v>1752</v>
      </c>
      <c r="E83" s="2" t="s">
        <v>149</v>
      </c>
      <c r="F83" s="2">
        <v>6</v>
      </c>
      <c r="G83" s="2">
        <v>4.3</v>
      </c>
      <c r="H83" s="2" t="s">
        <v>906</v>
      </c>
      <c r="I83" s="4">
        <v>22.3</v>
      </c>
      <c r="J83" s="4">
        <v>12.3</v>
      </c>
      <c r="K83" s="4">
        <v>7.9</v>
      </c>
      <c r="L83" s="4">
        <v>6.8</v>
      </c>
      <c r="M83" s="4">
        <v>4.3</v>
      </c>
      <c r="N83" s="4">
        <f t="shared" si="1"/>
        <v>10.719999999999999</v>
      </c>
    </row>
    <row r="84" spans="1:14" x14ac:dyDescent="0.25">
      <c r="A84" s="2" t="s">
        <v>1813</v>
      </c>
      <c r="B84" s="2" t="s">
        <v>1814</v>
      </c>
      <c r="C84" s="2" t="s">
        <v>140</v>
      </c>
      <c r="D84" s="2" t="s">
        <v>1752</v>
      </c>
      <c r="E84" s="2" t="s">
        <v>154</v>
      </c>
      <c r="F84" s="2">
        <v>6</v>
      </c>
      <c r="G84" s="2">
        <v>8.9</v>
      </c>
      <c r="H84" s="2" t="s">
        <v>906</v>
      </c>
      <c r="I84" s="4">
        <v>14</v>
      </c>
      <c r="J84" s="4">
        <v>10.3</v>
      </c>
      <c r="K84" s="4">
        <v>8.9</v>
      </c>
      <c r="L84" s="4">
        <v>3.4</v>
      </c>
      <c r="M84" s="4">
        <v>2.7</v>
      </c>
      <c r="N84" s="4">
        <f t="shared" si="1"/>
        <v>7.8600000000000012</v>
      </c>
    </row>
    <row r="85" spans="1:14" x14ac:dyDescent="0.25">
      <c r="A85" s="2" t="s">
        <v>1815</v>
      </c>
      <c r="B85" s="2" t="s">
        <v>1816</v>
      </c>
      <c r="C85" s="2" t="s">
        <v>140</v>
      </c>
      <c r="D85" s="2" t="s">
        <v>1752</v>
      </c>
      <c r="E85" s="2" t="s">
        <v>149</v>
      </c>
      <c r="F85" s="2">
        <v>6</v>
      </c>
      <c r="G85" s="2">
        <v>8.9</v>
      </c>
      <c r="H85" s="2" t="s">
        <v>906</v>
      </c>
      <c r="I85" s="4">
        <v>8.9</v>
      </c>
      <c r="J85" s="4">
        <v>5.8</v>
      </c>
      <c r="K85" s="4">
        <v>5.6</v>
      </c>
      <c r="L85" s="4">
        <v>3.7</v>
      </c>
      <c r="M85" s="4"/>
      <c r="N85" s="4">
        <f t="shared" si="1"/>
        <v>5.9999999999999991</v>
      </c>
    </row>
    <row r="86" spans="1:14" x14ac:dyDescent="0.25">
      <c r="A86" s="2" t="s">
        <v>1809</v>
      </c>
      <c r="B86" s="2" t="s">
        <v>1810</v>
      </c>
      <c r="C86" s="2" t="s">
        <v>140</v>
      </c>
      <c r="D86" s="2" t="s">
        <v>1752</v>
      </c>
      <c r="E86" s="2" t="s">
        <v>149</v>
      </c>
      <c r="F86" s="2">
        <v>6</v>
      </c>
      <c r="G86" s="2">
        <v>0</v>
      </c>
      <c r="H86" s="2" t="s">
        <v>906</v>
      </c>
      <c r="I86" s="4">
        <v>1.9</v>
      </c>
      <c r="J86" s="4">
        <v>1.1000000000000001</v>
      </c>
      <c r="K86" s="4">
        <v>0.9</v>
      </c>
      <c r="L86" s="4">
        <v>0</v>
      </c>
      <c r="M86" s="4">
        <v>0</v>
      </c>
      <c r="N86" s="4">
        <f t="shared" si="1"/>
        <v>0.78</v>
      </c>
    </row>
    <row r="87" spans="1:14" x14ac:dyDescent="0.25">
      <c r="A87" s="2" t="s">
        <v>961</v>
      </c>
      <c r="B87" s="2" t="s">
        <v>962</v>
      </c>
      <c r="C87" s="2" t="s">
        <v>211</v>
      </c>
      <c r="D87" s="2" t="s">
        <v>906</v>
      </c>
      <c r="E87" s="2" t="s">
        <v>142</v>
      </c>
      <c r="F87" s="2">
        <v>6</v>
      </c>
      <c r="G87" s="2">
        <v>16.28</v>
      </c>
      <c r="H87" s="2" t="s">
        <v>1752</v>
      </c>
      <c r="I87" s="4">
        <v>23.22</v>
      </c>
      <c r="J87" s="4">
        <v>20.939999999999898</v>
      </c>
      <c r="K87" s="4">
        <v>19.899999999999999</v>
      </c>
      <c r="L87" s="4">
        <v>16.28</v>
      </c>
      <c r="M87" s="4">
        <v>13.34</v>
      </c>
      <c r="N87" s="4">
        <f t="shared" si="1"/>
        <v>18.735999999999979</v>
      </c>
    </row>
    <row r="88" spans="1:14" x14ac:dyDescent="0.25">
      <c r="A88" s="2" t="s">
        <v>2391</v>
      </c>
      <c r="B88" s="2" t="s">
        <v>2392</v>
      </c>
      <c r="C88" s="2" t="s">
        <v>211</v>
      </c>
      <c r="D88" s="2" t="s">
        <v>906</v>
      </c>
      <c r="E88" s="2" t="s">
        <v>146</v>
      </c>
      <c r="F88" s="2">
        <v>6</v>
      </c>
      <c r="G88" s="2">
        <v>3.9</v>
      </c>
      <c r="H88" s="2" t="s">
        <v>1752</v>
      </c>
      <c r="I88" s="4">
        <v>4.5999999999999996</v>
      </c>
      <c r="J88" s="4">
        <v>3.9</v>
      </c>
      <c r="K88" s="4">
        <v>3.1</v>
      </c>
      <c r="L88" s="4"/>
      <c r="M88" s="4"/>
      <c r="N88" s="4">
        <f t="shared" si="1"/>
        <v>3.8666666666666667</v>
      </c>
    </row>
    <row r="89" spans="1:14" x14ac:dyDescent="0.25">
      <c r="A89" s="2" t="s">
        <v>963</v>
      </c>
      <c r="B89" s="2" t="s">
        <v>964</v>
      </c>
      <c r="C89" s="2" t="s">
        <v>211</v>
      </c>
      <c r="D89" s="2" t="s">
        <v>906</v>
      </c>
      <c r="E89" s="2" t="s">
        <v>149</v>
      </c>
      <c r="F89" s="2">
        <v>6</v>
      </c>
      <c r="G89" s="2">
        <v>0.1</v>
      </c>
      <c r="H89" s="2" t="s">
        <v>1752</v>
      </c>
      <c r="I89" s="4">
        <v>10.9</v>
      </c>
      <c r="J89" s="4">
        <v>3</v>
      </c>
      <c r="K89" s="4">
        <v>2.5</v>
      </c>
      <c r="L89" s="4">
        <v>2.1</v>
      </c>
      <c r="M89" s="4">
        <v>1.7</v>
      </c>
      <c r="N89" s="4">
        <f t="shared" si="1"/>
        <v>4.04</v>
      </c>
    </row>
    <row r="90" spans="1:14" x14ac:dyDescent="0.25">
      <c r="A90" s="2" t="s">
        <v>811</v>
      </c>
      <c r="B90" s="2" t="s">
        <v>965</v>
      </c>
      <c r="C90" s="2" t="s">
        <v>211</v>
      </c>
      <c r="D90" s="2" t="s">
        <v>906</v>
      </c>
      <c r="E90" s="2" t="s">
        <v>146</v>
      </c>
      <c r="F90" s="2">
        <v>6</v>
      </c>
      <c r="G90" s="2">
        <v>3.5</v>
      </c>
      <c r="H90" s="2" t="s">
        <v>1752</v>
      </c>
      <c r="I90" s="4">
        <v>6.9</v>
      </c>
      <c r="J90" s="4">
        <v>3.8</v>
      </c>
      <c r="K90" s="4">
        <v>3.5</v>
      </c>
      <c r="L90" s="4">
        <v>0.2</v>
      </c>
      <c r="M90" s="4">
        <v>0</v>
      </c>
      <c r="N90" s="4">
        <f t="shared" si="1"/>
        <v>2.88</v>
      </c>
    </row>
    <row r="91" spans="1:14" x14ac:dyDescent="0.25">
      <c r="A91" s="2" t="s">
        <v>815</v>
      </c>
      <c r="B91" s="2" t="s">
        <v>2621</v>
      </c>
      <c r="C91" s="2" t="s">
        <v>211</v>
      </c>
      <c r="D91" s="2" t="s">
        <v>906</v>
      </c>
      <c r="E91" s="2" t="s">
        <v>154</v>
      </c>
      <c r="F91" s="2">
        <v>6</v>
      </c>
      <c r="G91" s="2">
        <v>3.5</v>
      </c>
      <c r="H91" s="2" t="s">
        <v>1752</v>
      </c>
      <c r="I91" s="4">
        <v>3.5</v>
      </c>
      <c r="J91" s="4"/>
      <c r="K91" s="4"/>
      <c r="L91" s="4"/>
      <c r="M91" s="4"/>
      <c r="N91" s="4">
        <f t="shared" si="1"/>
        <v>3.5</v>
      </c>
    </row>
    <row r="92" spans="1:14" x14ac:dyDescent="0.25">
      <c r="A92" s="2" t="s">
        <v>970</v>
      </c>
      <c r="B92" s="2" t="s">
        <v>971</v>
      </c>
      <c r="C92" s="2" t="s">
        <v>211</v>
      </c>
      <c r="D92" s="2" t="s">
        <v>906</v>
      </c>
      <c r="E92" s="2" t="s">
        <v>149</v>
      </c>
      <c r="F92" s="2">
        <v>6</v>
      </c>
      <c r="G92" s="2">
        <v>7.8</v>
      </c>
      <c r="H92" s="2" t="s">
        <v>1752</v>
      </c>
      <c r="I92" s="4">
        <v>31.1</v>
      </c>
      <c r="J92" s="4">
        <v>28.8</v>
      </c>
      <c r="K92" s="4">
        <v>16.5</v>
      </c>
      <c r="L92" s="4">
        <v>10.199999999999999</v>
      </c>
      <c r="M92" s="4">
        <v>9.1999999999999993</v>
      </c>
      <c r="N92" s="4">
        <f t="shared" si="1"/>
        <v>19.160000000000004</v>
      </c>
    </row>
    <row r="93" spans="1:14" x14ac:dyDescent="0.25">
      <c r="A93" s="2" t="s">
        <v>968</v>
      </c>
      <c r="B93" s="2" t="s">
        <v>969</v>
      </c>
      <c r="C93" s="2" t="s">
        <v>211</v>
      </c>
      <c r="D93" s="2" t="s">
        <v>906</v>
      </c>
      <c r="E93" s="2" t="s">
        <v>149</v>
      </c>
      <c r="F93" s="2">
        <v>6</v>
      </c>
      <c r="G93" s="2">
        <v>14.7</v>
      </c>
      <c r="H93" s="2" t="s">
        <v>1752</v>
      </c>
      <c r="I93" s="4">
        <v>14.7</v>
      </c>
      <c r="J93" s="4">
        <v>5.5</v>
      </c>
      <c r="K93" s="4"/>
      <c r="L93" s="4"/>
      <c r="M93" s="4"/>
      <c r="N93" s="4">
        <f t="shared" si="1"/>
        <v>10.1</v>
      </c>
    </row>
    <row r="94" spans="1:14" x14ac:dyDescent="0.25">
      <c r="A94" s="2" t="s">
        <v>1857</v>
      </c>
      <c r="B94" s="2" t="s">
        <v>1858</v>
      </c>
      <c r="C94" s="2" t="s">
        <v>211</v>
      </c>
      <c r="D94" s="2" t="s">
        <v>906</v>
      </c>
      <c r="E94" s="2" t="s">
        <v>154</v>
      </c>
      <c r="F94" s="2">
        <v>6</v>
      </c>
      <c r="G94" s="2">
        <v>4.3</v>
      </c>
      <c r="H94" s="2" t="s">
        <v>1752</v>
      </c>
      <c r="I94" s="4">
        <v>7.4</v>
      </c>
      <c r="J94" s="4">
        <v>4.3</v>
      </c>
      <c r="K94" s="4">
        <v>1.8</v>
      </c>
      <c r="L94" s="4"/>
      <c r="M94" s="4"/>
      <c r="N94" s="4">
        <f t="shared" si="1"/>
        <v>4.5</v>
      </c>
    </row>
    <row r="95" spans="1:14" x14ac:dyDescent="0.25">
      <c r="A95" s="2" t="s">
        <v>2338</v>
      </c>
      <c r="B95" s="2" t="s">
        <v>2339</v>
      </c>
      <c r="C95" s="2" t="s">
        <v>211</v>
      </c>
      <c r="D95" s="2" t="s">
        <v>906</v>
      </c>
      <c r="E95" s="2" t="s">
        <v>149</v>
      </c>
      <c r="F95" s="2">
        <v>6</v>
      </c>
      <c r="G95" s="2">
        <v>4.5999999999999996</v>
      </c>
      <c r="H95" s="2" t="s">
        <v>1752</v>
      </c>
      <c r="I95" s="4">
        <v>7.3</v>
      </c>
      <c r="J95" s="4">
        <v>4.5999999999999996</v>
      </c>
      <c r="K95" s="4">
        <v>2.6</v>
      </c>
      <c r="L95" s="4">
        <v>1.6</v>
      </c>
      <c r="M95" s="4"/>
      <c r="N95" s="4">
        <f t="shared" si="1"/>
        <v>4.0249999999999995</v>
      </c>
    </row>
    <row r="96" spans="1:14" x14ac:dyDescent="0.25">
      <c r="A96" s="2" t="s">
        <v>2340</v>
      </c>
      <c r="B96" s="2" t="s">
        <v>2341</v>
      </c>
      <c r="C96" s="2" t="s">
        <v>211</v>
      </c>
      <c r="D96" s="2" t="s">
        <v>906</v>
      </c>
      <c r="E96" s="2" t="s">
        <v>149</v>
      </c>
      <c r="F96" s="2">
        <v>6</v>
      </c>
      <c r="G96" s="2">
        <v>1.4</v>
      </c>
      <c r="H96" s="2" t="s">
        <v>1752</v>
      </c>
      <c r="I96" s="4">
        <v>8.3000000000000007</v>
      </c>
      <c r="J96" s="4">
        <v>2.8</v>
      </c>
      <c r="K96" s="4">
        <v>1.4</v>
      </c>
      <c r="L96" s="4"/>
      <c r="M96" s="4"/>
      <c r="N96" s="4">
        <f t="shared" si="1"/>
        <v>4.166666666666667</v>
      </c>
    </row>
    <row r="97" spans="1:14" x14ac:dyDescent="0.25">
      <c r="A97" s="2" t="s">
        <v>974</v>
      </c>
      <c r="B97" s="2" t="s">
        <v>975</v>
      </c>
      <c r="C97" s="2" t="s">
        <v>211</v>
      </c>
      <c r="D97" s="2" t="s">
        <v>906</v>
      </c>
      <c r="E97" s="2" t="s">
        <v>154</v>
      </c>
      <c r="F97" s="2">
        <v>6</v>
      </c>
      <c r="G97" s="2">
        <v>13.8</v>
      </c>
      <c r="H97" s="2" t="s">
        <v>1752</v>
      </c>
      <c r="I97" s="4">
        <v>31.6</v>
      </c>
      <c r="J97" s="4">
        <v>16</v>
      </c>
      <c r="K97" s="4">
        <v>13.8</v>
      </c>
      <c r="L97" s="4">
        <v>9.8000000000000007</v>
      </c>
      <c r="M97" s="4">
        <v>8.9</v>
      </c>
      <c r="N97" s="4">
        <f t="shared" si="1"/>
        <v>16.020000000000003</v>
      </c>
    </row>
    <row r="98" spans="1:14" x14ac:dyDescent="0.25">
      <c r="A98" s="2" t="s">
        <v>2312</v>
      </c>
      <c r="B98" s="2" t="s">
        <v>2313</v>
      </c>
      <c r="C98" s="2" t="s">
        <v>140</v>
      </c>
      <c r="D98" s="2" t="s">
        <v>689</v>
      </c>
      <c r="E98" s="2" t="s">
        <v>142</v>
      </c>
      <c r="F98" s="2">
        <v>6</v>
      </c>
      <c r="G98" s="2">
        <v>21.72</v>
      </c>
      <c r="H98" s="2" t="s">
        <v>1316</v>
      </c>
      <c r="I98" s="4">
        <v>21.72</v>
      </c>
      <c r="J98" s="4">
        <v>-0.2</v>
      </c>
      <c r="K98" s="4"/>
      <c r="L98" s="4"/>
      <c r="M98" s="4"/>
      <c r="N98" s="4">
        <f t="shared" si="1"/>
        <v>10.76</v>
      </c>
    </row>
    <row r="99" spans="1:14" x14ac:dyDescent="0.25">
      <c r="A99" s="2" t="s">
        <v>695</v>
      </c>
      <c r="B99" s="2" t="s">
        <v>696</v>
      </c>
      <c r="C99" s="2" t="s">
        <v>140</v>
      </c>
      <c r="D99" s="2" t="s">
        <v>689</v>
      </c>
      <c r="E99" s="2" t="s">
        <v>146</v>
      </c>
      <c r="F99" s="2">
        <v>6</v>
      </c>
      <c r="G99" s="2">
        <v>17.399999999999999</v>
      </c>
      <c r="H99" s="2" t="s">
        <v>1316</v>
      </c>
      <c r="I99" s="4">
        <v>17.399999999999999</v>
      </c>
      <c r="J99" s="4">
        <v>14.6</v>
      </c>
      <c r="K99" s="4">
        <v>11.7</v>
      </c>
      <c r="L99" s="4">
        <v>9.6</v>
      </c>
      <c r="M99" s="4"/>
      <c r="N99" s="4">
        <f t="shared" si="1"/>
        <v>13.325000000000001</v>
      </c>
    </row>
    <row r="100" spans="1:14" x14ac:dyDescent="0.25">
      <c r="A100" s="2" t="s">
        <v>2429</v>
      </c>
      <c r="B100" s="2" t="s">
        <v>2430</v>
      </c>
      <c r="C100" s="2" t="s">
        <v>140</v>
      </c>
      <c r="D100" s="2" t="s">
        <v>689</v>
      </c>
      <c r="E100" s="2" t="s">
        <v>154</v>
      </c>
      <c r="F100" s="2">
        <v>6</v>
      </c>
      <c r="G100" s="2">
        <v>10.4</v>
      </c>
      <c r="H100" s="2" t="s">
        <v>1316</v>
      </c>
      <c r="I100" s="4">
        <v>10.4</v>
      </c>
      <c r="J100" s="4">
        <v>2.5</v>
      </c>
      <c r="K100" s="4"/>
      <c r="L100" s="4"/>
      <c r="M100" s="4"/>
      <c r="N100" s="4">
        <f t="shared" si="1"/>
        <v>6.45</v>
      </c>
    </row>
    <row r="101" spans="1:14" x14ac:dyDescent="0.25">
      <c r="A101" s="2" t="s">
        <v>1889</v>
      </c>
      <c r="B101" s="2" t="s">
        <v>1890</v>
      </c>
      <c r="C101" s="2" t="s">
        <v>140</v>
      </c>
      <c r="D101" s="2" t="s">
        <v>689</v>
      </c>
      <c r="E101" s="2" t="s">
        <v>149</v>
      </c>
      <c r="F101" s="2">
        <v>6</v>
      </c>
      <c r="G101" s="2">
        <v>5.0999999999999996</v>
      </c>
      <c r="H101" s="2" t="s">
        <v>1316</v>
      </c>
      <c r="I101" s="4">
        <v>14.36</v>
      </c>
      <c r="J101" s="4">
        <v>13.2</v>
      </c>
      <c r="K101" s="4">
        <v>9.3000000000000007</v>
      </c>
      <c r="L101" s="4">
        <v>5.0999999999999996</v>
      </c>
      <c r="M101" s="4">
        <v>2.1</v>
      </c>
      <c r="N101" s="4">
        <f t="shared" si="1"/>
        <v>8.8120000000000012</v>
      </c>
    </row>
    <row r="102" spans="1:14" x14ac:dyDescent="0.25">
      <c r="A102" s="2" t="s">
        <v>701</v>
      </c>
      <c r="B102" s="2" t="s">
        <v>702</v>
      </c>
      <c r="C102" s="2" t="s">
        <v>140</v>
      </c>
      <c r="D102" s="2" t="s">
        <v>689</v>
      </c>
      <c r="E102" s="2" t="s">
        <v>154</v>
      </c>
      <c r="F102" s="2">
        <v>6</v>
      </c>
      <c r="G102" s="2">
        <v>15.2</v>
      </c>
      <c r="H102" s="2" t="s">
        <v>1316</v>
      </c>
      <c r="I102" s="4">
        <v>23.1</v>
      </c>
      <c r="J102" s="4">
        <v>19.2</v>
      </c>
      <c r="K102" s="4">
        <v>15.2</v>
      </c>
      <c r="L102" s="4">
        <v>10.9</v>
      </c>
      <c r="M102" s="4">
        <v>8.3000000000000007</v>
      </c>
      <c r="N102" s="4">
        <f t="shared" si="1"/>
        <v>15.34</v>
      </c>
    </row>
    <row r="103" spans="1:14" x14ac:dyDescent="0.25">
      <c r="A103" s="2" t="s">
        <v>699</v>
      </c>
      <c r="B103" s="2" t="s">
        <v>700</v>
      </c>
      <c r="C103" s="2" t="s">
        <v>140</v>
      </c>
      <c r="D103" s="2" t="s">
        <v>689</v>
      </c>
      <c r="E103" s="2" t="s">
        <v>149</v>
      </c>
      <c r="F103" s="2">
        <v>6</v>
      </c>
      <c r="G103" s="2">
        <v>8.6999999999999993</v>
      </c>
      <c r="H103" s="2" t="s">
        <v>1316</v>
      </c>
      <c r="I103" s="4">
        <v>15</v>
      </c>
      <c r="J103" s="4">
        <v>8.6999999999999993</v>
      </c>
      <c r="K103" s="4">
        <v>7.8</v>
      </c>
      <c r="L103" s="4">
        <v>5.3</v>
      </c>
      <c r="M103" s="4">
        <v>4.7</v>
      </c>
      <c r="N103" s="4">
        <f t="shared" si="1"/>
        <v>8.3000000000000007</v>
      </c>
    </row>
    <row r="104" spans="1:14" x14ac:dyDescent="0.25">
      <c r="A104" s="2" t="s">
        <v>1893</v>
      </c>
      <c r="B104" s="2" t="s">
        <v>1894</v>
      </c>
      <c r="C104" s="2" t="s">
        <v>140</v>
      </c>
      <c r="D104" s="2" t="s">
        <v>689</v>
      </c>
      <c r="E104" s="2" t="s">
        <v>149</v>
      </c>
      <c r="F104" s="2">
        <v>6</v>
      </c>
      <c r="G104" s="2">
        <v>14.8</v>
      </c>
      <c r="H104" s="2" t="s">
        <v>1316</v>
      </c>
      <c r="I104" s="4">
        <v>18</v>
      </c>
      <c r="J104" s="4">
        <v>14.8</v>
      </c>
      <c r="K104" s="4">
        <v>4.9000000000000004</v>
      </c>
      <c r="L104" s="4"/>
      <c r="M104" s="4"/>
      <c r="N104" s="4">
        <f t="shared" si="1"/>
        <v>12.566666666666665</v>
      </c>
    </row>
    <row r="105" spans="1:14" x14ac:dyDescent="0.25">
      <c r="A105" s="2" t="s">
        <v>2546</v>
      </c>
      <c r="B105" s="2" t="s">
        <v>2547</v>
      </c>
      <c r="C105" s="2" t="s">
        <v>140</v>
      </c>
      <c r="D105" s="2" t="s">
        <v>689</v>
      </c>
      <c r="E105" s="2" t="s">
        <v>149</v>
      </c>
      <c r="F105" s="2">
        <v>6</v>
      </c>
      <c r="G105" s="2">
        <v>0</v>
      </c>
      <c r="H105" s="2" t="s">
        <v>1316</v>
      </c>
      <c r="I105" s="4">
        <v>4.4000000000000004</v>
      </c>
      <c r="J105" s="4">
        <v>0</v>
      </c>
      <c r="K105" s="4"/>
      <c r="L105" s="4"/>
      <c r="M105" s="4"/>
      <c r="N105" s="4">
        <f t="shared" si="1"/>
        <v>2.2000000000000002</v>
      </c>
    </row>
    <row r="106" spans="1:14" x14ac:dyDescent="0.25">
      <c r="A106" s="2" t="s">
        <v>1367</v>
      </c>
      <c r="B106" s="2" t="s">
        <v>1368</v>
      </c>
      <c r="C106" s="2" t="s">
        <v>211</v>
      </c>
      <c r="D106" s="2" t="s">
        <v>1316</v>
      </c>
      <c r="E106" s="2" t="s">
        <v>142</v>
      </c>
      <c r="F106" s="2">
        <v>6</v>
      </c>
      <c r="G106" s="2">
        <v>21.52</v>
      </c>
      <c r="H106" s="2" t="s">
        <v>689</v>
      </c>
      <c r="I106" s="4">
        <v>35.32</v>
      </c>
      <c r="J106" s="4">
        <v>31.04</v>
      </c>
      <c r="K106" s="4">
        <v>21.56</v>
      </c>
      <c r="L106" s="4">
        <v>21.52</v>
      </c>
      <c r="M106" s="4">
        <v>21.44</v>
      </c>
      <c r="N106" s="4">
        <f t="shared" si="1"/>
        <v>26.175999999999998</v>
      </c>
    </row>
    <row r="107" spans="1:14" x14ac:dyDescent="0.25">
      <c r="A107" s="2" t="s">
        <v>1369</v>
      </c>
      <c r="B107" s="2" t="s">
        <v>1370</v>
      </c>
      <c r="C107" s="2" t="s">
        <v>211</v>
      </c>
      <c r="D107" s="2" t="s">
        <v>1316</v>
      </c>
      <c r="E107" s="2" t="s">
        <v>146</v>
      </c>
      <c r="F107" s="2">
        <v>6</v>
      </c>
      <c r="G107" s="2">
        <v>14.3</v>
      </c>
      <c r="H107" s="2" t="s">
        <v>689</v>
      </c>
      <c r="I107" s="4">
        <v>19.899999999999999</v>
      </c>
      <c r="J107" s="4">
        <v>15.1</v>
      </c>
      <c r="K107" s="4">
        <v>14.8</v>
      </c>
      <c r="L107" s="4">
        <v>14.3</v>
      </c>
      <c r="M107" s="4">
        <v>12.2</v>
      </c>
      <c r="N107" s="4">
        <f t="shared" si="1"/>
        <v>15.26</v>
      </c>
    </row>
    <row r="108" spans="1:14" x14ac:dyDescent="0.25">
      <c r="A108" s="2" t="s">
        <v>1377</v>
      </c>
      <c r="B108" s="2" t="s">
        <v>1378</v>
      </c>
      <c r="C108" s="2" t="s">
        <v>211</v>
      </c>
      <c r="D108" s="2" t="s">
        <v>1316</v>
      </c>
      <c r="E108" s="2" t="s">
        <v>149</v>
      </c>
      <c r="F108" s="2">
        <v>6</v>
      </c>
      <c r="G108" s="2">
        <v>5.8</v>
      </c>
      <c r="H108" s="2" t="s">
        <v>689</v>
      </c>
      <c r="I108" s="4">
        <v>12.4</v>
      </c>
      <c r="J108" s="4">
        <v>11.9</v>
      </c>
      <c r="K108" s="4">
        <v>5.8</v>
      </c>
      <c r="L108" s="4">
        <v>5.4</v>
      </c>
      <c r="M108" s="4">
        <v>5.4</v>
      </c>
      <c r="N108" s="4">
        <f t="shared" si="1"/>
        <v>8.18</v>
      </c>
    </row>
    <row r="109" spans="1:14" x14ac:dyDescent="0.25">
      <c r="A109" s="2" t="s">
        <v>447</v>
      </c>
      <c r="B109" s="2" t="s">
        <v>1371</v>
      </c>
      <c r="C109" s="2" t="s">
        <v>211</v>
      </c>
      <c r="D109" s="2" t="s">
        <v>1316</v>
      </c>
      <c r="E109" s="2" t="s">
        <v>146</v>
      </c>
      <c r="F109" s="2">
        <v>6</v>
      </c>
      <c r="G109" s="2">
        <v>13.9</v>
      </c>
      <c r="H109" s="2" t="s">
        <v>689</v>
      </c>
      <c r="I109" s="4">
        <v>24</v>
      </c>
      <c r="J109" s="4">
        <v>18.3</v>
      </c>
      <c r="K109" s="4">
        <v>13.9</v>
      </c>
      <c r="L109" s="4">
        <v>3.5</v>
      </c>
      <c r="M109" s="4">
        <v>3.1</v>
      </c>
      <c r="N109" s="4">
        <f t="shared" si="1"/>
        <v>12.559999999999999</v>
      </c>
    </row>
    <row r="110" spans="1:14" x14ac:dyDescent="0.25">
      <c r="A110" s="2" t="s">
        <v>2624</v>
      </c>
      <c r="B110" s="2" t="s">
        <v>2625</v>
      </c>
      <c r="C110" s="2" t="s">
        <v>211</v>
      </c>
      <c r="D110" s="2" t="s">
        <v>1316</v>
      </c>
      <c r="E110" s="2" t="s">
        <v>154</v>
      </c>
      <c r="F110" s="2">
        <v>6</v>
      </c>
      <c r="G110" s="2">
        <v>2.6</v>
      </c>
      <c r="H110" s="2" t="s">
        <v>689</v>
      </c>
      <c r="I110" s="4">
        <v>2.6</v>
      </c>
      <c r="J110" s="4"/>
      <c r="K110" s="4"/>
      <c r="L110" s="4"/>
      <c r="M110" s="4"/>
      <c r="N110" s="4">
        <f t="shared" si="1"/>
        <v>2.6</v>
      </c>
    </row>
    <row r="111" spans="1:14" x14ac:dyDescent="0.25">
      <c r="A111" s="2" t="s">
        <v>1374</v>
      </c>
      <c r="B111" s="2" t="s">
        <v>1375</v>
      </c>
      <c r="C111" s="2" t="s">
        <v>211</v>
      </c>
      <c r="D111" s="2" t="s">
        <v>1316</v>
      </c>
      <c r="E111" s="2" t="s">
        <v>149</v>
      </c>
      <c r="F111" s="2">
        <v>6</v>
      </c>
      <c r="G111" s="2">
        <v>7.6</v>
      </c>
      <c r="H111" s="2" t="s">
        <v>689</v>
      </c>
      <c r="I111" s="4">
        <v>47.7</v>
      </c>
      <c r="J111" s="4">
        <v>15.2</v>
      </c>
      <c r="K111" s="4">
        <v>13.8</v>
      </c>
      <c r="L111" s="4">
        <v>13.5</v>
      </c>
      <c r="M111" s="4">
        <v>11.3</v>
      </c>
      <c r="N111" s="4">
        <f t="shared" si="1"/>
        <v>20.3</v>
      </c>
    </row>
    <row r="112" spans="1:14" x14ac:dyDescent="0.25">
      <c r="A112" s="2" t="s">
        <v>581</v>
      </c>
      <c r="B112" s="2" t="s">
        <v>1376</v>
      </c>
      <c r="C112" s="2" t="s">
        <v>211</v>
      </c>
      <c r="D112" s="2" t="s">
        <v>1316</v>
      </c>
      <c r="E112" s="2" t="s">
        <v>149</v>
      </c>
      <c r="F112" s="2">
        <v>6</v>
      </c>
      <c r="G112" s="2">
        <v>24.5</v>
      </c>
      <c r="H112" s="2" t="s">
        <v>689</v>
      </c>
      <c r="I112" s="4">
        <v>24.5</v>
      </c>
      <c r="J112" s="4">
        <v>20.399999999999999</v>
      </c>
      <c r="K112" s="4">
        <v>13.1</v>
      </c>
      <c r="L112" s="4">
        <v>11.1</v>
      </c>
      <c r="M112" s="4">
        <v>3.9</v>
      </c>
      <c r="N112" s="4">
        <f t="shared" si="1"/>
        <v>14.6</v>
      </c>
    </row>
    <row r="113" spans="1:14" x14ac:dyDescent="0.25">
      <c r="A113" s="2" t="s">
        <v>1379</v>
      </c>
      <c r="B113" s="2" t="s">
        <v>1380</v>
      </c>
      <c r="C113" s="2" t="s">
        <v>211</v>
      </c>
      <c r="D113" s="2" t="s">
        <v>1316</v>
      </c>
      <c r="E113" s="2" t="s">
        <v>154</v>
      </c>
      <c r="F113" s="2">
        <v>6</v>
      </c>
      <c r="G113" s="2">
        <v>13</v>
      </c>
      <c r="H113" s="2" t="s">
        <v>689</v>
      </c>
      <c r="I113" s="4">
        <v>34.4</v>
      </c>
      <c r="J113" s="4">
        <v>29</v>
      </c>
      <c r="K113" s="4">
        <v>14.9</v>
      </c>
      <c r="L113" s="4">
        <v>13</v>
      </c>
      <c r="M113" s="4">
        <v>9.9</v>
      </c>
      <c r="N113" s="4">
        <f t="shared" si="1"/>
        <v>20.240000000000002</v>
      </c>
    </row>
    <row r="114" spans="1:14" x14ac:dyDescent="0.25">
      <c r="A114" s="2" t="s">
        <v>1386</v>
      </c>
      <c r="B114" s="2" t="s">
        <v>1387</v>
      </c>
      <c r="C114" s="2" t="s">
        <v>211</v>
      </c>
      <c r="D114" s="2" t="s">
        <v>1316</v>
      </c>
      <c r="E114" s="2" t="s">
        <v>149</v>
      </c>
      <c r="F114" s="2">
        <v>6</v>
      </c>
      <c r="G114" s="2">
        <v>0</v>
      </c>
      <c r="H114" s="2" t="s">
        <v>689</v>
      </c>
      <c r="I114" s="4">
        <v>12.5</v>
      </c>
      <c r="J114" s="4">
        <v>0</v>
      </c>
      <c r="K114" s="4">
        <v>0</v>
      </c>
      <c r="L114" s="4">
        <v>0</v>
      </c>
      <c r="M114" s="4">
        <v>0</v>
      </c>
      <c r="N114" s="4">
        <f t="shared" si="1"/>
        <v>2.5</v>
      </c>
    </row>
    <row r="115" spans="1:14" x14ac:dyDescent="0.25">
      <c r="A115" s="2" t="s">
        <v>2251</v>
      </c>
      <c r="B115" s="2" t="s">
        <v>2252</v>
      </c>
      <c r="C115" s="2" t="s">
        <v>211</v>
      </c>
      <c r="D115" s="2" t="s">
        <v>1316</v>
      </c>
      <c r="E115" s="2" t="s">
        <v>146</v>
      </c>
      <c r="F115" s="2">
        <v>6</v>
      </c>
      <c r="G115" s="2">
        <v>0</v>
      </c>
      <c r="H115" s="2" t="s">
        <v>689</v>
      </c>
      <c r="I115" s="4">
        <v>0</v>
      </c>
      <c r="J115" s="4">
        <v>0</v>
      </c>
      <c r="K115" s="4"/>
      <c r="L115" s="4"/>
      <c r="M115" s="4"/>
      <c r="N115" s="4">
        <f t="shared" si="1"/>
        <v>0</v>
      </c>
    </row>
    <row r="116" spans="1:14" x14ac:dyDescent="0.25">
      <c r="A116" s="2" t="s">
        <v>842</v>
      </c>
      <c r="B116" s="2" t="s">
        <v>843</v>
      </c>
      <c r="C116" s="2" t="s">
        <v>140</v>
      </c>
      <c r="D116" s="2" t="s">
        <v>790</v>
      </c>
      <c r="E116" s="2" t="s">
        <v>142</v>
      </c>
      <c r="F116" s="2">
        <v>6</v>
      </c>
      <c r="G116" s="2">
        <v>14.719999999999899</v>
      </c>
      <c r="H116" s="2" t="s">
        <v>1212</v>
      </c>
      <c r="I116" s="4">
        <v>38.479999999999997</v>
      </c>
      <c r="J116" s="4">
        <v>26.24</v>
      </c>
      <c r="K116" s="4">
        <v>23.64</v>
      </c>
      <c r="L116" s="4">
        <v>14.719999999999899</v>
      </c>
      <c r="M116" s="4">
        <v>3.26</v>
      </c>
      <c r="N116" s="4">
        <f t="shared" si="1"/>
        <v>21.267999999999979</v>
      </c>
    </row>
    <row r="117" spans="1:14" x14ac:dyDescent="0.25">
      <c r="A117" s="2" t="s">
        <v>844</v>
      </c>
      <c r="B117" s="2" t="s">
        <v>845</v>
      </c>
      <c r="C117" s="2" t="s">
        <v>140</v>
      </c>
      <c r="D117" s="2" t="s">
        <v>790</v>
      </c>
      <c r="E117" s="2" t="s">
        <v>146</v>
      </c>
      <c r="F117" s="2">
        <v>6</v>
      </c>
      <c r="G117" s="2">
        <v>8.6</v>
      </c>
      <c r="H117" s="2" t="s">
        <v>1212</v>
      </c>
      <c r="I117" s="4">
        <v>26.6</v>
      </c>
      <c r="J117" s="4">
        <v>13.7</v>
      </c>
      <c r="K117" s="4">
        <v>9.5</v>
      </c>
      <c r="L117" s="4">
        <v>8.6</v>
      </c>
      <c r="M117" s="4">
        <v>4.3</v>
      </c>
      <c r="N117" s="4">
        <f t="shared" si="1"/>
        <v>12.54</v>
      </c>
    </row>
    <row r="118" spans="1:14" x14ac:dyDescent="0.25">
      <c r="A118" s="2" t="s">
        <v>2626</v>
      </c>
      <c r="B118" s="2" t="s">
        <v>2627</v>
      </c>
      <c r="C118" s="2" t="s">
        <v>140</v>
      </c>
      <c r="D118" s="2" t="s">
        <v>790</v>
      </c>
      <c r="E118" s="2" t="s">
        <v>146</v>
      </c>
      <c r="F118" s="2">
        <v>6</v>
      </c>
      <c r="G118" s="2">
        <v>2.7</v>
      </c>
      <c r="H118" s="2" t="s">
        <v>1212</v>
      </c>
      <c r="I118" s="4">
        <v>2.7</v>
      </c>
      <c r="J118" s="4"/>
      <c r="K118" s="4"/>
      <c r="L118" s="4"/>
      <c r="M118" s="4"/>
      <c r="N118" s="4">
        <f t="shared" si="1"/>
        <v>2.7</v>
      </c>
    </row>
    <row r="119" spans="1:14" x14ac:dyDescent="0.25">
      <c r="A119" s="2" t="s">
        <v>846</v>
      </c>
      <c r="B119" s="2" t="s">
        <v>847</v>
      </c>
      <c r="C119" s="2" t="s">
        <v>140</v>
      </c>
      <c r="D119" s="2" t="s">
        <v>790</v>
      </c>
      <c r="E119" s="2" t="s">
        <v>146</v>
      </c>
      <c r="F119" s="2">
        <v>6</v>
      </c>
      <c r="G119" s="2">
        <v>6.1</v>
      </c>
      <c r="H119" s="2" t="s">
        <v>1212</v>
      </c>
      <c r="I119" s="4">
        <v>16.7</v>
      </c>
      <c r="J119" s="4">
        <v>15.5</v>
      </c>
      <c r="K119" s="4">
        <v>13.2</v>
      </c>
      <c r="L119" s="4">
        <v>6.1</v>
      </c>
      <c r="M119" s="4">
        <v>5.3</v>
      </c>
      <c r="N119" s="4">
        <f t="shared" si="1"/>
        <v>11.360000000000001</v>
      </c>
    </row>
    <row r="120" spans="1:14" x14ac:dyDescent="0.25">
      <c r="A120" s="2" t="s">
        <v>852</v>
      </c>
      <c r="B120" s="2" t="s">
        <v>853</v>
      </c>
      <c r="C120" s="2" t="s">
        <v>140</v>
      </c>
      <c r="D120" s="2" t="s">
        <v>790</v>
      </c>
      <c r="E120" s="2" t="s">
        <v>154</v>
      </c>
      <c r="F120" s="2">
        <v>6</v>
      </c>
      <c r="G120" s="2">
        <v>18.899999999999999</v>
      </c>
      <c r="H120" s="2" t="s">
        <v>1212</v>
      </c>
      <c r="I120" s="4">
        <v>30.9</v>
      </c>
      <c r="J120" s="4">
        <v>25.5</v>
      </c>
      <c r="K120" s="4">
        <v>19.5</v>
      </c>
      <c r="L120" s="4">
        <v>18.899999999999999</v>
      </c>
      <c r="M120" s="4">
        <v>6.8</v>
      </c>
      <c r="N120" s="4">
        <f t="shared" si="1"/>
        <v>20.32</v>
      </c>
    </row>
    <row r="121" spans="1:14" x14ac:dyDescent="0.25">
      <c r="A121" s="2" t="s">
        <v>854</v>
      </c>
      <c r="B121" s="2" t="s">
        <v>855</v>
      </c>
      <c r="C121" s="2" t="s">
        <v>140</v>
      </c>
      <c r="D121" s="2" t="s">
        <v>790</v>
      </c>
      <c r="E121" s="2" t="s">
        <v>149</v>
      </c>
      <c r="F121" s="2">
        <v>6</v>
      </c>
      <c r="G121" s="2">
        <v>3.5</v>
      </c>
      <c r="H121" s="2" t="s">
        <v>1212</v>
      </c>
      <c r="I121" s="4">
        <v>13.9</v>
      </c>
      <c r="J121" s="4">
        <v>7.3</v>
      </c>
      <c r="K121" s="4">
        <v>5.4</v>
      </c>
      <c r="L121" s="4">
        <v>4.7</v>
      </c>
      <c r="M121" s="4">
        <v>3.8</v>
      </c>
      <c r="N121" s="4">
        <f t="shared" si="1"/>
        <v>7.0200000000000005</v>
      </c>
    </row>
    <row r="122" spans="1:14" x14ac:dyDescent="0.25">
      <c r="A122" s="2" t="s">
        <v>856</v>
      </c>
      <c r="B122" s="2" t="s">
        <v>857</v>
      </c>
      <c r="C122" s="2" t="s">
        <v>140</v>
      </c>
      <c r="D122" s="2" t="s">
        <v>790</v>
      </c>
      <c r="E122" s="2" t="s">
        <v>149</v>
      </c>
      <c r="F122" s="2">
        <v>6</v>
      </c>
      <c r="G122" s="2">
        <v>1.5</v>
      </c>
      <c r="H122" s="2" t="s">
        <v>1212</v>
      </c>
      <c r="I122" s="4">
        <v>11.5</v>
      </c>
      <c r="J122" s="4">
        <v>8.1999999999999993</v>
      </c>
      <c r="K122" s="4">
        <v>5.8</v>
      </c>
      <c r="L122" s="4">
        <v>4</v>
      </c>
      <c r="M122" s="4">
        <v>1.5</v>
      </c>
      <c r="N122" s="4">
        <f t="shared" si="1"/>
        <v>6.2</v>
      </c>
    </row>
    <row r="123" spans="1:14" x14ac:dyDescent="0.25">
      <c r="A123" s="2" t="s">
        <v>862</v>
      </c>
      <c r="B123" s="2" t="s">
        <v>863</v>
      </c>
      <c r="C123" s="2" t="s">
        <v>140</v>
      </c>
      <c r="D123" s="2" t="s">
        <v>790</v>
      </c>
      <c r="E123" s="2" t="s">
        <v>149</v>
      </c>
      <c r="F123" s="2">
        <v>6</v>
      </c>
      <c r="G123" s="2">
        <v>23.7</v>
      </c>
      <c r="H123" s="2" t="s">
        <v>1212</v>
      </c>
      <c r="I123" s="4">
        <v>35.5</v>
      </c>
      <c r="J123" s="4">
        <v>23.7</v>
      </c>
      <c r="K123" s="4">
        <v>17.899999999999999</v>
      </c>
      <c r="L123" s="4">
        <v>14.3</v>
      </c>
      <c r="M123" s="4">
        <v>13.9</v>
      </c>
      <c r="N123" s="4">
        <f t="shared" si="1"/>
        <v>21.06</v>
      </c>
    </row>
    <row r="124" spans="1:14" x14ac:dyDescent="0.25">
      <c r="A124" s="2" t="s">
        <v>848</v>
      </c>
      <c r="B124" s="2" t="s">
        <v>849</v>
      </c>
      <c r="C124" s="2" t="s">
        <v>140</v>
      </c>
      <c r="D124" s="2" t="s">
        <v>790</v>
      </c>
      <c r="E124" s="2" t="s">
        <v>146</v>
      </c>
      <c r="F124" s="2">
        <v>6</v>
      </c>
      <c r="G124" s="2">
        <v>0</v>
      </c>
      <c r="H124" s="2" t="s">
        <v>1212</v>
      </c>
      <c r="I124" s="4">
        <v>1.5</v>
      </c>
      <c r="J124" s="4">
        <v>1.2</v>
      </c>
      <c r="K124" s="4">
        <v>0.4</v>
      </c>
      <c r="L124" s="4">
        <v>0</v>
      </c>
      <c r="M124" s="4">
        <v>0</v>
      </c>
      <c r="N124" s="4">
        <f t="shared" si="1"/>
        <v>0.62</v>
      </c>
    </row>
    <row r="125" spans="1:14" x14ac:dyDescent="0.25">
      <c r="A125" s="2" t="s">
        <v>1210</v>
      </c>
      <c r="B125" s="2" t="s">
        <v>1211</v>
      </c>
      <c r="C125" s="2" t="s">
        <v>211</v>
      </c>
      <c r="D125" s="2" t="s">
        <v>1212</v>
      </c>
      <c r="E125" s="2" t="s">
        <v>142</v>
      </c>
      <c r="F125" s="2">
        <v>6</v>
      </c>
      <c r="G125" s="2">
        <v>12.6</v>
      </c>
      <c r="H125" s="2" t="s">
        <v>790</v>
      </c>
      <c r="I125" s="4">
        <v>22.86</v>
      </c>
      <c r="J125" s="4">
        <v>21.24</v>
      </c>
      <c r="K125" s="4">
        <v>12.6</v>
      </c>
      <c r="L125" s="4">
        <v>10.32</v>
      </c>
      <c r="M125" s="4">
        <v>8.64</v>
      </c>
      <c r="N125" s="4">
        <f t="shared" si="1"/>
        <v>15.132</v>
      </c>
    </row>
    <row r="126" spans="1:14" x14ac:dyDescent="0.25">
      <c r="A126" s="2" t="s">
        <v>1214</v>
      </c>
      <c r="B126" s="2" t="s">
        <v>1215</v>
      </c>
      <c r="C126" s="2" t="s">
        <v>211</v>
      </c>
      <c r="D126" s="2" t="s">
        <v>1212</v>
      </c>
      <c r="E126" s="2" t="s">
        <v>146</v>
      </c>
      <c r="F126" s="2">
        <v>6</v>
      </c>
      <c r="G126" s="2">
        <v>17.5</v>
      </c>
      <c r="H126" s="2" t="s">
        <v>790</v>
      </c>
      <c r="I126" s="4">
        <v>20.8</v>
      </c>
      <c r="J126" s="4">
        <v>17.5</v>
      </c>
      <c r="K126" s="4">
        <v>8.6</v>
      </c>
      <c r="L126" s="4">
        <v>4.0999999999999996</v>
      </c>
      <c r="M126" s="4">
        <v>3.6</v>
      </c>
      <c r="N126" s="4">
        <f t="shared" si="1"/>
        <v>10.92</v>
      </c>
    </row>
    <row r="127" spans="1:14" x14ac:dyDescent="0.25">
      <c r="A127" s="2" t="s">
        <v>1216</v>
      </c>
      <c r="B127" s="2" t="s">
        <v>1217</v>
      </c>
      <c r="C127" s="2" t="s">
        <v>211</v>
      </c>
      <c r="D127" s="2" t="s">
        <v>1212</v>
      </c>
      <c r="E127" s="2" t="s">
        <v>146</v>
      </c>
      <c r="F127" s="2">
        <v>6</v>
      </c>
      <c r="G127" s="2">
        <v>10.6</v>
      </c>
      <c r="H127" s="2" t="s">
        <v>790</v>
      </c>
      <c r="I127" s="4">
        <v>10.6</v>
      </c>
      <c r="J127" s="4">
        <v>8.8000000000000007</v>
      </c>
      <c r="K127" s="4">
        <v>8</v>
      </c>
      <c r="L127" s="4">
        <v>6</v>
      </c>
      <c r="M127" s="4">
        <v>3.9</v>
      </c>
      <c r="N127" s="4">
        <f t="shared" si="1"/>
        <v>7.4599999999999991</v>
      </c>
    </row>
    <row r="128" spans="1:14" x14ac:dyDescent="0.25">
      <c r="A128" s="2" t="s">
        <v>1218</v>
      </c>
      <c r="B128" s="2" t="s">
        <v>1219</v>
      </c>
      <c r="C128" s="2" t="s">
        <v>211</v>
      </c>
      <c r="D128" s="2" t="s">
        <v>1212</v>
      </c>
      <c r="E128" s="2" t="s">
        <v>149</v>
      </c>
      <c r="F128" s="2">
        <v>6</v>
      </c>
      <c r="G128" s="2">
        <v>23.9</v>
      </c>
      <c r="H128" s="2" t="s">
        <v>790</v>
      </c>
      <c r="I128" s="4">
        <v>28.7</v>
      </c>
      <c r="J128" s="4">
        <v>23.9</v>
      </c>
      <c r="K128" s="4">
        <v>23.1</v>
      </c>
      <c r="L128" s="4">
        <v>14.7</v>
      </c>
      <c r="M128" s="4">
        <v>14.5</v>
      </c>
      <c r="N128" s="4">
        <f t="shared" si="1"/>
        <v>20.979999999999997</v>
      </c>
    </row>
    <row r="129" spans="1:14" x14ac:dyDescent="0.25">
      <c r="A129" s="2" t="s">
        <v>1220</v>
      </c>
      <c r="B129" s="2" t="s">
        <v>1221</v>
      </c>
      <c r="C129" s="2" t="s">
        <v>211</v>
      </c>
      <c r="D129" s="2" t="s">
        <v>1212</v>
      </c>
      <c r="E129" s="2" t="s">
        <v>149</v>
      </c>
      <c r="F129" s="2">
        <v>6</v>
      </c>
      <c r="G129" s="2">
        <v>3.8</v>
      </c>
      <c r="H129" s="2" t="s">
        <v>790</v>
      </c>
      <c r="I129" s="4">
        <v>3.8</v>
      </c>
      <c r="J129" s="4">
        <v>1.6</v>
      </c>
      <c r="K129" s="4">
        <v>1.2</v>
      </c>
      <c r="L129" s="4">
        <v>1.1000000000000001</v>
      </c>
      <c r="M129" s="4">
        <v>0</v>
      </c>
      <c r="N129" s="4">
        <f t="shared" si="1"/>
        <v>1.5400000000000003</v>
      </c>
    </row>
    <row r="130" spans="1:14" x14ac:dyDescent="0.25">
      <c r="A130" s="2" t="s">
        <v>1222</v>
      </c>
      <c r="B130" s="2" t="s">
        <v>1223</v>
      </c>
      <c r="C130" s="2" t="s">
        <v>211</v>
      </c>
      <c r="D130" s="2" t="s">
        <v>1212</v>
      </c>
      <c r="E130" s="2" t="s">
        <v>149</v>
      </c>
      <c r="F130" s="2">
        <v>6</v>
      </c>
      <c r="G130" s="2">
        <v>0.9</v>
      </c>
      <c r="H130" s="2" t="s">
        <v>790</v>
      </c>
      <c r="I130" s="4">
        <v>5.7</v>
      </c>
      <c r="J130" s="4">
        <v>4.5</v>
      </c>
      <c r="K130" s="4">
        <v>4.4000000000000004</v>
      </c>
      <c r="L130" s="4">
        <v>3.5</v>
      </c>
      <c r="M130" s="4">
        <v>0.9</v>
      </c>
      <c r="N130" s="4">
        <f t="shared" si="1"/>
        <v>3.8</v>
      </c>
    </row>
    <row r="131" spans="1:14" x14ac:dyDescent="0.25">
      <c r="A131" s="2" t="s">
        <v>963</v>
      </c>
      <c r="B131" s="2" t="s">
        <v>1224</v>
      </c>
      <c r="C131" s="2" t="s">
        <v>211</v>
      </c>
      <c r="D131" s="2" t="s">
        <v>1212</v>
      </c>
      <c r="E131" s="2" t="s">
        <v>149</v>
      </c>
      <c r="F131" s="2">
        <v>6</v>
      </c>
      <c r="G131" s="2">
        <v>24.1</v>
      </c>
      <c r="H131" s="2" t="s">
        <v>790</v>
      </c>
      <c r="I131" s="4">
        <v>24.1</v>
      </c>
      <c r="J131" s="4">
        <v>23.2</v>
      </c>
      <c r="K131" s="4">
        <v>22.6</v>
      </c>
      <c r="L131" s="4">
        <v>18.3</v>
      </c>
      <c r="M131" s="4">
        <v>13</v>
      </c>
      <c r="N131" s="4">
        <f t="shared" ref="N131:N194" si="2">AVERAGE(I131:M131)</f>
        <v>20.240000000000002</v>
      </c>
    </row>
    <row r="132" spans="1:14" x14ac:dyDescent="0.25">
      <c r="A132" s="2" t="s">
        <v>1225</v>
      </c>
      <c r="B132" s="2" t="s">
        <v>1226</v>
      </c>
      <c r="C132" s="2" t="s">
        <v>211</v>
      </c>
      <c r="D132" s="2" t="s">
        <v>1212</v>
      </c>
      <c r="E132" s="2" t="s">
        <v>154</v>
      </c>
      <c r="F132" s="2">
        <v>6</v>
      </c>
      <c r="G132" s="2">
        <v>4.4000000000000004</v>
      </c>
      <c r="H132" s="2" t="s">
        <v>790</v>
      </c>
      <c r="I132" s="4">
        <v>13.8</v>
      </c>
      <c r="J132" s="4">
        <v>8.9</v>
      </c>
      <c r="K132" s="4">
        <v>4.9000000000000004</v>
      </c>
      <c r="L132" s="4">
        <v>4.4000000000000004</v>
      </c>
      <c r="M132" s="4">
        <v>2.5</v>
      </c>
      <c r="N132" s="4">
        <f t="shared" si="2"/>
        <v>6.9</v>
      </c>
    </row>
    <row r="133" spans="1:14" x14ac:dyDescent="0.25">
      <c r="A133" s="2" t="s">
        <v>1476</v>
      </c>
      <c r="B133" s="2" t="s">
        <v>1477</v>
      </c>
      <c r="C133" s="2" t="s">
        <v>140</v>
      </c>
      <c r="D133" s="2" t="s">
        <v>1422</v>
      </c>
      <c r="E133" s="2" t="s">
        <v>142</v>
      </c>
      <c r="F133" s="2">
        <v>6</v>
      </c>
      <c r="G133" s="2">
        <v>8.76</v>
      </c>
      <c r="H133" s="2" t="s">
        <v>580</v>
      </c>
      <c r="I133" s="4">
        <v>24.96</v>
      </c>
      <c r="J133" s="4">
        <v>23.68</v>
      </c>
      <c r="K133" s="4">
        <v>18.18</v>
      </c>
      <c r="L133" s="4">
        <v>11.18</v>
      </c>
      <c r="M133" s="4">
        <v>8.76</v>
      </c>
      <c r="N133" s="4">
        <f t="shared" si="2"/>
        <v>17.352</v>
      </c>
    </row>
    <row r="134" spans="1:14" x14ac:dyDescent="0.25">
      <c r="A134" s="2" t="s">
        <v>1484</v>
      </c>
      <c r="B134" s="2" t="s">
        <v>1485</v>
      </c>
      <c r="C134" s="2" t="s">
        <v>140</v>
      </c>
      <c r="D134" s="2" t="s">
        <v>1422</v>
      </c>
      <c r="E134" s="2" t="s">
        <v>142</v>
      </c>
      <c r="F134" s="2">
        <v>6</v>
      </c>
      <c r="G134" s="2">
        <v>2.92</v>
      </c>
      <c r="H134" s="2" t="s">
        <v>580</v>
      </c>
      <c r="I134" s="4">
        <v>2.92</v>
      </c>
      <c r="J134" s="4">
        <v>-0.5</v>
      </c>
      <c r="K134" s="4"/>
      <c r="L134" s="4"/>
      <c r="M134" s="4"/>
      <c r="N134" s="4">
        <f t="shared" si="2"/>
        <v>1.21</v>
      </c>
    </row>
    <row r="135" spans="1:14" x14ac:dyDescent="0.25">
      <c r="A135" s="2" t="s">
        <v>2265</v>
      </c>
      <c r="B135" s="2" t="s">
        <v>2266</v>
      </c>
      <c r="C135" s="2" t="s">
        <v>140</v>
      </c>
      <c r="D135" s="2" t="s">
        <v>1422</v>
      </c>
      <c r="E135" s="2" t="s">
        <v>146</v>
      </c>
      <c r="F135" s="2">
        <v>6</v>
      </c>
      <c r="G135" s="2">
        <v>3.5</v>
      </c>
      <c r="H135" s="2" t="s">
        <v>580</v>
      </c>
      <c r="I135" s="4">
        <v>14.4</v>
      </c>
      <c r="J135" s="4">
        <v>13.1</v>
      </c>
      <c r="K135" s="4">
        <v>3.5</v>
      </c>
      <c r="L135" s="4"/>
      <c r="M135" s="4"/>
      <c r="N135" s="4">
        <f t="shared" si="2"/>
        <v>10.333333333333334</v>
      </c>
    </row>
    <row r="136" spans="1:14" x14ac:dyDescent="0.25">
      <c r="A136" s="2" t="s">
        <v>1478</v>
      </c>
      <c r="B136" s="2" t="s">
        <v>1479</v>
      </c>
      <c r="C136" s="2" t="s">
        <v>140</v>
      </c>
      <c r="D136" s="2" t="s">
        <v>1422</v>
      </c>
      <c r="E136" s="2" t="s">
        <v>146</v>
      </c>
      <c r="F136" s="2">
        <v>6</v>
      </c>
      <c r="G136" s="2">
        <v>3</v>
      </c>
      <c r="H136" s="2" t="s">
        <v>580</v>
      </c>
      <c r="I136" s="4">
        <v>22.6</v>
      </c>
      <c r="J136" s="4">
        <v>7.3</v>
      </c>
      <c r="K136" s="4">
        <v>6.1</v>
      </c>
      <c r="L136" s="4">
        <v>4.2</v>
      </c>
      <c r="M136" s="4">
        <v>3</v>
      </c>
      <c r="N136" s="4">
        <f t="shared" si="2"/>
        <v>8.64</v>
      </c>
    </row>
    <row r="137" spans="1:14" x14ac:dyDescent="0.25">
      <c r="A137" s="2" t="s">
        <v>1480</v>
      </c>
      <c r="B137" s="2" t="s">
        <v>1481</v>
      </c>
      <c r="C137" s="2" t="s">
        <v>140</v>
      </c>
      <c r="D137" s="2" t="s">
        <v>1422</v>
      </c>
      <c r="E137" s="2" t="s">
        <v>146</v>
      </c>
      <c r="F137" s="2">
        <v>6</v>
      </c>
      <c r="G137" s="2">
        <v>13.2</v>
      </c>
      <c r="H137" s="2" t="s">
        <v>580</v>
      </c>
      <c r="I137" s="4">
        <v>16.399999999999999</v>
      </c>
      <c r="J137" s="4">
        <v>13.2</v>
      </c>
      <c r="K137" s="4">
        <v>5.2</v>
      </c>
      <c r="L137" s="4">
        <v>2.8</v>
      </c>
      <c r="M137" s="4">
        <v>0.8</v>
      </c>
      <c r="N137" s="4">
        <f t="shared" si="2"/>
        <v>7.6799999999999979</v>
      </c>
    </row>
    <row r="138" spans="1:14" x14ac:dyDescent="0.25">
      <c r="A138" s="2" t="s">
        <v>1486</v>
      </c>
      <c r="B138" s="2" t="s">
        <v>1487</v>
      </c>
      <c r="C138" s="2" t="s">
        <v>140</v>
      </c>
      <c r="D138" s="2" t="s">
        <v>1422</v>
      </c>
      <c r="E138" s="2" t="s">
        <v>149</v>
      </c>
      <c r="F138" s="2">
        <v>6</v>
      </c>
      <c r="G138" s="2">
        <v>8.4</v>
      </c>
      <c r="H138" s="2" t="s">
        <v>580</v>
      </c>
      <c r="I138" s="4">
        <v>8.4</v>
      </c>
      <c r="J138" s="4">
        <v>7.8</v>
      </c>
      <c r="K138" s="4">
        <v>5.4</v>
      </c>
      <c r="L138" s="4">
        <v>3.9</v>
      </c>
      <c r="M138" s="4">
        <v>2.1</v>
      </c>
      <c r="N138" s="4">
        <f t="shared" si="2"/>
        <v>5.5200000000000005</v>
      </c>
    </row>
    <row r="139" spans="1:14" x14ac:dyDescent="0.25">
      <c r="A139" s="2" t="s">
        <v>1488</v>
      </c>
      <c r="B139" s="2" t="s">
        <v>1489</v>
      </c>
      <c r="C139" s="2" t="s">
        <v>140</v>
      </c>
      <c r="D139" s="2" t="s">
        <v>1422</v>
      </c>
      <c r="E139" s="2" t="s">
        <v>154</v>
      </c>
      <c r="F139" s="2">
        <v>6</v>
      </c>
      <c r="G139" s="2">
        <v>17.7</v>
      </c>
      <c r="H139" s="2" t="s">
        <v>580</v>
      </c>
      <c r="I139" s="4">
        <v>17.7</v>
      </c>
      <c r="J139" s="4">
        <v>13.8</v>
      </c>
      <c r="K139" s="4">
        <v>13.3</v>
      </c>
      <c r="L139" s="4">
        <v>7.6</v>
      </c>
      <c r="M139" s="4"/>
      <c r="N139" s="4">
        <f t="shared" si="2"/>
        <v>13.1</v>
      </c>
    </row>
    <row r="140" spans="1:14" x14ac:dyDescent="0.25">
      <c r="A140" s="2" t="s">
        <v>455</v>
      </c>
      <c r="B140" s="2" t="s">
        <v>1490</v>
      </c>
      <c r="C140" s="2" t="s">
        <v>140</v>
      </c>
      <c r="D140" s="2" t="s">
        <v>1422</v>
      </c>
      <c r="E140" s="2" t="s">
        <v>149</v>
      </c>
      <c r="F140" s="2">
        <v>6</v>
      </c>
      <c r="G140" s="2">
        <v>7.4</v>
      </c>
      <c r="H140" s="2" t="s">
        <v>580</v>
      </c>
      <c r="I140" s="4">
        <v>23.8</v>
      </c>
      <c r="J140" s="4">
        <v>23.1</v>
      </c>
      <c r="K140" s="4">
        <v>7.4</v>
      </c>
      <c r="L140" s="4">
        <v>6</v>
      </c>
      <c r="M140" s="4">
        <v>3.7</v>
      </c>
      <c r="N140" s="4">
        <f t="shared" si="2"/>
        <v>12.8</v>
      </c>
    </row>
    <row r="141" spans="1:14" x14ac:dyDescent="0.25">
      <c r="A141" s="2" t="s">
        <v>1491</v>
      </c>
      <c r="B141" s="2" t="s">
        <v>1492</v>
      </c>
      <c r="C141" s="2" t="s">
        <v>140</v>
      </c>
      <c r="D141" s="2" t="s">
        <v>1422</v>
      </c>
      <c r="E141" s="2" t="s">
        <v>149</v>
      </c>
      <c r="F141" s="2">
        <v>6</v>
      </c>
      <c r="G141" s="2">
        <v>2.1</v>
      </c>
      <c r="H141" s="2" t="s">
        <v>580</v>
      </c>
      <c r="I141" s="4">
        <v>10.4</v>
      </c>
      <c r="J141" s="4">
        <v>5</v>
      </c>
      <c r="K141" s="4">
        <v>3.7</v>
      </c>
      <c r="L141" s="4">
        <v>2.1</v>
      </c>
      <c r="M141" s="4">
        <v>1.2999999999999901</v>
      </c>
      <c r="N141" s="4">
        <f t="shared" si="2"/>
        <v>4.4999999999999982</v>
      </c>
    </row>
    <row r="142" spans="1:14" x14ac:dyDescent="0.25">
      <c r="A142" s="2" t="s">
        <v>1936</v>
      </c>
      <c r="B142" s="2" t="s">
        <v>1937</v>
      </c>
      <c r="C142" s="2" t="s">
        <v>140</v>
      </c>
      <c r="D142" s="2" t="s">
        <v>1422</v>
      </c>
      <c r="E142" s="2" t="s">
        <v>149</v>
      </c>
      <c r="F142" s="2">
        <v>6</v>
      </c>
      <c r="G142" s="2">
        <v>8.6999999999999993</v>
      </c>
      <c r="H142" s="2" t="s">
        <v>580</v>
      </c>
      <c r="I142" s="4">
        <v>10.199999999999999</v>
      </c>
      <c r="J142" s="4">
        <v>8.6999999999999993</v>
      </c>
      <c r="K142" s="4">
        <v>8.3000000000000007</v>
      </c>
      <c r="L142" s="4"/>
      <c r="M142" s="4"/>
      <c r="N142" s="4">
        <f t="shared" si="2"/>
        <v>9.0666666666666664</v>
      </c>
    </row>
    <row r="143" spans="1:14" x14ac:dyDescent="0.25">
      <c r="A143" s="2" t="s">
        <v>1493</v>
      </c>
      <c r="B143" s="2" t="s">
        <v>1494</v>
      </c>
      <c r="C143" s="2" t="s">
        <v>140</v>
      </c>
      <c r="D143" s="2" t="s">
        <v>1422</v>
      </c>
      <c r="E143" s="2" t="s">
        <v>154</v>
      </c>
      <c r="F143" s="2">
        <v>6</v>
      </c>
      <c r="G143" s="2">
        <v>2.1</v>
      </c>
      <c r="H143" s="2" t="s">
        <v>580</v>
      </c>
      <c r="I143" s="4">
        <v>19.399999999999999</v>
      </c>
      <c r="J143" s="4">
        <v>3.6</v>
      </c>
      <c r="K143" s="4">
        <v>2.8</v>
      </c>
      <c r="L143" s="4">
        <v>2.1</v>
      </c>
      <c r="M143" s="4"/>
      <c r="N143" s="4">
        <f t="shared" si="2"/>
        <v>6.9750000000000005</v>
      </c>
    </row>
    <row r="144" spans="1:14" x14ac:dyDescent="0.25">
      <c r="A144" s="2" t="s">
        <v>634</v>
      </c>
      <c r="B144" s="2" t="s">
        <v>635</v>
      </c>
      <c r="C144" s="2" t="s">
        <v>211</v>
      </c>
      <c r="D144" s="2" t="s">
        <v>580</v>
      </c>
      <c r="E144" s="2" t="s">
        <v>142</v>
      </c>
      <c r="F144" s="2">
        <v>6</v>
      </c>
      <c r="G144" s="2">
        <v>18.04</v>
      </c>
      <c r="H144" s="2" t="s">
        <v>1422</v>
      </c>
      <c r="I144" s="4">
        <v>27.06</v>
      </c>
      <c r="J144" s="4">
        <v>18.78</v>
      </c>
      <c r="K144" s="4">
        <v>18.04</v>
      </c>
      <c r="L144" s="4">
        <v>14.32</v>
      </c>
      <c r="M144" s="4">
        <v>12.74</v>
      </c>
      <c r="N144" s="4">
        <f t="shared" si="2"/>
        <v>18.187999999999999</v>
      </c>
    </row>
    <row r="145" spans="1:14" x14ac:dyDescent="0.25">
      <c r="A145" s="2" t="s">
        <v>636</v>
      </c>
      <c r="B145" s="2" t="s">
        <v>637</v>
      </c>
      <c r="C145" s="2" t="s">
        <v>211</v>
      </c>
      <c r="D145" s="2" t="s">
        <v>580</v>
      </c>
      <c r="E145" s="2" t="s">
        <v>146</v>
      </c>
      <c r="F145" s="2">
        <v>6</v>
      </c>
      <c r="G145" s="2">
        <v>22.8</v>
      </c>
      <c r="H145" s="2" t="s">
        <v>1422</v>
      </c>
      <c r="I145" s="4">
        <v>22.8</v>
      </c>
      <c r="J145" s="4">
        <v>9.5</v>
      </c>
      <c r="K145" s="4">
        <v>9.1999999999999993</v>
      </c>
      <c r="L145" s="4">
        <v>8.5</v>
      </c>
      <c r="M145" s="4">
        <v>4.5999999999999996</v>
      </c>
      <c r="N145" s="4">
        <f t="shared" si="2"/>
        <v>10.92</v>
      </c>
    </row>
    <row r="146" spans="1:14" x14ac:dyDescent="0.25">
      <c r="A146" s="2" t="s">
        <v>638</v>
      </c>
      <c r="B146" s="2" t="s">
        <v>639</v>
      </c>
      <c r="C146" s="2" t="s">
        <v>211</v>
      </c>
      <c r="D146" s="2" t="s">
        <v>580</v>
      </c>
      <c r="E146" s="2" t="s">
        <v>149</v>
      </c>
      <c r="F146" s="2">
        <v>6</v>
      </c>
      <c r="G146" s="2">
        <v>15.6</v>
      </c>
      <c r="H146" s="2" t="s">
        <v>1422</v>
      </c>
      <c r="I146" s="4">
        <v>22.6</v>
      </c>
      <c r="J146" s="4">
        <v>20.7</v>
      </c>
      <c r="K146" s="4">
        <v>16.600000000000001</v>
      </c>
      <c r="L146" s="4">
        <v>15.6</v>
      </c>
      <c r="M146" s="4">
        <v>10.9</v>
      </c>
      <c r="N146" s="4">
        <f t="shared" si="2"/>
        <v>17.28</v>
      </c>
    </row>
    <row r="147" spans="1:14" x14ac:dyDescent="0.25">
      <c r="A147" s="2" t="s">
        <v>2304</v>
      </c>
      <c r="B147" s="2" t="s">
        <v>2305</v>
      </c>
      <c r="C147" s="2" t="s">
        <v>211</v>
      </c>
      <c r="D147" s="2" t="s">
        <v>580</v>
      </c>
      <c r="E147" s="2" t="s">
        <v>146</v>
      </c>
      <c r="F147" s="2">
        <v>6</v>
      </c>
      <c r="G147" s="2">
        <v>4.5999999999999996</v>
      </c>
      <c r="H147" s="2" t="s">
        <v>1422</v>
      </c>
      <c r="I147" s="4">
        <v>4.9000000000000004</v>
      </c>
      <c r="J147" s="4">
        <v>4.5999999999999996</v>
      </c>
      <c r="K147" s="4">
        <v>0</v>
      </c>
      <c r="L147" s="4"/>
      <c r="M147" s="4"/>
      <c r="N147" s="4">
        <f t="shared" si="2"/>
        <v>3.1666666666666665</v>
      </c>
    </row>
    <row r="148" spans="1:14" x14ac:dyDescent="0.25">
      <c r="A148" s="2" t="s">
        <v>640</v>
      </c>
      <c r="B148" s="2" t="s">
        <v>641</v>
      </c>
      <c r="C148" s="2" t="s">
        <v>211</v>
      </c>
      <c r="D148" s="2" t="s">
        <v>580</v>
      </c>
      <c r="E148" s="2" t="s">
        <v>146</v>
      </c>
      <c r="F148" s="2">
        <v>6</v>
      </c>
      <c r="G148" s="2">
        <v>0.5</v>
      </c>
      <c r="H148" s="2" t="s">
        <v>1422</v>
      </c>
      <c r="I148" s="4">
        <v>11</v>
      </c>
      <c r="J148" s="4">
        <v>3.2</v>
      </c>
      <c r="K148" s="4">
        <v>1.3</v>
      </c>
      <c r="L148" s="4">
        <v>1.1000000000000001</v>
      </c>
      <c r="M148" s="4">
        <v>0.5</v>
      </c>
      <c r="N148" s="4">
        <f t="shared" si="2"/>
        <v>3.4200000000000004</v>
      </c>
    </row>
    <row r="149" spans="1:14" x14ac:dyDescent="0.25">
      <c r="A149" s="2" t="s">
        <v>642</v>
      </c>
      <c r="B149" s="2" t="s">
        <v>643</v>
      </c>
      <c r="C149" s="2" t="s">
        <v>211</v>
      </c>
      <c r="D149" s="2" t="s">
        <v>580</v>
      </c>
      <c r="E149" s="2" t="s">
        <v>154</v>
      </c>
      <c r="F149" s="2">
        <v>6</v>
      </c>
      <c r="G149" s="2">
        <v>12</v>
      </c>
      <c r="H149" s="2" t="s">
        <v>1422</v>
      </c>
      <c r="I149" s="4">
        <v>12</v>
      </c>
      <c r="J149" s="4">
        <v>11.3</v>
      </c>
      <c r="K149" s="4">
        <v>9.1999999999999993</v>
      </c>
      <c r="L149" s="4">
        <v>4.5999999999999996</v>
      </c>
      <c r="M149" s="4">
        <v>3.9</v>
      </c>
      <c r="N149" s="4">
        <f t="shared" si="2"/>
        <v>8.1999999999999993</v>
      </c>
    </row>
    <row r="150" spans="1:14" x14ac:dyDescent="0.25">
      <c r="A150" s="2" t="s">
        <v>644</v>
      </c>
      <c r="B150" s="2" t="s">
        <v>645</v>
      </c>
      <c r="C150" s="2" t="s">
        <v>211</v>
      </c>
      <c r="D150" s="2" t="s">
        <v>580</v>
      </c>
      <c r="E150" s="2" t="s">
        <v>149</v>
      </c>
      <c r="F150" s="2">
        <v>6</v>
      </c>
      <c r="G150" s="2">
        <v>14.5</v>
      </c>
      <c r="H150" s="2" t="s">
        <v>1422</v>
      </c>
      <c r="I150" s="4">
        <v>32.299999999999997</v>
      </c>
      <c r="J150" s="4">
        <v>20.5</v>
      </c>
      <c r="K150" s="4">
        <v>14.5</v>
      </c>
      <c r="L150" s="4">
        <v>13.4</v>
      </c>
      <c r="M150" s="4">
        <v>2.6</v>
      </c>
      <c r="N150" s="4">
        <f t="shared" si="2"/>
        <v>16.66</v>
      </c>
    </row>
    <row r="151" spans="1:14" x14ac:dyDescent="0.25">
      <c r="A151" s="2" t="s">
        <v>2634</v>
      </c>
      <c r="B151" s="2" t="s">
        <v>2635</v>
      </c>
      <c r="C151" s="2" t="s">
        <v>211</v>
      </c>
      <c r="D151" s="2" t="s">
        <v>580</v>
      </c>
      <c r="E151" s="2" t="s">
        <v>154</v>
      </c>
      <c r="F151" s="2">
        <v>6</v>
      </c>
      <c r="G151" s="2">
        <v>13.3</v>
      </c>
      <c r="H151" s="2" t="s">
        <v>1422</v>
      </c>
      <c r="I151" s="4">
        <v>13.3</v>
      </c>
      <c r="J151" s="4"/>
      <c r="K151" s="4"/>
      <c r="L151" s="4"/>
      <c r="M151" s="4"/>
      <c r="N151" s="4">
        <f t="shared" si="2"/>
        <v>13.3</v>
      </c>
    </row>
    <row r="152" spans="1:14" x14ac:dyDescent="0.25">
      <c r="A152" s="2" t="s">
        <v>646</v>
      </c>
      <c r="B152" s="2" t="s">
        <v>647</v>
      </c>
      <c r="C152" s="2" t="s">
        <v>211</v>
      </c>
      <c r="D152" s="2" t="s">
        <v>580</v>
      </c>
      <c r="E152" s="2" t="s">
        <v>149</v>
      </c>
      <c r="F152" s="2">
        <v>6</v>
      </c>
      <c r="G152" s="2">
        <v>6.6</v>
      </c>
      <c r="H152" s="2" t="s">
        <v>1422</v>
      </c>
      <c r="I152" s="4">
        <v>19.100000000000001</v>
      </c>
      <c r="J152" s="4">
        <v>6.6</v>
      </c>
      <c r="K152" s="4">
        <v>2.8</v>
      </c>
      <c r="L152" s="4">
        <v>2.2000000000000002</v>
      </c>
      <c r="M152" s="4"/>
      <c r="N152" s="4">
        <f t="shared" si="2"/>
        <v>7.6750000000000007</v>
      </c>
    </row>
    <row r="153" spans="1:14" x14ac:dyDescent="0.25">
      <c r="A153" s="2" t="s">
        <v>648</v>
      </c>
      <c r="B153" s="2" t="s">
        <v>649</v>
      </c>
      <c r="C153" s="2" t="s">
        <v>211</v>
      </c>
      <c r="D153" s="2" t="s">
        <v>580</v>
      </c>
      <c r="E153" s="2" t="s">
        <v>149</v>
      </c>
      <c r="F153" s="2">
        <v>6</v>
      </c>
      <c r="G153" s="2">
        <v>2.2999999999999998</v>
      </c>
      <c r="H153" s="2" t="s">
        <v>1422</v>
      </c>
      <c r="I153" s="4">
        <v>5.9</v>
      </c>
      <c r="J153" s="4">
        <v>4.5</v>
      </c>
      <c r="K153" s="4">
        <v>2.2999999999999998</v>
      </c>
      <c r="L153" s="4">
        <v>2</v>
      </c>
      <c r="M153" s="4"/>
      <c r="N153" s="4">
        <f t="shared" si="2"/>
        <v>3.6749999999999998</v>
      </c>
    </row>
    <row r="154" spans="1:14" x14ac:dyDescent="0.25">
      <c r="A154" s="2" t="s">
        <v>472</v>
      </c>
      <c r="B154" s="2" t="s">
        <v>473</v>
      </c>
      <c r="C154" s="2" t="s">
        <v>140</v>
      </c>
      <c r="D154" s="2" t="s">
        <v>474</v>
      </c>
      <c r="E154" s="2" t="s">
        <v>142</v>
      </c>
      <c r="F154" s="2">
        <v>6</v>
      </c>
      <c r="G154" s="2">
        <v>28.94</v>
      </c>
      <c r="H154" s="2" t="s">
        <v>905</v>
      </c>
      <c r="I154" s="4">
        <v>32.22</v>
      </c>
      <c r="J154" s="4">
        <v>28.94</v>
      </c>
      <c r="K154" s="4">
        <v>21.62</v>
      </c>
      <c r="L154" s="4">
        <v>19.02</v>
      </c>
      <c r="M154" s="4">
        <v>17.38</v>
      </c>
      <c r="N154" s="4">
        <f t="shared" si="2"/>
        <v>23.835999999999999</v>
      </c>
    </row>
    <row r="155" spans="1:14" x14ac:dyDescent="0.25">
      <c r="A155" s="2" t="s">
        <v>476</v>
      </c>
      <c r="B155" s="2" t="s">
        <v>477</v>
      </c>
      <c r="C155" s="2" t="s">
        <v>140</v>
      </c>
      <c r="D155" s="2" t="s">
        <v>474</v>
      </c>
      <c r="E155" s="2" t="s">
        <v>146</v>
      </c>
      <c r="F155" s="2">
        <v>6</v>
      </c>
      <c r="G155" s="2">
        <v>6.8</v>
      </c>
      <c r="H155" s="2" t="s">
        <v>905</v>
      </c>
      <c r="I155" s="4">
        <v>6.8</v>
      </c>
      <c r="J155" s="4">
        <v>6.5</v>
      </c>
      <c r="K155" s="4">
        <v>0.9</v>
      </c>
      <c r="L155" s="4"/>
      <c r="M155" s="4"/>
      <c r="N155" s="4">
        <f t="shared" si="2"/>
        <v>4.7333333333333334</v>
      </c>
    </row>
    <row r="156" spans="1:14" x14ac:dyDescent="0.25">
      <c r="A156" s="2" t="s">
        <v>2236</v>
      </c>
      <c r="B156" s="2" t="s">
        <v>2237</v>
      </c>
      <c r="C156" s="2" t="s">
        <v>140</v>
      </c>
      <c r="D156" s="2" t="s">
        <v>474</v>
      </c>
      <c r="E156" s="2" t="s">
        <v>146</v>
      </c>
      <c r="F156" s="2">
        <v>6</v>
      </c>
      <c r="G156" s="2">
        <v>7.9</v>
      </c>
      <c r="H156" s="2" t="s">
        <v>905</v>
      </c>
      <c r="I156" s="4">
        <v>7.9</v>
      </c>
      <c r="J156" s="4">
        <v>1</v>
      </c>
      <c r="K156" s="4">
        <v>0.2</v>
      </c>
      <c r="L156" s="4">
        <v>-0.2</v>
      </c>
      <c r="M156" s="4"/>
      <c r="N156" s="4">
        <f t="shared" si="2"/>
        <v>2.2250000000000001</v>
      </c>
    </row>
    <row r="157" spans="1:14" x14ac:dyDescent="0.25">
      <c r="A157" s="2" t="s">
        <v>488</v>
      </c>
      <c r="B157" s="2" t="s">
        <v>489</v>
      </c>
      <c r="C157" s="2" t="s">
        <v>140</v>
      </c>
      <c r="D157" s="2" t="s">
        <v>474</v>
      </c>
      <c r="E157" s="2" t="s">
        <v>146</v>
      </c>
      <c r="F157" s="2">
        <v>6</v>
      </c>
      <c r="G157" s="2">
        <v>0.1</v>
      </c>
      <c r="H157" s="2" t="s">
        <v>905</v>
      </c>
      <c r="I157" s="4">
        <v>2.4</v>
      </c>
      <c r="J157" s="4">
        <v>1.5</v>
      </c>
      <c r="K157" s="4">
        <v>0.1</v>
      </c>
      <c r="L157" s="4">
        <v>0.1</v>
      </c>
      <c r="M157" s="4">
        <v>-1.6</v>
      </c>
      <c r="N157" s="4">
        <f t="shared" si="2"/>
        <v>0.49999999999999989</v>
      </c>
    </row>
    <row r="158" spans="1:14" x14ac:dyDescent="0.25">
      <c r="A158" s="2" t="s">
        <v>480</v>
      </c>
      <c r="B158" s="2" t="s">
        <v>481</v>
      </c>
      <c r="C158" s="2" t="s">
        <v>140</v>
      </c>
      <c r="D158" s="2" t="s">
        <v>474</v>
      </c>
      <c r="E158" s="2" t="s">
        <v>149</v>
      </c>
      <c r="F158" s="2">
        <v>6</v>
      </c>
      <c r="G158" s="2">
        <v>11</v>
      </c>
      <c r="H158" s="2" t="s">
        <v>905</v>
      </c>
      <c r="I158" s="4">
        <v>31.6</v>
      </c>
      <c r="J158" s="4">
        <v>25.6</v>
      </c>
      <c r="K158" s="4">
        <v>15</v>
      </c>
      <c r="L158" s="4">
        <v>11</v>
      </c>
      <c r="M158" s="4">
        <v>10.8</v>
      </c>
      <c r="N158" s="4">
        <f t="shared" si="2"/>
        <v>18.8</v>
      </c>
    </row>
    <row r="159" spans="1:14" x14ac:dyDescent="0.25">
      <c r="A159" s="2" t="s">
        <v>2407</v>
      </c>
      <c r="B159" s="2" t="s">
        <v>2408</v>
      </c>
      <c r="C159" s="2" t="s">
        <v>140</v>
      </c>
      <c r="D159" s="2" t="s">
        <v>474</v>
      </c>
      <c r="E159" s="2" t="s">
        <v>154</v>
      </c>
      <c r="F159" s="2">
        <v>6</v>
      </c>
      <c r="G159" s="2">
        <v>1.8</v>
      </c>
      <c r="H159" s="2" t="s">
        <v>905</v>
      </c>
      <c r="I159" s="4">
        <v>9</v>
      </c>
      <c r="J159" s="4">
        <v>1.8</v>
      </c>
      <c r="K159" s="4"/>
      <c r="L159" s="4"/>
      <c r="M159" s="4"/>
      <c r="N159" s="4">
        <f t="shared" si="2"/>
        <v>5.4</v>
      </c>
    </row>
    <row r="160" spans="1:14" x14ac:dyDescent="0.25">
      <c r="A160" s="2" t="s">
        <v>482</v>
      </c>
      <c r="B160" s="2" t="s">
        <v>483</v>
      </c>
      <c r="C160" s="2" t="s">
        <v>140</v>
      </c>
      <c r="D160" s="2" t="s">
        <v>474</v>
      </c>
      <c r="E160" s="2" t="s">
        <v>149</v>
      </c>
      <c r="F160" s="2">
        <v>6</v>
      </c>
      <c r="G160" s="2">
        <v>20.6</v>
      </c>
      <c r="H160" s="2" t="s">
        <v>905</v>
      </c>
      <c r="I160" s="4">
        <v>36.5</v>
      </c>
      <c r="J160" s="4">
        <v>26.2</v>
      </c>
      <c r="K160" s="4">
        <v>20.6</v>
      </c>
      <c r="L160" s="4">
        <v>12</v>
      </c>
      <c r="M160" s="4">
        <v>10.8</v>
      </c>
      <c r="N160" s="4">
        <f t="shared" si="2"/>
        <v>21.220000000000002</v>
      </c>
    </row>
    <row r="161" spans="1:14" x14ac:dyDescent="0.25">
      <c r="A161" s="2" t="s">
        <v>1633</v>
      </c>
      <c r="B161" s="2" t="s">
        <v>2533</v>
      </c>
      <c r="C161" s="2" t="s">
        <v>140</v>
      </c>
      <c r="D161" s="2" t="s">
        <v>474</v>
      </c>
      <c r="E161" s="2" t="s">
        <v>154</v>
      </c>
      <c r="F161" s="2">
        <v>6</v>
      </c>
      <c r="G161" s="2">
        <v>20.8</v>
      </c>
      <c r="H161" s="2" t="s">
        <v>905</v>
      </c>
      <c r="I161" s="4">
        <v>20.8</v>
      </c>
      <c r="J161" s="4">
        <v>4</v>
      </c>
      <c r="K161" s="4"/>
      <c r="L161" s="4"/>
      <c r="M161" s="4"/>
      <c r="N161" s="4">
        <f t="shared" si="2"/>
        <v>12.4</v>
      </c>
    </row>
    <row r="162" spans="1:14" x14ac:dyDescent="0.25">
      <c r="A162" s="2" t="s">
        <v>490</v>
      </c>
      <c r="B162" s="2" t="s">
        <v>491</v>
      </c>
      <c r="C162" s="2" t="s">
        <v>140</v>
      </c>
      <c r="D162" s="2" t="s">
        <v>474</v>
      </c>
      <c r="E162" s="2" t="s">
        <v>149</v>
      </c>
      <c r="F162" s="2">
        <v>6</v>
      </c>
      <c r="G162" s="2">
        <v>16.7</v>
      </c>
      <c r="H162" s="2" t="s">
        <v>905</v>
      </c>
      <c r="I162" s="4">
        <v>16.7</v>
      </c>
      <c r="J162" s="4">
        <v>10.4</v>
      </c>
      <c r="K162" s="4">
        <v>4.8</v>
      </c>
      <c r="L162" s="4">
        <v>4.7</v>
      </c>
      <c r="M162" s="4">
        <v>3.7</v>
      </c>
      <c r="N162" s="4">
        <f t="shared" si="2"/>
        <v>8.06</v>
      </c>
    </row>
    <row r="163" spans="1:14" x14ac:dyDescent="0.25">
      <c r="A163" s="2" t="s">
        <v>903</v>
      </c>
      <c r="B163" s="2" t="s">
        <v>904</v>
      </c>
      <c r="C163" s="2" t="s">
        <v>211</v>
      </c>
      <c r="D163" s="2" t="s">
        <v>905</v>
      </c>
      <c r="E163" s="2" t="s">
        <v>142</v>
      </c>
      <c r="F163" s="2">
        <v>6</v>
      </c>
      <c r="G163" s="2">
        <v>24.22</v>
      </c>
      <c r="H163" s="2" t="s">
        <v>474</v>
      </c>
      <c r="I163" s="4">
        <v>24.22</v>
      </c>
      <c r="J163" s="4">
        <v>23.88</v>
      </c>
      <c r="K163" s="4">
        <v>17.28</v>
      </c>
      <c r="L163" s="4">
        <v>11.44</v>
      </c>
      <c r="M163" s="4"/>
      <c r="N163" s="4">
        <f t="shared" si="2"/>
        <v>19.204999999999998</v>
      </c>
    </row>
    <row r="164" spans="1:14" x14ac:dyDescent="0.25">
      <c r="A164" s="2" t="s">
        <v>913</v>
      </c>
      <c r="B164" s="2" t="s">
        <v>914</v>
      </c>
      <c r="C164" s="2" t="s">
        <v>211</v>
      </c>
      <c r="D164" s="2" t="s">
        <v>905</v>
      </c>
      <c r="E164" s="2" t="s">
        <v>146</v>
      </c>
      <c r="F164" s="2">
        <v>6</v>
      </c>
      <c r="G164" s="2">
        <v>4.9000000000000004</v>
      </c>
      <c r="H164" s="2" t="s">
        <v>474</v>
      </c>
      <c r="I164" s="4">
        <v>14</v>
      </c>
      <c r="J164" s="4">
        <v>6.7</v>
      </c>
      <c r="K164" s="4">
        <v>4.9000000000000004</v>
      </c>
      <c r="L164" s="4">
        <v>4.2</v>
      </c>
      <c r="M164" s="4">
        <v>4.0999999999999996</v>
      </c>
      <c r="N164" s="4">
        <f t="shared" si="2"/>
        <v>6.7799999999999994</v>
      </c>
    </row>
    <row r="165" spans="1:14" x14ac:dyDescent="0.25">
      <c r="A165" s="2" t="s">
        <v>2383</v>
      </c>
      <c r="B165" s="2" t="s">
        <v>2384</v>
      </c>
      <c r="C165" s="2" t="s">
        <v>211</v>
      </c>
      <c r="D165" s="2" t="s">
        <v>905</v>
      </c>
      <c r="E165" s="2" t="s">
        <v>146</v>
      </c>
      <c r="F165" s="2">
        <v>6</v>
      </c>
      <c r="G165" s="2">
        <v>22.2</v>
      </c>
      <c r="H165" s="2" t="s">
        <v>474</v>
      </c>
      <c r="I165" s="4">
        <v>22.2</v>
      </c>
      <c r="J165" s="4">
        <v>20.8</v>
      </c>
      <c r="K165" s="4">
        <v>5.5</v>
      </c>
      <c r="L165" s="4"/>
      <c r="M165" s="4"/>
      <c r="N165" s="4">
        <f t="shared" si="2"/>
        <v>16.166666666666668</v>
      </c>
    </row>
    <row r="166" spans="1:14" x14ac:dyDescent="0.25">
      <c r="A166" s="2" t="s">
        <v>2498</v>
      </c>
      <c r="B166" s="2" t="s">
        <v>2499</v>
      </c>
      <c r="C166" s="2" t="s">
        <v>211</v>
      </c>
      <c r="D166" s="2" t="s">
        <v>905</v>
      </c>
      <c r="E166" s="2" t="s">
        <v>149</v>
      </c>
      <c r="F166" s="2">
        <v>6</v>
      </c>
      <c r="G166" s="2">
        <v>1.5</v>
      </c>
      <c r="H166" s="2" t="s">
        <v>474</v>
      </c>
      <c r="I166" s="4">
        <v>19.3</v>
      </c>
      <c r="J166" s="4">
        <v>1.5</v>
      </c>
      <c r="K166" s="4"/>
      <c r="L166" s="4"/>
      <c r="M166" s="4"/>
      <c r="N166" s="4">
        <f t="shared" si="2"/>
        <v>10.4</v>
      </c>
    </row>
    <row r="167" spans="1:14" x14ac:dyDescent="0.25">
      <c r="A167" s="2" t="s">
        <v>915</v>
      </c>
      <c r="B167" s="2" t="s">
        <v>916</v>
      </c>
      <c r="C167" s="2" t="s">
        <v>211</v>
      </c>
      <c r="D167" s="2" t="s">
        <v>905</v>
      </c>
      <c r="E167" s="2" t="s">
        <v>154</v>
      </c>
      <c r="F167" s="2">
        <v>6</v>
      </c>
      <c r="G167" s="2">
        <v>1.8</v>
      </c>
      <c r="H167" s="2" t="s">
        <v>474</v>
      </c>
      <c r="I167" s="4">
        <v>10.8</v>
      </c>
      <c r="J167" s="4">
        <v>2.9</v>
      </c>
      <c r="K167" s="4">
        <v>2.5</v>
      </c>
      <c r="L167" s="4">
        <v>1.8</v>
      </c>
      <c r="M167" s="4">
        <v>1.4</v>
      </c>
      <c r="N167" s="4">
        <f t="shared" si="2"/>
        <v>3.8800000000000003</v>
      </c>
    </row>
    <row r="168" spans="1:14" x14ac:dyDescent="0.25">
      <c r="A168" s="2" t="s">
        <v>919</v>
      </c>
      <c r="B168" s="2" t="s">
        <v>920</v>
      </c>
      <c r="C168" s="2" t="s">
        <v>211</v>
      </c>
      <c r="D168" s="2" t="s">
        <v>905</v>
      </c>
      <c r="E168" s="2" t="s">
        <v>149</v>
      </c>
      <c r="F168" s="2">
        <v>6</v>
      </c>
      <c r="G168" s="2">
        <v>10.3</v>
      </c>
      <c r="H168" s="2" t="s">
        <v>474</v>
      </c>
      <c r="I168" s="4">
        <v>19.7</v>
      </c>
      <c r="J168" s="4">
        <v>11.8</v>
      </c>
      <c r="K168" s="4">
        <v>10.3</v>
      </c>
      <c r="L168" s="4">
        <v>9.6999999999999993</v>
      </c>
      <c r="M168" s="4">
        <v>9.4</v>
      </c>
      <c r="N168" s="4">
        <f t="shared" si="2"/>
        <v>12.18</v>
      </c>
    </row>
    <row r="169" spans="1:14" x14ac:dyDescent="0.25">
      <c r="A169" s="2" t="s">
        <v>923</v>
      </c>
      <c r="B169" s="2" t="s">
        <v>924</v>
      </c>
      <c r="C169" s="2" t="s">
        <v>211</v>
      </c>
      <c r="D169" s="2" t="s">
        <v>905</v>
      </c>
      <c r="E169" s="2" t="s">
        <v>149</v>
      </c>
      <c r="F169" s="2">
        <v>6</v>
      </c>
      <c r="G169" s="2">
        <v>39.799999999999997</v>
      </c>
      <c r="H169" s="2" t="s">
        <v>474</v>
      </c>
      <c r="I169" s="4">
        <v>39.799999999999997</v>
      </c>
      <c r="J169" s="4">
        <v>32.799999999999997</v>
      </c>
      <c r="K169" s="4">
        <v>30.9</v>
      </c>
      <c r="L169" s="4">
        <v>27.7</v>
      </c>
      <c r="M169" s="4">
        <v>27.1</v>
      </c>
      <c r="N169" s="4">
        <f t="shared" si="2"/>
        <v>31.659999999999997</v>
      </c>
    </row>
    <row r="170" spans="1:14" x14ac:dyDescent="0.25">
      <c r="A170" s="2" t="s">
        <v>925</v>
      </c>
      <c r="B170" s="2" t="s">
        <v>926</v>
      </c>
      <c r="C170" s="2" t="s">
        <v>211</v>
      </c>
      <c r="D170" s="2" t="s">
        <v>905</v>
      </c>
      <c r="E170" s="2" t="s">
        <v>149</v>
      </c>
      <c r="F170" s="2">
        <v>6</v>
      </c>
      <c r="G170" s="2">
        <v>2.8</v>
      </c>
      <c r="H170" s="2" t="s">
        <v>474</v>
      </c>
      <c r="I170" s="4">
        <v>9.6</v>
      </c>
      <c r="J170" s="4">
        <v>6.3</v>
      </c>
      <c r="K170" s="4">
        <v>4.3</v>
      </c>
      <c r="L170" s="4">
        <v>2.8</v>
      </c>
      <c r="M170" s="4">
        <v>0</v>
      </c>
      <c r="N170" s="4">
        <f t="shared" si="2"/>
        <v>4.5999999999999996</v>
      </c>
    </row>
    <row r="171" spans="1:14" x14ac:dyDescent="0.25">
      <c r="A171" s="2" t="s">
        <v>424</v>
      </c>
      <c r="B171" s="2" t="s">
        <v>425</v>
      </c>
      <c r="C171" s="2" t="s">
        <v>140</v>
      </c>
      <c r="D171" s="2" t="s">
        <v>372</v>
      </c>
      <c r="E171" s="2" t="s">
        <v>142</v>
      </c>
      <c r="F171" s="2">
        <v>6</v>
      </c>
      <c r="G171" s="2">
        <v>18.940000000000001</v>
      </c>
      <c r="H171" s="2" t="s">
        <v>475</v>
      </c>
      <c r="I171" s="4">
        <v>23.04</v>
      </c>
      <c r="J171" s="4">
        <v>18.940000000000001</v>
      </c>
      <c r="K171" s="4">
        <v>17.48</v>
      </c>
      <c r="L171" s="4">
        <v>16.2</v>
      </c>
      <c r="M171" s="4">
        <v>16.14</v>
      </c>
      <c r="N171" s="4">
        <f t="shared" si="2"/>
        <v>18.360000000000003</v>
      </c>
    </row>
    <row r="172" spans="1:14" x14ac:dyDescent="0.25">
      <c r="A172" s="2" t="s">
        <v>426</v>
      </c>
      <c r="B172" s="2" t="s">
        <v>427</v>
      </c>
      <c r="C172" s="2" t="s">
        <v>140</v>
      </c>
      <c r="D172" s="2" t="s">
        <v>372</v>
      </c>
      <c r="E172" s="2" t="s">
        <v>146</v>
      </c>
      <c r="F172" s="2">
        <v>6</v>
      </c>
      <c r="G172" s="2">
        <v>12.4</v>
      </c>
      <c r="H172" s="2" t="s">
        <v>475</v>
      </c>
      <c r="I172" s="4">
        <v>17.399999999999999</v>
      </c>
      <c r="J172" s="4">
        <v>12.4</v>
      </c>
      <c r="K172" s="4">
        <v>9.1999999999999993</v>
      </c>
      <c r="L172" s="4">
        <v>3.3</v>
      </c>
      <c r="M172" s="4"/>
      <c r="N172" s="4">
        <f t="shared" si="2"/>
        <v>10.574999999999999</v>
      </c>
    </row>
    <row r="173" spans="1:14" x14ac:dyDescent="0.25">
      <c r="A173" s="2" t="s">
        <v>432</v>
      </c>
      <c r="B173" s="2" t="s">
        <v>433</v>
      </c>
      <c r="C173" s="2" t="s">
        <v>140</v>
      </c>
      <c r="D173" s="2" t="s">
        <v>372</v>
      </c>
      <c r="E173" s="2" t="s">
        <v>146</v>
      </c>
      <c r="F173" s="2">
        <v>6</v>
      </c>
      <c r="G173" s="2">
        <v>0.8</v>
      </c>
      <c r="H173" s="2" t="s">
        <v>475</v>
      </c>
      <c r="I173" s="4">
        <v>25.9</v>
      </c>
      <c r="J173" s="4">
        <v>13.4</v>
      </c>
      <c r="K173" s="4">
        <v>5.7</v>
      </c>
      <c r="L173" s="4">
        <v>0.8</v>
      </c>
      <c r="M173" s="4">
        <v>0.5</v>
      </c>
      <c r="N173" s="4">
        <f t="shared" si="2"/>
        <v>9.26</v>
      </c>
    </row>
    <row r="174" spans="1:14" x14ac:dyDescent="0.25">
      <c r="A174" s="2" t="s">
        <v>434</v>
      </c>
      <c r="B174" s="2" t="s">
        <v>435</v>
      </c>
      <c r="C174" s="2" t="s">
        <v>140</v>
      </c>
      <c r="D174" s="2" t="s">
        <v>372</v>
      </c>
      <c r="E174" s="2" t="s">
        <v>149</v>
      </c>
      <c r="F174" s="2">
        <v>6</v>
      </c>
      <c r="G174" s="2">
        <v>5.3</v>
      </c>
      <c r="H174" s="2" t="s">
        <v>475</v>
      </c>
      <c r="I174" s="4">
        <v>22.2</v>
      </c>
      <c r="J174" s="4">
        <v>12.6</v>
      </c>
      <c r="K174" s="4">
        <v>10.5</v>
      </c>
      <c r="L174" s="4">
        <v>10</v>
      </c>
      <c r="M174" s="4">
        <v>6.5</v>
      </c>
      <c r="N174" s="4">
        <f t="shared" si="2"/>
        <v>12.36</v>
      </c>
    </row>
    <row r="175" spans="1:14" x14ac:dyDescent="0.25">
      <c r="A175" s="2" t="s">
        <v>2135</v>
      </c>
      <c r="B175" s="2" t="s">
        <v>2136</v>
      </c>
      <c r="C175" s="2" t="s">
        <v>140</v>
      </c>
      <c r="D175" s="2" t="s">
        <v>372</v>
      </c>
      <c r="E175" s="2" t="s">
        <v>154</v>
      </c>
      <c r="F175" s="2">
        <v>6</v>
      </c>
      <c r="G175" s="2">
        <v>2.6</v>
      </c>
      <c r="H175" s="2" t="s">
        <v>475</v>
      </c>
      <c r="I175" s="4">
        <v>5.6</v>
      </c>
      <c r="J175" s="4">
        <v>3.7</v>
      </c>
      <c r="K175" s="4">
        <v>3.5</v>
      </c>
      <c r="L175" s="4">
        <v>2.6</v>
      </c>
      <c r="M175" s="4"/>
      <c r="N175" s="4">
        <f t="shared" si="2"/>
        <v>3.85</v>
      </c>
    </row>
    <row r="176" spans="1:14" x14ac:dyDescent="0.25">
      <c r="A176" s="2" t="s">
        <v>430</v>
      </c>
      <c r="B176" s="2" t="s">
        <v>431</v>
      </c>
      <c r="C176" s="2" t="s">
        <v>140</v>
      </c>
      <c r="D176" s="2" t="s">
        <v>372</v>
      </c>
      <c r="E176" s="2" t="s">
        <v>146</v>
      </c>
      <c r="F176" s="2">
        <v>6</v>
      </c>
      <c r="G176" s="2">
        <v>2.7</v>
      </c>
      <c r="H176" s="2" t="s">
        <v>475</v>
      </c>
      <c r="I176" s="4">
        <v>8.6</v>
      </c>
      <c r="J176" s="4">
        <v>7.4</v>
      </c>
      <c r="K176" s="4">
        <v>6.4</v>
      </c>
      <c r="L176" s="4">
        <v>4.2</v>
      </c>
      <c r="M176" s="4">
        <v>3.9</v>
      </c>
      <c r="N176" s="4">
        <f t="shared" si="2"/>
        <v>6.1</v>
      </c>
    </row>
    <row r="177" spans="1:14" x14ac:dyDescent="0.25">
      <c r="A177" s="2" t="s">
        <v>347</v>
      </c>
      <c r="B177" s="2" t="s">
        <v>438</v>
      </c>
      <c r="C177" s="2" t="s">
        <v>140</v>
      </c>
      <c r="D177" s="2" t="s">
        <v>372</v>
      </c>
      <c r="E177" s="2" t="s">
        <v>149</v>
      </c>
      <c r="F177" s="2">
        <v>6</v>
      </c>
      <c r="G177" s="2">
        <v>2.2000000000000002</v>
      </c>
      <c r="H177" s="2" t="s">
        <v>475</v>
      </c>
      <c r="I177" s="4">
        <v>3.1</v>
      </c>
      <c r="J177" s="4">
        <v>2.2999999999999998</v>
      </c>
      <c r="K177" s="4">
        <v>2.2000000000000002</v>
      </c>
      <c r="L177" s="4">
        <v>1.8</v>
      </c>
      <c r="M177" s="4"/>
      <c r="N177" s="4">
        <f t="shared" si="2"/>
        <v>2.35</v>
      </c>
    </row>
    <row r="178" spans="1:14" x14ac:dyDescent="0.25">
      <c r="A178" s="2" t="s">
        <v>2292</v>
      </c>
      <c r="B178" s="2" t="s">
        <v>2293</v>
      </c>
      <c r="C178" s="2" t="s">
        <v>140</v>
      </c>
      <c r="D178" s="2" t="s">
        <v>372</v>
      </c>
      <c r="E178" s="2" t="s">
        <v>149</v>
      </c>
      <c r="F178" s="2">
        <v>6</v>
      </c>
      <c r="G178" s="2">
        <v>12.3</v>
      </c>
      <c r="H178" s="2" t="s">
        <v>475</v>
      </c>
      <c r="I178" s="4">
        <v>12.3</v>
      </c>
      <c r="J178" s="4">
        <v>3.3</v>
      </c>
      <c r="K178" s="4"/>
      <c r="L178" s="4"/>
      <c r="M178" s="4"/>
      <c r="N178" s="4">
        <f t="shared" si="2"/>
        <v>7.8000000000000007</v>
      </c>
    </row>
    <row r="179" spans="1:14" x14ac:dyDescent="0.25">
      <c r="A179" s="2" t="s">
        <v>441</v>
      </c>
      <c r="B179" s="2" t="s">
        <v>442</v>
      </c>
      <c r="C179" s="2" t="s">
        <v>140</v>
      </c>
      <c r="D179" s="2" t="s">
        <v>372</v>
      </c>
      <c r="E179" s="2" t="s">
        <v>154</v>
      </c>
      <c r="F179" s="2">
        <v>6</v>
      </c>
      <c r="G179" s="2">
        <v>25</v>
      </c>
      <c r="H179" s="2" t="s">
        <v>475</v>
      </c>
      <c r="I179" s="4">
        <v>25</v>
      </c>
      <c r="J179" s="4">
        <v>21.3</v>
      </c>
      <c r="K179" s="4">
        <v>17.100000000000001</v>
      </c>
      <c r="L179" s="4">
        <v>6.9</v>
      </c>
      <c r="M179" s="4">
        <v>6</v>
      </c>
      <c r="N179" s="4">
        <f t="shared" si="2"/>
        <v>15.26</v>
      </c>
    </row>
    <row r="180" spans="1:14" x14ac:dyDescent="0.25">
      <c r="A180" s="2" t="s">
        <v>439</v>
      </c>
      <c r="B180" s="2" t="s">
        <v>440</v>
      </c>
      <c r="C180" s="2" t="s">
        <v>140</v>
      </c>
      <c r="D180" s="2" t="s">
        <v>372</v>
      </c>
      <c r="E180" s="2" t="s">
        <v>149</v>
      </c>
      <c r="F180" s="2">
        <v>6</v>
      </c>
      <c r="G180" s="2">
        <v>0</v>
      </c>
      <c r="H180" s="2" t="s">
        <v>475</v>
      </c>
      <c r="I180" s="4">
        <v>13.4</v>
      </c>
      <c r="J180" s="4">
        <v>8.9</v>
      </c>
      <c r="K180" s="4">
        <v>6</v>
      </c>
      <c r="L180" s="4">
        <v>4.9000000000000004</v>
      </c>
      <c r="M180" s="4">
        <v>3.7</v>
      </c>
      <c r="N180" s="4">
        <f t="shared" si="2"/>
        <v>7.3800000000000008</v>
      </c>
    </row>
    <row r="181" spans="1:14" x14ac:dyDescent="0.25">
      <c r="A181" s="2" t="s">
        <v>527</v>
      </c>
      <c r="B181" s="2" t="s">
        <v>528</v>
      </c>
      <c r="C181" s="2" t="s">
        <v>211</v>
      </c>
      <c r="D181" s="2" t="s">
        <v>475</v>
      </c>
      <c r="E181" s="2" t="s">
        <v>142</v>
      </c>
      <c r="F181" s="2">
        <v>6</v>
      </c>
      <c r="G181" s="2">
        <v>21.759999999999899</v>
      </c>
      <c r="H181" s="2" t="s">
        <v>372</v>
      </c>
      <c r="I181" s="4">
        <v>32.9</v>
      </c>
      <c r="J181" s="4">
        <v>28.4</v>
      </c>
      <c r="K181" s="4">
        <v>21.759999999999899</v>
      </c>
      <c r="L181" s="4">
        <v>17.059999999999999</v>
      </c>
      <c r="M181" s="4">
        <v>13.5</v>
      </c>
      <c r="N181" s="4">
        <f t="shared" si="2"/>
        <v>22.723999999999979</v>
      </c>
    </row>
    <row r="182" spans="1:14" x14ac:dyDescent="0.25">
      <c r="A182" s="2" t="s">
        <v>529</v>
      </c>
      <c r="B182" s="2" t="s">
        <v>530</v>
      </c>
      <c r="C182" s="2" t="s">
        <v>211</v>
      </c>
      <c r="D182" s="2" t="s">
        <v>475</v>
      </c>
      <c r="E182" s="2" t="s">
        <v>146</v>
      </c>
      <c r="F182" s="2">
        <v>6</v>
      </c>
      <c r="G182" s="2">
        <v>21.6</v>
      </c>
      <c r="H182" s="2" t="s">
        <v>372</v>
      </c>
      <c r="I182" s="4">
        <v>21.6</v>
      </c>
      <c r="J182" s="4">
        <v>12.1</v>
      </c>
      <c r="K182" s="4">
        <v>6.9</v>
      </c>
      <c r="L182" s="4">
        <v>5.2</v>
      </c>
      <c r="M182" s="4">
        <v>5</v>
      </c>
      <c r="N182" s="4">
        <f t="shared" si="2"/>
        <v>10.16</v>
      </c>
    </row>
    <row r="183" spans="1:14" x14ac:dyDescent="0.25">
      <c r="A183" s="2" t="s">
        <v>535</v>
      </c>
      <c r="B183" s="2" t="s">
        <v>536</v>
      </c>
      <c r="C183" s="2" t="s">
        <v>211</v>
      </c>
      <c r="D183" s="2" t="s">
        <v>475</v>
      </c>
      <c r="E183" s="2" t="s">
        <v>149</v>
      </c>
      <c r="F183" s="2">
        <v>6</v>
      </c>
      <c r="G183" s="2">
        <v>5.7</v>
      </c>
      <c r="H183" s="2" t="s">
        <v>372</v>
      </c>
      <c r="I183" s="4">
        <v>14.7</v>
      </c>
      <c r="J183" s="4">
        <v>5.7</v>
      </c>
      <c r="K183" s="4">
        <v>3.3</v>
      </c>
      <c r="L183" s="4">
        <v>1.3</v>
      </c>
      <c r="M183" s="4">
        <v>1.2</v>
      </c>
      <c r="N183" s="4">
        <f t="shared" si="2"/>
        <v>5.24</v>
      </c>
    </row>
    <row r="184" spans="1:14" x14ac:dyDescent="0.25">
      <c r="A184" s="2" t="s">
        <v>533</v>
      </c>
      <c r="B184" s="2" t="s">
        <v>534</v>
      </c>
      <c r="C184" s="2" t="s">
        <v>211</v>
      </c>
      <c r="D184" s="2" t="s">
        <v>475</v>
      </c>
      <c r="E184" s="2" t="s">
        <v>146</v>
      </c>
      <c r="F184" s="2">
        <v>6</v>
      </c>
      <c r="G184" s="2">
        <v>4.3</v>
      </c>
      <c r="H184" s="2" t="s">
        <v>372</v>
      </c>
      <c r="I184" s="4">
        <v>4.3</v>
      </c>
      <c r="J184" s="4">
        <v>2.5</v>
      </c>
      <c r="K184" s="4">
        <v>2.4</v>
      </c>
      <c r="L184" s="4">
        <v>2</v>
      </c>
      <c r="M184" s="4">
        <v>0.3</v>
      </c>
      <c r="N184" s="4">
        <f t="shared" si="2"/>
        <v>2.2999999999999998</v>
      </c>
    </row>
    <row r="185" spans="1:14" x14ac:dyDescent="0.25">
      <c r="A185" s="2" t="s">
        <v>543</v>
      </c>
      <c r="B185" s="2" t="s">
        <v>544</v>
      </c>
      <c r="C185" s="2" t="s">
        <v>211</v>
      </c>
      <c r="D185" s="2" t="s">
        <v>475</v>
      </c>
      <c r="E185" s="2" t="s">
        <v>154</v>
      </c>
      <c r="F185" s="2">
        <v>6</v>
      </c>
      <c r="G185" s="2">
        <v>29.1</v>
      </c>
      <c r="H185" s="2" t="s">
        <v>372</v>
      </c>
      <c r="I185" s="4">
        <v>36.4</v>
      </c>
      <c r="J185" s="4">
        <v>29.1</v>
      </c>
      <c r="K185" s="4">
        <v>13</v>
      </c>
      <c r="L185" s="4">
        <v>4.8</v>
      </c>
      <c r="M185" s="4">
        <v>2.1</v>
      </c>
      <c r="N185" s="4">
        <f t="shared" si="2"/>
        <v>17.079999999999998</v>
      </c>
    </row>
    <row r="186" spans="1:14" x14ac:dyDescent="0.25">
      <c r="A186" s="2" t="s">
        <v>539</v>
      </c>
      <c r="B186" s="2" t="s">
        <v>540</v>
      </c>
      <c r="C186" s="2" t="s">
        <v>211</v>
      </c>
      <c r="D186" s="2" t="s">
        <v>475</v>
      </c>
      <c r="E186" s="2" t="s">
        <v>154</v>
      </c>
      <c r="F186" s="2">
        <v>6</v>
      </c>
      <c r="G186" s="2">
        <v>5.4</v>
      </c>
      <c r="H186" s="2" t="s">
        <v>372</v>
      </c>
      <c r="I186" s="4">
        <v>5.4</v>
      </c>
      <c r="J186" s="4">
        <v>3.9</v>
      </c>
      <c r="K186" s="4">
        <v>2.1</v>
      </c>
      <c r="L186" s="4">
        <v>1.9</v>
      </c>
      <c r="M186" s="4"/>
      <c r="N186" s="4">
        <f t="shared" si="2"/>
        <v>3.3250000000000002</v>
      </c>
    </row>
    <row r="187" spans="1:14" x14ac:dyDescent="0.25">
      <c r="A187" s="2" t="s">
        <v>541</v>
      </c>
      <c r="B187" s="2" t="s">
        <v>542</v>
      </c>
      <c r="C187" s="2" t="s">
        <v>211</v>
      </c>
      <c r="D187" s="2" t="s">
        <v>475</v>
      </c>
      <c r="E187" s="2" t="s">
        <v>149</v>
      </c>
      <c r="F187" s="2">
        <v>6</v>
      </c>
      <c r="G187" s="2">
        <v>4.4000000000000004</v>
      </c>
      <c r="H187" s="2" t="s">
        <v>372</v>
      </c>
      <c r="I187" s="4">
        <v>4.4000000000000004</v>
      </c>
      <c r="J187" s="4">
        <v>2.5</v>
      </c>
      <c r="K187" s="4">
        <v>2.4</v>
      </c>
      <c r="L187" s="4">
        <v>1.9</v>
      </c>
      <c r="M187" s="4"/>
      <c r="N187" s="4">
        <f t="shared" si="2"/>
        <v>2.8000000000000003</v>
      </c>
    </row>
    <row r="188" spans="1:14" x14ac:dyDescent="0.25">
      <c r="A188" s="2" t="s">
        <v>537</v>
      </c>
      <c r="B188" s="2" t="s">
        <v>538</v>
      </c>
      <c r="C188" s="2" t="s">
        <v>211</v>
      </c>
      <c r="D188" s="2" t="s">
        <v>475</v>
      </c>
      <c r="E188" s="2" t="s">
        <v>149</v>
      </c>
      <c r="F188" s="2">
        <v>6</v>
      </c>
      <c r="G188" s="2">
        <v>4.0999999999999996</v>
      </c>
      <c r="H188" s="2" t="s">
        <v>372</v>
      </c>
      <c r="I188" s="4">
        <v>14.5</v>
      </c>
      <c r="J188" s="4">
        <v>4.0999999999999996</v>
      </c>
      <c r="K188" s="4">
        <v>2.1</v>
      </c>
      <c r="L188" s="4"/>
      <c r="M188" s="4"/>
      <c r="N188" s="4">
        <f t="shared" si="2"/>
        <v>6.9000000000000012</v>
      </c>
    </row>
    <row r="189" spans="1:14" x14ac:dyDescent="0.25">
      <c r="A189" s="2" t="s">
        <v>545</v>
      </c>
      <c r="B189" s="2" t="s">
        <v>546</v>
      </c>
      <c r="C189" s="2" t="s">
        <v>211</v>
      </c>
      <c r="D189" s="2" t="s">
        <v>475</v>
      </c>
      <c r="E189" s="2" t="s">
        <v>149</v>
      </c>
      <c r="F189" s="2">
        <v>6</v>
      </c>
      <c r="G189" s="2">
        <v>2.8</v>
      </c>
      <c r="H189" s="2" t="s">
        <v>372</v>
      </c>
      <c r="I189" s="4">
        <v>15.8</v>
      </c>
      <c r="J189" s="4">
        <v>14.1</v>
      </c>
      <c r="K189" s="4">
        <v>13.3</v>
      </c>
      <c r="L189" s="4">
        <v>7.4</v>
      </c>
      <c r="M189" s="4">
        <v>2.8</v>
      </c>
      <c r="N189" s="4">
        <f t="shared" si="2"/>
        <v>10.68</v>
      </c>
    </row>
    <row r="190" spans="1:14" x14ac:dyDescent="0.25">
      <c r="A190" s="2" t="s">
        <v>318</v>
      </c>
      <c r="B190" s="2" t="s">
        <v>319</v>
      </c>
      <c r="C190" s="2" t="s">
        <v>140</v>
      </c>
      <c r="D190" s="2" t="s">
        <v>274</v>
      </c>
      <c r="E190" s="2" t="s">
        <v>142</v>
      </c>
      <c r="F190" s="2">
        <v>6</v>
      </c>
      <c r="G190" s="2">
        <v>19.600000000000001</v>
      </c>
      <c r="H190" s="2" t="s">
        <v>1111</v>
      </c>
      <c r="I190" s="4">
        <v>37.92</v>
      </c>
      <c r="J190" s="4">
        <v>23.06</v>
      </c>
      <c r="K190" s="4">
        <v>22.26</v>
      </c>
      <c r="L190" s="4">
        <v>19.600000000000001</v>
      </c>
      <c r="M190" s="4">
        <v>18.54</v>
      </c>
      <c r="N190" s="4">
        <f t="shared" si="2"/>
        <v>24.276</v>
      </c>
    </row>
    <row r="191" spans="1:14" x14ac:dyDescent="0.25">
      <c r="A191" s="2" t="s">
        <v>335</v>
      </c>
      <c r="B191" s="2" t="s">
        <v>336</v>
      </c>
      <c r="C191" s="2" t="s">
        <v>140</v>
      </c>
      <c r="D191" s="2" t="s">
        <v>274</v>
      </c>
      <c r="E191" s="2" t="s">
        <v>149</v>
      </c>
      <c r="F191" s="2">
        <v>6</v>
      </c>
      <c r="G191" s="2">
        <v>3.5</v>
      </c>
      <c r="H191" s="2" t="s">
        <v>1111</v>
      </c>
      <c r="I191" s="4">
        <v>15.9</v>
      </c>
      <c r="J191" s="4">
        <v>9.4</v>
      </c>
      <c r="K191" s="4">
        <v>7.7</v>
      </c>
      <c r="L191" s="4">
        <v>5.5</v>
      </c>
      <c r="M191" s="4">
        <v>3.5</v>
      </c>
      <c r="N191" s="4">
        <f t="shared" si="2"/>
        <v>8.4</v>
      </c>
    </row>
    <row r="192" spans="1:14" x14ac:dyDescent="0.25">
      <c r="A192" s="2" t="s">
        <v>324</v>
      </c>
      <c r="B192" s="2" t="s">
        <v>325</v>
      </c>
      <c r="C192" s="2" t="s">
        <v>140</v>
      </c>
      <c r="D192" s="2" t="s">
        <v>274</v>
      </c>
      <c r="E192" s="2" t="s">
        <v>146</v>
      </c>
      <c r="F192" s="2">
        <v>6</v>
      </c>
      <c r="G192" s="2">
        <v>4</v>
      </c>
      <c r="H192" s="2" t="s">
        <v>1111</v>
      </c>
      <c r="I192" s="4">
        <v>17.899999999999999</v>
      </c>
      <c r="J192" s="4">
        <v>11.7</v>
      </c>
      <c r="K192" s="4">
        <v>10.3</v>
      </c>
      <c r="L192" s="4">
        <v>4.5</v>
      </c>
      <c r="M192" s="4">
        <v>4</v>
      </c>
      <c r="N192" s="4">
        <f t="shared" si="2"/>
        <v>9.68</v>
      </c>
    </row>
    <row r="193" spans="1:14" x14ac:dyDescent="0.25">
      <c r="A193" s="2" t="s">
        <v>322</v>
      </c>
      <c r="B193" s="2" t="s">
        <v>323</v>
      </c>
      <c r="C193" s="2" t="s">
        <v>140</v>
      </c>
      <c r="D193" s="2" t="s">
        <v>274</v>
      </c>
      <c r="E193" s="2" t="s">
        <v>146</v>
      </c>
      <c r="F193" s="2">
        <v>6</v>
      </c>
      <c r="G193" s="2">
        <v>27.7</v>
      </c>
      <c r="H193" s="2" t="s">
        <v>1111</v>
      </c>
      <c r="I193" s="4">
        <v>27.7</v>
      </c>
      <c r="J193" s="4">
        <v>13.6</v>
      </c>
      <c r="K193" s="4">
        <v>7.6</v>
      </c>
      <c r="L193" s="4">
        <v>6.1</v>
      </c>
      <c r="M193" s="4">
        <v>5.9</v>
      </c>
      <c r="N193" s="4">
        <f t="shared" si="2"/>
        <v>12.18</v>
      </c>
    </row>
    <row r="194" spans="1:14" x14ac:dyDescent="0.25">
      <c r="A194" s="2" t="s">
        <v>320</v>
      </c>
      <c r="B194" s="2" t="s">
        <v>321</v>
      </c>
      <c r="C194" s="2" t="s">
        <v>140</v>
      </c>
      <c r="D194" s="2" t="s">
        <v>274</v>
      </c>
      <c r="E194" s="2" t="s">
        <v>154</v>
      </c>
      <c r="F194" s="2">
        <v>6</v>
      </c>
      <c r="G194" s="2">
        <v>5.4</v>
      </c>
      <c r="H194" s="2" t="s">
        <v>1111</v>
      </c>
      <c r="I194" s="4">
        <v>15.5</v>
      </c>
      <c r="J194" s="4">
        <v>13.3</v>
      </c>
      <c r="K194" s="4">
        <v>10.5</v>
      </c>
      <c r="L194" s="4">
        <v>6.8</v>
      </c>
      <c r="M194" s="4">
        <v>5.4</v>
      </c>
      <c r="N194" s="4">
        <f t="shared" si="2"/>
        <v>10.299999999999999</v>
      </c>
    </row>
    <row r="195" spans="1:14" x14ac:dyDescent="0.25">
      <c r="A195" s="2" t="s">
        <v>2649</v>
      </c>
      <c r="B195" s="2" t="s">
        <v>2650</v>
      </c>
      <c r="C195" s="2" t="s">
        <v>140</v>
      </c>
      <c r="D195" s="2" t="s">
        <v>274</v>
      </c>
      <c r="E195" s="2" t="s">
        <v>149</v>
      </c>
      <c r="F195" s="2">
        <v>6</v>
      </c>
      <c r="G195" s="2">
        <v>9.9</v>
      </c>
      <c r="H195" s="2" t="s">
        <v>1111</v>
      </c>
      <c r="I195" s="4">
        <v>9.9</v>
      </c>
      <c r="J195" s="4"/>
      <c r="K195" s="4"/>
      <c r="L195" s="4"/>
      <c r="M195" s="4"/>
      <c r="N195" s="4">
        <f t="shared" ref="N195:N258" si="3">AVERAGE(I195:M195)</f>
        <v>9.9</v>
      </c>
    </row>
    <row r="196" spans="1:14" x14ac:dyDescent="0.25">
      <c r="A196" s="2" t="s">
        <v>249</v>
      </c>
      <c r="B196" s="2" t="s">
        <v>326</v>
      </c>
      <c r="C196" s="2" t="s">
        <v>140</v>
      </c>
      <c r="D196" s="2" t="s">
        <v>274</v>
      </c>
      <c r="E196" s="2" t="s">
        <v>149</v>
      </c>
      <c r="F196" s="2">
        <v>6</v>
      </c>
      <c r="G196" s="2">
        <v>11</v>
      </c>
      <c r="H196" s="2" t="s">
        <v>1111</v>
      </c>
      <c r="I196" s="4">
        <v>29.9</v>
      </c>
      <c r="J196" s="4">
        <v>21.1</v>
      </c>
      <c r="K196" s="4">
        <v>15.7</v>
      </c>
      <c r="L196" s="4">
        <v>14.8</v>
      </c>
      <c r="M196" s="4">
        <v>11</v>
      </c>
      <c r="N196" s="4">
        <f t="shared" si="3"/>
        <v>18.5</v>
      </c>
    </row>
    <row r="197" spans="1:14" x14ac:dyDescent="0.25">
      <c r="A197" s="2" t="s">
        <v>327</v>
      </c>
      <c r="B197" s="2" t="s">
        <v>328</v>
      </c>
      <c r="C197" s="2" t="s">
        <v>140</v>
      </c>
      <c r="D197" s="2" t="s">
        <v>274</v>
      </c>
      <c r="E197" s="2" t="s">
        <v>149</v>
      </c>
      <c r="F197" s="2">
        <v>6</v>
      </c>
      <c r="G197" s="2">
        <v>5.8</v>
      </c>
      <c r="H197" s="2" t="s">
        <v>1111</v>
      </c>
      <c r="I197" s="4">
        <v>35.299999999999997</v>
      </c>
      <c r="J197" s="4">
        <v>22.6</v>
      </c>
      <c r="K197" s="4">
        <v>14.8</v>
      </c>
      <c r="L197" s="4">
        <v>9.4</v>
      </c>
      <c r="M197" s="4">
        <v>5.8</v>
      </c>
      <c r="N197" s="4">
        <f t="shared" si="3"/>
        <v>17.580000000000002</v>
      </c>
    </row>
    <row r="198" spans="1:14" x14ac:dyDescent="0.25">
      <c r="A198" s="2" t="s">
        <v>2657</v>
      </c>
      <c r="B198" s="2" t="s">
        <v>2658</v>
      </c>
      <c r="C198" s="2" t="s">
        <v>140</v>
      </c>
      <c r="D198" s="2" t="s">
        <v>274</v>
      </c>
      <c r="E198" s="2" t="s">
        <v>149</v>
      </c>
      <c r="F198" s="2">
        <v>6</v>
      </c>
      <c r="G198" s="2">
        <v>0</v>
      </c>
      <c r="H198" s="2" t="s">
        <v>1111</v>
      </c>
      <c r="I198" s="4">
        <v>0</v>
      </c>
      <c r="J198" s="4"/>
      <c r="K198" s="4"/>
      <c r="L198" s="4"/>
      <c r="M198" s="4"/>
      <c r="N198" s="4">
        <f t="shared" si="3"/>
        <v>0</v>
      </c>
    </row>
    <row r="199" spans="1:14" x14ac:dyDescent="0.25">
      <c r="A199" s="2" t="s">
        <v>1109</v>
      </c>
      <c r="B199" s="2" t="s">
        <v>1110</v>
      </c>
      <c r="C199" s="2" t="s">
        <v>211</v>
      </c>
      <c r="D199" s="2" t="s">
        <v>1111</v>
      </c>
      <c r="E199" s="2" t="s">
        <v>142</v>
      </c>
      <c r="F199" s="2">
        <v>6</v>
      </c>
      <c r="G199" s="2">
        <v>31.12</v>
      </c>
      <c r="H199" s="2" t="s">
        <v>274</v>
      </c>
      <c r="I199" s="4">
        <v>31.12</v>
      </c>
      <c r="J199" s="4">
        <v>29.22</v>
      </c>
      <c r="K199" s="4">
        <v>24.96</v>
      </c>
      <c r="L199" s="4">
        <v>24.6</v>
      </c>
      <c r="M199" s="4">
        <v>16.14</v>
      </c>
      <c r="N199" s="4">
        <f t="shared" si="3"/>
        <v>25.208000000000002</v>
      </c>
    </row>
    <row r="200" spans="1:14" x14ac:dyDescent="0.25">
      <c r="A200" s="2" t="s">
        <v>1113</v>
      </c>
      <c r="B200" s="2" t="s">
        <v>1114</v>
      </c>
      <c r="C200" s="2" t="s">
        <v>211</v>
      </c>
      <c r="D200" s="2" t="s">
        <v>1111</v>
      </c>
      <c r="E200" s="2" t="s">
        <v>146</v>
      </c>
      <c r="F200" s="2">
        <v>6</v>
      </c>
      <c r="G200" s="2">
        <v>1.9</v>
      </c>
      <c r="H200" s="2" t="s">
        <v>274</v>
      </c>
      <c r="I200" s="4">
        <v>15.399999999999901</v>
      </c>
      <c r="J200" s="4">
        <v>10.8</v>
      </c>
      <c r="K200" s="4">
        <v>8.6999999999999993</v>
      </c>
      <c r="L200" s="4">
        <v>6.6</v>
      </c>
      <c r="M200" s="4">
        <v>5.0999999999999996</v>
      </c>
      <c r="N200" s="4">
        <f t="shared" si="3"/>
        <v>9.3199999999999825</v>
      </c>
    </row>
    <row r="201" spans="1:14" x14ac:dyDescent="0.25">
      <c r="A201" s="2" t="s">
        <v>1115</v>
      </c>
      <c r="B201" s="2" t="s">
        <v>1116</v>
      </c>
      <c r="C201" s="2" t="s">
        <v>211</v>
      </c>
      <c r="D201" s="2" t="s">
        <v>1111</v>
      </c>
      <c r="E201" s="2" t="s">
        <v>146</v>
      </c>
      <c r="F201" s="2">
        <v>6</v>
      </c>
      <c r="G201" s="2">
        <v>12.1</v>
      </c>
      <c r="H201" s="2" t="s">
        <v>274</v>
      </c>
      <c r="I201" s="4">
        <v>22.2</v>
      </c>
      <c r="J201" s="4">
        <v>17.8</v>
      </c>
      <c r="K201" s="4">
        <v>16.399999999999999</v>
      </c>
      <c r="L201" s="4">
        <v>12.6</v>
      </c>
      <c r="M201" s="4">
        <v>12.1</v>
      </c>
      <c r="N201" s="4">
        <f t="shared" si="3"/>
        <v>16.22</v>
      </c>
    </row>
    <row r="202" spans="1:14" x14ac:dyDescent="0.25">
      <c r="A202" s="2" t="s">
        <v>1117</v>
      </c>
      <c r="B202" s="2" t="s">
        <v>1118</v>
      </c>
      <c r="C202" s="2" t="s">
        <v>211</v>
      </c>
      <c r="D202" s="2" t="s">
        <v>1111</v>
      </c>
      <c r="E202" s="2" t="s">
        <v>146</v>
      </c>
      <c r="F202" s="2">
        <v>6</v>
      </c>
      <c r="G202" s="2">
        <v>10.3</v>
      </c>
      <c r="H202" s="2" t="s">
        <v>274</v>
      </c>
      <c r="I202" s="4">
        <v>10.3</v>
      </c>
      <c r="J202" s="4">
        <v>3.1</v>
      </c>
      <c r="K202" s="4">
        <v>2.6</v>
      </c>
      <c r="L202" s="4">
        <v>0.2</v>
      </c>
      <c r="M202" s="4">
        <v>0</v>
      </c>
      <c r="N202" s="4">
        <f t="shared" si="3"/>
        <v>3.2399999999999998</v>
      </c>
    </row>
    <row r="203" spans="1:14" x14ac:dyDescent="0.25">
      <c r="A203" s="2" t="s">
        <v>1119</v>
      </c>
      <c r="B203" s="2" t="s">
        <v>1120</v>
      </c>
      <c r="C203" s="2" t="s">
        <v>211</v>
      </c>
      <c r="D203" s="2" t="s">
        <v>1111</v>
      </c>
      <c r="E203" s="2" t="s">
        <v>149</v>
      </c>
      <c r="F203" s="2">
        <v>6</v>
      </c>
      <c r="G203" s="2">
        <v>32.700000000000003</v>
      </c>
      <c r="H203" s="2" t="s">
        <v>274</v>
      </c>
      <c r="I203" s="4">
        <v>40.299999999999997</v>
      </c>
      <c r="J203" s="4">
        <v>34.6</v>
      </c>
      <c r="K203" s="4">
        <v>32.700000000000003</v>
      </c>
      <c r="L203" s="4">
        <v>17.2</v>
      </c>
      <c r="M203" s="4">
        <v>11.7</v>
      </c>
      <c r="N203" s="4">
        <f t="shared" si="3"/>
        <v>27.3</v>
      </c>
    </row>
    <row r="204" spans="1:14" x14ac:dyDescent="0.25">
      <c r="A204" s="2" t="s">
        <v>2442</v>
      </c>
      <c r="B204" s="2" t="s">
        <v>2443</v>
      </c>
      <c r="C204" s="2" t="s">
        <v>211</v>
      </c>
      <c r="D204" s="2" t="s">
        <v>1111</v>
      </c>
      <c r="E204" s="2" t="s">
        <v>149</v>
      </c>
      <c r="F204" s="2">
        <v>6</v>
      </c>
      <c r="G204" s="2">
        <v>10.8</v>
      </c>
      <c r="H204" s="2" t="s">
        <v>274</v>
      </c>
      <c r="I204" s="4">
        <v>11.8</v>
      </c>
      <c r="J204" s="4">
        <v>10.8</v>
      </c>
      <c r="K204" s="4"/>
      <c r="L204" s="4"/>
      <c r="M204" s="4"/>
      <c r="N204" s="4">
        <f t="shared" si="3"/>
        <v>11.3</v>
      </c>
    </row>
    <row r="205" spans="1:14" x14ac:dyDescent="0.25">
      <c r="A205" s="2" t="s">
        <v>1022</v>
      </c>
      <c r="B205" s="2" t="s">
        <v>1121</v>
      </c>
      <c r="C205" s="2" t="s">
        <v>211</v>
      </c>
      <c r="D205" s="2" t="s">
        <v>1111</v>
      </c>
      <c r="E205" s="2" t="s">
        <v>149</v>
      </c>
      <c r="F205" s="2">
        <v>6</v>
      </c>
      <c r="G205" s="2">
        <v>14.5</v>
      </c>
      <c r="H205" s="2" t="s">
        <v>274</v>
      </c>
      <c r="I205" s="4">
        <v>14.5</v>
      </c>
      <c r="J205" s="4">
        <v>13.5</v>
      </c>
      <c r="K205" s="4">
        <v>10.3</v>
      </c>
      <c r="L205" s="4">
        <v>7.8</v>
      </c>
      <c r="M205" s="4">
        <v>3.9</v>
      </c>
      <c r="N205" s="4">
        <f t="shared" si="3"/>
        <v>9.9999999999999982</v>
      </c>
    </row>
    <row r="206" spans="1:14" x14ac:dyDescent="0.25">
      <c r="A206" s="2" t="s">
        <v>1122</v>
      </c>
      <c r="B206" s="2" t="s">
        <v>1123</v>
      </c>
      <c r="C206" s="2" t="s">
        <v>211</v>
      </c>
      <c r="D206" s="2" t="s">
        <v>1111</v>
      </c>
      <c r="E206" s="2" t="s">
        <v>154</v>
      </c>
      <c r="F206" s="2">
        <v>6</v>
      </c>
      <c r="G206" s="2">
        <v>12.5</v>
      </c>
      <c r="H206" s="2" t="s">
        <v>274</v>
      </c>
      <c r="I206" s="4">
        <v>18.399999999999999</v>
      </c>
      <c r="J206" s="4">
        <v>15.3</v>
      </c>
      <c r="K206" s="4">
        <v>12.5</v>
      </c>
      <c r="L206" s="4">
        <v>10</v>
      </c>
      <c r="M206" s="4">
        <v>9.6999999999999993</v>
      </c>
      <c r="N206" s="4">
        <f t="shared" si="3"/>
        <v>13.180000000000001</v>
      </c>
    </row>
    <row r="207" spans="1:14" x14ac:dyDescent="0.25">
      <c r="A207" s="2" t="s">
        <v>2588</v>
      </c>
      <c r="B207" s="2" t="s">
        <v>2589</v>
      </c>
      <c r="C207" s="2" t="s">
        <v>211</v>
      </c>
      <c r="D207" s="2" t="s">
        <v>1111</v>
      </c>
      <c r="E207" s="2" t="s">
        <v>154</v>
      </c>
      <c r="F207" s="2">
        <v>6</v>
      </c>
      <c r="G207" s="2">
        <v>18.5</v>
      </c>
      <c r="H207" s="2" t="s">
        <v>274</v>
      </c>
      <c r="I207" s="4">
        <v>30.2</v>
      </c>
      <c r="J207" s="4">
        <v>18.5</v>
      </c>
      <c r="K207" s="4"/>
      <c r="L207" s="4"/>
      <c r="M207" s="4"/>
      <c r="N207" s="4">
        <f t="shared" si="3"/>
        <v>24.35</v>
      </c>
    </row>
    <row r="208" spans="1:14" x14ac:dyDescent="0.25">
      <c r="A208" s="2" t="s">
        <v>249</v>
      </c>
      <c r="B208" s="2" t="s">
        <v>1130</v>
      </c>
      <c r="C208" s="2" t="s">
        <v>211</v>
      </c>
      <c r="D208" s="2" t="s">
        <v>1111</v>
      </c>
      <c r="E208" s="2" t="s">
        <v>149</v>
      </c>
      <c r="F208" s="2">
        <v>6</v>
      </c>
      <c r="G208" s="2">
        <v>0</v>
      </c>
      <c r="H208" s="2" t="s">
        <v>274</v>
      </c>
      <c r="I208" s="4">
        <v>0</v>
      </c>
      <c r="J208" s="4">
        <v>0</v>
      </c>
      <c r="K208" s="4">
        <v>0</v>
      </c>
      <c r="L208" s="4"/>
      <c r="M208" s="4"/>
      <c r="N208" s="4">
        <f t="shared" si="3"/>
        <v>0</v>
      </c>
    </row>
    <row r="209" spans="1:14" x14ac:dyDescent="0.25">
      <c r="A209" s="2" t="s">
        <v>1749</v>
      </c>
      <c r="B209" s="2" t="s">
        <v>1750</v>
      </c>
      <c r="C209" s="2" t="s">
        <v>140</v>
      </c>
      <c r="D209" s="2" t="s">
        <v>1751</v>
      </c>
      <c r="E209" s="2" t="s">
        <v>142</v>
      </c>
      <c r="F209" s="2">
        <v>6</v>
      </c>
      <c r="G209" s="2">
        <v>25.6</v>
      </c>
      <c r="H209" s="2" t="s">
        <v>1213</v>
      </c>
      <c r="I209" s="4">
        <v>31.5</v>
      </c>
      <c r="J209" s="4">
        <v>25.6</v>
      </c>
      <c r="K209" s="4">
        <v>20.78</v>
      </c>
      <c r="L209" s="4">
        <v>11.1</v>
      </c>
      <c r="M209" s="4">
        <v>10.7</v>
      </c>
      <c r="N209" s="4">
        <f t="shared" si="3"/>
        <v>19.936</v>
      </c>
    </row>
    <row r="210" spans="1:14" x14ac:dyDescent="0.25">
      <c r="A210" s="2" t="s">
        <v>2062</v>
      </c>
      <c r="B210" s="2" t="s">
        <v>2063</v>
      </c>
      <c r="C210" s="2" t="s">
        <v>140</v>
      </c>
      <c r="D210" s="2" t="s">
        <v>1751</v>
      </c>
      <c r="E210" s="2" t="s">
        <v>146</v>
      </c>
      <c r="F210" s="2">
        <v>6</v>
      </c>
      <c r="G210" s="2">
        <v>0</v>
      </c>
      <c r="H210" s="2" t="s">
        <v>1213</v>
      </c>
      <c r="I210" s="4">
        <v>3.8</v>
      </c>
      <c r="J210" s="4">
        <v>2.1</v>
      </c>
      <c r="K210" s="4">
        <v>0</v>
      </c>
      <c r="L210" s="4"/>
      <c r="M210" s="4"/>
      <c r="N210" s="4">
        <f t="shared" si="3"/>
        <v>1.9666666666666668</v>
      </c>
    </row>
    <row r="211" spans="1:14" x14ac:dyDescent="0.25">
      <c r="A211" s="2" t="s">
        <v>1755</v>
      </c>
      <c r="B211" s="2" t="s">
        <v>1756</v>
      </c>
      <c r="C211" s="2" t="s">
        <v>140</v>
      </c>
      <c r="D211" s="2" t="s">
        <v>1751</v>
      </c>
      <c r="E211" s="2" t="s">
        <v>146</v>
      </c>
      <c r="F211" s="2">
        <v>6</v>
      </c>
      <c r="G211" s="2">
        <v>8</v>
      </c>
      <c r="H211" s="2" t="s">
        <v>1213</v>
      </c>
      <c r="I211" s="4">
        <v>35.199999999999903</v>
      </c>
      <c r="J211" s="4">
        <v>16.7</v>
      </c>
      <c r="K211" s="4">
        <v>9.1</v>
      </c>
      <c r="L211" s="4">
        <v>8</v>
      </c>
      <c r="M211" s="4">
        <v>7.1</v>
      </c>
      <c r="N211" s="4">
        <f t="shared" si="3"/>
        <v>15.219999999999981</v>
      </c>
    </row>
    <row r="212" spans="1:14" x14ac:dyDescent="0.25">
      <c r="A212" s="2" t="s">
        <v>1758</v>
      </c>
      <c r="B212" s="2" t="s">
        <v>1759</v>
      </c>
      <c r="C212" s="2" t="s">
        <v>140</v>
      </c>
      <c r="D212" s="2" t="s">
        <v>1751</v>
      </c>
      <c r="E212" s="2" t="s">
        <v>149</v>
      </c>
      <c r="F212" s="2">
        <v>6</v>
      </c>
      <c r="G212" s="2">
        <v>18.2</v>
      </c>
      <c r="H212" s="2" t="s">
        <v>1213</v>
      </c>
      <c r="I212" s="4">
        <v>27.7</v>
      </c>
      <c r="J212" s="4">
        <v>18.2</v>
      </c>
      <c r="K212" s="4">
        <v>18</v>
      </c>
      <c r="L212" s="4">
        <v>7.6</v>
      </c>
      <c r="M212" s="4">
        <v>4.2</v>
      </c>
      <c r="N212" s="4">
        <f t="shared" si="3"/>
        <v>15.14</v>
      </c>
    </row>
    <row r="213" spans="1:14" x14ac:dyDescent="0.25">
      <c r="A213" s="2" t="s">
        <v>1764</v>
      </c>
      <c r="B213" s="2" t="s">
        <v>1765</v>
      </c>
      <c r="C213" s="2" t="s">
        <v>140</v>
      </c>
      <c r="D213" s="2" t="s">
        <v>1751</v>
      </c>
      <c r="E213" s="2" t="s">
        <v>154</v>
      </c>
      <c r="F213" s="2">
        <v>6</v>
      </c>
      <c r="G213" s="2">
        <v>2</v>
      </c>
      <c r="H213" s="2" t="s">
        <v>1213</v>
      </c>
      <c r="I213" s="4">
        <v>2.9</v>
      </c>
      <c r="J213" s="4">
        <v>2</v>
      </c>
      <c r="K213" s="4">
        <v>1.7</v>
      </c>
      <c r="L213" s="4">
        <v>1.5</v>
      </c>
      <c r="M213" s="4"/>
      <c r="N213" s="4">
        <f t="shared" si="3"/>
        <v>2.0250000000000004</v>
      </c>
    </row>
    <row r="214" spans="1:14" x14ac:dyDescent="0.25">
      <c r="A214" s="2" t="s">
        <v>514</v>
      </c>
      <c r="B214" s="2" t="s">
        <v>1766</v>
      </c>
      <c r="C214" s="2" t="s">
        <v>140</v>
      </c>
      <c r="D214" s="2" t="s">
        <v>1751</v>
      </c>
      <c r="E214" s="2" t="s">
        <v>149</v>
      </c>
      <c r="F214" s="2">
        <v>6</v>
      </c>
      <c r="G214" s="2">
        <v>18.600000000000001</v>
      </c>
      <c r="H214" s="2" t="s">
        <v>1213</v>
      </c>
      <c r="I214" s="4">
        <v>29</v>
      </c>
      <c r="J214" s="4">
        <v>18.600000000000001</v>
      </c>
      <c r="K214" s="4">
        <v>7.4</v>
      </c>
      <c r="L214" s="4">
        <v>6.2</v>
      </c>
      <c r="M214" s="4">
        <v>2.1</v>
      </c>
      <c r="N214" s="4">
        <f t="shared" si="3"/>
        <v>12.66</v>
      </c>
    </row>
    <row r="215" spans="1:14" x14ac:dyDescent="0.25">
      <c r="A215" s="2" t="s">
        <v>2070</v>
      </c>
      <c r="B215" s="2" t="s">
        <v>2071</v>
      </c>
      <c r="C215" s="2" t="s">
        <v>140</v>
      </c>
      <c r="D215" s="2" t="s">
        <v>1751</v>
      </c>
      <c r="E215" s="2" t="s">
        <v>149</v>
      </c>
      <c r="F215" s="2">
        <v>6</v>
      </c>
      <c r="G215" s="2">
        <v>11.8</v>
      </c>
      <c r="H215" s="2" t="s">
        <v>1213</v>
      </c>
      <c r="I215" s="4">
        <v>11.8</v>
      </c>
      <c r="J215" s="4">
        <v>7.3</v>
      </c>
      <c r="K215" s="4">
        <v>6.5</v>
      </c>
      <c r="L215" s="4">
        <v>2.6</v>
      </c>
      <c r="M215" s="4">
        <v>1.7</v>
      </c>
      <c r="N215" s="4">
        <f t="shared" si="3"/>
        <v>5.98</v>
      </c>
    </row>
    <row r="216" spans="1:14" x14ac:dyDescent="0.25">
      <c r="A216" s="2" t="s">
        <v>1753</v>
      </c>
      <c r="B216" s="2" t="s">
        <v>1754</v>
      </c>
      <c r="C216" s="2" t="s">
        <v>140</v>
      </c>
      <c r="D216" s="2" t="s">
        <v>1751</v>
      </c>
      <c r="E216" s="2" t="s">
        <v>146</v>
      </c>
      <c r="F216" s="2">
        <v>6</v>
      </c>
      <c r="G216" s="2">
        <v>0</v>
      </c>
      <c r="H216" s="2" t="s">
        <v>1213</v>
      </c>
      <c r="I216" s="4">
        <v>2</v>
      </c>
      <c r="J216" s="4">
        <v>0.9</v>
      </c>
      <c r="K216" s="4">
        <v>0.3</v>
      </c>
      <c r="L216" s="4">
        <v>0</v>
      </c>
      <c r="M216" s="4">
        <v>0</v>
      </c>
      <c r="N216" s="4">
        <f t="shared" si="3"/>
        <v>0.6399999999999999</v>
      </c>
    </row>
    <row r="217" spans="1:14" x14ac:dyDescent="0.25">
      <c r="A217" s="2" t="s">
        <v>1261</v>
      </c>
      <c r="B217" s="2" t="s">
        <v>1262</v>
      </c>
      <c r="C217" s="2" t="s">
        <v>211</v>
      </c>
      <c r="D217" s="2" t="s">
        <v>1213</v>
      </c>
      <c r="E217" s="2" t="s">
        <v>142</v>
      </c>
      <c r="F217" s="2">
        <v>6</v>
      </c>
      <c r="G217" s="2">
        <v>22.72</v>
      </c>
      <c r="H217" s="2" t="s">
        <v>1751</v>
      </c>
      <c r="I217" s="4">
        <v>25.56</v>
      </c>
      <c r="J217" s="4">
        <v>24.6</v>
      </c>
      <c r="K217" s="4">
        <v>24.48</v>
      </c>
      <c r="L217" s="4">
        <v>22.72</v>
      </c>
      <c r="M217" s="4">
        <v>9.56</v>
      </c>
      <c r="N217" s="4">
        <f t="shared" si="3"/>
        <v>21.384</v>
      </c>
    </row>
    <row r="218" spans="1:14" x14ac:dyDescent="0.25">
      <c r="A218" s="2" t="s">
        <v>1263</v>
      </c>
      <c r="B218" s="2" t="s">
        <v>1264</v>
      </c>
      <c r="C218" s="2" t="s">
        <v>211</v>
      </c>
      <c r="D218" s="2" t="s">
        <v>1213</v>
      </c>
      <c r="E218" s="2" t="s">
        <v>146</v>
      </c>
      <c r="F218" s="2">
        <v>6</v>
      </c>
      <c r="G218" s="2">
        <v>17.100000000000001</v>
      </c>
      <c r="H218" s="2" t="s">
        <v>1751</v>
      </c>
      <c r="I218" s="4">
        <v>30</v>
      </c>
      <c r="J218" s="4">
        <v>18</v>
      </c>
      <c r="K218" s="4">
        <v>17.100000000000001</v>
      </c>
      <c r="L218" s="4">
        <v>12</v>
      </c>
      <c r="M218" s="4">
        <v>9.6</v>
      </c>
      <c r="N218" s="4">
        <f t="shared" si="3"/>
        <v>17.339999999999996</v>
      </c>
    </row>
    <row r="219" spans="1:14" x14ac:dyDescent="0.25">
      <c r="A219" s="2" t="s">
        <v>316</v>
      </c>
      <c r="B219" s="2" t="s">
        <v>1265</v>
      </c>
      <c r="C219" s="2" t="s">
        <v>211</v>
      </c>
      <c r="D219" s="2" t="s">
        <v>1213</v>
      </c>
      <c r="E219" s="2" t="s">
        <v>146</v>
      </c>
      <c r="F219" s="2">
        <v>6</v>
      </c>
      <c r="G219" s="2">
        <v>3.0999999999999899</v>
      </c>
      <c r="H219" s="2" t="s">
        <v>1751</v>
      </c>
      <c r="I219" s="4">
        <v>5.8</v>
      </c>
      <c r="J219" s="4">
        <v>4.4000000000000004</v>
      </c>
      <c r="K219" s="4">
        <v>3.0999999999999899</v>
      </c>
      <c r="L219" s="4">
        <v>1.9</v>
      </c>
      <c r="M219" s="4">
        <v>1.7</v>
      </c>
      <c r="N219" s="4">
        <f t="shared" si="3"/>
        <v>3.3799999999999981</v>
      </c>
    </row>
    <row r="220" spans="1:14" x14ac:dyDescent="0.25">
      <c r="A220" s="2" t="s">
        <v>1985</v>
      </c>
      <c r="B220" s="2" t="s">
        <v>1986</v>
      </c>
      <c r="C220" s="2" t="s">
        <v>211</v>
      </c>
      <c r="D220" s="2" t="s">
        <v>1213</v>
      </c>
      <c r="E220" s="2" t="s">
        <v>149</v>
      </c>
      <c r="F220" s="2">
        <v>6</v>
      </c>
      <c r="G220" s="2">
        <v>3.8</v>
      </c>
      <c r="H220" s="2" t="s">
        <v>1751</v>
      </c>
      <c r="I220" s="4">
        <v>3.8</v>
      </c>
      <c r="J220" s="4"/>
      <c r="K220" s="4"/>
      <c r="L220" s="4"/>
      <c r="M220" s="4"/>
      <c r="N220" s="4">
        <f t="shared" si="3"/>
        <v>3.8</v>
      </c>
    </row>
    <row r="221" spans="1:14" x14ac:dyDescent="0.25">
      <c r="A221" s="2" t="s">
        <v>203</v>
      </c>
      <c r="B221" s="2" t="s">
        <v>1266</v>
      </c>
      <c r="C221" s="2" t="s">
        <v>211</v>
      </c>
      <c r="D221" s="2" t="s">
        <v>1213</v>
      </c>
      <c r="E221" s="2" t="s">
        <v>149</v>
      </c>
      <c r="F221" s="2">
        <v>6</v>
      </c>
      <c r="G221" s="2">
        <v>1.9</v>
      </c>
      <c r="H221" s="2" t="s">
        <v>1751</v>
      </c>
      <c r="I221" s="4">
        <v>4.9000000000000004</v>
      </c>
      <c r="J221" s="4">
        <v>4.5</v>
      </c>
      <c r="K221" s="4">
        <v>3.2</v>
      </c>
      <c r="L221" s="4">
        <v>2.9</v>
      </c>
      <c r="M221" s="4">
        <v>1.9</v>
      </c>
      <c r="N221" s="4">
        <f t="shared" si="3"/>
        <v>3.4800000000000004</v>
      </c>
    </row>
    <row r="222" spans="1:14" x14ac:dyDescent="0.25">
      <c r="A222" s="2" t="s">
        <v>1271</v>
      </c>
      <c r="B222" s="2" t="s">
        <v>1272</v>
      </c>
      <c r="C222" s="2" t="s">
        <v>211</v>
      </c>
      <c r="D222" s="2" t="s">
        <v>1213</v>
      </c>
      <c r="E222" s="2" t="s">
        <v>149</v>
      </c>
      <c r="F222" s="2">
        <v>6</v>
      </c>
      <c r="G222" s="2">
        <v>29.7</v>
      </c>
      <c r="H222" s="2" t="s">
        <v>1751</v>
      </c>
      <c r="I222" s="4">
        <v>46.6</v>
      </c>
      <c r="J222" s="4">
        <v>29.7</v>
      </c>
      <c r="K222" s="4">
        <v>28</v>
      </c>
      <c r="L222" s="4">
        <v>6.4</v>
      </c>
      <c r="M222" s="4">
        <v>3.3</v>
      </c>
      <c r="N222" s="4">
        <f t="shared" si="3"/>
        <v>22.8</v>
      </c>
    </row>
    <row r="223" spans="1:14" x14ac:dyDescent="0.25">
      <c r="A223" s="2" t="s">
        <v>167</v>
      </c>
      <c r="B223" s="2" t="s">
        <v>1273</v>
      </c>
      <c r="C223" s="2" t="s">
        <v>211</v>
      </c>
      <c r="D223" s="2" t="s">
        <v>1213</v>
      </c>
      <c r="E223" s="2" t="s">
        <v>154</v>
      </c>
      <c r="F223" s="2">
        <v>6</v>
      </c>
      <c r="G223" s="2">
        <v>6.4</v>
      </c>
      <c r="H223" s="2" t="s">
        <v>1751</v>
      </c>
      <c r="I223" s="4">
        <v>7.4</v>
      </c>
      <c r="J223" s="4">
        <v>6.4</v>
      </c>
      <c r="K223" s="4">
        <v>3.7</v>
      </c>
      <c r="L223" s="4">
        <v>2.5</v>
      </c>
      <c r="M223" s="4">
        <v>1.8</v>
      </c>
      <c r="N223" s="4">
        <f t="shared" si="3"/>
        <v>4.3600000000000003</v>
      </c>
    </row>
    <row r="224" spans="1:14" x14ac:dyDescent="0.25">
      <c r="A224" s="2" t="s">
        <v>1274</v>
      </c>
      <c r="B224" s="2" t="s">
        <v>1275</v>
      </c>
      <c r="C224" s="2" t="s">
        <v>211</v>
      </c>
      <c r="D224" s="2" t="s">
        <v>1213</v>
      </c>
      <c r="E224" s="2" t="s">
        <v>154</v>
      </c>
      <c r="F224" s="2">
        <v>6</v>
      </c>
      <c r="G224" s="2">
        <v>6</v>
      </c>
      <c r="H224" s="2" t="s">
        <v>1751</v>
      </c>
      <c r="I224" s="4">
        <v>25.8</v>
      </c>
      <c r="J224" s="4">
        <v>7</v>
      </c>
      <c r="K224" s="4">
        <v>6</v>
      </c>
      <c r="L224" s="4">
        <v>4.3</v>
      </c>
      <c r="M224" s="4"/>
      <c r="N224" s="4">
        <f t="shared" si="3"/>
        <v>10.774999999999999</v>
      </c>
    </row>
    <row r="225" spans="1:14" x14ac:dyDescent="0.25">
      <c r="A225" s="2" t="s">
        <v>1276</v>
      </c>
      <c r="B225" s="2" t="s">
        <v>1277</v>
      </c>
      <c r="C225" s="2" t="s">
        <v>211</v>
      </c>
      <c r="D225" s="2" t="s">
        <v>1213</v>
      </c>
      <c r="E225" s="2" t="s">
        <v>149</v>
      </c>
      <c r="F225" s="2">
        <v>6</v>
      </c>
      <c r="G225" s="2">
        <v>11.2</v>
      </c>
      <c r="H225" s="2" t="s">
        <v>1751</v>
      </c>
      <c r="I225" s="4">
        <v>18.7</v>
      </c>
      <c r="J225" s="4">
        <v>12.9</v>
      </c>
      <c r="K225" s="4">
        <v>11.8</v>
      </c>
      <c r="L225" s="4">
        <v>11.2</v>
      </c>
      <c r="M225" s="4">
        <v>0.9</v>
      </c>
      <c r="N225" s="4">
        <f t="shared" si="3"/>
        <v>11.100000000000001</v>
      </c>
    </row>
    <row r="226" spans="1:14" x14ac:dyDescent="0.25">
      <c r="A226" s="2" t="s">
        <v>737</v>
      </c>
      <c r="B226" s="2" t="s">
        <v>738</v>
      </c>
      <c r="C226" s="2" t="s">
        <v>140</v>
      </c>
      <c r="D226" s="2" t="s">
        <v>690</v>
      </c>
      <c r="E226" s="2" t="s">
        <v>142</v>
      </c>
      <c r="F226" s="2">
        <v>6</v>
      </c>
      <c r="G226" s="2">
        <v>30.98</v>
      </c>
      <c r="H226" s="2" t="s">
        <v>141</v>
      </c>
      <c r="I226" s="4">
        <v>30.98</v>
      </c>
      <c r="J226" s="4">
        <v>19.72</v>
      </c>
      <c r="K226" s="4">
        <v>18.5</v>
      </c>
      <c r="L226" s="4">
        <v>12.4</v>
      </c>
      <c r="M226" s="4"/>
      <c r="N226" s="4">
        <f t="shared" si="3"/>
        <v>20.400000000000002</v>
      </c>
    </row>
    <row r="227" spans="1:14" x14ac:dyDescent="0.25">
      <c r="A227" s="2" t="s">
        <v>741</v>
      </c>
      <c r="B227" s="2" t="s">
        <v>742</v>
      </c>
      <c r="C227" s="2" t="s">
        <v>140</v>
      </c>
      <c r="D227" s="2" t="s">
        <v>690</v>
      </c>
      <c r="E227" s="2" t="s">
        <v>146</v>
      </c>
      <c r="F227" s="2">
        <v>6</v>
      </c>
      <c r="G227" s="2">
        <v>11.4</v>
      </c>
      <c r="H227" s="2" t="s">
        <v>141</v>
      </c>
      <c r="I227" s="4">
        <v>22.4</v>
      </c>
      <c r="J227" s="4">
        <v>15.8</v>
      </c>
      <c r="K227" s="4">
        <v>12.7</v>
      </c>
      <c r="L227" s="4">
        <v>11.4</v>
      </c>
      <c r="M227" s="4">
        <v>6.1</v>
      </c>
      <c r="N227" s="4">
        <f t="shared" si="3"/>
        <v>13.680000000000001</v>
      </c>
    </row>
    <row r="228" spans="1:14" x14ac:dyDescent="0.25">
      <c r="A228" s="2" t="s">
        <v>2267</v>
      </c>
      <c r="B228" s="2" t="s">
        <v>2268</v>
      </c>
      <c r="C228" s="2" t="s">
        <v>140</v>
      </c>
      <c r="D228" s="2" t="s">
        <v>690</v>
      </c>
      <c r="E228" s="2" t="s">
        <v>154</v>
      </c>
      <c r="F228" s="2">
        <v>6</v>
      </c>
      <c r="G228" s="2">
        <v>2.7</v>
      </c>
      <c r="H228" s="2" t="s">
        <v>141</v>
      </c>
      <c r="I228" s="4">
        <v>6.2</v>
      </c>
      <c r="J228" s="4">
        <v>2.7</v>
      </c>
      <c r="K228" s="4">
        <v>1</v>
      </c>
      <c r="L228" s="4"/>
      <c r="M228" s="4"/>
      <c r="N228" s="4">
        <f t="shared" si="3"/>
        <v>3.3000000000000003</v>
      </c>
    </row>
    <row r="229" spans="1:14" x14ac:dyDescent="0.25">
      <c r="A229" s="2" t="s">
        <v>745</v>
      </c>
      <c r="B229" s="2" t="s">
        <v>746</v>
      </c>
      <c r="C229" s="2" t="s">
        <v>140</v>
      </c>
      <c r="D229" s="2" t="s">
        <v>690</v>
      </c>
      <c r="E229" s="2" t="s">
        <v>154</v>
      </c>
      <c r="F229" s="2">
        <v>6</v>
      </c>
      <c r="G229" s="2">
        <v>5.3</v>
      </c>
      <c r="H229" s="2" t="s">
        <v>141</v>
      </c>
      <c r="I229" s="4">
        <v>10.7</v>
      </c>
      <c r="J229" s="4">
        <v>5.3</v>
      </c>
      <c r="K229" s="4">
        <v>3.1</v>
      </c>
      <c r="L229" s="4"/>
      <c r="M229" s="4"/>
      <c r="N229" s="4">
        <f t="shared" si="3"/>
        <v>6.3666666666666671</v>
      </c>
    </row>
    <row r="230" spans="1:14" x14ac:dyDescent="0.25">
      <c r="A230" s="2" t="s">
        <v>747</v>
      </c>
      <c r="B230" s="2" t="s">
        <v>748</v>
      </c>
      <c r="C230" s="2" t="s">
        <v>140</v>
      </c>
      <c r="D230" s="2" t="s">
        <v>690</v>
      </c>
      <c r="E230" s="2" t="s">
        <v>154</v>
      </c>
      <c r="F230" s="2">
        <v>6</v>
      </c>
      <c r="G230" s="2">
        <v>5</v>
      </c>
      <c r="H230" s="2" t="s">
        <v>141</v>
      </c>
      <c r="I230" s="4">
        <v>23.3</v>
      </c>
      <c r="J230" s="4">
        <v>9.1</v>
      </c>
      <c r="K230" s="4">
        <v>5</v>
      </c>
      <c r="L230" s="4">
        <v>3.5</v>
      </c>
      <c r="M230" s="4">
        <v>2.9</v>
      </c>
      <c r="N230" s="4">
        <f t="shared" si="3"/>
        <v>8.76</v>
      </c>
    </row>
    <row r="231" spans="1:14" x14ac:dyDescent="0.25">
      <c r="A231" s="2" t="s">
        <v>749</v>
      </c>
      <c r="B231" s="2" t="s">
        <v>750</v>
      </c>
      <c r="C231" s="2" t="s">
        <v>140</v>
      </c>
      <c r="D231" s="2" t="s">
        <v>690</v>
      </c>
      <c r="E231" s="2" t="s">
        <v>149</v>
      </c>
      <c r="F231" s="2">
        <v>6</v>
      </c>
      <c r="G231" s="2">
        <v>19.399999999999999</v>
      </c>
      <c r="H231" s="2" t="s">
        <v>141</v>
      </c>
      <c r="I231" s="4">
        <v>19.399999999999999</v>
      </c>
      <c r="J231" s="4">
        <v>15.8</v>
      </c>
      <c r="K231" s="4">
        <v>13.8</v>
      </c>
      <c r="L231" s="4">
        <v>13.7</v>
      </c>
      <c r="M231" s="4">
        <v>13.4</v>
      </c>
      <c r="N231" s="4">
        <f t="shared" si="3"/>
        <v>15.220000000000002</v>
      </c>
    </row>
    <row r="232" spans="1:14" x14ac:dyDescent="0.25">
      <c r="A232" s="2" t="s">
        <v>751</v>
      </c>
      <c r="B232" s="2" t="s">
        <v>752</v>
      </c>
      <c r="C232" s="2" t="s">
        <v>140</v>
      </c>
      <c r="D232" s="2" t="s">
        <v>690</v>
      </c>
      <c r="E232" s="2" t="s">
        <v>149</v>
      </c>
      <c r="F232" s="2">
        <v>6</v>
      </c>
      <c r="G232" s="2">
        <v>5</v>
      </c>
      <c r="H232" s="2" t="s">
        <v>141</v>
      </c>
      <c r="I232" s="4">
        <v>12.3</v>
      </c>
      <c r="J232" s="4">
        <v>5.5</v>
      </c>
      <c r="K232" s="4">
        <v>5</v>
      </c>
      <c r="L232" s="4">
        <v>3.5</v>
      </c>
      <c r="M232" s="4">
        <v>3.1</v>
      </c>
      <c r="N232" s="4">
        <f t="shared" si="3"/>
        <v>5.8800000000000008</v>
      </c>
    </row>
    <row r="233" spans="1:14" x14ac:dyDescent="0.25">
      <c r="A233" s="2" t="s">
        <v>753</v>
      </c>
      <c r="B233" s="2" t="s">
        <v>754</v>
      </c>
      <c r="C233" s="2" t="s">
        <v>140</v>
      </c>
      <c r="D233" s="2" t="s">
        <v>690</v>
      </c>
      <c r="E233" s="2" t="s">
        <v>149</v>
      </c>
      <c r="F233" s="2">
        <v>6</v>
      </c>
      <c r="G233" s="2">
        <v>6.5</v>
      </c>
      <c r="H233" s="2" t="s">
        <v>141</v>
      </c>
      <c r="I233" s="4">
        <v>25.7</v>
      </c>
      <c r="J233" s="4">
        <v>6.5</v>
      </c>
      <c r="K233" s="4">
        <v>6.4</v>
      </c>
      <c r="L233" s="4">
        <v>5.7</v>
      </c>
      <c r="M233" s="4"/>
      <c r="N233" s="4">
        <f t="shared" si="3"/>
        <v>11.075000000000001</v>
      </c>
    </row>
    <row r="234" spans="1:14" x14ac:dyDescent="0.25">
      <c r="A234" s="2" t="s">
        <v>755</v>
      </c>
      <c r="B234" s="2" t="s">
        <v>756</v>
      </c>
      <c r="C234" s="2" t="s">
        <v>140</v>
      </c>
      <c r="D234" s="2" t="s">
        <v>690</v>
      </c>
      <c r="E234" s="2" t="s">
        <v>149</v>
      </c>
      <c r="F234" s="2">
        <v>6</v>
      </c>
      <c r="G234" s="2">
        <v>18.899999999999999</v>
      </c>
      <c r="H234" s="2" t="s">
        <v>141</v>
      </c>
      <c r="I234" s="4">
        <v>28.2</v>
      </c>
      <c r="J234" s="4">
        <v>18.899999999999999</v>
      </c>
      <c r="K234" s="4">
        <v>16.600000000000001</v>
      </c>
      <c r="L234" s="4">
        <v>13.5</v>
      </c>
      <c r="M234" s="4">
        <v>13.2</v>
      </c>
      <c r="N234" s="4">
        <f t="shared" si="3"/>
        <v>18.079999999999998</v>
      </c>
    </row>
    <row r="235" spans="1:14" x14ac:dyDescent="0.25">
      <c r="A235" s="2" t="s">
        <v>2397</v>
      </c>
      <c r="B235" s="2" t="s">
        <v>2398</v>
      </c>
      <c r="C235" s="2" t="s">
        <v>140</v>
      </c>
      <c r="D235" s="2" t="s">
        <v>690</v>
      </c>
      <c r="E235" s="2" t="s">
        <v>149</v>
      </c>
      <c r="F235" s="2">
        <v>6</v>
      </c>
      <c r="G235" s="2">
        <v>11</v>
      </c>
      <c r="H235" s="2" t="s">
        <v>141</v>
      </c>
      <c r="I235" s="4">
        <v>11</v>
      </c>
      <c r="J235" s="4">
        <v>2.6</v>
      </c>
      <c r="K235" s="4">
        <v>0</v>
      </c>
      <c r="L235" s="4"/>
      <c r="M235" s="4"/>
      <c r="N235" s="4">
        <f t="shared" si="3"/>
        <v>4.5333333333333332</v>
      </c>
    </row>
    <row r="236" spans="1:14" x14ac:dyDescent="0.25">
      <c r="A236" s="2" t="s">
        <v>138</v>
      </c>
      <c r="B236" s="2" t="s">
        <v>139</v>
      </c>
      <c r="C236" s="2" t="s">
        <v>211</v>
      </c>
      <c r="D236" s="2" t="s">
        <v>141</v>
      </c>
      <c r="E236" s="2" t="s">
        <v>142</v>
      </c>
      <c r="F236" s="2">
        <v>6</v>
      </c>
      <c r="G236" s="2">
        <v>26.48</v>
      </c>
      <c r="H236" s="2" t="s">
        <v>690</v>
      </c>
      <c r="I236" s="4">
        <v>32.24</v>
      </c>
      <c r="J236" s="4">
        <v>27.62</v>
      </c>
      <c r="K236" s="4">
        <v>26.48</v>
      </c>
      <c r="L236" s="4">
        <v>25.72</v>
      </c>
      <c r="M236" s="4">
        <v>25.3</v>
      </c>
      <c r="N236" s="4">
        <f t="shared" si="3"/>
        <v>27.472000000000001</v>
      </c>
    </row>
    <row r="237" spans="1:14" x14ac:dyDescent="0.25">
      <c r="A237" s="2" t="s">
        <v>144</v>
      </c>
      <c r="B237" s="2" t="s">
        <v>145</v>
      </c>
      <c r="C237" s="2" t="s">
        <v>211</v>
      </c>
      <c r="D237" s="2" t="s">
        <v>141</v>
      </c>
      <c r="E237" s="2" t="s">
        <v>146</v>
      </c>
      <c r="F237" s="2">
        <v>6</v>
      </c>
      <c r="G237" s="2">
        <v>6.8999999999999897</v>
      </c>
      <c r="H237" s="2" t="s">
        <v>690</v>
      </c>
      <c r="I237" s="4">
        <v>24.8</v>
      </c>
      <c r="J237" s="4">
        <v>23.3</v>
      </c>
      <c r="K237" s="4">
        <v>17.7</v>
      </c>
      <c r="L237" s="4">
        <v>16</v>
      </c>
      <c r="M237" s="4">
        <v>6.8999999999999897</v>
      </c>
      <c r="N237" s="4">
        <f t="shared" si="3"/>
        <v>17.739999999999998</v>
      </c>
    </row>
    <row r="238" spans="1:14" x14ac:dyDescent="0.25">
      <c r="A238" s="2" t="s">
        <v>147</v>
      </c>
      <c r="B238" s="2" t="s">
        <v>148</v>
      </c>
      <c r="C238" s="2" t="s">
        <v>211</v>
      </c>
      <c r="D238" s="2" t="s">
        <v>141</v>
      </c>
      <c r="E238" s="2" t="s">
        <v>149</v>
      </c>
      <c r="F238" s="2">
        <v>6</v>
      </c>
      <c r="G238" s="2">
        <v>17.2</v>
      </c>
      <c r="H238" s="2" t="s">
        <v>690</v>
      </c>
      <c r="I238" s="4">
        <v>33.9</v>
      </c>
      <c r="J238" s="4">
        <v>25</v>
      </c>
      <c r="K238" s="4">
        <v>21.6</v>
      </c>
      <c r="L238" s="4">
        <v>17.2</v>
      </c>
      <c r="M238" s="4">
        <v>16.5</v>
      </c>
      <c r="N238" s="4">
        <f t="shared" si="3"/>
        <v>22.84</v>
      </c>
    </row>
    <row r="239" spans="1:14" x14ac:dyDescent="0.25">
      <c r="A239" s="2" t="s">
        <v>1901</v>
      </c>
      <c r="B239" s="2" t="s">
        <v>1902</v>
      </c>
      <c r="C239" s="2" t="s">
        <v>211</v>
      </c>
      <c r="D239" s="2" t="s">
        <v>141</v>
      </c>
      <c r="E239" s="2" t="s">
        <v>146</v>
      </c>
      <c r="F239" s="2">
        <v>6</v>
      </c>
      <c r="G239" s="2">
        <v>23.4</v>
      </c>
      <c r="H239" s="2" t="s">
        <v>690</v>
      </c>
      <c r="I239" s="4">
        <v>28.2</v>
      </c>
      <c r="J239" s="4">
        <v>23.4</v>
      </c>
      <c r="K239" s="4">
        <v>7.4</v>
      </c>
      <c r="L239" s="4">
        <v>0.4</v>
      </c>
      <c r="M239" s="4"/>
      <c r="N239" s="4">
        <f t="shared" si="3"/>
        <v>14.849999999999998</v>
      </c>
    </row>
    <row r="240" spans="1:14" x14ac:dyDescent="0.25">
      <c r="A240" s="2" t="s">
        <v>152</v>
      </c>
      <c r="B240" s="2" t="s">
        <v>153</v>
      </c>
      <c r="C240" s="2" t="s">
        <v>211</v>
      </c>
      <c r="D240" s="2" t="s">
        <v>141</v>
      </c>
      <c r="E240" s="2" t="s">
        <v>154</v>
      </c>
      <c r="F240" s="2">
        <v>6</v>
      </c>
      <c r="G240" s="2">
        <v>14</v>
      </c>
      <c r="H240" s="2" t="s">
        <v>690</v>
      </c>
      <c r="I240" s="4">
        <v>32.4</v>
      </c>
      <c r="J240" s="4">
        <v>27.3</v>
      </c>
      <c r="K240" s="4">
        <v>17.100000000000001</v>
      </c>
      <c r="L240" s="4">
        <v>14</v>
      </c>
      <c r="M240" s="4">
        <v>10.7</v>
      </c>
      <c r="N240" s="4">
        <f t="shared" si="3"/>
        <v>20.300000000000004</v>
      </c>
    </row>
    <row r="241" spans="1:14" x14ac:dyDescent="0.25">
      <c r="A241" s="2" t="s">
        <v>2015</v>
      </c>
      <c r="B241" s="2" t="s">
        <v>2227</v>
      </c>
      <c r="C241" s="2" t="s">
        <v>211</v>
      </c>
      <c r="D241" s="2" t="s">
        <v>141</v>
      </c>
      <c r="E241" s="2" t="s">
        <v>149</v>
      </c>
      <c r="F241" s="2">
        <v>6</v>
      </c>
      <c r="G241" s="2">
        <v>4.9000000000000004</v>
      </c>
      <c r="H241" s="2" t="s">
        <v>690</v>
      </c>
      <c r="I241" s="4">
        <v>12.3</v>
      </c>
      <c r="J241" s="4">
        <v>4.9000000000000004</v>
      </c>
      <c r="K241" s="4">
        <v>4.3</v>
      </c>
      <c r="L241" s="4"/>
      <c r="M241" s="4"/>
      <c r="N241" s="4">
        <f t="shared" si="3"/>
        <v>7.1666666666666679</v>
      </c>
    </row>
    <row r="242" spans="1:14" x14ac:dyDescent="0.25">
      <c r="A242" s="2" t="s">
        <v>155</v>
      </c>
      <c r="B242" s="2" t="s">
        <v>156</v>
      </c>
      <c r="C242" s="2" t="s">
        <v>211</v>
      </c>
      <c r="D242" s="2" t="s">
        <v>141</v>
      </c>
      <c r="E242" s="2" t="s">
        <v>149</v>
      </c>
      <c r="F242" s="2">
        <v>6</v>
      </c>
      <c r="G242" s="2">
        <v>20.5</v>
      </c>
      <c r="H242" s="2" t="s">
        <v>690</v>
      </c>
      <c r="I242" s="4">
        <v>20.5</v>
      </c>
      <c r="J242" s="4">
        <v>14.9</v>
      </c>
      <c r="K242" s="4">
        <v>4.4000000000000004</v>
      </c>
      <c r="L242" s="4">
        <v>4.2</v>
      </c>
      <c r="M242" s="4">
        <v>2.6</v>
      </c>
      <c r="N242" s="4">
        <f t="shared" si="3"/>
        <v>9.32</v>
      </c>
    </row>
    <row r="243" spans="1:14" x14ac:dyDescent="0.25">
      <c r="A243" s="2" t="s">
        <v>157</v>
      </c>
      <c r="B243" s="2" t="s">
        <v>158</v>
      </c>
      <c r="C243" s="2" t="s">
        <v>211</v>
      </c>
      <c r="D243" s="2" t="s">
        <v>141</v>
      </c>
      <c r="E243" s="2" t="s">
        <v>154</v>
      </c>
      <c r="F243" s="2">
        <v>6</v>
      </c>
      <c r="G243" s="2">
        <v>5.9</v>
      </c>
      <c r="H243" s="2" t="s">
        <v>690</v>
      </c>
      <c r="I243" s="4">
        <v>7.1</v>
      </c>
      <c r="J243" s="4">
        <v>5.9</v>
      </c>
      <c r="K243" s="4">
        <v>5.3</v>
      </c>
      <c r="L243" s="4">
        <v>4.5</v>
      </c>
      <c r="M243" s="4"/>
      <c r="N243" s="4">
        <f t="shared" si="3"/>
        <v>5.7</v>
      </c>
    </row>
    <row r="244" spans="1:14" x14ac:dyDescent="0.25">
      <c r="A244" s="2" t="s">
        <v>150</v>
      </c>
      <c r="B244" s="2" t="s">
        <v>151</v>
      </c>
      <c r="C244" s="2" t="s">
        <v>211</v>
      </c>
      <c r="D244" s="2" t="s">
        <v>141</v>
      </c>
      <c r="E244" s="2" t="s">
        <v>146</v>
      </c>
      <c r="F244" s="2">
        <v>6</v>
      </c>
      <c r="H244" s="2" t="s">
        <v>690</v>
      </c>
      <c r="I244" s="4">
        <v>2.2999999999999998</v>
      </c>
      <c r="J244" s="4">
        <v>1.3</v>
      </c>
      <c r="K244" s="4">
        <v>0</v>
      </c>
      <c r="L244" s="4"/>
      <c r="M244" s="4"/>
      <c r="N244" s="4">
        <f t="shared" si="3"/>
        <v>1.2</v>
      </c>
    </row>
    <row r="245" spans="1:14" x14ac:dyDescent="0.25">
      <c r="A245" s="2" t="s">
        <v>1692</v>
      </c>
      <c r="B245" s="2" t="s">
        <v>1693</v>
      </c>
      <c r="C245" s="2" t="s">
        <v>140</v>
      </c>
      <c r="D245" s="2" t="s">
        <v>1640</v>
      </c>
      <c r="E245" s="2" t="s">
        <v>142</v>
      </c>
      <c r="F245" s="2">
        <v>6</v>
      </c>
      <c r="G245" s="2">
        <v>12.4</v>
      </c>
      <c r="H245" s="2" t="s">
        <v>1540</v>
      </c>
      <c r="I245" s="4">
        <v>24.2</v>
      </c>
      <c r="J245" s="4">
        <v>22.62</v>
      </c>
      <c r="K245" s="4">
        <v>18.439999999999898</v>
      </c>
      <c r="L245" s="4">
        <v>12.4</v>
      </c>
      <c r="M245" s="4">
        <v>10.86</v>
      </c>
      <c r="N245" s="4">
        <f t="shared" si="3"/>
        <v>17.703999999999983</v>
      </c>
    </row>
    <row r="246" spans="1:14" x14ac:dyDescent="0.25">
      <c r="A246" s="2" t="s">
        <v>1694</v>
      </c>
      <c r="B246" s="2" t="s">
        <v>1695</v>
      </c>
      <c r="C246" s="2" t="s">
        <v>140</v>
      </c>
      <c r="D246" s="2" t="s">
        <v>1640</v>
      </c>
      <c r="E246" s="2" t="s">
        <v>146</v>
      </c>
      <c r="F246" s="2">
        <v>6</v>
      </c>
      <c r="G246" s="2">
        <v>1.7</v>
      </c>
      <c r="H246" s="2" t="s">
        <v>1540</v>
      </c>
      <c r="I246" s="4">
        <v>19.600000000000001</v>
      </c>
      <c r="J246" s="4">
        <v>19.600000000000001</v>
      </c>
      <c r="K246" s="4">
        <v>5.9</v>
      </c>
      <c r="L246" s="4">
        <v>4.7</v>
      </c>
      <c r="M246" s="4">
        <v>1.7</v>
      </c>
      <c r="N246" s="4">
        <f t="shared" si="3"/>
        <v>10.3</v>
      </c>
    </row>
    <row r="247" spans="1:14" x14ac:dyDescent="0.25">
      <c r="A247" s="2" t="s">
        <v>1696</v>
      </c>
      <c r="B247" s="2" t="s">
        <v>1697</v>
      </c>
      <c r="C247" s="2" t="s">
        <v>140</v>
      </c>
      <c r="D247" s="2" t="s">
        <v>1640</v>
      </c>
      <c r="E247" s="2" t="s">
        <v>146</v>
      </c>
      <c r="F247" s="2">
        <v>6</v>
      </c>
      <c r="G247" s="2">
        <v>5.6</v>
      </c>
      <c r="H247" s="2" t="s">
        <v>1540</v>
      </c>
      <c r="I247" s="4">
        <v>22.8</v>
      </c>
      <c r="J247" s="4">
        <v>18.600000000000001</v>
      </c>
      <c r="K247" s="4">
        <v>11.8</v>
      </c>
      <c r="L247" s="4">
        <v>5.6</v>
      </c>
      <c r="M247" s="4">
        <v>1</v>
      </c>
      <c r="N247" s="4">
        <f t="shared" si="3"/>
        <v>11.96</v>
      </c>
    </row>
    <row r="248" spans="1:14" x14ac:dyDescent="0.25">
      <c r="A248" s="2" t="s">
        <v>1698</v>
      </c>
      <c r="B248" s="2" t="s">
        <v>1699</v>
      </c>
      <c r="C248" s="2" t="s">
        <v>140</v>
      </c>
      <c r="D248" s="2" t="s">
        <v>1640</v>
      </c>
      <c r="E248" s="2" t="s">
        <v>146</v>
      </c>
      <c r="F248" s="2">
        <v>6</v>
      </c>
      <c r="G248" s="2">
        <v>24.299999999999901</v>
      </c>
      <c r="H248" s="2" t="s">
        <v>1540</v>
      </c>
      <c r="I248" s="4">
        <v>25</v>
      </c>
      <c r="J248" s="4">
        <v>24.299999999999901</v>
      </c>
      <c r="K248" s="4">
        <v>18</v>
      </c>
      <c r="L248" s="4">
        <v>10.5</v>
      </c>
      <c r="M248" s="4">
        <v>6.8</v>
      </c>
      <c r="N248" s="4">
        <f t="shared" si="3"/>
        <v>16.91999999999998</v>
      </c>
    </row>
    <row r="249" spans="1:14" x14ac:dyDescent="0.25">
      <c r="A249" s="2" t="s">
        <v>1702</v>
      </c>
      <c r="B249" s="2" t="s">
        <v>1703</v>
      </c>
      <c r="C249" s="2" t="s">
        <v>140</v>
      </c>
      <c r="D249" s="2" t="s">
        <v>1640</v>
      </c>
      <c r="E249" s="2" t="s">
        <v>149</v>
      </c>
      <c r="F249" s="2">
        <v>6</v>
      </c>
      <c r="G249" s="2">
        <v>10.9</v>
      </c>
      <c r="H249" s="2" t="s">
        <v>1540</v>
      </c>
      <c r="I249" s="4">
        <v>23.2</v>
      </c>
      <c r="J249" s="4">
        <v>20</v>
      </c>
      <c r="K249" s="4">
        <v>10.9</v>
      </c>
      <c r="L249" s="4">
        <v>10.9</v>
      </c>
      <c r="M249" s="4">
        <v>9.4</v>
      </c>
      <c r="N249" s="4">
        <f t="shared" si="3"/>
        <v>14.88</v>
      </c>
    </row>
    <row r="250" spans="1:14" x14ac:dyDescent="0.25">
      <c r="A250" s="2" t="s">
        <v>1704</v>
      </c>
      <c r="B250" s="2" t="s">
        <v>1705</v>
      </c>
      <c r="C250" s="2" t="s">
        <v>140</v>
      </c>
      <c r="D250" s="2" t="s">
        <v>1640</v>
      </c>
      <c r="E250" s="2" t="s">
        <v>149</v>
      </c>
      <c r="F250" s="2">
        <v>6</v>
      </c>
      <c r="G250" s="2">
        <v>9</v>
      </c>
      <c r="H250" s="2" t="s">
        <v>1540</v>
      </c>
      <c r="I250" s="4">
        <v>13.1</v>
      </c>
      <c r="J250" s="4">
        <v>9</v>
      </c>
      <c r="K250" s="4">
        <v>4.2</v>
      </c>
      <c r="L250" s="4"/>
      <c r="M250" s="4"/>
      <c r="N250" s="4">
        <f t="shared" si="3"/>
        <v>8.7666666666666675</v>
      </c>
    </row>
    <row r="251" spans="1:14" x14ac:dyDescent="0.25">
      <c r="A251" s="2" t="s">
        <v>1706</v>
      </c>
      <c r="B251" s="2" t="s">
        <v>1707</v>
      </c>
      <c r="C251" s="2" t="s">
        <v>140</v>
      </c>
      <c r="D251" s="2" t="s">
        <v>1640</v>
      </c>
      <c r="E251" s="2" t="s">
        <v>154</v>
      </c>
      <c r="F251" s="2">
        <v>6</v>
      </c>
      <c r="G251" s="2">
        <v>8.3000000000000007</v>
      </c>
      <c r="H251" s="2" t="s">
        <v>1540</v>
      </c>
      <c r="I251" s="4">
        <v>11</v>
      </c>
      <c r="J251" s="4">
        <v>8.3000000000000007</v>
      </c>
      <c r="K251" s="4">
        <v>7.6</v>
      </c>
      <c r="L251" s="4">
        <v>5</v>
      </c>
      <c r="M251" s="4">
        <v>4.7</v>
      </c>
      <c r="N251" s="4">
        <f t="shared" si="3"/>
        <v>7.32</v>
      </c>
    </row>
    <row r="252" spans="1:14" x14ac:dyDescent="0.25">
      <c r="A252" s="2" t="s">
        <v>1710</v>
      </c>
      <c r="B252" s="2" t="s">
        <v>1711</v>
      </c>
      <c r="C252" s="2" t="s">
        <v>140</v>
      </c>
      <c r="D252" s="2" t="s">
        <v>1640</v>
      </c>
      <c r="E252" s="2" t="s">
        <v>149</v>
      </c>
      <c r="F252" s="2">
        <v>6</v>
      </c>
      <c r="G252" s="2">
        <v>16.600000000000001</v>
      </c>
      <c r="H252" s="2" t="s">
        <v>1540</v>
      </c>
      <c r="I252" s="4">
        <v>16.600000000000001</v>
      </c>
      <c r="J252" s="4">
        <v>15.2</v>
      </c>
      <c r="K252" s="4">
        <v>6.2</v>
      </c>
      <c r="L252" s="4">
        <v>5.5</v>
      </c>
      <c r="M252" s="4"/>
      <c r="N252" s="4">
        <f t="shared" si="3"/>
        <v>10.875</v>
      </c>
    </row>
    <row r="253" spans="1:14" x14ac:dyDescent="0.25">
      <c r="A253" s="2" t="s">
        <v>1712</v>
      </c>
      <c r="B253" s="2" t="s">
        <v>1713</v>
      </c>
      <c r="C253" s="2" t="s">
        <v>140</v>
      </c>
      <c r="D253" s="2" t="s">
        <v>1640</v>
      </c>
      <c r="E253" s="2" t="s">
        <v>149</v>
      </c>
      <c r="F253" s="2">
        <v>6</v>
      </c>
      <c r="G253" s="2">
        <v>4.9000000000000004</v>
      </c>
      <c r="H253" s="2" t="s">
        <v>1540</v>
      </c>
      <c r="I253" s="4">
        <v>17.8</v>
      </c>
      <c r="J253" s="4">
        <v>4.9000000000000004</v>
      </c>
      <c r="K253" s="4">
        <v>4</v>
      </c>
      <c r="L253" s="4">
        <v>3.9</v>
      </c>
      <c r="M253" s="4"/>
      <c r="N253" s="4">
        <f t="shared" si="3"/>
        <v>7.65</v>
      </c>
    </row>
    <row r="254" spans="1:14" x14ac:dyDescent="0.25">
      <c r="A254" s="2" t="s">
        <v>1585</v>
      </c>
      <c r="B254" s="2" t="s">
        <v>1586</v>
      </c>
      <c r="C254" s="2" t="s">
        <v>211</v>
      </c>
      <c r="D254" s="2" t="s">
        <v>1540</v>
      </c>
      <c r="E254" s="2" t="s">
        <v>142</v>
      </c>
      <c r="F254" s="2">
        <v>6</v>
      </c>
      <c r="G254" s="2">
        <v>10.76</v>
      </c>
      <c r="H254" s="2" t="s">
        <v>1640</v>
      </c>
      <c r="I254" s="4">
        <v>32.74</v>
      </c>
      <c r="J254" s="4">
        <v>20.98</v>
      </c>
      <c r="K254" s="4">
        <v>19.28</v>
      </c>
      <c r="L254" s="4">
        <v>19.16</v>
      </c>
      <c r="M254" s="4">
        <v>10.76</v>
      </c>
      <c r="N254" s="4">
        <f t="shared" si="3"/>
        <v>20.584</v>
      </c>
    </row>
    <row r="255" spans="1:14" x14ac:dyDescent="0.25">
      <c r="A255" s="2" t="s">
        <v>1587</v>
      </c>
      <c r="B255" s="2" t="s">
        <v>1588</v>
      </c>
      <c r="C255" s="2" t="s">
        <v>211</v>
      </c>
      <c r="D255" s="2" t="s">
        <v>1540</v>
      </c>
      <c r="E255" s="2" t="s">
        <v>146</v>
      </c>
      <c r="F255" s="2">
        <v>6</v>
      </c>
      <c r="G255" s="2">
        <v>1.6</v>
      </c>
      <c r="H255" s="2" t="s">
        <v>1640</v>
      </c>
      <c r="I255" s="4">
        <v>25</v>
      </c>
      <c r="J255" s="4">
        <v>17.5</v>
      </c>
      <c r="K255" s="4">
        <v>10</v>
      </c>
      <c r="L255" s="4">
        <v>2.2999999999999998</v>
      </c>
      <c r="M255" s="4">
        <v>2.1</v>
      </c>
      <c r="N255" s="4">
        <f t="shared" si="3"/>
        <v>11.379999999999999</v>
      </c>
    </row>
    <row r="256" spans="1:14" x14ac:dyDescent="0.25">
      <c r="A256" s="2" t="s">
        <v>1590</v>
      </c>
      <c r="B256" s="2" t="s">
        <v>1591</v>
      </c>
      <c r="C256" s="2" t="s">
        <v>211</v>
      </c>
      <c r="D256" s="2" t="s">
        <v>1540</v>
      </c>
      <c r="E256" s="2" t="s">
        <v>146</v>
      </c>
      <c r="F256" s="2">
        <v>6</v>
      </c>
      <c r="G256" s="2">
        <v>10.3</v>
      </c>
      <c r="H256" s="2" t="s">
        <v>1640</v>
      </c>
      <c r="I256" s="4">
        <v>17.2</v>
      </c>
      <c r="J256" s="4">
        <v>11.2</v>
      </c>
      <c r="K256" s="4">
        <v>10.7</v>
      </c>
      <c r="L256" s="4">
        <v>10.3</v>
      </c>
      <c r="M256" s="4">
        <v>8.6999999999999993</v>
      </c>
      <c r="N256" s="4">
        <f t="shared" si="3"/>
        <v>11.62</v>
      </c>
    </row>
    <row r="257" spans="1:14" x14ac:dyDescent="0.25">
      <c r="A257" s="2" t="s">
        <v>733</v>
      </c>
      <c r="B257" s="2" t="s">
        <v>1592</v>
      </c>
      <c r="C257" s="2" t="s">
        <v>211</v>
      </c>
      <c r="D257" s="2" t="s">
        <v>1540</v>
      </c>
      <c r="E257" s="2" t="s">
        <v>146</v>
      </c>
      <c r="F257" s="2">
        <v>6</v>
      </c>
      <c r="G257" s="2">
        <v>0.6</v>
      </c>
      <c r="H257" s="2" t="s">
        <v>1640</v>
      </c>
      <c r="I257" s="4">
        <v>8.9</v>
      </c>
      <c r="J257" s="4">
        <v>5.5</v>
      </c>
      <c r="K257" s="4">
        <v>4.3</v>
      </c>
      <c r="L257" s="4">
        <v>1.4</v>
      </c>
      <c r="M257" s="4">
        <v>0.6</v>
      </c>
      <c r="N257" s="4">
        <f t="shared" si="3"/>
        <v>4.1399999999999997</v>
      </c>
    </row>
    <row r="258" spans="1:14" x14ac:dyDescent="0.25">
      <c r="A258" s="2" t="s">
        <v>815</v>
      </c>
      <c r="B258" s="2" t="s">
        <v>1589</v>
      </c>
      <c r="C258" s="2" t="s">
        <v>211</v>
      </c>
      <c r="D258" s="2" t="s">
        <v>1540</v>
      </c>
      <c r="E258" s="2" t="s">
        <v>149</v>
      </c>
      <c r="F258" s="2">
        <v>6</v>
      </c>
      <c r="G258" s="2">
        <v>3.8</v>
      </c>
      <c r="H258" s="2" t="s">
        <v>1640</v>
      </c>
      <c r="I258" s="4">
        <v>16.100000000000001</v>
      </c>
      <c r="J258" s="4">
        <v>13.2</v>
      </c>
      <c r="K258" s="4">
        <v>3.8</v>
      </c>
      <c r="L258" s="4">
        <v>1.1000000000000001</v>
      </c>
      <c r="M258" s="4">
        <v>0</v>
      </c>
      <c r="N258" s="4">
        <f t="shared" si="3"/>
        <v>6.8400000000000007</v>
      </c>
    </row>
    <row r="259" spans="1:14" x14ac:dyDescent="0.25">
      <c r="A259" s="2" t="s">
        <v>1593</v>
      </c>
      <c r="B259" s="2" t="s">
        <v>1594</v>
      </c>
      <c r="C259" s="2" t="s">
        <v>211</v>
      </c>
      <c r="D259" s="2" t="s">
        <v>1540</v>
      </c>
      <c r="E259" s="2" t="s">
        <v>149</v>
      </c>
      <c r="F259" s="2">
        <v>6</v>
      </c>
      <c r="G259" s="2">
        <v>19.100000000000001</v>
      </c>
      <c r="H259" s="2" t="s">
        <v>1640</v>
      </c>
      <c r="I259" s="4">
        <v>30.6</v>
      </c>
      <c r="J259" s="4">
        <v>28.4</v>
      </c>
      <c r="K259" s="4">
        <v>20.9</v>
      </c>
      <c r="L259" s="4">
        <v>19.100000000000001</v>
      </c>
      <c r="M259" s="4">
        <v>9.4</v>
      </c>
      <c r="N259" s="4">
        <f t="shared" ref="N259:N262" si="4">AVERAGE(I259:M259)</f>
        <v>21.68</v>
      </c>
    </row>
    <row r="260" spans="1:14" x14ac:dyDescent="0.25">
      <c r="A260" s="2" t="s">
        <v>1596</v>
      </c>
      <c r="B260" s="2" t="s">
        <v>1597</v>
      </c>
      <c r="C260" s="2" t="s">
        <v>211</v>
      </c>
      <c r="D260" s="2" t="s">
        <v>1540</v>
      </c>
      <c r="E260" s="2" t="s">
        <v>154</v>
      </c>
      <c r="F260" s="2">
        <v>6</v>
      </c>
      <c r="G260" s="2">
        <v>5.9</v>
      </c>
      <c r="H260" s="2" t="s">
        <v>1640</v>
      </c>
      <c r="I260" s="4">
        <v>15.5</v>
      </c>
      <c r="J260" s="4">
        <v>12.8</v>
      </c>
      <c r="K260" s="4">
        <v>8.8000000000000007</v>
      </c>
      <c r="L260" s="4">
        <v>6.2</v>
      </c>
      <c r="M260" s="4">
        <v>5.9</v>
      </c>
      <c r="N260" s="4">
        <f t="shared" si="4"/>
        <v>9.84</v>
      </c>
    </row>
    <row r="261" spans="1:14" x14ac:dyDescent="0.25">
      <c r="A261" s="2" t="s">
        <v>2584</v>
      </c>
      <c r="B261" s="2" t="s">
        <v>2585</v>
      </c>
      <c r="C261" s="2" t="s">
        <v>211</v>
      </c>
      <c r="D261" s="2" t="s">
        <v>1540</v>
      </c>
      <c r="E261" s="2" t="s">
        <v>154</v>
      </c>
      <c r="F261" s="2">
        <v>6</v>
      </c>
      <c r="G261" s="2">
        <v>4.2</v>
      </c>
      <c r="H261" s="2" t="s">
        <v>1640</v>
      </c>
      <c r="I261" s="4">
        <v>8.8000000000000007</v>
      </c>
      <c r="J261" s="4">
        <v>4.2</v>
      </c>
      <c r="K261" s="4"/>
      <c r="L261" s="4"/>
      <c r="M261" s="4"/>
      <c r="N261" s="4">
        <f t="shared" si="4"/>
        <v>6.5</v>
      </c>
    </row>
    <row r="262" spans="1:14" x14ac:dyDescent="0.25">
      <c r="A262" s="2" t="s">
        <v>1600</v>
      </c>
      <c r="B262" s="2" t="s">
        <v>1601</v>
      </c>
      <c r="C262" s="2" t="s">
        <v>211</v>
      </c>
      <c r="D262" s="2" t="s">
        <v>1540</v>
      </c>
      <c r="E262" s="2" t="s">
        <v>149</v>
      </c>
      <c r="F262" s="2">
        <v>6</v>
      </c>
      <c r="G262" s="2">
        <v>9.4</v>
      </c>
      <c r="H262" s="2" t="s">
        <v>1640</v>
      </c>
      <c r="I262" s="4">
        <v>27.6</v>
      </c>
      <c r="J262" s="4">
        <v>12.1</v>
      </c>
      <c r="K262" s="4">
        <v>9.4</v>
      </c>
      <c r="L262" s="4">
        <v>9.1999999999999993</v>
      </c>
      <c r="M262" s="4">
        <v>5.3</v>
      </c>
      <c r="N262" s="4">
        <f t="shared" si="4"/>
        <v>12.719999999999999</v>
      </c>
    </row>
  </sheetData>
  <autoFilter ref="A1:N2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J5005"/>
  <sheetViews>
    <sheetView workbookViewId="0">
      <selection activeCell="EJ2" sqref="EJ2"/>
    </sheetView>
  </sheetViews>
  <sheetFormatPr defaultRowHeight="15" outlineLevelCol="1" x14ac:dyDescent="0.25"/>
  <cols>
    <col min="1" max="1" width="19.85546875" style="1" bestFit="1" customWidth="1"/>
    <col min="2" max="2" width="10.7109375" style="1" bestFit="1" customWidth="1"/>
    <col min="3" max="6" width="9.140625" style="1"/>
    <col min="7" max="136" width="0" style="1" hidden="1" customWidth="1" outlineLevel="1"/>
    <col min="137" max="137" width="9.140625" style="1" collapsed="1"/>
    <col min="138" max="16384" width="9.140625" style="1"/>
  </cols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40" x14ac:dyDescent="0.25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1</v>
      </c>
      <c r="BL2" s="1">
        <v>32</v>
      </c>
      <c r="BM2" s="1">
        <v>25</v>
      </c>
      <c r="BQ2" s="1">
        <v>0</v>
      </c>
      <c r="BS2" s="1">
        <v>4</v>
      </c>
      <c r="BT2" s="1">
        <v>0</v>
      </c>
      <c r="BU2" s="1">
        <v>0</v>
      </c>
      <c r="BW2" s="1">
        <v>288</v>
      </c>
      <c r="DA2" s="1">
        <v>3</v>
      </c>
      <c r="DC2" s="1">
        <v>2</v>
      </c>
      <c r="DD2" s="1">
        <v>0</v>
      </c>
      <c r="DF2" s="1">
        <v>0</v>
      </c>
      <c r="DG2" s="1">
        <v>0</v>
      </c>
      <c r="DH2" s="1">
        <v>0</v>
      </c>
      <c r="DJ2" s="1">
        <v>1</v>
      </c>
      <c r="DP2" s="1">
        <v>16</v>
      </c>
      <c r="DQ2" s="1">
        <v>11.52</v>
      </c>
      <c r="DR2" s="1">
        <v>0</v>
      </c>
      <c r="DS2" s="1">
        <v>0</v>
      </c>
      <c r="DT2" s="1">
        <v>0</v>
      </c>
      <c r="DU2" s="1">
        <v>0.1</v>
      </c>
      <c r="DV2" s="1">
        <v>0</v>
      </c>
      <c r="ED2" s="1">
        <v>0</v>
      </c>
      <c r="EE2" s="1">
        <v>0</v>
      </c>
      <c r="EG2" s="1">
        <v>27.62</v>
      </c>
      <c r="EH2" s="1" t="s">
        <v>143</v>
      </c>
      <c r="EJ2" s="1">
        <f t="array" ref="EJ2">LARGE(IF(A:A&amp;D:D=A2&amp;D2,EG:EG,""),2)</f>
        <v>27.62</v>
      </c>
    </row>
    <row r="3" spans="1:140" x14ac:dyDescent="0.25">
      <c r="A3" s="1" t="s">
        <v>144</v>
      </c>
      <c r="B3" s="1" t="s">
        <v>145</v>
      </c>
      <c r="C3" s="1" t="s">
        <v>140</v>
      </c>
      <c r="D3" s="1" t="s">
        <v>141</v>
      </c>
      <c r="E3" s="1" t="s">
        <v>146</v>
      </c>
      <c r="F3" s="1">
        <v>1</v>
      </c>
      <c r="AD3" s="1">
        <v>0</v>
      </c>
      <c r="AG3" s="1">
        <v>0</v>
      </c>
      <c r="AJ3" s="1">
        <v>1</v>
      </c>
      <c r="AK3" s="1">
        <v>0</v>
      </c>
      <c r="AL3" s="1">
        <v>0</v>
      </c>
      <c r="CR3" s="1">
        <v>19</v>
      </c>
      <c r="CS3" s="1">
        <v>0</v>
      </c>
      <c r="CT3" s="1">
        <v>4</v>
      </c>
      <c r="CV3" s="1">
        <v>0</v>
      </c>
      <c r="CW3" s="1">
        <v>0</v>
      </c>
      <c r="CX3" s="1">
        <v>0</v>
      </c>
      <c r="CZ3" s="1">
        <v>51</v>
      </c>
      <c r="DA3" s="1">
        <v>15</v>
      </c>
      <c r="DC3" s="1">
        <v>13</v>
      </c>
      <c r="DD3" s="1">
        <v>0</v>
      </c>
      <c r="DF3" s="1">
        <v>0</v>
      </c>
      <c r="DG3" s="1">
        <v>0</v>
      </c>
      <c r="DH3" s="1">
        <v>0</v>
      </c>
      <c r="DJ3" s="1">
        <v>69</v>
      </c>
      <c r="DT3" s="1">
        <v>0</v>
      </c>
      <c r="DU3" s="1">
        <v>6.9</v>
      </c>
      <c r="DV3" s="1">
        <v>0</v>
      </c>
      <c r="DW3" s="1">
        <v>4</v>
      </c>
      <c r="DX3" s="1">
        <v>0</v>
      </c>
      <c r="DY3" s="1">
        <v>5.0999999999999996</v>
      </c>
      <c r="DZ3" s="1">
        <v>0</v>
      </c>
      <c r="EC3" s="1">
        <v>0</v>
      </c>
      <c r="EE3" s="1">
        <v>0</v>
      </c>
      <c r="EF3" s="1">
        <v>0</v>
      </c>
      <c r="EG3" s="1">
        <v>16</v>
      </c>
      <c r="EH3" s="1" t="s">
        <v>143</v>
      </c>
      <c r="EJ3" s="1">
        <f t="array" ref="EJ3">LARGE(IF(A:A&amp;D:D=A3&amp;D3,EG:EG,""),2)</f>
        <v>23.3</v>
      </c>
    </row>
    <row r="4" spans="1:140" x14ac:dyDescent="0.25">
      <c r="A4" s="1" t="s">
        <v>147</v>
      </c>
      <c r="B4" s="1" t="s">
        <v>148</v>
      </c>
      <c r="C4" s="1" t="s">
        <v>140</v>
      </c>
      <c r="D4" s="1" t="s">
        <v>141</v>
      </c>
      <c r="E4" s="1" t="s">
        <v>149</v>
      </c>
      <c r="F4" s="1">
        <v>1</v>
      </c>
      <c r="CR4" s="1">
        <v>14</v>
      </c>
      <c r="CS4" s="1">
        <v>0</v>
      </c>
      <c r="CT4" s="1">
        <v>11</v>
      </c>
      <c r="CV4" s="1">
        <v>0</v>
      </c>
      <c r="CW4" s="1">
        <v>0</v>
      </c>
      <c r="CX4" s="1">
        <v>0</v>
      </c>
      <c r="CZ4" s="1">
        <v>97</v>
      </c>
      <c r="DA4" s="1">
        <v>1</v>
      </c>
      <c r="DC4" s="1">
        <v>9</v>
      </c>
      <c r="DD4" s="1">
        <v>0</v>
      </c>
      <c r="DF4" s="1">
        <v>0</v>
      </c>
      <c r="DG4" s="1">
        <v>0</v>
      </c>
      <c r="DH4" s="1">
        <v>0</v>
      </c>
      <c r="DJ4" s="1">
        <v>9</v>
      </c>
      <c r="DT4" s="1">
        <v>0</v>
      </c>
      <c r="DU4" s="1">
        <v>0.9</v>
      </c>
      <c r="DV4" s="1">
        <v>0</v>
      </c>
      <c r="DW4" s="1">
        <v>11</v>
      </c>
      <c r="DX4" s="1">
        <v>0</v>
      </c>
      <c r="DY4" s="1">
        <v>9.6999999999999993</v>
      </c>
      <c r="DZ4" s="1">
        <v>0</v>
      </c>
      <c r="EE4" s="1">
        <v>0</v>
      </c>
      <c r="EF4" s="1">
        <v>0</v>
      </c>
      <c r="EG4" s="1">
        <v>21.6</v>
      </c>
      <c r="EH4" s="1" t="s">
        <v>143</v>
      </c>
      <c r="EJ4" s="1">
        <f t="array" ref="EJ4">LARGE(IF(A:A&amp;D:D=A4&amp;D4,EG:EG,""),2)</f>
        <v>25</v>
      </c>
    </row>
    <row r="5" spans="1:140" x14ac:dyDescent="0.25">
      <c r="A5" s="1" t="s">
        <v>150</v>
      </c>
      <c r="B5" s="1" t="s">
        <v>151</v>
      </c>
      <c r="C5" s="1" t="s">
        <v>140</v>
      </c>
      <c r="D5" s="1" t="s">
        <v>141</v>
      </c>
      <c r="E5" s="1" t="s">
        <v>146</v>
      </c>
      <c r="F5" s="1">
        <v>1</v>
      </c>
      <c r="CR5" s="1">
        <v>12</v>
      </c>
      <c r="CS5" s="1">
        <v>0</v>
      </c>
      <c r="CT5" s="1">
        <v>1</v>
      </c>
      <c r="CV5" s="1">
        <v>0</v>
      </c>
      <c r="CW5" s="1">
        <v>0</v>
      </c>
      <c r="CX5" s="1">
        <v>0</v>
      </c>
      <c r="CZ5" s="1">
        <v>12</v>
      </c>
      <c r="DA5" s="1">
        <v>5</v>
      </c>
      <c r="DC5" s="1">
        <v>3</v>
      </c>
      <c r="DD5" s="1">
        <v>0</v>
      </c>
      <c r="DF5" s="1">
        <v>0</v>
      </c>
      <c r="DG5" s="1">
        <v>0</v>
      </c>
      <c r="DH5" s="1">
        <v>0</v>
      </c>
      <c r="DJ5" s="1">
        <v>1</v>
      </c>
      <c r="DT5" s="1">
        <v>0</v>
      </c>
      <c r="DU5" s="1">
        <v>0.1</v>
      </c>
      <c r="DV5" s="1">
        <v>0</v>
      </c>
      <c r="DW5" s="1">
        <v>1</v>
      </c>
      <c r="DX5" s="1">
        <v>0</v>
      </c>
      <c r="DY5" s="1">
        <v>1.2</v>
      </c>
      <c r="DZ5" s="1">
        <v>0</v>
      </c>
      <c r="EE5" s="1">
        <v>0</v>
      </c>
      <c r="EF5" s="1">
        <v>0</v>
      </c>
      <c r="EG5" s="1">
        <v>2.2999999999999998</v>
      </c>
      <c r="EH5" s="1" t="s">
        <v>143</v>
      </c>
      <c r="EJ5" s="1">
        <f t="array" ref="EJ5">LARGE(IF(A:A&amp;D:D=A5&amp;D5,EG:EG,""),2)</f>
        <v>1.3</v>
      </c>
    </row>
    <row r="6" spans="1:140" x14ac:dyDescent="0.25">
      <c r="A6" s="1" t="s">
        <v>152</v>
      </c>
      <c r="B6" s="1" t="s">
        <v>153</v>
      </c>
      <c r="C6" s="1" t="s">
        <v>140</v>
      </c>
      <c r="D6" s="1" t="s">
        <v>141</v>
      </c>
      <c r="E6" s="1" t="s">
        <v>154</v>
      </c>
      <c r="F6" s="1">
        <v>1</v>
      </c>
      <c r="AD6" s="1">
        <v>0</v>
      </c>
      <c r="AG6" s="1">
        <v>1</v>
      </c>
      <c r="AJ6" s="1">
        <v>0</v>
      </c>
      <c r="AK6" s="1">
        <v>1</v>
      </c>
      <c r="AL6" s="1">
        <v>0</v>
      </c>
      <c r="CR6" s="1">
        <v>52</v>
      </c>
      <c r="CS6" s="1">
        <v>16</v>
      </c>
      <c r="CT6" s="1">
        <v>5</v>
      </c>
      <c r="CV6" s="1">
        <v>3</v>
      </c>
      <c r="CW6" s="1">
        <v>0</v>
      </c>
      <c r="CX6" s="1">
        <v>0</v>
      </c>
      <c r="CZ6" s="1">
        <v>94</v>
      </c>
      <c r="DW6" s="1">
        <v>5</v>
      </c>
      <c r="DX6" s="1">
        <v>18</v>
      </c>
      <c r="DY6" s="1">
        <v>9.4</v>
      </c>
      <c r="DZ6" s="1">
        <v>0</v>
      </c>
      <c r="EC6" s="1">
        <v>0</v>
      </c>
      <c r="EF6" s="1">
        <v>0</v>
      </c>
      <c r="EG6" s="1">
        <v>32.4</v>
      </c>
      <c r="EH6" s="1" t="s">
        <v>143</v>
      </c>
      <c r="EJ6" s="1">
        <f t="array" ref="EJ6">LARGE(IF(A:A&amp;D:D=A6&amp;D6,EG:EG,""),2)</f>
        <v>27.3</v>
      </c>
    </row>
    <row r="7" spans="1:140" x14ac:dyDescent="0.25">
      <c r="A7" s="1" t="s">
        <v>155</v>
      </c>
      <c r="B7" s="1" t="s">
        <v>156</v>
      </c>
      <c r="C7" s="1" t="s">
        <v>140</v>
      </c>
      <c r="D7" s="1" t="s">
        <v>141</v>
      </c>
      <c r="E7" s="1" t="s">
        <v>149</v>
      </c>
      <c r="F7" s="1">
        <v>1</v>
      </c>
      <c r="CH7" s="1">
        <v>1</v>
      </c>
      <c r="CK7" s="1">
        <v>1</v>
      </c>
      <c r="CL7" s="1">
        <v>0</v>
      </c>
      <c r="CN7" s="1">
        <v>1</v>
      </c>
      <c r="CO7" s="1">
        <v>0</v>
      </c>
      <c r="CR7" s="1">
        <v>18</v>
      </c>
      <c r="CS7" s="1">
        <v>0</v>
      </c>
      <c r="CT7" s="1">
        <v>2</v>
      </c>
      <c r="CV7" s="1">
        <v>0</v>
      </c>
      <c r="CW7" s="1">
        <v>0</v>
      </c>
      <c r="CX7" s="1">
        <v>0</v>
      </c>
      <c r="CZ7" s="1">
        <v>24</v>
      </c>
      <c r="DW7" s="1">
        <v>2</v>
      </c>
      <c r="DX7" s="1">
        <v>0</v>
      </c>
      <c r="DY7" s="1">
        <v>2.4</v>
      </c>
      <c r="DZ7" s="1">
        <v>0</v>
      </c>
      <c r="EA7" s="1">
        <v>0</v>
      </c>
      <c r="EF7" s="1">
        <v>0</v>
      </c>
      <c r="EG7" s="1">
        <v>4.4000000000000004</v>
      </c>
      <c r="EH7" s="1" t="s">
        <v>143</v>
      </c>
      <c r="EJ7" s="1">
        <f t="array" ref="EJ7">LARGE(IF(A:A&amp;D:D=A7&amp;D7,EG:EG,""),2)</f>
        <v>14.9</v>
      </c>
    </row>
    <row r="8" spans="1:140" x14ac:dyDescent="0.25">
      <c r="A8" s="1" t="s">
        <v>157</v>
      </c>
      <c r="B8" s="1" t="s">
        <v>158</v>
      </c>
      <c r="C8" s="1" t="s">
        <v>140</v>
      </c>
      <c r="D8" s="1" t="s">
        <v>141</v>
      </c>
      <c r="E8" s="1" t="s">
        <v>154</v>
      </c>
      <c r="F8" s="1">
        <v>1</v>
      </c>
      <c r="CR8" s="1">
        <v>1</v>
      </c>
      <c r="CS8" s="1">
        <v>1</v>
      </c>
      <c r="CT8" s="1">
        <v>1</v>
      </c>
      <c r="CV8" s="1">
        <v>1</v>
      </c>
      <c r="CW8" s="1">
        <v>0</v>
      </c>
      <c r="CX8" s="1">
        <v>0</v>
      </c>
      <c r="CZ8" s="1">
        <v>1</v>
      </c>
      <c r="DW8" s="1">
        <v>1</v>
      </c>
      <c r="DX8" s="1">
        <v>6</v>
      </c>
      <c r="DY8" s="1">
        <v>0.1</v>
      </c>
      <c r="DZ8" s="1">
        <v>0</v>
      </c>
      <c r="EF8" s="1">
        <v>0</v>
      </c>
      <c r="EG8" s="1">
        <v>7.1</v>
      </c>
      <c r="EH8" s="1" t="s">
        <v>143</v>
      </c>
      <c r="EJ8" s="1">
        <f t="array" ref="EJ8">LARGE(IF(A:A&amp;D:D=A8&amp;D8,EG:EG,""),2)</f>
        <v>5.9</v>
      </c>
    </row>
    <row r="9" spans="1:140" x14ac:dyDescent="0.25">
      <c r="A9" s="1" t="s">
        <v>159</v>
      </c>
      <c r="B9" s="1" t="s">
        <v>160</v>
      </c>
      <c r="C9" s="1" t="s">
        <v>140</v>
      </c>
      <c r="D9" s="1" t="s">
        <v>141</v>
      </c>
      <c r="E9" s="1" t="s">
        <v>149</v>
      </c>
      <c r="F9" s="1">
        <v>1</v>
      </c>
      <c r="CR9" s="1">
        <v>9</v>
      </c>
      <c r="CS9" s="1">
        <v>0</v>
      </c>
      <c r="CT9" s="1">
        <v>1</v>
      </c>
      <c r="CV9" s="1">
        <v>0</v>
      </c>
      <c r="CW9" s="1">
        <v>0</v>
      </c>
      <c r="CX9" s="1">
        <v>0</v>
      </c>
      <c r="CZ9" s="1">
        <v>9</v>
      </c>
      <c r="DW9" s="1">
        <v>1</v>
      </c>
      <c r="DX9" s="1">
        <v>0</v>
      </c>
      <c r="DY9" s="1">
        <v>0.9</v>
      </c>
      <c r="DZ9" s="1">
        <v>0</v>
      </c>
      <c r="EF9" s="1">
        <v>0</v>
      </c>
      <c r="EG9" s="1">
        <v>1.9</v>
      </c>
      <c r="EH9" s="1" t="s">
        <v>143</v>
      </c>
      <c r="EJ9" s="1">
        <f t="array" ref="EJ9">LARGE(IF(A:A&amp;D:D=A9&amp;D9,EG:EG,""),2)</f>
        <v>1.9</v>
      </c>
    </row>
    <row r="10" spans="1:140" hidden="1" x14ac:dyDescent="0.25">
      <c r="A10" s="1" t="s">
        <v>161</v>
      </c>
      <c r="B10" s="1" t="s">
        <v>162</v>
      </c>
      <c r="C10" s="1" t="s">
        <v>140</v>
      </c>
      <c r="D10" s="1" t="s">
        <v>141</v>
      </c>
      <c r="E10" s="1" t="s">
        <v>163</v>
      </c>
      <c r="F10" s="1">
        <v>1</v>
      </c>
      <c r="AN10" s="1">
        <v>0</v>
      </c>
      <c r="AP10" s="1">
        <v>0</v>
      </c>
      <c r="AR10" s="1">
        <v>0</v>
      </c>
      <c r="AW10" s="1">
        <v>0</v>
      </c>
      <c r="AY10" s="1">
        <v>4</v>
      </c>
      <c r="AZ10" s="1">
        <v>0</v>
      </c>
      <c r="BA10" s="1">
        <v>4</v>
      </c>
      <c r="BB10" s="1">
        <v>0</v>
      </c>
      <c r="BC10" s="1">
        <v>4</v>
      </c>
      <c r="EH10" s="1" t="s">
        <v>143</v>
      </c>
      <c r="EJ10" s="1">
        <f t="array" ref="EJ10">LARGE(IF(A:A&amp;D:D=A10&amp;D10,EG:EG,""),2)</f>
        <v>0</v>
      </c>
    </row>
    <row r="11" spans="1:140" hidden="1" x14ac:dyDescent="0.25">
      <c r="A11" s="1" t="s">
        <v>164</v>
      </c>
      <c r="B11" s="1" t="s">
        <v>165</v>
      </c>
      <c r="C11" s="1" t="s">
        <v>140</v>
      </c>
      <c r="D11" s="1" t="s">
        <v>141</v>
      </c>
      <c r="E11" s="1" t="s">
        <v>166</v>
      </c>
      <c r="F11" s="1">
        <v>1</v>
      </c>
      <c r="BZ11" s="1">
        <v>42</v>
      </c>
      <c r="CB11" s="1">
        <v>1</v>
      </c>
      <c r="CC11" s="1">
        <v>47</v>
      </c>
      <c r="CD11" s="1">
        <v>4</v>
      </c>
      <c r="CG11" s="1">
        <v>171</v>
      </c>
      <c r="EH11" s="1" t="s">
        <v>143</v>
      </c>
    </row>
    <row r="12" spans="1:140" x14ac:dyDescent="0.25">
      <c r="A12" s="1" t="s">
        <v>167</v>
      </c>
      <c r="B12" s="1" t="s">
        <v>168</v>
      </c>
      <c r="C12" s="1" t="s">
        <v>140</v>
      </c>
      <c r="D12" s="1" t="s">
        <v>141</v>
      </c>
      <c r="E12" s="1" t="s">
        <v>154</v>
      </c>
      <c r="F12" s="1">
        <v>1</v>
      </c>
      <c r="BD12" s="1">
        <v>8</v>
      </c>
      <c r="BF12" s="1">
        <v>8</v>
      </c>
      <c r="BG12" s="1">
        <v>0</v>
      </c>
      <c r="BI12" s="1">
        <v>1</v>
      </c>
      <c r="BJ12" s="1">
        <v>0</v>
      </c>
      <c r="EB12" s="1">
        <v>0</v>
      </c>
      <c r="EG12" s="1">
        <v>0</v>
      </c>
      <c r="EH12" s="1" t="s">
        <v>143</v>
      </c>
    </row>
    <row r="13" spans="1:140" hidden="1" x14ac:dyDescent="0.25">
      <c r="A13" s="1" t="s">
        <v>169</v>
      </c>
      <c r="B13" s="1" t="s">
        <v>170</v>
      </c>
      <c r="C13" s="1" t="s">
        <v>140</v>
      </c>
      <c r="D13" s="1" t="s">
        <v>141</v>
      </c>
      <c r="E13" s="1" t="s">
        <v>171</v>
      </c>
      <c r="F13" s="1">
        <v>1</v>
      </c>
      <c r="G13" s="1">
        <v>2</v>
      </c>
      <c r="H13" s="1">
        <v>0</v>
      </c>
      <c r="L13" s="1">
        <v>0</v>
      </c>
      <c r="S13" s="1">
        <v>0</v>
      </c>
      <c r="U13" s="1">
        <v>1</v>
      </c>
      <c r="EH13" s="1" t="s">
        <v>143</v>
      </c>
    </row>
    <row r="14" spans="1:140" hidden="1" x14ac:dyDescent="0.25">
      <c r="A14" s="1" t="s">
        <v>172</v>
      </c>
      <c r="B14" s="1" t="s">
        <v>173</v>
      </c>
      <c r="C14" s="1" t="s">
        <v>140</v>
      </c>
      <c r="D14" s="1" t="s">
        <v>141</v>
      </c>
      <c r="E14" s="1" t="s">
        <v>174</v>
      </c>
      <c r="F14" s="1">
        <v>1</v>
      </c>
      <c r="G14" s="1">
        <v>2</v>
      </c>
      <c r="H14" s="1">
        <v>0</v>
      </c>
      <c r="L14" s="1">
        <v>0</v>
      </c>
      <c r="S14" s="1">
        <v>0</v>
      </c>
      <c r="U14" s="1">
        <v>2</v>
      </c>
      <c r="EH14" s="1" t="s">
        <v>143</v>
      </c>
    </row>
    <row r="15" spans="1:140" hidden="1" x14ac:dyDescent="0.25">
      <c r="A15" s="1" t="s">
        <v>175</v>
      </c>
      <c r="B15" s="1" t="s">
        <v>176</v>
      </c>
      <c r="C15" s="1" t="s">
        <v>140</v>
      </c>
      <c r="D15" s="1" t="s">
        <v>141</v>
      </c>
      <c r="E15" s="1" t="s">
        <v>177</v>
      </c>
      <c r="F15" s="1">
        <v>1</v>
      </c>
      <c r="G15" s="1">
        <v>1</v>
      </c>
      <c r="H15" s="1">
        <v>0</v>
      </c>
      <c r="L15" s="1">
        <v>0</v>
      </c>
      <c r="S15" s="1">
        <v>0</v>
      </c>
      <c r="U15" s="1">
        <v>1</v>
      </c>
      <c r="EH15" s="1" t="s">
        <v>143</v>
      </c>
    </row>
    <row r="16" spans="1:140" hidden="1" x14ac:dyDescent="0.25">
      <c r="A16" s="1" t="s">
        <v>178</v>
      </c>
      <c r="B16" s="1" t="s">
        <v>179</v>
      </c>
      <c r="C16" s="1" t="s">
        <v>140</v>
      </c>
      <c r="D16" s="1" t="s">
        <v>141</v>
      </c>
      <c r="E16" s="1" t="s">
        <v>180</v>
      </c>
      <c r="F16" s="1">
        <v>1</v>
      </c>
      <c r="G16" s="1">
        <v>3</v>
      </c>
      <c r="H16" s="1">
        <v>0</v>
      </c>
      <c r="L16" s="1">
        <v>0</v>
      </c>
      <c r="S16" s="1">
        <v>0</v>
      </c>
      <c r="U16" s="1">
        <v>3</v>
      </c>
      <c r="EH16" s="1" t="s">
        <v>143</v>
      </c>
    </row>
    <row r="17" spans="1:138" hidden="1" x14ac:dyDescent="0.25">
      <c r="A17" s="1" t="s">
        <v>181</v>
      </c>
      <c r="B17" s="1" t="s">
        <v>182</v>
      </c>
      <c r="C17" s="1" t="s">
        <v>140</v>
      </c>
      <c r="D17" s="1" t="s">
        <v>141</v>
      </c>
      <c r="E17" s="1" t="s">
        <v>174</v>
      </c>
      <c r="F17" s="1">
        <v>1</v>
      </c>
      <c r="G17" s="1">
        <v>1</v>
      </c>
      <c r="H17" s="1">
        <v>0</v>
      </c>
      <c r="L17" s="1">
        <v>1</v>
      </c>
      <c r="S17" s="1">
        <v>0</v>
      </c>
      <c r="U17" s="1">
        <v>2</v>
      </c>
      <c r="EH17" s="1" t="s">
        <v>143</v>
      </c>
    </row>
    <row r="18" spans="1:138" hidden="1" x14ac:dyDescent="0.25">
      <c r="A18" s="1" t="s">
        <v>183</v>
      </c>
      <c r="B18" s="1" t="s">
        <v>184</v>
      </c>
      <c r="C18" s="1" t="s">
        <v>140</v>
      </c>
      <c r="D18" s="1" t="s">
        <v>141</v>
      </c>
      <c r="E18" s="1" t="s">
        <v>185</v>
      </c>
      <c r="F18" s="1">
        <v>1</v>
      </c>
      <c r="G18" s="1">
        <v>2</v>
      </c>
      <c r="H18" s="1">
        <v>0</v>
      </c>
      <c r="L18" s="1">
        <v>0</v>
      </c>
      <c r="S18" s="1">
        <v>0</v>
      </c>
      <c r="U18" s="1">
        <v>4</v>
      </c>
      <c r="EH18" s="1" t="s">
        <v>143</v>
      </c>
    </row>
    <row r="19" spans="1:138" hidden="1" x14ac:dyDescent="0.25">
      <c r="A19" s="1" t="s">
        <v>186</v>
      </c>
      <c r="B19" s="1" t="s">
        <v>187</v>
      </c>
      <c r="C19" s="1" t="s">
        <v>140</v>
      </c>
      <c r="D19" s="1" t="s">
        <v>141</v>
      </c>
      <c r="E19" s="1" t="s">
        <v>188</v>
      </c>
      <c r="F19" s="1">
        <v>1</v>
      </c>
      <c r="G19" s="1">
        <v>1</v>
      </c>
      <c r="H19" s="1">
        <v>0</v>
      </c>
      <c r="L19" s="1">
        <v>0</v>
      </c>
      <c r="S19" s="1">
        <v>0</v>
      </c>
      <c r="U19" s="1">
        <v>1</v>
      </c>
      <c r="EH19" s="1" t="s">
        <v>143</v>
      </c>
    </row>
    <row r="20" spans="1:138" hidden="1" x14ac:dyDescent="0.25">
      <c r="A20" s="1" t="s">
        <v>189</v>
      </c>
      <c r="B20" s="1" t="s">
        <v>190</v>
      </c>
      <c r="C20" s="1" t="s">
        <v>140</v>
      </c>
      <c r="D20" s="1" t="s">
        <v>141</v>
      </c>
      <c r="E20" s="1" t="s">
        <v>191</v>
      </c>
      <c r="F20" s="1">
        <v>1</v>
      </c>
      <c r="G20" s="1">
        <v>3</v>
      </c>
      <c r="H20" s="1">
        <v>0</v>
      </c>
      <c r="L20" s="1">
        <v>0</v>
      </c>
      <c r="S20" s="1">
        <v>0</v>
      </c>
      <c r="U20" s="1">
        <v>2</v>
      </c>
      <c r="EH20" s="1" t="s">
        <v>143</v>
      </c>
    </row>
    <row r="21" spans="1:138" hidden="1" x14ac:dyDescent="0.25">
      <c r="A21" s="1" t="s">
        <v>192</v>
      </c>
      <c r="B21" s="1" t="s">
        <v>193</v>
      </c>
      <c r="C21" s="1" t="s">
        <v>140</v>
      </c>
      <c r="D21" s="1" t="s">
        <v>141</v>
      </c>
      <c r="E21" s="1" t="s">
        <v>171</v>
      </c>
      <c r="F21" s="1">
        <v>1</v>
      </c>
      <c r="G21" s="1">
        <v>1</v>
      </c>
      <c r="H21" s="1">
        <v>0</v>
      </c>
      <c r="L21" s="1">
        <v>0</v>
      </c>
      <c r="S21" s="1">
        <v>0</v>
      </c>
      <c r="U21" s="1">
        <v>3</v>
      </c>
      <c r="EH21" s="1" t="s">
        <v>143</v>
      </c>
    </row>
    <row r="22" spans="1:138" hidden="1" x14ac:dyDescent="0.25">
      <c r="A22" s="1" t="s">
        <v>194</v>
      </c>
      <c r="B22" s="1" t="s">
        <v>195</v>
      </c>
      <c r="C22" s="1" t="s">
        <v>140</v>
      </c>
      <c r="D22" s="1" t="s">
        <v>141</v>
      </c>
      <c r="E22" s="1" t="s">
        <v>196</v>
      </c>
      <c r="F22" s="1">
        <v>1</v>
      </c>
      <c r="G22" s="1">
        <v>2</v>
      </c>
      <c r="H22" s="1">
        <v>0</v>
      </c>
      <c r="L22" s="1">
        <v>0</v>
      </c>
      <c r="S22" s="1">
        <v>0</v>
      </c>
      <c r="U22" s="1">
        <v>3</v>
      </c>
      <c r="EH22" s="1" t="s">
        <v>143</v>
      </c>
    </row>
    <row r="23" spans="1:138" hidden="1" x14ac:dyDescent="0.25">
      <c r="A23" s="1" t="s">
        <v>197</v>
      </c>
      <c r="B23" s="1" t="s">
        <v>198</v>
      </c>
      <c r="C23" s="1" t="s">
        <v>140</v>
      </c>
      <c r="D23" s="1" t="s">
        <v>141</v>
      </c>
      <c r="E23" s="1" t="s">
        <v>174</v>
      </c>
      <c r="F23" s="1">
        <v>1</v>
      </c>
      <c r="G23" s="1">
        <v>2</v>
      </c>
      <c r="H23" s="1">
        <v>0</v>
      </c>
      <c r="L23" s="1">
        <v>0</v>
      </c>
      <c r="S23" s="1">
        <v>0</v>
      </c>
      <c r="U23" s="1">
        <v>3</v>
      </c>
      <c r="EH23" s="1" t="s">
        <v>143</v>
      </c>
    </row>
    <row r="24" spans="1:138" hidden="1" x14ac:dyDescent="0.25">
      <c r="A24" s="1" t="s">
        <v>199</v>
      </c>
      <c r="B24" s="1" t="s">
        <v>200</v>
      </c>
      <c r="C24" s="1" t="s">
        <v>140</v>
      </c>
      <c r="D24" s="1" t="s">
        <v>141</v>
      </c>
      <c r="E24" s="1" t="s">
        <v>180</v>
      </c>
      <c r="F24" s="1">
        <v>1</v>
      </c>
      <c r="G24" s="1">
        <v>1</v>
      </c>
      <c r="H24" s="1">
        <v>0</v>
      </c>
      <c r="L24" s="1">
        <v>0</v>
      </c>
      <c r="S24" s="1">
        <v>0</v>
      </c>
      <c r="U24" s="1">
        <v>0</v>
      </c>
      <c r="EH24" s="1" t="s">
        <v>143</v>
      </c>
    </row>
    <row r="25" spans="1:138" hidden="1" x14ac:dyDescent="0.25">
      <c r="A25" s="1" t="s">
        <v>201</v>
      </c>
      <c r="B25" s="1" t="s">
        <v>202</v>
      </c>
      <c r="C25" s="1" t="s">
        <v>140</v>
      </c>
      <c r="D25" s="1" t="s">
        <v>141</v>
      </c>
      <c r="E25" s="1" t="s">
        <v>188</v>
      </c>
      <c r="F25" s="1">
        <v>1</v>
      </c>
      <c r="G25" s="1">
        <v>2</v>
      </c>
      <c r="H25" s="1">
        <v>0</v>
      </c>
      <c r="L25" s="1">
        <v>0</v>
      </c>
      <c r="S25" s="1">
        <v>0</v>
      </c>
      <c r="U25" s="1">
        <v>1</v>
      </c>
      <c r="EH25" s="1" t="s">
        <v>143</v>
      </c>
    </row>
    <row r="26" spans="1:138" hidden="1" x14ac:dyDescent="0.25">
      <c r="A26" s="1" t="s">
        <v>203</v>
      </c>
      <c r="B26" s="1" t="s">
        <v>204</v>
      </c>
      <c r="C26" s="1" t="s">
        <v>140</v>
      </c>
      <c r="D26" s="1" t="s">
        <v>141</v>
      </c>
      <c r="E26" s="1" t="s">
        <v>188</v>
      </c>
      <c r="F26" s="1">
        <v>1</v>
      </c>
      <c r="G26" s="1">
        <v>1</v>
      </c>
      <c r="H26" s="1">
        <v>0</v>
      </c>
      <c r="L26" s="1">
        <v>0</v>
      </c>
      <c r="S26" s="1">
        <v>1</v>
      </c>
      <c r="U26" s="1">
        <v>1</v>
      </c>
      <c r="EH26" s="1" t="s">
        <v>143</v>
      </c>
    </row>
    <row r="27" spans="1:138" hidden="1" x14ac:dyDescent="0.25">
      <c r="A27" s="1" t="s">
        <v>205</v>
      </c>
      <c r="B27" s="1" t="s">
        <v>206</v>
      </c>
      <c r="C27" s="1" t="s">
        <v>140</v>
      </c>
      <c r="D27" s="1" t="s">
        <v>141</v>
      </c>
      <c r="E27" s="1" t="s">
        <v>171</v>
      </c>
      <c r="F27" s="1">
        <v>1</v>
      </c>
      <c r="G27" s="1">
        <v>1</v>
      </c>
      <c r="H27" s="1">
        <v>0</v>
      </c>
      <c r="L27" s="1">
        <v>0</v>
      </c>
      <c r="S27" s="1">
        <v>1</v>
      </c>
      <c r="U27" s="1">
        <v>2</v>
      </c>
      <c r="EH27" s="1" t="s">
        <v>143</v>
      </c>
    </row>
    <row r="28" spans="1:138" hidden="1" x14ac:dyDescent="0.25">
      <c r="A28" s="1" t="s">
        <v>207</v>
      </c>
      <c r="B28" s="1" t="s">
        <v>208</v>
      </c>
      <c r="C28" s="1" t="s">
        <v>140</v>
      </c>
      <c r="D28" s="1" t="s">
        <v>141</v>
      </c>
      <c r="E28" s="1" t="s">
        <v>180</v>
      </c>
      <c r="F28" s="1">
        <v>1</v>
      </c>
      <c r="G28" s="1">
        <v>2</v>
      </c>
      <c r="H28" s="1">
        <v>0</v>
      </c>
      <c r="L28" s="1">
        <v>0</v>
      </c>
      <c r="S28" s="1">
        <v>1</v>
      </c>
      <c r="U28" s="1">
        <v>6</v>
      </c>
      <c r="EH28" s="1" t="s">
        <v>143</v>
      </c>
    </row>
    <row r="29" spans="1:138" x14ac:dyDescent="0.25">
      <c r="A29" s="1" t="s">
        <v>209</v>
      </c>
      <c r="B29" s="1" t="s">
        <v>210</v>
      </c>
      <c r="C29" s="1" t="s">
        <v>211</v>
      </c>
      <c r="D29" s="1" t="s">
        <v>143</v>
      </c>
      <c r="E29" s="1" t="s">
        <v>142</v>
      </c>
      <c r="F29" s="1">
        <v>1</v>
      </c>
      <c r="BL29" s="1">
        <v>38</v>
      </c>
      <c r="BM29" s="1">
        <v>26</v>
      </c>
      <c r="BQ29" s="1">
        <v>1</v>
      </c>
      <c r="BS29" s="1">
        <v>1</v>
      </c>
      <c r="BT29" s="1">
        <v>1</v>
      </c>
      <c r="BU29" s="1">
        <v>1</v>
      </c>
      <c r="BW29" s="1">
        <v>351</v>
      </c>
      <c r="DP29" s="1">
        <v>4</v>
      </c>
      <c r="DQ29" s="1">
        <v>14.04</v>
      </c>
      <c r="DR29" s="1">
        <v>-1</v>
      </c>
      <c r="DS29" s="1">
        <v>3</v>
      </c>
      <c r="ED29" s="1">
        <v>2</v>
      </c>
      <c r="EG29" s="1">
        <v>22.04</v>
      </c>
      <c r="EH29" s="1" t="s">
        <v>141</v>
      </c>
    </row>
    <row r="30" spans="1:138" hidden="1" x14ac:dyDescent="0.25">
      <c r="A30" s="1" t="s">
        <v>212</v>
      </c>
      <c r="B30" s="1" t="s">
        <v>213</v>
      </c>
      <c r="C30" s="1" t="s">
        <v>211</v>
      </c>
      <c r="D30" s="1" t="s">
        <v>143</v>
      </c>
      <c r="E30" s="1" t="s">
        <v>214</v>
      </c>
      <c r="F30" s="1">
        <v>1</v>
      </c>
      <c r="DA30" s="1">
        <v>4</v>
      </c>
      <c r="DC30" s="1">
        <v>6</v>
      </c>
      <c r="DD30" s="1">
        <v>1</v>
      </c>
      <c r="DF30" s="1">
        <v>1</v>
      </c>
      <c r="DG30" s="1">
        <v>0</v>
      </c>
      <c r="DH30" s="1">
        <v>0</v>
      </c>
      <c r="DJ30" s="1">
        <v>7</v>
      </c>
      <c r="DT30" s="1">
        <v>6</v>
      </c>
      <c r="DU30" s="1">
        <v>0.7</v>
      </c>
      <c r="DV30" s="1">
        <v>0</v>
      </c>
      <c r="EE30" s="1">
        <v>0</v>
      </c>
      <c r="EG30" s="1">
        <v>6.7</v>
      </c>
      <c r="EH30" s="1" t="s">
        <v>141</v>
      </c>
    </row>
    <row r="31" spans="1:138" x14ac:dyDescent="0.25">
      <c r="A31" s="1" t="s">
        <v>215</v>
      </c>
      <c r="B31" s="1" t="s">
        <v>216</v>
      </c>
      <c r="C31" s="1" t="s">
        <v>211</v>
      </c>
      <c r="D31" s="1" t="s">
        <v>143</v>
      </c>
      <c r="E31" s="1" t="s">
        <v>146</v>
      </c>
      <c r="F31" s="1">
        <v>1</v>
      </c>
      <c r="CR31" s="1">
        <v>5</v>
      </c>
      <c r="CS31" s="1">
        <v>0</v>
      </c>
      <c r="CT31" s="1">
        <v>1</v>
      </c>
      <c r="CV31" s="1">
        <v>0</v>
      </c>
      <c r="CW31" s="1">
        <v>0</v>
      </c>
      <c r="CX31" s="1">
        <v>0</v>
      </c>
      <c r="CZ31" s="1">
        <v>5</v>
      </c>
      <c r="DA31" s="1">
        <v>21</v>
      </c>
      <c r="DC31" s="1">
        <v>28</v>
      </c>
      <c r="DD31" s="1">
        <v>0</v>
      </c>
      <c r="DF31" s="1">
        <v>0</v>
      </c>
      <c r="DG31" s="1">
        <v>0</v>
      </c>
      <c r="DH31" s="1">
        <v>0</v>
      </c>
      <c r="DJ31" s="1">
        <v>127</v>
      </c>
      <c r="DT31" s="1">
        <v>0</v>
      </c>
      <c r="DU31" s="1">
        <v>12.7</v>
      </c>
      <c r="DV31" s="1">
        <v>3</v>
      </c>
      <c r="DW31" s="1">
        <v>1</v>
      </c>
      <c r="DX31" s="1">
        <v>0</v>
      </c>
      <c r="DY31" s="1">
        <v>0.5</v>
      </c>
      <c r="DZ31" s="1">
        <v>0</v>
      </c>
      <c r="EE31" s="1">
        <v>0</v>
      </c>
      <c r="EF31" s="1">
        <v>0</v>
      </c>
      <c r="EG31" s="1">
        <v>17.2</v>
      </c>
      <c r="EH31" s="1" t="s">
        <v>141</v>
      </c>
    </row>
    <row r="32" spans="1:138" hidden="1" x14ac:dyDescent="0.25">
      <c r="A32" s="1" t="s">
        <v>217</v>
      </c>
      <c r="B32" s="1" t="s">
        <v>218</v>
      </c>
      <c r="C32" s="1" t="s">
        <v>211</v>
      </c>
      <c r="D32" s="1" t="s">
        <v>143</v>
      </c>
      <c r="F32" s="1">
        <v>1</v>
      </c>
      <c r="CR32" s="1">
        <v>16</v>
      </c>
      <c r="CS32" s="1">
        <v>0</v>
      </c>
      <c r="CT32" s="1">
        <v>1</v>
      </c>
      <c r="CV32" s="1">
        <v>0</v>
      </c>
      <c r="CW32" s="1">
        <v>0</v>
      </c>
      <c r="CX32" s="1">
        <v>0</v>
      </c>
      <c r="CZ32" s="1">
        <v>16</v>
      </c>
      <c r="DW32" s="1">
        <v>1</v>
      </c>
      <c r="DX32" s="1">
        <v>0</v>
      </c>
      <c r="DY32" s="1">
        <v>1.6</v>
      </c>
      <c r="DZ32" s="1">
        <v>0</v>
      </c>
      <c r="EF32" s="1">
        <v>0</v>
      </c>
      <c r="EG32" s="1">
        <v>2.6</v>
      </c>
      <c r="EH32" s="1" t="s">
        <v>141</v>
      </c>
    </row>
    <row r="33" spans="1:138" x14ac:dyDescent="0.25">
      <c r="A33" s="1" t="s">
        <v>219</v>
      </c>
      <c r="B33" s="1" t="s">
        <v>220</v>
      </c>
      <c r="C33" s="1" t="s">
        <v>211</v>
      </c>
      <c r="D33" s="1" t="s">
        <v>143</v>
      </c>
      <c r="E33" s="1" t="s">
        <v>149</v>
      </c>
      <c r="F33" s="1">
        <v>1</v>
      </c>
      <c r="CR33" s="1">
        <v>43</v>
      </c>
      <c r="CS33" s="1">
        <v>0</v>
      </c>
      <c r="CT33" s="1">
        <v>4</v>
      </c>
      <c r="CV33" s="1">
        <v>0</v>
      </c>
      <c r="CW33" s="1">
        <v>0</v>
      </c>
      <c r="CX33" s="1">
        <v>0</v>
      </c>
      <c r="CZ33" s="1">
        <v>58</v>
      </c>
      <c r="DW33" s="1">
        <v>4</v>
      </c>
      <c r="DX33" s="1">
        <v>0</v>
      </c>
      <c r="DY33" s="1">
        <v>5.8</v>
      </c>
      <c r="DZ33" s="1">
        <v>0</v>
      </c>
      <c r="EF33" s="1">
        <v>0</v>
      </c>
      <c r="EG33" s="1">
        <v>9.8000000000000007</v>
      </c>
      <c r="EH33" s="1" t="s">
        <v>141</v>
      </c>
    </row>
    <row r="34" spans="1:138" x14ac:dyDescent="0.25">
      <c r="A34" s="1" t="s">
        <v>221</v>
      </c>
      <c r="B34" s="1" t="s">
        <v>222</v>
      </c>
      <c r="C34" s="1" t="s">
        <v>211</v>
      </c>
      <c r="D34" s="1" t="s">
        <v>143</v>
      </c>
      <c r="E34" s="1" t="s">
        <v>149</v>
      </c>
      <c r="F34" s="1">
        <v>1</v>
      </c>
      <c r="CR34" s="1">
        <v>26</v>
      </c>
      <c r="CS34" s="1">
        <v>0</v>
      </c>
      <c r="CT34" s="1">
        <v>3</v>
      </c>
      <c r="CV34" s="1">
        <v>0</v>
      </c>
      <c r="CW34" s="1">
        <v>1</v>
      </c>
      <c r="CX34" s="1">
        <v>1</v>
      </c>
      <c r="CZ34" s="1">
        <v>55</v>
      </c>
      <c r="DW34" s="1">
        <v>3</v>
      </c>
      <c r="DX34" s="1">
        <v>0</v>
      </c>
      <c r="DY34" s="1">
        <v>5.5</v>
      </c>
      <c r="DZ34" s="1">
        <v>0</v>
      </c>
      <c r="EF34" s="1">
        <v>2</v>
      </c>
      <c r="EG34" s="1">
        <v>10.5</v>
      </c>
      <c r="EH34" s="1" t="s">
        <v>141</v>
      </c>
    </row>
    <row r="35" spans="1:138" x14ac:dyDescent="0.25">
      <c r="A35" s="1" t="s">
        <v>223</v>
      </c>
      <c r="B35" s="1" t="s">
        <v>224</v>
      </c>
      <c r="C35" s="1" t="s">
        <v>211</v>
      </c>
      <c r="D35" s="1" t="s">
        <v>143</v>
      </c>
      <c r="E35" s="1" t="s">
        <v>154</v>
      </c>
      <c r="F35" s="1">
        <v>1</v>
      </c>
      <c r="CR35" s="1">
        <v>18</v>
      </c>
      <c r="CS35" s="1">
        <v>0</v>
      </c>
      <c r="CT35" s="1">
        <v>8</v>
      </c>
      <c r="CV35" s="1">
        <v>0</v>
      </c>
      <c r="CW35" s="1">
        <v>0</v>
      </c>
      <c r="CX35" s="1">
        <v>0</v>
      </c>
      <c r="CZ35" s="1">
        <v>84</v>
      </c>
      <c r="DW35" s="1">
        <v>8</v>
      </c>
      <c r="DX35" s="1">
        <v>0</v>
      </c>
      <c r="DY35" s="1">
        <v>8.4</v>
      </c>
      <c r="DZ35" s="1">
        <v>0</v>
      </c>
      <c r="EF35" s="1">
        <v>0</v>
      </c>
      <c r="EG35" s="1">
        <v>16.399999999999999</v>
      </c>
      <c r="EH35" s="1" t="s">
        <v>141</v>
      </c>
    </row>
    <row r="36" spans="1:138" x14ac:dyDescent="0.25">
      <c r="A36" s="1" t="s">
        <v>225</v>
      </c>
      <c r="B36" s="1" t="s">
        <v>226</v>
      </c>
      <c r="C36" s="1" t="s">
        <v>211</v>
      </c>
      <c r="D36" s="1" t="s">
        <v>143</v>
      </c>
      <c r="E36" s="1" t="s">
        <v>149</v>
      </c>
      <c r="F36" s="1">
        <v>1</v>
      </c>
      <c r="CH36" s="1">
        <v>3</v>
      </c>
      <c r="CK36" s="1">
        <v>3</v>
      </c>
      <c r="CL36" s="1">
        <v>0</v>
      </c>
      <c r="CN36" s="1">
        <v>1</v>
      </c>
      <c r="CO36" s="1">
        <v>0</v>
      </c>
      <c r="CR36" s="1">
        <v>37</v>
      </c>
      <c r="CS36" s="1">
        <v>11</v>
      </c>
      <c r="CT36" s="1">
        <v>9</v>
      </c>
      <c r="CV36" s="1">
        <v>1</v>
      </c>
      <c r="CW36" s="1">
        <v>0</v>
      </c>
      <c r="CX36" s="1">
        <v>0</v>
      </c>
      <c r="CZ36" s="1">
        <v>133</v>
      </c>
      <c r="DW36" s="1">
        <v>9</v>
      </c>
      <c r="DX36" s="1">
        <v>6</v>
      </c>
      <c r="DY36" s="1">
        <v>13.3</v>
      </c>
      <c r="DZ36" s="1">
        <v>3</v>
      </c>
      <c r="EA36" s="1">
        <v>0</v>
      </c>
      <c r="EF36" s="1">
        <v>0</v>
      </c>
      <c r="EG36" s="1">
        <v>31.3</v>
      </c>
      <c r="EH36" s="1" t="s">
        <v>141</v>
      </c>
    </row>
    <row r="37" spans="1:138" hidden="1" x14ac:dyDescent="0.25">
      <c r="A37" s="1" t="s">
        <v>227</v>
      </c>
      <c r="B37" s="1" t="s">
        <v>228</v>
      </c>
      <c r="C37" s="1" t="s">
        <v>211</v>
      </c>
      <c r="D37" s="1" t="s">
        <v>143</v>
      </c>
      <c r="F37" s="1">
        <v>1</v>
      </c>
      <c r="AN37" s="1">
        <v>4</v>
      </c>
      <c r="AP37" s="1">
        <v>2</v>
      </c>
      <c r="AR37" s="1">
        <v>44</v>
      </c>
      <c r="AW37" s="1">
        <v>6</v>
      </c>
      <c r="AY37" s="1">
        <v>1</v>
      </c>
      <c r="AZ37" s="1">
        <v>0</v>
      </c>
      <c r="BA37" s="1">
        <v>1</v>
      </c>
      <c r="BB37" s="1">
        <v>0</v>
      </c>
      <c r="BC37" s="1">
        <v>1</v>
      </c>
      <c r="EH37" s="1" t="s">
        <v>141</v>
      </c>
    </row>
    <row r="38" spans="1:138" hidden="1" x14ac:dyDescent="0.25">
      <c r="A38" s="1" t="s">
        <v>229</v>
      </c>
      <c r="B38" s="1" t="s">
        <v>230</v>
      </c>
      <c r="C38" s="1" t="s">
        <v>211</v>
      </c>
      <c r="D38" s="1" t="s">
        <v>143</v>
      </c>
      <c r="E38" s="1" t="s">
        <v>166</v>
      </c>
      <c r="F38" s="1">
        <v>1</v>
      </c>
      <c r="BZ38" s="1">
        <v>43</v>
      </c>
      <c r="CB38" s="1">
        <v>0</v>
      </c>
      <c r="CC38" s="1">
        <v>50</v>
      </c>
      <c r="CD38" s="1">
        <v>2</v>
      </c>
      <c r="CG38" s="1">
        <v>87</v>
      </c>
      <c r="EH38" s="1" t="s">
        <v>141</v>
      </c>
    </row>
    <row r="39" spans="1:138" x14ac:dyDescent="0.25">
      <c r="A39" s="1" t="s">
        <v>231</v>
      </c>
      <c r="B39" s="1" t="s">
        <v>232</v>
      </c>
      <c r="C39" s="1" t="s">
        <v>211</v>
      </c>
      <c r="D39" s="1" t="s">
        <v>143</v>
      </c>
      <c r="E39" s="1" t="s">
        <v>146</v>
      </c>
      <c r="F39" s="1">
        <v>1</v>
      </c>
      <c r="BD39" s="1">
        <v>22</v>
      </c>
      <c r="BF39" s="1">
        <v>22</v>
      </c>
      <c r="BG39" s="1">
        <v>0</v>
      </c>
      <c r="BI39" s="1">
        <v>1</v>
      </c>
      <c r="BJ39" s="1">
        <v>0</v>
      </c>
      <c r="EB39" s="1">
        <v>0</v>
      </c>
      <c r="EG39" s="1">
        <v>0</v>
      </c>
      <c r="EH39" s="1" t="s">
        <v>141</v>
      </c>
    </row>
    <row r="40" spans="1:138" hidden="1" x14ac:dyDescent="0.25">
      <c r="A40" s="1" t="s">
        <v>233</v>
      </c>
      <c r="B40" s="1" t="s">
        <v>234</v>
      </c>
      <c r="C40" s="1" t="s">
        <v>211</v>
      </c>
      <c r="D40" s="1" t="s">
        <v>143</v>
      </c>
      <c r="E40" s="1" t="s">
        <v>235</v>
      </c>
      <c r="F40" s="1">
        <v>1</v>
      </c>
      <c r="G40" s="1">
        <v>0</v>
      </c>
      <c r="H40" s="1">
        <v>0</v>
      </c>
      <c r="L40" s="1">
        <v>0</v>
      </c>
      <c r="S40" s="1">
        <v>0</v>
      </c>
      <c r="U40" s="1">
        <v>1</v>
      </c>
      <c r="EH40" s="1" t="s">
        <v>141</v>
      </c>
    </row>
    <row r="41" spans="1:138" hidden="1" x14ac:dyDescent="0.25">
      <c r="A41" s="1" t="s">
        <v>236</v>
      </c>
      <c r="B41" s="1" t="s">
        <v>237</v>
      </c>
      <c r="C41" s="1" t="s">
        <v>211</v>
      </c>
      <c r="D41" s="1" t="s">
        <v>143</v>
      </c>
      <c r="E41" s="1" t="s">
        <v>174</v>
      </c>
      <c r="F41" s="1">
        <v>1</v>
      </c>
      <c r="G41" s="1">
        <v>1</v>
      </c>
      <c r="H41" s="1">
        <v>0</v>
      </c>
      <c r="L41" s="1">
        <v>0</v>
      </c>
      <c r="S41" s="1">
        <v>0</v>
      </c>
      <c r="U41" s="1">
        <v>2</v>
      </c>
      <c r="EH41" s="1" t="s">
        <v>141</v>
      </c>
    </row>
    <row r="42" spans="1:138" hidden="1" x14ac:dyDescent="0.25">
      <c r="A42" s="1" t="s">
        <v>238</v>
      </c>
      <c r="B42" s="1" t="s">
        <v>239</v>
      </c>
      <c r="C42" s="1" t="s">
        <v>211</v>
      </c>
      <c r="D42" s="1" t="s">
        <v>143</v>
      </c>
      <c r="E42" s="1" t="s">
        <v>235</v>
      </c>
      <c r="F42" s="1">
        <v>1</v>
      </c>
      <c r="G42" s="1">
        <v>1</v>
      </c>
      <c r="H42" s="1">
        <v>0</v>
      </c>
      <c r="L42" s="1">
        <v>0</v>
      </c>
      <c r="S42" s="1">
        <v>0</v>
      </c>
      <c r="U42" s="1">
        <v>1</v>
      </c>
      <c r="EH42" s="1" t="s">
        <v>141</v>
      </c>
    </row>
    <row r="43" spans="1:138" hidden="1" x14ac:dyDescent="0.25">
      <c r="A43" s="1" t="s">
        <v>240</v>
      </c>
      <c r="B43" s="1" t="s">
        <v>241</v>
      </c>
      <c r="C43" s="1" t="s">
        <v>211</v>
      </c>
      <c r="D43" s="1" t="s">
        <v>143</v>
      </c>
      <c r="E43" s="1" t="s">
        <v>171</v>
      </c>
      <c r="F43" s="1">
        <v>1</v>
      </c>
      <c r="G43" s="1">
        <v>1</v>
      </c>
      <c r="H43" s="1">
        <v>0</v>
      </c>
      <c r="L43" s="1">
        <v>0</v>
      </c>
      <c r="S43" s="1">
        <v>0</v>
      </c>
      <c r="U43" s="1">
        <v>0</v>
      </c>
      <c r="EH43" s="1" t="s">
        <v>141</v>
      </c>
    </row>
    <row r="44" spans="1:138" hidden="1" x14ac:dyDescent="0.25">
      <c r="A44" s="1" t="s">
        <v>242</v>
      </c>
      <c r="B44" s="1" t="s">
        <v>243</v>
      </c>
      <c r="C44" s="1" t="s">
        <v>211</v>
      </c>
      <c r="D44" s="1" t="s">
        <v>143</v>
      </c>
      <c r="E44" s="1" t="s">
        <v>244</v>
      </c>
      <c r="F44" s="1">
        <v>1</v>
      </c>
      <c r="G44" s="1">
        <v>2</v>
      </c>
      <c r="H44" s="1">
        <v>0</v>
      </c>
      <c r="L44" s="1">
        <v>0</v>
      </c>
      <c r="S44" s="1">
        <v>0</v>
      </c>
      <c r="U44" s="1">
        <v>5</v>
      </c>
      <c r="EH44" s="1" t="s">
        <v>141</v>
      </c>
    </row>
    <row r="45" spans="1:138" hidden="1" x14ac:dyDescent="0.25">
      <c r="A45" s="1" t="s">
        <v>245</v>
      </c>
      <c r="B45" s="1" t="s">
        <v>246</v>
      </c>
      <c r="C45" s="1" t="s">
        <v>211</v>
      </c>
      <c r="D45" s="1" t="s">
        <v>143</v>
      </c>
      <c r="E45" s="1" t="s">
        <v>180</v>
      </c>
      <c r="F45" s="1">
        <v>1</v>
      </c>
      <c r="G45" s="1">
        <v>2</v>
      </c>
      <c r="H45" s="1">
        <v>0</v>
      </c>
      <c r="L45" s="1">
        <v>0</v>
      </c>
      <c r="S45" s="1">
        <v>0</v>
      </c>
      <c r="U45" s="1">
        <v>2</v>
      </c>
      <c r="EH45" s="1" t="s">
        <v>141</v>
      </c>
    </row>
    <row r="46" spans="1:138" hidden="1" x14ac:dyDescent="0.25">
      <c r="A46" s="1" t="s">
        <v>247</v>
      </c>
      <c r="B46" s="1" t="s">
        <v>248</v>
      </c>
      <c r="C46" s="1" t="s">
        <v>211</v>
      </c>
      <c r="D46" s="1" t="s">
        <v>143</v>
      </c>
      <c r="E46" s="1" t="s">
        <v>196</v>
      </c>
      <c r="F46" s="1">
        <v>1</v>
      </c>
      <c r="G46" s="1">
        <v>1</v>
      </c>
      <c r="H46" s="1">
        <v>1</v>
      </c>
      <c r="L46" s="1">
        <v>0</v>
      </c>
      <c r="S46" s="1">
        <v>0</v>
      </c>
      <c r="U46" s="1">
        <v>3</v>
      </c>
      <c r="EH46" s="1" t="s">
        <v>141</v>
      </c>
    </row>
    <row r="47" spans="1:138" hidden="1" x14ac:dyDescent="0.25">
      <c r="A47" s="1" t="s">
        <v>249</v>
      </c>
      <c r="B47" s="1" t="s">
        <v>250</v>
      </c>
      <c r="C47" s="1" t="s">
        <v>211</v>
      </c>
      <c r="D47" s="1" t="s">
        <v>143</v>
      </c>
      <c r="E47" s="1" t="s">
        <v>180</v>
      </c>
      <c r="F47" s="1">
        <v>1</v>
      </c>
      <c r="G47" s="1">
        <v>1</v>
      </c>
      <c r="H47" s="1">
        <v>0</v>
      </c>
      <c r="L47" s="1">
        <v>0</v>
      </c>
      <c r="S47" s="1">
        <v>0</v>
      </c>
      <c r="U47" s="1">
        <v>0</v>
      </c>
      <c r="EH47" s="1" t="s">
        <v>141</v>
      </c>
    </row>
    <row r="48" spans="1:138" hidden="1" x14ac:dyDescent="0.25">
      <c r="A48" s="1" t="s">
        <v>251</v>
      </c>
      <c r="B48" s="1" t="s">
        <v>252</v>
      </c>
      <c r="C48" s="1" t="s">
        <v>211</v>
      </c>
      <c r="D48" s="1" t="s">
        <v>143</v>
      </c>
      <c r="E48" s="1" t="s">
        <v>171</v>
      </c>
      <c r="F48" s="1">
        <v>1</v>
      </c>
      <c r="G48" s="1">
        <v>0</v>
      </c>
      <c r="H48" s="1">
        <v>0</v>
      </c>
      <c r="L48" s="1">
        <v>0</v>
      </c>
      <c r="S48" s="1">
        <v>0</v>
      </c>
      <c r="U48" s="1">
        <v>1</v>
      </c>
      <c r="EH48" s="1" t="s">
        <v>141</v>
      </c>
    </row>
    <row r="49" spans="1:138" hidden="1" x14ac:dyDescent="0.25">
      <c r="A49" s="1" t="s">
        <v>253</v>
      </c>
      <c r="B49" s="1" t="s">
        <v>254</v>
      </c>
      <c r="C49" s="1" t="s">
        <v>211</v>
      </c>
      <c r="D49" s="1" t="s">
        <v>143</v>
      </c>
      <c r="E49" s="1" t="s">
        <v>255</v>
      </c>
      <c r="F49" s="1">
        <v>1</v>
      </c>
      <c r="G49" s="1">
        <v>0</v>
      </c>
      <c r="H49" s="1">
        <v>0</v>
      </c>
      <c r="L49" s="1">
        <v>0</v>
      </c>
      <c r="S49" s="1">
        <v>1</v>
      </c>
      <c r="U49" s="1">
        <v>2</v>
      </c>
      <c r="EH49" s="1" t="s">
        <v>141</v>
      </c>
    </row>
    <row r="50" spans="1:138" hidden="1" x14ac:dyDescent="0.25">
      <c r="A50" s="1" t="s">
        <v>256</v>
      </c>
      <c r="B50" s="1" t="s">
        <v>257</v>
      </c>
      <c r="C50" s="1" t="s">
        <v>211</v>
      </c>
      <c r="D50" s="1" t="s">
        <v>143</v>
      </c>
      <c r="E50" s="1" t="s">
        <v>191</v>
      </c>
      <c r="F50" s="1">
        <v>1</v>
      </c>
      <c r="G50" s="1">
        <v>1</v>
      </c>
      <c r="H50" s="1">
        <v>0</v>
      </c>
      <c r="L50" s="1">
        <v>0</v>
      </c>
      <c r="S50" s="1">
        <v>0</v>
      </c>
      <c r="U50" s="1">
        <v>0</v>
      </c>
      <c r="EH50" s="1" t="s">
        <v>141</v>
      </c>
    </row>
    <row r="51" spans="1:138" hidden="1" x14ac:dyDescent="0.25">
      <c r="A51" s="1" t="s">
        <v>258</v>
      </c>
      <c r="B51" s="1" t="s">
        <v>259</v>
      </c>
      <c r="C51" s="1" t="s">
        <v>211</v>
      </c>
      <c r="D51" s="1" t="s">
        <v>143</v>
      </c>
      <c r="E51" s="1" t="s">
        <v>171</v>
      </c>
      <c r="F51" s="1">
        <v>1</v>
      </c>
      <c r="G51" s="1">
        <v>3</v>
      </c>
      <c r="H51" s="1">
        <v>0</v>
      </c>
      <c r="L51" s="1">
        <v>0</v>
      </c>
      <c r="S51" s="1">
        <v>0</v>
      </c>
      <c r="U51" s="1">
        <v>1</v>
      </c>
      <c r="EH51" s="1" t="s">
        <v>141</v>
      </c>
    </row>
    <row r="52" spans="1:138" hidden="1" x14ac:dyDescent="0.25">
      <c r="A52" s="1" t="s">
        <v>260</v>
      </c>
      <c r="B52" s="1" t="s">
        <v>261</v>
      </c>
      <c r="C52" s="1" t="s">
        <v>211</v>
      </c>
      <c r="D52" s="1" t="s">
        <v>143</v>
      </c>
      <c r="E52" s="1" t="s">
        <v>262</v>
      </c>
      <c r="F52" s="1">
        <v>1</v>
      </c>
      <c r="G52" s="1">
        <v>1</v>
      </c>
      <c r="H52" s="1">
        <v>0</v>
      </c>
      <c r="L52" s="1">
        <v>0</v>
      </c>
      <c r="S52" s="1">
        <v>0</v>
      </c>
      <c r="U52" s="1">
        <v>1</v>
      </c>
      <c r="EH52" s="1" t="s">
        <v>141</v>
      </c>
    </row>
    <row r="53" spans="1:138" hidden="1" x14ac:dyDescent="0.25">
      <c r="A53" s="1" t="s">
        <v>263</v>
      </c>
      <c r="B53" s="1" t="s">
        <v>264</v>
      </c>
      <c r="C53" s="1" t="s">
        <v>211</v>
      </c>
      <c r="D53" s="1" t="s">
        <v>143</v>
      </c>
      <c r="E53" s="1" t="s">
        <v>174</v>
      </c>
      <c r="F53" s="1">
        <v>1</v>
      </c>
      <c r="G53" s="1">
        <v>0</v>
      </c>
      <c r="H53" s="1">
        <v>0</v>
      </c>
      <c r="L53" s="1">
        <v>0</v>
      </c>
      <c r="S53" s="1">
        <v>0</v>
      </c>
      <c r="U53" s="1">
        <v>4</v>
      </c>
      <c r="EH53" s="1" t="s">
        <v>141</v>
      </c>
    </row>
    <row r="54" spans="1:138" hidden="1" x14ac:dyDescent="0.25">
      <c r="A54" s="1" t="s">
        <v>265</v>
      </c>
      <c r="B54" s="1" t="s">
        <v>266</v>
      </c>
      <c r="C54" s="1" t="s">
        <v>211</v>
      </c>
      <c r="D54" s="1" t="s">
        <v>143</v>
      </c>
      <c r="E54" s="1" t="s">
        <v>244</v>
      </c>
      <c r="F54" s="1">
        <v>1</v>
      </c>
      <c r="G54" s="1">
        <v>1</v>
      </c>
      <c r="H54" s="1">
        <v>0</v>
      </c>
      <c r="L54" s="1">
        <v>0</v>
      </c>
      <c r="S54" s="1">
        <v>0</v>
      </c>
      <c r="U54" s="1">
        <v>2</v>
      </c>
      <c r="EH54" s="1" t="s">
        <v>141</v>
      </c>
    </row>
    <row r="55" spans="1:138" hidden="1" x14ac:dyDescent="0.25">
      <c r="A55" s="1" t="s">
        <v>267</v>
      </c>
      <c r="B55" s="1" t="s">
        <v>268</v>
      </c>
      <c r="C55" s="1" t="s">
        <v>211</v>
      </c>
      <c r="D55" s="1" t="s">
        <v>143</v>
      </c>
      <c r="E55" s="1" t="s">
        <v>174</v>
      </c>
      <c r="F55" s="1">
        <v>1</v>
      </c>
      <c r="G55" s="1">
        <v>3</v>
      </c>
      <c r="H55" s="1">
        <v>0</v>
      </c>
      <c r="L55" s="1">
        <v>0</v>
      </c>
      <c r="S55" s="1">
        <v>0</v>
      </c>
      <c r="U55" s="1">
        <v>3</v>
      </c>
      <c r="EH55" s="1" t="s">
        <v>141</v>
      </c>
    </row>
    <row r="56" spans="1:138" hidden="1" x14ac:dyDescent="0.25">
      <c r="A56" s="1" t="s">
        <v>269</v>
      </c>
      <c r="B56" s="1" t="s">
        <v>270</v>
      </c>
      <c r="C56" s="1" t="s">
        <v>211</v>
      </c>
      <c r="D56" s="1" t="s">
        <v>143</v>
      </c>
      <c r="E56" s="1" t="s">
        <v>191</v>
      </c>
      <c r="F56" s="1">
        <v>1</v>
      </c>
      <c r="G56" s="1">
        <v>0</v>
      </c>
      <c r="H56" s="1">
        <v>0</v>
      </c>
      <c r="L56" s="1">
        <v>0</v>
      </c>
      <c r="S56" s="1">
        <v>1</v>
      </c>
      <c r="U56" s="1">
        <v>8</v>
      </c>
      <c r="EH56" s="1" t="s">
        <v>141</v>
      </c>
    </row>
    <row r="57" spans="1:138" x14ac:dyDescent="0.25">
      <c r="A57" s="1" t="s">
        <v>271</v>
      </c>
      <c r="B57" s="1" t="s">
        <v>272</v>
      </c>
      <c r="C57" s="1" t="s">
        <v>140</v>
      </c>
      <c r="D57" s="1" t="s">
        <v>273</v>
      </c>
      <c r="E57" s="1" t="s">
        <v>142</v>
      </c>
      <c r="F57" s="1">
        <v>1</v>
      </c>
      <c r="BL57" s="1">
        <v>36</v>
      </c>
      <c r="BM57" s="1">
        <v>18</v>
      </c>
      <c r="BQ57" s="1">
        <v>1</v>
      </c>
      <c r="BS57" s="1">
        <v>1</v>
      </c>
      <c r="BT57" s="1">
        <v>0</v>
      </c>
      <c r="BU57" s="1">
        <v>0</v>
      </c>
      <c r="BW57" s="1">
        <v>225</v>
      </c>
      <c r="DA57" s="1">
        <v>4</v>
      </c>
      <c r="DC57" s="1">
        <v>12</v>
      </c>
      <c r="DD57" s="1">
        <v>0</v>
      </c>
      <c r="DF57" s="1">
        <v>0</v>
      </c>
      <c r="DG57" s="1">
        <v>0</v>
      </c>
      <c r="DH57" s="1">
        <v>0</v>
      </c>
      <c r="DJ57" s="1">
        <v>31</v>
      </c>
      <c r="DP57" s="1">
        <v>4</v>
      </c>
      <c r="DQ57" s="1">
        <v>9</v>
      </c>
      <c r="DR57" s="1">
        <v>-1</v>
      </c>
      <c r="DS57" s="1">
        <v>0</v>
      </c>
      <c r="DT57" s="1">
        <v>0</v>
      </c>
      <c r="DU57" s="1">
        <v>3.1</v>
      </c>
      <c r="DV57" s="1">
        <v>0</v>
      </c>
      <c r="ED57" s="1">
        <v>0</v>
      </c>
      <c r="EE57" s="1">
        <v>0</v>
      </c>
      <c r="EG57" s="1">
        <v>15.1</v>
      </c>
      <c r="EH57" s="1" t="s">
        <v>274</v>
      </c>
    </row>
    <row r="58" spans="1:138" x14ac:dyDescent="0.25">
      <c r="A58" s="1" t="s">
        <v>275</v>
      </c>
      <c r="B58" s="1" t="s">
        <v>276</v>
      </c>
      <c r="C58" s="1" t="s">
        <v>140</v>
      </c>
      <c r="D58" s="1" t="s">
        <v>273</v>
      </c>
      <c r="E58" s="1" t="s">
        <v>146</v>
      </c>
      <c r="F58" s="1">
        <v>1</v>
      </c>
      <c r="BD58" s="1">
        <v>15</v>
      </c>
      <c r="BF58" s="1">
        <v>15</v>
      </c>
      <c r="BG58" s="1">
        <v>0</v>
      </c>
      <c r="BI58" s="1">
        <v>1</v>
      </c>
      <c r="BJ58" s="1">
        <v>0</v>
      </c>
      <c r="DA58" s="1">
        <v>4</v>
      </c>
      <c r="DC58" s="1">
        <v>5</v>
      </c>
      <c r="DD58" s="1">
        <v>0</v>
      </c>
      <c r="DF58" s="1">
        <v>0</v>
      </c>
      <c r="DG58" s="1">
        <v>0</v>
      </c>
      <c r="DH58" s="1">
        <v>0</v>
      </c>
      <c r="DJ58" s="1">
        <v>16</v>
      </c>
      <c r="DT58" s="1">
        <v>0</v>
      </c>
      <c r="DU58" s="1">
        <v>1.6</v>
      </c>
      <c r="DV58" s="1">
        <v>0</v>
      </c>
      <c r="EB58" s="1">
        <v>0</v>
      </c>
      <c r="EE58" s="1">
        <v>0</v>
      </c>
      <c r="EG58" s="1">
        <v>1.6</v>
      </c>
      <c r="EH58" s="1" t="s">
        <v>274</v>
      </c>
    </row>
    <row r="59" spans="1:138" x14ac:dyDescent="0.25">
      <c r="A59" s="1" t="s">
        <v>277</v>
      </c>
      <c r="B59" s="1" t="s">
        <v>278</v>
      </c>
      <c r="C59" s="1" t="s">
        <v>140</v>
      </c>
      <c r="D59" s="1" t="s">
        <v>273</v>
      </c>
      <c r="E59" s="1" t="s">
        <v>146</v>
      </c>
      <c r="F59" s="1">
        <v>1</v>
      </c>
      <c r="DA59" s="1">
        <v>1</v>
      </c>
      <c r="DC59" s="1">
        <v>1</v>
      </c>
      <c r="DD59" s="1">
        <v>0</v>
      </c>
      <c r="DF59" s="1">
        <v>0</v>
      </c>
      <c r="DG59" s="1">
        <v>0</v>
      </c>
      <c r="DH59" s="1">
        <v>0</v>
      </c>
      <c r="DJ59" s="1">
        <v>1</v>
      </c>
      <c r="DT59" s="1">
        <v>0</v>
      </c>
      <c r="DU59" s="1">
        <v>0.1</v>
      </c>
      <c r="DV59" s="1">
        <v>0</v>
      </c>
      <c r="EE59" s="1">
        <v>0</v>
      </c>
      <c r="EG59" s="1">
        <v>0.1</v>
      </c>
      <c r="EH59" s="1" t="s">
        <v>274</v>
      </c>
    </row>
    <row r="60" spans="1:138" x14ac:dyDescent="0.25">
      <c r="A60" s="1" t="s">
        <v>279</v>
      </c>
      <c r="B60" s="1" t="s">
        <v>280</v>
      </c>
      <c r="C60" s="1" t="s">
        <v>140</v>
      </c>
      <c r="D60" s="1" t="s">
        <v>273</v>
      </c>
      <c r="E60" s="1" t="s">
        <v>146</v>
      </c>
      <c r="F60" s="1">
        <v>1</v>
      </c>
      <c r="CR60" s="1">
        <v>9</v>
      </c>
      <c r="CS60" s="1">
        <v>0</v>
      </c>
      <c r="CT60" s="1">
        <v>5</v>
      </c>
      <c r="CV60" s="1">
        <v>0</v>
      </c>
      <c r="CW60" s="1">
        <v>0</v>
      </c>
      <c r="CX60" s="1">
        <v>0</v>
      </c>
      <c r="CZ60" s="1">
        <v>25</v>
      </c>
      <c r="DA60" s="1">
        <v>24</v>
      </c>
      <c r="DC60" s="1">
        <v>23</v>
      </c>
      <c r="DD60" s="1">
        <v>1</v>
      </c>
      <c r="DF60" s="1">
        <v>1</v>
      </c>
      <c r="DG60" s="1">
        <v>0</v>
      </c>
      <c r="DH60" s="1">
        <v>0</v>
      </c>
      <c r="DJ60" s="1">
        <v>141</v>
      </c>
      <c r="DT60" s="1">
        <v>6</v>
      </c>
      <c r="DU60" s="1">
        <v>14.1</v>
      </c>
      <c r="DV60" s="1">
        <v>3</v>
      </c>
      <c r="DW60" s="1">
        <v>5</v>
      </c>
      <c r="DX60" s="1">
        <v>0</v>
      </c>
      <c r="DY60" s="1">
        <v>2.5</v>
      </c>
      <c r="DZ60" s="1">
        <v>0</v>
      </c>
      <c r="EE60" s="1">
        <v>0</v>
      </c>
      <c r="EF60" s="1">
        <v>0</v>
      </c>
      <c r="EG60" s="1">
        <v>30.6</v>
      </c>
      <c r="EH60" s="1" t="s">
        <v>274</v>
      </c>
    </row>
    <row r="61" spans="1:138" x14ac:dyDescent="0.25">
      <c r="A61" s="1" t="s">
        <v>281</v>
      </c>
      <c r="B61" s="1" t="s">
        <v>282</v>
      </c>
      <c r="C61" s="1" t="s">
        <v>140</v>
      </c>
      <c r="D61" s="1" t="s">
        <v>273</v>
      </c>
      <c r="E61" s="1" t="s">
        <v>154</v>
      </c>
      <c r="F61" s="1">
        <v>1</v>
      </c>
      <c r="CR61" s="1">
        <v>24</v>
      </c>
      <c r="CS61" s="1">
        <v>24</v>
      </c>
      <c r="CT61" s="1">
        <v>5</v>
      </c>
      <c r="CV61" s="1">
        <v>1</v>
      </c>
      <c r="CW61" s="1">
        <v>0</v>
      </c>
      <c r="CX61" s="1">
        <v>0</v>
      </c>
      <c r="CZ61" s="1">
        <v>55</v>
      </c>
      <c r="DW61" s="1">
        <v>5</v>
      </c>
      <c r="DX61" s="1">
        <v>6</v>
      </c>
      <c r="DY61" s="1">
        <v>5.5</v>
      </c>
      <c r="DZ61" s="1">
        <v>0</v>
      </c>
      <c r="EF61" s="1">
        <v>0</v>
      </c>
      <c r="EG61" s="1">
        <v>16.5</v>
      </c>
      <c r="EH61" s="1" t="s">
        <v>274</v>
      </c>
    </row>
    <row r="62" spans="1:138" x14ac:dyDescent="0.25">
      <c r="A62" s="1" t="s">
        <v>283</v>
      </c>
      <c r="B62" s="1" t="s">
        <v>284</v>
      </c>
      <c r="C62" s="1" t="s">
        <v>140</v>
      </c>
      <c r="D62" s="1" t="s">
        <v>273</v>
      </c>
      <c r="E62" s="1" t="s">
        <v>149</v>
      </c>
      <c r="F62" s="1">
        <v>1</v>
      </c>
      <c r="CR62" s="1">
        <v>25</v>
      </c>
      <c r="CS62" s="1">
        <v>0</v>
      </c>
      <c r="CT62" s="1">
        <v>5</v>
      </c>
      <c r="CV62" s="1">
        <v>0</v>
      </c>
      <c r="CW62" s="1">
        <v>0</v>
      </c>
      <c r="CX62" s="1">
        <v>0</v>
      </c>
      <c r="CZ62" s="1">
        <v>78</v>
      </c>
      <c r="DW62" s="1">
        <v>5</v>
      </c>
      <c r="DX62" s="1">
        <v>0</v>
      </c>
      <c r="DY62" s="1">
        <v>7.8</v>
      </c>
      <c r="DZ62" s="1">
        <v>0</v>
      </c>
      <c r="EF62" s="1">
        <v>0</v>
      </c>
      <c r="EG62" s="1">
        <v>12.8</v>
      </c>
      <c r="EH62" s="1" t="s">
        <v>274</v>
      </c>
    </row>
    <row r="63" spans="1:138" x14ac:dyDescent="0.25">
      <c r="A63" s="1" t="s">
        <v>285</v>
      </c>
      <c r="B63" s="1" t="s">
        <v>286</v>
      </c>
      <c r="C63" s="1" t="s">
        <v>140</v>
      </c>
      <c r="D63" s="1" t="s">
        <v>273</v>
      </c>
      <c r="E63" s="1" t="s">
        <v>149</v>
      </c>
      <c r="F63" s="1">
        <v>1</v>
      </c>
      <c r="CR63" s="1">
        <v>50</v>
      </c>
      <c r="CS63" s="1">
        <v>0</v>
      </c>
      <c r="CT63" s="1">
        <v>2</v>
      </c>
      <c r="CV63" s="1">
        <v>0</v>
      </c>
      <c r="CW63" s="1">
        <v>0</v>
      </c>
      <c r="CX63" s="1">
        <v>0</v>
      </c>
      <c r="CZ63" s="1">
        <v>59</v>
      </c>
      <c r="DW63" s="1">
        <v>2</v>
      </c>
      <c r="DX63" s="1">
        <v>0</v>
      </c>
      <c r="DY63" s="1">
        <v>5.9</v>
      </c>
      <c r="DZ63" s="1">
        <v>0</v>
      </c>
      <c r="EF63" s="1">
        <v>0</v>
      </c>
      <c r="EG63" s="1">
        <v>7.9</v>
      </c>
      <c r="EH63" s="1" t="s">
        <v>274</v>
      </c>
    </row>
    <row r="64" spans="1:138" x14ac:dyDescent="0.25">
      <c r="A64" s="1" t="s">
        <v>287</v>
      </c>
      <c r="B64" s="1" t="s">
        <v>288</v>
      </c>
      <c r="C64" s="1" t="s">
        <v>140</v>
      </c>
      <c r="D64" s="1" t="s">
        <v>273</v>
      </c>
      <c r="E64" s="1" t="s">
        <v>149</v>
      </c>
      <c r="F64" s="1">
        <v>1</v>
      </c>
      <c r="CR64" s="1">
        <v>8</v>
      </c>
      <c r="CS64" s="1">
        <v>0</v>
      </c>
      <c r="CT64" s="1">
        <v>1</v>
      </c>
      <c r="CV64" s="1">
        <v>0</v>
      </c>
      <c r="CW64" s="1">
        <v>0</v>
      </c>
      <c r="CX64" s="1">
        <v>0</v>
      </c>
      <c r="CZ64" s="1">
        <v>8</v>
      </c>
      <c r="DW64" s="1">
        <v>1</v>
      </c>
      <c r="DX64" s="1">
        <v>0</v>
      </c>
      <c r="DY64" s="1">
        <v>0.8</v>
      </c>
      <c r="DZ64" s="1">
        <v>0</v>
      </c>
      <c r="EF64" s="1">
        <v>0</v>
      </c>
      <c r="EG64" s="1">
        <v>1.8</v>
      </c>
      <c r="EH64" s="1" t="s">
        <v>274</v>
      </c>
    </row>
    <row r="65" spans="1:138" hidden="1" x14ac:dyDescent="0.25">
      <c r="A65" s="1" t="s">
        <v>289</v>
      </c>
      <c r="B65" s="1" t="s">
        <v>290</v>
      </c>
      <c r="C65" s="1" t="s">
        <v>140</v>
      </c>
      <c r="D65" s="1" t="s">
        <v>273</v>
      </c>
      <c r="E65" s="1" t="s">
        <v>163</v>
      </c>
      <c r="F65" s="1">
        <v>1</v>
      </c>
      <c r="AN65" s="1">
        <v>3</v>
      </c>
      <c r="AP65" s="1">
        <v>3</v>
      </c>
      <c r="AR65" s="1">
        <v>50</v>
      </c>
      <c r="AW65" s="1">
        <v>9</v>
      </c>
      <c r="AY65" s="1">
        <v>2</v>
      </c>
      <c r="AZ65" s="1">
        <v>0</v>
      </c>
      <c r="BA65" s="1">
        <v>2</v>
      </c>
      <c r="BB65" s="1">
        <v>0</v>
      </c>
      <c r="BC65" s="1">
        <v>2</v>
      </c>
      <c r="EH65" s="1" t="s">
        <v>274</v>
      </c>
    </row>
    <row r="66" spans="1:138" hidden="1" x14ac:dyDescent="0.25">
      <c r="A66" s="1" t="s">
        <v>291</v>
      </c>
      <c r="B66" s="1" t="s">
        <v>292</v>
      </c>
      <c r="C66" s="1" t="s">
        <v>140</v>
      </c>
      <c r="D66" s="1" t="s">
        <v>273</v>
      </c>
      <c r="E66" s="1" t="s">
        <v>166</v>
      </c>
      <c r="F66" s="1">
        <v>1</v>
      </c>
      <c r="BZ66" s="1">
        <v>56</v>
      </c>
      <c r="CB66" s="1">
        <v>0</v>
      </c>
      <c r="CC66" s="1">
        <v>56</v>
      </c>
      <c r="CD66" s="1">
        <v>1</v>
      </c>
      <c r="CG66" s="1">
        <v>56</v>
      </c>
      <c r="EH66" s="1" t="s">
        <v>274</v>
      </c>
    </row>
    <row r="67" spans="1:138" x14ac:dyDescent="0.25">
      <c r="A67" s="1" t="s">
        <v>293</v>
      </c>
      <c r="B67" s="1" t="s">
        <v>294</v>
      </c>
      <c r="C67" s="1" t="s">
        <v>140</v>
      </c>
      <c r="D67" s="1" t="s">
        <v>273</v>
      </c>
      <c r="E67" s="1" t="s">
        <v>149</v>
      </c>
      <c r="F67" s="1">
        <v>1</v>
      </c>
      <c r="BD67" s="1">
        <v>24</v>
      </c>
      <c r="BF67" s="1">
        <v>25</v>
      </c>
      <c r="BG67" s="1">
        <v>0</v>
      </c>
      <c r="BI67" s="1">
        <v>2</v>
      </c>
      <c r="BJ67" s="1">
        <v>0</v>
      </c>
      <c r="CH67" s="1">
        <v>11</v>
      </c>
      <c r="CK67" s="1">
        <v>11</v>
      </c>
      <c r="CL67" s="1">
        <v>0</v>
      </c>
      <c r="CN67" s="1">
        <v>1</v>
      </c>
      <c r="CO67" s="1">
        <v>0</v>
      </c>
      <c r="EA67" s="1">
        <v>0</v>
      </c>
      <c r="EB67" s="1">
        <v>0</v>
      </c>
      <c r="EG67" s="1">
        <v>0</v>
      </c>
      <c r="EH67" s="1" t="s">
        <v>274</v>
      </c>
    </row>
    <row r="68" spans="1:138" hidden="1" x14ac:dyDescent="0.25">
      <c r="A68" s="1" t="s">
        <v>295</v>
      </c>
      <c r="B68" s="1" t="s">
        <v>296</v>
      </c>
      <c r="C68" s="1" t="s">
        <v>140</v>
      </c>
      <c r="D68" s="1" t="s">
        <v>273</v>
      </c>
      <c r="E68" s="1" t="s">
        <v>180</v>
      </c>
      <c r="F68" s="1">
        <v>1</v>
      </c>
      <c r="G68" s="1">
        <v>1</v>
      </c>
      <c r="H68" s="1">
        <v>0</v>
      </c>
      <c r="L68" s="1">
        <v>0</v>
      </c>
      <c r="S68" s="1">
        <v>0</v>
      </c>
      <c r="U68" s="1">
        <v>5</v>
      </c>
      <c r="EH68" s="1" t="s">
        <v>274</v>
      </c>
    </row>
    <row r="69" spans="1:138" hidden="1" x14ac:dyDescent="0.25">
      <c r="A69" s="1" t="s">
        <v>297</v>
      </c>
      <c r="B69" s="1" t="s">
        <v>298</v>
      </c>
      <c r="C69" s="1" t="s">
        <v>140</v>
      </c>
      <c r="D69" s="1" t="s">
        <v>273</v>
      </c>
      <c r="E69" s="1" t="s">
        <v>174</v>
      </c>
      <c r="F69" s="1">
        <v>1</v>
      </c>
      <c r="G69" s="1">
        <v>0</v>
      </c>
      <c r="H69" s="1">
        <v>0</v>
      </c>
      <c r="L69" s="1">
        <v>0</v>
      </c>
      <c r="S69" s="1">
        <v>0</v>
      </c>
      <c r="U69" s="1">
        <v>3</v>
      </c>
      <c r="EH69" s="1" t="s">
        <v>274</v>
      </c>
    </row>
    <row r="70" spans="1:138" hidden="1" x14ac:dyDescent="0.25">
      <c r="A70" s="1" t="s">
        <v>299</v>
      </c>
      <c r="B70" s="1" t="s">
        <v>300</v>
      </c>
      <c r="C70" s="1" t="s">
        <v>140</v>
      </c>
      <c r="D70" s="1" t="s">
        <v>273</v>
      </c>
      <c r="E70" s="1" t="s">
        <v>255</v>
      </c>
      <c r="F70" s="1">
        <v>1</v>
      </c>
      <c r="G70" s="1">
        <v>1</v>
      </c>
      <c r="H70" s="1">
        <v>0</v>
      </c>
      <c r="L70" s="1">
        <v>0</v>
      </c>
      <c r="S70" s="1">
        <v>0</v>
      </c>
      <c r="U70" s="1">
        <v>0</v>
      </c>
      <c r="EH70" s="1" t="s">
        <v>274</v>
      </c>
    </row>
    <row r="71" spans="1:138" hidden="1" x14ac:dyDescent="0.25">
      <c r="A71" s="1" t="s">
        <v>301</v>
      </c>
      <c r="B71" s="1" t="s">
        <v>302</v>
      </c>
      <c r="C71" s="1" t="s">
        <v>140</v>
      </c>
      <c r="D71" s="1" t="s">
        <v>273</v>
      </c>
      <c r="E71" s="1" t="s">
        <v>196</v>
      </c>
      <c r="F71" s="1">
        <v>1</v>
      </c>
      <c r="G71" s="1">
        <v>0</v>
      </c>
      <c r="H71" s="1">
        <v>0</v>
      </c>
      <c r="L71" s="1">
        <v>0</v>
      </c>
      <c r="S71" s="1">
        <v>0</v>
      </c>
      <c r="U71" s="1">
        <v>5</v>
      </c>
      <c r="EH71" s="1" t="s">
        <v>274</v>
      </c>
    </row>
    <row r="72" spans="1:138" hidden="1" x14ac:dyDescent="0.25">
      <c r="A72" s="1" t="s">
        <v>303</v>
      </c>
      <c r="B72" s="1" t="s">
        <v>304</v>
      </c>
      <c r="C72" s="1" t="s">
        <v>140</v>
      </c>
      <c r="D72" s="1" t="s">
        <v>273</v>
      </c>
      <c r="E72" s="1" t="s">
        <v>244</v>
      </c>
      <c r="F72" s="1">
        <v>1</v>
      </c>
      <c r="G72" s="1">
        <v>4</v>
      </c>
      <c r="H72" s="1">
        <v>0</v>
      </c>
      <c r="L72" s="1">
        <v>0</v>
      </c>
      <c r="S72" s="1">
        <v>0</v>
      </c>
      <c r="U72" s="1">
        <v>4</v>
      </c>
      <c r="EH72" s="1" t="s">
        <v>274</v>
      </c>
    </row>
    <row r="73" spans="1:138" hidden="1" x14ac:dyDescent="0.25">
      <c r="A73" s="1" t="s">
        <v>305</v>
      </c>
      <c r="B73" s="1" t="s">
        <v>306</v>
      </c>
      <c r="C73" s="1" t="s">
        <v>140</v>
      </c>
      <c r="D73" s="1" t="s">
        <v>273</v>
      </c>
      <c r="E73" s="1" t="s">
        <v>174</v>
      </c>
      <c r="F73" s="1">
        <v>1</v>
      </c>
      <c r="G73" s="1">
        <v>1</v>
      </c>
      <c r="H73" s="1">
        <v>0</v>
      </c>
      <c r="L73" s="1">
        <v>0</v>
      </c>
      <c r="S73" s="1">
        <v>0</v>
      </c>
      <c r="U73" s="1">
        <v>1</v>
      </c>
      <c r="EH73" s="1" t="s">
        <v>274</v>
      </c>
    </row>
    <row r="74" spans="1:138" hidden="1" x14ac:dyDescent="0.25">
      <c r="A74" s="1" t="s">
        <v>169</v>
      </c>
      <c r="B74" s="1" t="s">
        <v>307</v>
      </c>
      <c r="C74" s="1" t="s">
        <v>140</v>
      </c>
      <c r="D74" s="1" t="s">
        <v>273</v>
      </c>
      <c r="E74" s="1" t="s">
        <v>244</v>
      </c>
      <c r="F74" s="1">
        <v>1</v>
      </c>
      <c r="G74" s="1">
        <v>3</v>
      </c>
      <c r="H74" s="1">
        <v>0</v>
      </c>
      <c r="L74" s="1">
        <v>0</v>
      </c>
      <c r="S74" s="1">
        <v>0</v>
      </c>
      <c r="U74" s="1">
        <v>4</v>
      </c>
      <c r="EH74" s="1" t="s">
        <v>274</v>
      </c>
    </row>
    <row r="75" spans="1:138" hidden="1" x14ac:dyDescent="0.25">
      <c r="A75" s="1" t="s">
        <v>308</v>
      </c>
      <c r="B75" s="1" t="s">
        <v>309</v>
      </c>
      <c r="C75" s="1" t="s">
        <v>140</v>
      </c>
      <c r="D75" s="1" t="s">
        <v>273</v>
      </c>
      <c r="E75" s="1" t="s">
        <v>174</v>
      </c>
      <c r="F75" s="1">
        <v>1</v>
      </c>
      <c r="G75" s="1">
        <v>2</v>
      </c>
      <c r="H75" s="1">
        <v>0</v>
      </c>
      <c r="L75" s="1">
        <v>0</v>
      </c>
      <c r="S75" s="1">
        <v>0</v>
      </c>
      <c r="U75" s="1">
        <v>0</v>
      </c>
      <c r="EH75" s="1" t="s">
        <v>274</v>
      </c>
    </row>
    <row r="76" spans="1:138" hidden="1" x14ac:dyDescent="0.25">
      <c r="A76" s="1" t="s">
        <v>310</v>
      </c>
      <c r="B76" s="1" t="s">
        <v>311</v>
      </c>
      <c r="C76" s="1" t="s">
        <v>140</v>
      </c>
      <c r="D76" s="1" t="s">
        <v>273</v>
      </c>
      <c r="E76" s="1" t="s">
        <v>171</v>
      </c>
      <c r="F76" s="1">
        <v>1</v>
      </c>
      <c r="G76" s="1">
        <v>0</v>
      </c>
      <c r="H76" s="1">
        <v>0</v>
      </c>
      <c r="L76" s="1">
        <v>0</v>
      </c>
      <c r="S76" s="1">
        <v>0</v>
      </c>
      <c r="U76" s="1">
        <v>1</v>
      </c>
      <c r="EH76" s="1" t="s">
        <v>274</v>
      </c>
    </row>
    <row r="77" spans="1:138" hidden="1" x14ac:dyDescent="0.25">
      <c r="A77" s="1" t="s">
        <v>312</v>
      </c>
      <c r="B77" s="1" t="s">
        <v>313</v>
      </c>
      <c r="C77" s="1" t="s">
        <v>140</v>
      </c>
      <c r="D77" s="1" t="s">
        <v>273</v>
      </c>
      <c r="E77" s="1" t="s">
        <v>235</v>
      </c>
      <c r="F77" s="1">
        <v>1</v>
      </c>
      <c r="G77" s="1">
        <v>0</v>
      </c>
      <c r="H77" s="1">
        <v>0</v>
      </c>
      <c r="L77" s="1">
        <v>0</v>
      </c>
      <c r="S77" s="1">
        <v>0</v>
      </c>
      <c r="U77" s="1">
        <v>2</v>
      </c>
      <c r="EH77" s="1" t="s">
        <v>274</v>
      </c>
    </row>
    <row r="78" spans="1:138" hidden="1" x14ac:dyDescent="0.25">
      <c r="A78" s="1" t="s">
        <v>314</v>
      </c>
      <c r="B78" s="1" t="s">
        <v>315</v>
      </c>
      <c r="C78" s="1" t="s">
        <v>140</v>
      </c>
      <c r="D78" s="1" t="s">
        <v>273</v>
      </c>
      <c r="E78" s="1" t="s">
        <v>191</v>
      </c>
      <c r="F78" s="1">
        <v>1</v>
      </c>
      <c r="G78" s="1">
        <v>2</v>
      </c>
      <c r="H78" s="1">
        <v>0</v>
      </c>
      <c r="L78" s="1">
        <v>0</v>
      </c>
      <c r="S78" s="1">
        <v>0</v>
      </c>
      <c r="U78" s="1">
        <v>4</v>
      </c>
      <c r="EH78" s="1" t="s">
        <v>274</v>
      </c>
    </row>
    <row r="79" spans="1:138" hidden="1" x14ac:dyDescent="0.25">
      <c r="A79" s="1" t="s">
        <v>316</v>
      </c>
      <c r="B79" s="1" t="s">
        <v>317</v>
      </c>
      <c r="C79" s="1" t="s">
        <v>140</v>
      </c>
      <c r="D79" s="1" t="s">
        <v>273</v>
      </c>
      <c r="E79" s="1" t="s">
        <v>180</v>
      </c>
      <c r="F79" s="1">
        <v>1</v>
      </c>
      <c r="G79" s="1">
        <v>0</v>
      </c>
      <c r="H79" s="1">
        <v>0</v>
      </c>
      <c r="L79" s="1">
        <v>0</v>
      </c>
      <c r="S79" s="1">
        <v>0</v>
      </c>
      <c r="U79" s="1">
        <v>3</v>
      </c>
      <c r="EH79" s="1" t="s">
        <v>274</v>
      </c>
    </row>
    <row r="80" spans="1:138" x14ac:dyDescent="0.25">
      <c r="A80" s="1" t="s">
        <v>318</v>
      </c>
      <c r="B80" s="1" t="s">
        <v>319</v>
      </c>
      <c r="C80" s="1" t="s">
        <v>211</v>
      </c>
      <c r="D80" s="1" t="s">
        <v>274</v>
      </c>
      <c r="E80" s="1" t="s">
        <v>142</v>
      </c>
      <c r="F80" s="1">
        <v>1</v>
      </c>
      <c r="BL80" s="1">
        <v>23</v>
      </c>
      <c r="BM80" s="1">
        <v>18</v>
      </c>
      <c r="BQ80" s="1">
        <v>0</v>
      </c>
      <c r="BS80" s="1">
        <v>3</v>
      </c>
      <c r="BT80" s="1">
        <v>0</v>
      </c>
      <c r="BU80" s="1">
        <v>0</v>
      </c>
      <c r="BW80" s="1">
        <v>189</v>
      </c>
      <c r="DA80" s="1">
        <v>8</v>
      </c>
      <c r="DC80" s="1">
        <v>15</v>
      </c>
      <c r="DD80" s="1">
        <v>0</v>
      </c>
      <c r="DF80" s="1">
        <v>0</v>
      </c>
      <c r="DG80" s="1">
        <v>0</v>
      </c>
      <c r="DH80" s="1">
        <v>0</v>
      </c>
      <c r="DJ80" s="1">
        <v>35</v>
      </c>
      <c r="DP80" s="1">
        <v>12</v>
      </c>
      <c r="DQ80" s="1">
        <v>7.56</v>
      </c>
      <c r="DR80" s="1">
        <v>0</v>
      </c>
      <c r="DS80" s="1">
        <v>0</v>
      </c>
      <c r="DT80" s="1">
        <v>0</v>
      </c>
      <c r="DU80" s="1">
        <v>3.5</v>
      </c>
      <c r="DV80" s="1">
        <v>0</v>
      </c>
      <c r="ED80" s="1">
        <v>0</v>
      </c>
      <c r="EE80" s="1">
        <v>0</v>
      </c>
      <c r="EG80" s="1">
        <v>23.06</v>
      </c>
      <c r="EH80" s="1" t="s">
        <v>273</v>
      </c>
    </row>
    <row r="81" spans="1:138" x14ac:dyDescent="0.25">
      <c r="A81" s="1" t="s">
        <v>320</v>
      </c>
      <c r="B81" s="1" t="s">
        <v>321</v>
      </c>
      <c r="C81" s="1" t="s">
        <v>211</v>
      </c>
      <c r="D81" s="1" t="s">
        <v>274</v>
      </c>
      <c r="E81" s="1" t="s">
        <v>154</v>
      </c>
      <c r="F81" s="1">
        <v>1</v>
      </c>
      <c r="CR81" s="1">
        <v>20</v>
      </c>
      <c r="CS81" s="1">
        <v>0</v>
      </c>
      <c r="CT81" s="1">
        <v>3</v>
      </c>
      <c r="CV81" s="1">
        <v>0</v>
      </c>
      <c r="CW81" s="1">
        <v>0</v>
      </c>
      <c r="CX81" s="1">
        <v>0</v>
      </c>
      <c r="CZ81" s="1">
        <v>27</v>
      </c>
      <c r="DA81" s="1">
        <v>1</v>
      </c>
      <c r="DC81" s="1">
        <v>11</v>
      </c>
      <c r="DD81" s="1">
        <v>0</v>
      </c>
      <c r="DF81" s="1">
        <v>0</v>
      </c>
      <c r="DG81" s="1">
        <v>0</v>
      </c>
      <c r="DH81" s="1">
        <v>0</v>
      </c>
      <c r="DJ81" s="1">
        <v>11</v>
      </c>
      <c r="DT81" s="1">
        <v>0</v>
      </c>
      <c r="DU81" s="1">
        <v>1.1000000000000001</v>
      </c>
      <c r="DV81" s="1">
        <v>0</v>
      </c>
      <c r="DW81" s="1">
        <v>3</v>
      </c>
      <c r="DX81" s="1">
        <v>0</v>
      </c>
      <c r="DY81" s="1">
        <v>2.7</v>
      </c>
      <c r="DZ81" s="1">
        <v>0</v>
      </c>
      <c r="EE81" s="1">
        <v>0</v>
      </c>
      <c r="EF81" s="1">
        <v>0</v>
      </c>
      <c r="EG81" s="1">
        <v>6.8</v>
      </c>
      <c r="EH81" s="1" t="s">
        <v>273</v>
      </c>
    </row>
    <row r="82" spans="1:138" x14ac:dyDescent="0.25">
      <c r="A82" s="1" t="s">
        <v>322</v>
      </c>
      <c r="B82" s="1" t="s">
        <v>323</v>
      </c>
      <c r="C82" s="1" t="s">
        <v>211</v>
      </c>
      <c r="D82" s="1" t="s">
        <v>274</v>
      </c>
      <c r="E82" s="1" t="s">
        <v>146</v>
      </c>
      <c r="F82" s="1">
        <v>1</v>
      </c>
      <c r="DA82" s="1">
        <v>2</v>
      </c>
      <c r="DC82" s="1">
        <v>3</v>
      </c>
      <c r="DD82" s="1">
        <v>0</v>
      </c>
      <c r="DF82" s="1">
        <v>0</v>
      </c>
      <c r="DG82" s="1">
        <v>0</v>
      </c>
      <c r="DH82" s="1">
        <v>0</v>
      </c>
      <c r="DJ82" s="1">
        <v>2</v>
      </c>
      <c r="DT82" s="1">
        <v>0</v>
      </c>
      <c r="DU82" s="1">
        <v>0.2</v>
      </c>
      <c r="DV82" s="1">
        <v>0</v>
      </c>
      <c r="EE82" s="1">
        <v>0</v>
      </c>
      <c r="EG82" s="1">
        <v>0.2</v>
      </c>
      <c r="EH82" s="1" t="s">
        <v>273</v>
      </c>
    </row>
    <row r="83" spans="1:138" x14ac:dyDescent="0.25">
      <c r="A83" s="1" t="s">
        <v>324</v>
      </c>
      <c r="B83" s="1" t="s">
        <v>325</v>
      </c>
      <c r="C83" s="1" t="s">
        <v>211</v>
      </c>
      <c r="D83" s="1" t="s">
        <v>274</v>
      </c>
      <c r="E83" s="1" t="s">
        <v>146</v>
      </c>
      <c r="F83" s="1">
        <v>1</v>
      </c>
      <c r="CR83" s="1">
        <v>9</v>
      </c>
      <c r="CS83" s="1">
        <v>0</v>
      </c>
      <c r="CT83" s="1">
        <v>2</v>
      </c>
      <c r="CV83" s="1">
        <v>0</v>
      </c>
      <c r="CW83" s="1">
        <v>0</v>
      </c>
      <c r="CX83" s="1">
        <v>0</v>
      </c>
      <c r="CZ83" s="1">
        <v>14</v>
      </c>
      <c r="DA83" s="1">
        <v>19</v>
      </c>
      <c r="DC83" s="1">
        <v>16</v>
      </c>
      <c r="DD83" s="1">
        <v>2</v>
      </c>
      <c r="DF83" s="1">
        <v>1</v>
      </c>
      <c r="DG83" s="1">
        <v>0</v>
      </c>
      <c r="DH83" s="1">
        <v>0</v>
      </c>
      <c r="DJ83" s="1">
        <v>85</v>
      </c>
      <c r="DT83" s="1">
        <v>6</v>
      </c>
      <c r="DU83" s="1">
        <v>8.5</v>
      </c>
      <c r="DV83" s="1">
        <v>0</v>
      </c>
      <c r="DW83" s="1">
        <v>2</v>
      </c>
      <c r="DX83" s="1">
        <v>0</v>
      </c>
      <c r="DY83" s="1">
        <v>1.4</v>
      </c>
      <c r="DZ83" s="1">
        <v>0</v>
      </c>
      <c r="EE83" s="1">
        <v>0</v>
      </c>
      <c r="EF83" s="1">
        <v>0</v>
      </c>
      <c r="EG83" s="1">
        <v>17.899999999999999</v>
      </c>
      <c r="EH83" s="1" t="s">
        <v>273</v>
      </c>
    </row>
    <row r="84" spans="1:138" x14ac:dyDescent="0.25">
      <c r="A84" s="1" t="s">
        <v>249</v>
      </c>
      <c r="B84" s="1" t="s">
        <v>326</v>
      </c>
      <c r="C84" s="1" t="s">
        <v>211</v>
      </c>
      <c r="D84" s="1" t="s">
        <v>274</v>
      </c>
      <c r="E84" s="1" t="s">
        <v>149</v>
      </c>
      <c r="F84" s="1">
        <v>1</v>
      </c>
      <c r="CR84" s="1">
        <v>34</v>
      </c>
      <c r="CS84" s="1">
        <v>13</v>
      </c>
      <c r="CT84" s="1">
        <v>4</v>
      </c>
      <c r="CV84" s="1">
        <v>2</v>
      </c>
      <c r="CW84" s="1">
        <v>0</v>
      </c>
      <c r="CX84" s="1">
        <v>0</v>
      </c>
      <c r="CZ84" s="1">
        <v>51</v>
      </c>
      <c r="DW84" s="1">
        <v>4</v>
      </c>
      <c r="DX84" s="1">
        <v>12</v>
      </c>
      <c r="DY84" s="1">
        <v>5.0999999999999996</v>
      </c>
      <c r="DZ84" s="1">
        <v>0</v>
      </c>
      <c r="EF84" s="1">
        <v>0</v>
      </c>
      <c r="EG84" s="1">
        <v>21.1</v>
      </c>
      <c r="EH84" s="1" t="s">
        <v>273</v>
      </c>
    </row>
    <row r="85" spans="1:138" x14ac:dyDescent="0.25">
      <c r="A85" s="1" t="s">
        <v>327</v>
      </c>
      <c r="B85" s="1" t="s">
        <v>328</v>
      </c>
      <c r="C85" s="1" t="s">
        <v>211</v>
      </c>
      <c r="D85" s="1" t="s">
        <v>274</v>
      </c>
      <c r="E85" s="1" t="s">
        <v>149</v>
      </c>
      <c r="F85" s="1">
        <v>1</v>
      </c>
      <c r="CR85" s="1">
        <v>10</v>
      </c>
      <c r="CS85" s="1">
        <v>5</v>
      </c>
      <c r="CT85" s="1">
        <v>5</v>
      </c>
      <c r="CV85" s="1">
        <v>1</v>
      </c>
      <c r="CW85" s="1">
        <v>0</v>
      </c>
      <c r="CX85" s="1">
        <v>0</v>
      </c>
      <c r="CZ85" s="1">
        <v>38</v>
      </c>
      <c r="DW85" s="1">
        <v>5</v>
      </c>
      <c r="DX85" s="1">
        <v>6</v>
      </c>
      <c r="DY85" s="1">
        <v>3.8</v>
      </c>
      <c r="DZ85" s="1">
        <v>0</v>
      </c>
      <c r="EF85" s="1">
        <v>0</v>
      </c>
      <c r="EG85" s="1">
        <v>14.8</v>
      </c>
      <c r="EH85" s="1" t="s">
        <v>273</v>
      </c>
    </row>
    <row r="86" spans="1:138" x14ac:dyDescent="0.25">
      <c r="A86" s="1" t="s">
        <v>329</v>
      </c>
      <c r="B86" s="1" t="s">
        <v>330</v>
      </c>
      <c r="C86" s="1" t="s">
        <v>211</v>
      </c>
      <c r="D86" s="1" t="s">
        <v>274</v>
      </c>
      <c r="E86" s="1" t="s">
        <v>149</v>
      </c>
      <c r="F86" s="1">
        <v>1</v>
      </c>
      <c r="BD86" s="1">
        <v>0</v>
      </c>
      <c r="BF86" s="1">
        <v>0</v>
      </c>
      <c r="BG86" s="1">
        <v>0</v>
      </c>
      <c r="BI86" s="1">
        <v>1</v>
      </c>
      <c r="BJ86" s="1">
        <v>0</v>
      </c>
      <c r="CR86" s="1">
        <v>25</v>
      </c>
      <c r="CS86" s="1">
        <v>0</v>
      </c>
      <c r="CT86" s="1">
        <v>4</v>
      </c>
      <c r="CV86" s="1">
        <v>0</v>
      </c>
      <c r="CW86" s="1">
        <v>0</v>
      </c>
      <c r="CX86" s="1">
        <v>0</v>
      </c>
      <c r="CZ86" s="1">
        <v>59</v>
      </c>
      <c r="DW86" s="1">
        <v>4</v>
      </c>
      <c r="DX86" s="1">
        <v>0</v>
      </c>
      <c r="DY86" s="1">
        <v>5.9</v>
      </c>
      <c r="DZ86" s="1">
        <v>0</v>
      </c>
      <c r="EB86" s="1">
        <v>0</v>
      </c>
      <c r="EF86" s="1">
        <v>0</v>
      </c>
      <c r="EG86" s="1">
        <v>9.9</v>
      </c>
      <c r="EH86" s="1" t="s">
        <v>273</v>
      </c>
    </row>
    <row r="87" spans="1:138" hidden="1" x14ac:dyDescent="0.25">
      <c r="A87" s="1" t="s">
        <v>331</v>
      </c>
      <c r="B87" s="1" t="s">
        <v>332</v>
      </c>
      <c r="C87" s="1" t="s">
        <v>211</v>
      </c>
      <c r="D87" s="1" t="s">
        <v>274</v>
      </c>
      <c r="E87" s="1" t="s">
        <v>163</v>
      </c>
      <c r="F87" s="1">
        <v>1</v>
      </c>
      <c r="AN87" s="1">
        <v>1</v>
      </c>
      <c r="AP87" s="1">
        <v>1</v>
      </c>
      <c r="AR87" s="1">
        <v>37</v>
      </c>
      <c r="AW87" s="1">
        <v>3</v>
      </c>
      <c r="AY87" s="1">
        <v>4</v>
      </c>
      <c r="AZ87" s="1">
        <v>0</v>
      </c>
      <c r="BA87" s="1">
        <v>4</v>
      </c>
      <c r="BB87" s="1">
        <v>0</v>
      </c>
      <c r="BC87" s="1">
        <v>4</v>
      </c>
      <c r="EH87" s="1" t="s">
        <v>273</v>
      </c>
    </row>
    <row r="88" spans="1:138" hidden="1" x14ac:dyDescent="0.25">
      <c r="A88" s="1" t="s">
        <v>333</v>
      </c>
      <c r="B88" s="1" t="s">
        <v>334</v>
      </c>
      <c r="C88" s="1" t="s">
        <v>211</v>
      </c>
      <c r="D88" s="1" t="s">
        <v>274</v>
      </c>
      <c r="E88" s="1" t="s">
        <v>166</v>
      </c>
      <c r="F88" s="1">
        <v>1</v>
      </c>
      <c r="BZ88" s="1">
        <v>33</v>
      </c>
      <c r="CB88" s="1">
        <v>0</v>
      </c>
      <c r="CC88" s="1">
        <v>54</v>
      </c>
      <c r="CD88" s="1">
        <v>2</v>
      </c>
      <c r="CG88" s="1">
        <v>97</v>
      </c>
      <c r="EH88" s="1" t="s">
        <v>273</v>
      </c>
    </row>
    <row r="89" spans="1:138" x14ac:dyDescent="0.25">
      <c r="A89" s="1" t="s">
        <v>335</v>
      </c>
      <c r="B89" s="1" t="s">
        <v>336</v>
      </c>
      <c r="C89" s="1" t="s">
        <v>211</v>
      </c>
      <c r="D89" s="1" t="s">
        <v>274</v>
      </c>
      <c r="E89" s="1" t="s">
        <v>149</v>
      </c>
      <c r="F89" s="1">
        <v>1</v>
      </c>
      <c r="BD89" s="1">
        <v>35</v>
      </c>
      <c r="BF89" s="1">
        <v>46</v>
      </c>
      <c r="BG89" s="1">
        <v>0</v>
      </c>
      <c r="BI89" s="1">
        <v>3</v>
      </c>
      <c r="BJ89" s="1">
        <v>0</v>
      </c>
      <c r="EB89" s="1">
        <v>0</v>
      </c>
      <c r="EG89" s="1">
        <v>0</v>
      </c>
      <c r="EH89" s="1" t="s">
        <v>273</v>
      </c>
    </row>
    <row r="90" spans="1:138" hidden="1" x14ac:dyDescent="0.25">
      <c r="A90" s="1" t="s">
        <v>337</v>
      </c>
      <c r="B90" s="1" t="s">
        <v>338</v>
      </c>
      <c r="C90" s="1" t="s">
        <v>211</v>
      </c>
      <c r="D90" s="1" t="s">
        <v>274</v>
      </c>
      <c r="E90" s="1" t="s">
        <v>214</v>
      </c>
      <c r="F90" s="1">
        <v>1</v>
      </c>
      <c r="BD90" s="1">
        <v>0</v>
      </c>
      <c r="BF90" s="1">
        <v>0</v>
      </c>
      <c r="BG90" s="1">
        <v>0</v>
      </c>
      <c r="BI90" s="1">
        <v>1</v>
      </c>
      <c r="BJ90" s="1">
        <v>0</v>
      </c>
      <c r="EB90" s="1">
        <v>0</v>
      </c>
      <c r="EG90" s="1">
        <v>0</v>
      </c>
      <c r="EH90" s="1" t="s">
        <v>273</v>
      </c>
    </row>
    <row r="91" spans="1:138" hidden="1" x14ac:dyDescent="0.25">
      <c r="A91" s="1" t="s">
        <v>339</v>
      </c>
      <c r="B91" s="1" t="s">
        <v>340</v>
      </c>
      <c r="C91" s="1" t="s">
        <v>211</v>
      </c>
      <c r="D91" s="1" t="s">
        <v>274</v>
      </c>
      <c r="E91" s="1" t="s">
        <v>174</v>
      </c>
      <c r="F91" s="1">
        <v>1</v>
      </c>
      <c r="G91" s="1">
        <v>0</v>
      </c>
      <c r="H91" s="1">
        <v>0</v>
      </c>
      <c r="L91" s="1">
        <v>0</v>
      </c>
      <c r="S91" s="1">
        <v>0</v>
      </c>
      <c r="U91" s="1">
        <v>3</v>
      </c>
      <c r="EH91" s="1" t="s">
        <v>273</v>
      </c>
    </row>
    <row r="92" spans="1:138" hidden="1" x14ac:dyDescent="0.25">
      <c r="A92" s="1" t="s">
        <v>341</v>
      </c>
      <c r="B92" s="1" t="s">
        <v>342</v>
      </c>
      <c r="C92" s="1" t="s">
        <v>211</v>
      </c>
      <c r="D92" s="1" t="s">
        <v>274</v>
      </c>
      <c r="E92" s="1" t="s">
        <v>255</v>
      </c>
      <c r="F92" s="1">
        <v>1</v>
      </c>
      <c r="G92" s="1">
        <v>0</v>
      </c>
      <c r="H92" s="1">
        <v>0</v>
      </c>
      <c r="L92" s="1">
        <v>0</v>
      </c>
      <c r="S92" s="1">
        <v>0</v>
      </c>
      <c r="U92" s="1">
        <v>2</v>
      </c>
      <c r="EH92" s="1" t="s">
        <v>273</v>
      </c>
    </row>
    <row r="93" spans="1:138" hidden="1" x14ac:dyDescent="0.25">
      <c r="A93" s="1" t="s">
        <v>343</v>
      </c>
      <c r="B93" s="1" t="s">
        <v>344</v>
      </c>
      <c r="C93" s="1" t="s">
        <v>211</v>
      </c>
      <c r="D93" s="1" t="s">
        <v>274</v>
      </c>
      <c r="E93" s="1" t="s">
        <v>180</v>
      </c>
      <c r="F93" s="1">
        <v>1</v>
      </c>
      <c r="G93" s="1">
        <v>1</v>
      </c>
      <c r="H93" s="1">
        <v>0</v>
      </c>
      <c r="L93" s="1">
        <v>0</v>
      </c>
      <c r="S93" s="1">
        <v>0</v>
      </c>
      <c r="U93" s="1">
        <v>1</v>
      </c>
      <c r="EH93" s="1" t="s">
        <v>273</v>
      </c>
    </row>
    <row r="94" spans="1:138" hidden="1" x14ac:dyDescent="0.25">
      <c r="A94" s="1" t="s">
        <v>345</v>
      </c>
      <c r="B94" s="1" t="s">
        <v>346</v>
      </c>
      <c r="C94" s="1" t="s">
        <v>211</v>
      </c>
      <c r="D94" s="1" t="s">
        <v>274</v>
      </c>
      <c r="E94" s="1" t="s">
        <v>244</v>
      </c>
      <c r="F94" s="1">
        <v>1</v>
      </c>
      <c r="G94" s="1">
        <v>0</v>
      </c>
      <c r="H94" s="1">
        <v>0</v>
      </c>
      <c r="L94" s="1">
        <v>0</v>
      </c>
      <c r="S94" s="1">
        <v>0</v>
      </c>
      <c r="U94" s="1">
        <v>1</v>
      </c>
      <c r="EH94" s="1" t="s">
        <v>273</v>
      </c>
    </row>
    <row r="95" spans="1:138" hidden="1" x14ac:dyDescent="0.25">
      <c r="A95" s="1" t="s">
        <v>347</v>
      </c>
      <c r="B95" s="1" t="s">
        <v>348</v>
      </c>
      <c r="C95" s="1" t="s">
        <v>211</v>
      </c>
      <c r="D95" s="1" t="s">
        <v>274</v>
      </c>
      <c r="E95" s="1" t="s">
        <v>244</v>
      </c>
      <c r="F95" s="1">
        <v>1</v>
      </c>
      <c r="G95" s="1">
        <v>0</v>
      </c>
      <c r="H95" s="1">
        <v>0</v>
      </c>
      <c r="L95" s="1">
        <v>1</v>
      </c>
      <c r="S95" s="1">
        <v>0</v>
      </c>
      <c r="U95" s="1">
        <v>6</v>
      </c>
      <c r="EH95" s="1" t="s">
        <v>273</v>
      </c>
    </row>
    <row r="96" spans="1:138" hidden="1" x14ac:dyDescent="0.25">
      <c r="A96" s="1" t="s">
        <v>349</v>
      </c>
      <c r="B96" s="1" t="s">
        <v>350</v>
      </c>
      <c r="C96" s="1" t="s">
        <v>211</v>
      </c>
      <c r="D96" s="1" t="s">
        <v>274</v>
      </c>
      <c r="E96" s="1" t="s">
        <v>191</v>
      </c>
      <c r="F96" s="1">
        <v>1</v>
      </c>
      <c r="G96" s="1">
        <v>0</v>
      </c>
      <c r="H96" s="1">
        <v>0</v>
      </c>
      <c r="L96" s="1">
        <v>0</v>
      </c>
      <c r="S96" s="1">
        <v>0</v>
      </c>
      <c r="U96" s="1">
        <v>4</v>
      </c>
      <c r="EH96" s="1" t="s">
        <v>273</v>
      </c>
    </row>
    <row r="97" spans="1:138" hidden="1" x14ac:dyDescent="0.25">
      <c r="A97" s="1" t="s">
        <v>351</v>
      </c>
      <c r="B97" s="1" t="s">
        <v>352</v>
      </c>
      <c r="C97" s="1" t="s">
        <v>211</v>
      </c>
      <c r="D97" s="1" t="s">
        <v>274</v>
      </c>
      <c r="E97" s="1" t="s">
        <v>171</v>
      </c>
      <c r="F97" s="1">
        <v>1</v>
      </c>
      <c r="G97" s="1">
        <v>0</v>
      </c>
      <c r="H97" s="1">
        <v>0</v>
      </c>
      <c r="L97" s="1">
        <v>0</v>
      </c>
      <c r="S97" s="1">
        <v>0</v>
      </c>
      <c r="U97" s="1">
        <v>1</v>
      </c>
      <c r="EH97" s="1" t="s">
        <v>273</v>
      </c>
    </row>
    <row r="98" spans="1:138" hidden="1" x14ac:dyDescent="0.25">
      <c r="A98" s="1" t="s">
        <v>353</v>
      </c>
      <c r="B98" s="1" t="s">
        <v>354</v>
      </c>
      <c r="C98" s="1" t="s">
        <v>211</v>
      </c>
      <c r="D98" s="1" t="s">
        <v>274</v>
      </c>
      <c r="E98" s="1" t="s">
        <v>235</v>
      </c>
      <c r="F98" s="1">
        <v>1</v>
      </c>
      <c r="G98" s="1">
        <v>2</v>
      </c>
      <c r="H98" s="1">
        <v>0</v>
      </c>
      <c r="L98" s="1">
        <v>0</v>
      </c>
      <c r="S98" s="1">
        <v>0.5</v>
      </c>
      <c r="U98" s="1">
        <v>2</v>
      </c>
      <c r="EH98" s="1" t="s">
        <v>273</v>
      </c>
    </row>
    <row r="99" spans="1:138" hidden="1" x14ac:dyDescent="0.25">
      <c r="A99" s="1" t="s">
        <v>355</v>
      </c>
      <c r="B99" s="1" t="s">
        <v>356</v>
      </c>
      <c r="C99" s="1" t="s">
        <v>211</v>
      </c>
      <c r="D99" s="1" t="s">
        <v>274</v>
      </c>
      <c r="E99" s="1" t="s">
        <v>174</v>
      </c>
      <c r="F99" s="1">
        <v>1</v>
      </c>
      <c r="G99" s="1">
        <v>0</v>
      </c>
      <c r="H99" s="1">
        <v>0</v>
      </c>
      <c r="L99" s="1">
        <v>0</v>
      </c>
      <c r="S99" s="1">
        <v>0</v>
      </c>
      <c r="U99" s="1">
        <v>3</v>
      </c>
      <c r="EH99" s="1" t="s">
        <v>273</v>
      </c>
    </row>
    <row r="100" spans="1:138" hidden="1" x14ac:dyDescent="0.25">
      <c r="A100" s="1" t="s">
        <v>357</v>
      </c>
      <c r="B100" s="1" t="s">
        <v>358</v>
      </c>
      <c r="C100" s="1" t="s">
        <v>211</v>
      </c>
      <c r="D100" s="1" t="s">
        <v>274</v>
      </c>
      <c r="E100" s="1" t="s">
        <v>174</v>
      </c>
      <c r="F100" s="1">
        <v>1</v>
      </c>
      <c r="G100" s="1">
        <v>1</v>
      </c>
      <c r="H100" s="1">
        <v>0</v>
      </c>
      <c r="L100" s="1">
        <v>0</v>
      </c>
      <c r="S100" s="1">
        <v>0</v>
      </c>
      <c r="U100" s="1">
        <v>6</v>
      </c>
      <c r="EH100" s="1" t="s">
        <v>273</v>
      </c>
    </row>
    <row r="101" spans="1:138" hidden="1" x14ac:dyDescent="0.25">
      <c r="A101" s="1" t="s">
        <v>359</v>
      </c>
      <c r="B101" s="1" t="s">
        <v>360</v>
      </c>
      <c r="C101" s="1" t="s">
        <v>211</v>
      </c>
      <c r="D101" s="1" t="s">
        <v>274</v>
      </c>
      <c r="E101" s="1" t="s">
        <v>174</v>
      </c>
      <c r="F101" s="1">
        <v>1</v>
      </c>
      <c r="G101" s="1">
        <v>0</v>
      </c>
      <c r="H101" s="1">
        <v>0</v>
      </c>
      <c r="L101" s="1">
        <v>0</v>
      </c>
      <c r="S101" s="1">
        <v>0</v>
      </c>
      <c r="U101" s="1">
        <v>1</v>
      </c>
      <c r="EH101" s="1" t="s">
        <v>273</v>
      </c>
    </row>
    <row r="102" spans="1:138" hidden="1" x14ac:dyDescent="0.25">
      <c r="A102" s="1" t="s">
        <v>361</v>
      </c>
      <c r="B102" s="1" t="s">
        <v>362</v>
      </c>
      <c r="C102" s="1" t="s">
        <v>211</v>
      </c>
      <c r="D102" s="1" t="s">
        <v>274</v>
      </c>
      <c r="E102" s="1" t="s">
        <v>244</v>
      </c>
      <c r="F102" s="1">
        <v>1</v>
      </c>
      <c r="G102" s="1">
        <v>1</v>
      </c>
      <c r="H102" s="1">
        <v>0</v>
      </c>
      <c r="L102" s="1">
        <v>0</v>
      </c>
      <c r="S102" s="1">
        <v>0</v>
      </c>
      <c r="U102" s="1">
        <v>6</v>
      </c>
      <c r="EH102" s="1" t="s">
        <v>273</v>
      </c>
    </row>
    <row r="103" spans="1:138" hidden="1" x14ac:dyDescent="0.25">
      <c r="A103" s="1" t="s">
        <v>363</v>
      </c>
      <c r="B103" s="1" t="s">
        <v>364</v>
      </c>
      <c r="C103" s="1" t="s">
        <v>211</v>
      </c>
      <c r="D103" s="1" t="s">
        <v>274</v>
      </c>
      <c r="E103" s="1" t="s">
        <v>196</v>
      </c>
      <c r="F103" s="1">
        <v>1</v>
      </c>
      <c r="G103" s="1">
        <v>1</v>
      </c>
      <c r="H103" s="1">
        <v>0</v>
      </c>
      <c r="L103" s="1">
        <v>0</v>
      </c>
      <c r="S103" s="1">
        <v>0</v>
      </c>
      <c r="U103" s="1">
        <v>5</v>
      </c>
      <c r="EH103" s="1" t="s">
        <v>273</v>
      </c>
    </row>
    <row r="104" spans="1:138" hidden="1" x14ac:dyDescent="0.25">
      <c r="A104" s="1" t="s">
        <v>365</v>
      </c>
      <c r="B104" s="1" t="s">
        <v>366</v>
      </c>
      <c r="C104" s="1" t="s">
        <v>211</v>
      </c>
      <c r="D104" s="1" t="s">
        <v>274</v>
      </c>
      <c r="E104" s="1" t="s">
        <v>180</v>
      </c>
      <c r="F104" s="1">
        <v>1</v>
      </c>
      <c r="G104" s="1">
        <v>1</v>
      </c>
      <c r="H104" s="1">
        <v>0</v>
      </c>
      <c r="L104" s="1">
        <v>0</v>
      </c>
      <c r="S104" s="1">
        <v>1.5</v>
      </c>
      <c r="U104" s="1">
        <v>4</v>
      </c>
      <c r="EH104" s="1" t="s">
        <v>273</v>
      </c>
    </row>
    <row r="105" spans="1:138" hidden="1" x14ac:dyDescent="0.25">
      <c r="A105" s="1" t="s">
        <v>367</v>
      </c>
      <c r="B105" s="1" t="s">
        <v>368</v>
      </c>
      <c r="C105" s="1" t="s">
        <v>211</v>
      </c>
      <c r="D105" s="1" t="s">
        <v>274</v>
      </c>
      <c r="E105" s="1" t="s">
        <v>171</v>
      </c>
      <c r="F105" s="1">
        <v>1</v>
      </c>
      <c r="G105" s="1">
        <v>1</v>
      </c>
      <c r="H105" s="1">
        <v>0</v>
      </c>
      <c r="L105" s="1">
        <v>0</v>
      </c>
      <c r="S105" s="1">
        <v>0</v>
      </c>
      <c r="U105" s="1">
        <v>0</v>
      </c>
      <c r="EH105" s="1" t="s">
        <v>273</v>
      </c>
    </row>
    <row r="106" spans="1:138" x14ac:dyDescent="0.25">
      <c r="A106" s="1" t="s">
        <v>369</v>
      </c>
      <c r="B106" s="1" t="s">
        <v>370</v>
      </c>
      <c r="C106" s="1" t="s">
        <v>140</v>
      </c>
      <c r="D106" s="1" t="s">
        <v>371</v>
      </c>
      <c r="E106" s="1" t="s">
        <v>142</v>
      </c>
      <c r="F106" s="1">
        <v>1</v>
      </c>
      <c r="AD106" s="1">
        <v>2</v>
      </c>
      <c r="AG106" s="1">
        <v>0</v>
      </c>
      <c r="AJ106" s="1">
        <v>2</v>
      </c>
      <c r="AK106" s="1">
        <v>0</v>
      </c>
      <c r="AL106" s="1">
        <v>-4</v>
      </c>
      <c r="BL106" s="1">
        <v>27</v>
      </c>
      <c r="BM106" s="1">
        <v>18</v>
      </c>
      <c r="BQ106" s="1">
        <v>0</v>
      </c>
      <c r="BS106" s="1">
        <v>1</v>
      </c>
      <c r="BT106" s="1">
        <v>0</v>
      </c>
      <c r="BU106" s="1">
        <v>0</v>
      </c>
      <c r="BW106" s="1">
        <v>297</v>
      </c>
      <c r="DA106" s="1">
        <v>4</v>
      </c>
      <c r="DC106" s="1">
        <v>9</v>
      </c>
      <c r="DD106" s="1">
        <v>1</v>
      </c>
      <c r="DF106" s="1">
        <v>1</v>
      </c>
      <c r="DG106" s="1">
        <v>0</v>
      </c>
      <c r="DH106" s="1">
        <v>0</v>
      </c>
      <c r="DJ106" s="1">
        <v>11</v>
      </c>
      <c r="DP106" s="1">
        <v>4</v>
      </c>
      <c r="DQ106" s="1">
        <v>11.88</v>
      </c>
      <c r="DR106" s="1">
        <v>0</v>
      </c>
      <c r="DS106" s="1">
        <v>0</v>
      </c>
      <c r="DT106" s="1">
        <v>6</v>
      </c>
      <c r="DU106" s="1">
        <v>1.1000000000000001</v>
      </c>
      <c r="DV106" s="1">
        <v>0</v>
      </c>
      <c r="EC106" s="1">
        <v>-2</v>
      </c>
      <c r="ED106" s="1">
        <v>0</v>
      </c>
      <c r="EE106" s="1">
        <v>0</v>
      </c>
      <c r="EG106" s="1">
        <v>20.98</v>
      </c>
      <c r="EH106" s="1" t="s">
        <v>372</v>
      </c>
    </row>
    <row r="107" spans="1:138" x14ac:dyDescent="0.25">
      <c r="A107" s="1" t="s">
        <v>373</v>
      </c>
      <c r="B107" s="1" t="s">
        <v>374</v>
      </c>
      <c r="C107" s="1" t="s">
        <v>140</v>
      </c>
      <c r="D107" s="1" t="s">
        <v>371</v>
      </c>
      <c r="E107" s="1" t="s">
        <v>149</v>
      </c>
      <c r="F107" s="1">
        <v>1</v>
      </c>
      <c r="CH107" s="1">
        <v>40</v>
      </c>
      <c r="CK107" s="1">
        <v>75</v>
      </c>
      <c r="CL107" s="1">
        <v>75</v>
      </c>
      <c r="CN107" s="1">
        <v>2</v>
      </c>
      <c r="CO107" s="1">
        <v>1</v>
      </c>
      <c r="CR107" s="1">
        <v>7</v>
      </c>
      <c r="CS107" s="1">
        <v>0</v>
      </c>
      <c r="CT107" s="1">
        <v>2</v>
      </c>
      <c r="CV107" s="1">
        <v>0</v>
      </c>
      <c r="CW107" s="1">
        <v>0</v>
      </c>
      <c r="CX107" s="1">
        <v>0</v>
      </c>
      <c r="CZ107" s="1">
        <v>-2</v>
      </c>
      <c r="DA107" s="1">
        <v>4</v>
      </c>
      <c r="DC107" s="1">
        <v>16</v>
      </c>
      <c r="DD107" s="1">
        <v>16</v>
      </c>
      <c r="DF107" s="1">
        <v>1</v>
      </c>
      <c r="DG107" s="1">
        <v>0</v>
      </c>
      <c r="DH107" s="1">
        <v>0</v>
      </c>
      <c r="DJ107" s="1">
        <v>17</v>
      </c>
      <c r="DT107" s="1">
        <v>6</v>
      </c>
      <c r="DU107" s="1">
        <v>1.7</v>
      </c>
      <c r="DV107" s="1">
        <v>0</v>
      </c>
      <c r="DW107" s="1">
        <v>2</v>
      </c>
      <c r="DX107" s="1">
        <v>0</v>
      </c>
      <c r="DY107" s="1">
        <v>-0.2</v>
      </c>
      <c r="DZ107" s="1">
        <v>0</v>
      </c>
      <c r="EA107" s="1">
        <v>6</v>
      </c>
      <c r="EE107" s="1">
        <v>0</v>
      </c>
      <c r="EF107" s="1">
        <v>0</v>
      </c>
      <c r="EG107" s="1">
        <v>15.5</v>
      </c>
      <c r="EH107" s="1" t="s">
        <v>372</v>
      </c>
    </row>
    <row r="108" spans="1:138" x14ac:dyDescent="0.25">
      <c r="A108" s="1" t="s">
        <v>375</v>
      </c>
      <c r="B108" s="1" t="s">
        <v>376</v>
      </c>
      <c r="C108" s="1" t="s">
        <v>140</v>
      </c>
      <c r="D108" s="1" t="s">
        <v>371</v>
      </c>
      <c r="E108" s="1" t="s">
        <v>146</v>
      </c>
      <c r="F108" s="1">
        <v>1</v>
      </c>
      <c r="CR108" s="1">
        <v>42</v>
      </c>
      <c r="CS108" s="1">
        <v>0</v>
      </c>
      <c r="CT108" s="1">
        <v>4</v>
      </c>
      <c r="CV108" s="1">
        <v>0</v>
      </c>
      <c r="CW108" s="1">
        <v>0</v>
      </c>
      <c r="CX108" s="1">
        <v>0</v>
      </c>
      <c r="CZ108" s="1">
        <v>77</v>
      </c>
      <c r="DA108" s="1">
        <v>16</v>
      </c>
      <c r="DC108" s="1">
        <v>9</v>
      </c>
      <c r="DD108" s="1">
        <v>0</v>
      </c>
      <c r="DF108" s="1">
        <v>0</v>
      </c>
      <c r="DG108" s="1">
        <v>0</v>
      </c>
      <c r="DH108" s="1">
        <v>0</v>
      </c>
      <c r="DJ108" s="1">
        <v>45</v>
      </c>
      <c r="DT108" s="1">
        <v>0</v>
      </c>
      <c r="DU108" s="1">
        <v>4.5</v>
      </c>
      <c r="DV108" s="1">
        <v>0</v>
      </c>
      <c r="DW108" s="1">
        <v>4</v>
      </c>
      <c r="DX108" s="1">
        <v>0</v>
      </c>
      <c r="DY108" s="1">
        <v>7.7</v>
      </c>
      <c r="DZ108" s="1">
        <v>0</v>
      </c>
      <c r="EE108" s="1">
        <v>0</v>
      </c>
      <c r="EF108" s="1">
        <v>0</v>
      </c>
      <c r="EG108" s="1">
        <v>16.2</v>
      </c>
      <c r="EH108" s="1" t="s">
        <v>372</v>
      </c>
    </row>
    <row r="109" spans="1:138" hidden="1" x14ac:dyDescent="0.25">
      <c r="A109" s="1" t="s">
        <v>377</v>
      </c>
      <c r="B109" s="1" t="s">
        <v>378</v>
      </c>
      <c r="C109" s="1" t="s">
        <v>140</v>
      </c>
      <c r="D109" s="1" t="s">
        <v>371</v>
      </c>
      <c r="F109" s="1">
        <v>1</v>
      </c>
      <c r="AD109" s="1">
        <v>1</v>
      </c>
      <c r="AG109" s="1">
        <v>0</v>
      </c>
      <c r="AJ109" s="1">
        <v>1</v>
      </c>
      <c r="AK109" s="1">
        <v>0</v>
      </c>
      <c r="AL109" s="1">
        <v>0</v>
      </c>
      <c r="BD109" s="1">
        <v>21</v>
      </c>
      <c r="BF109" s="1">
        <v>22</v>
      </c>
      <c r="BG109" s="1">
        <v>0</v>
      </c>
      <c r="BI109" s="1">
        <v>3</v>
      </c>
      <c r="BJ109" s="1">
        <v>0</v>
      </c>
      <c r="DA109" s="1">
        <v>2</v>
      </c>
      <c r="DC109" s="1">
        <v>4</v>
      </c>
      <c r="DD109" s="1">
        <v>0</v>
      </c>
      <c r="DF109" s="1">
        <v>0</v>
      </c>
      <c r="DG109" s="1">
        <v>0</v>
      </c>
      <c r="DH109" s="1">
        <v>0</v>
      </c>
      <c r="DJ109" s="1">
        <v>3</v>
      </c>
      <c r="DT109" s="1">
        <v>0</v>
      </c>
      <c r="DU109" s="1">
        <v>0.3</v>
      </c>
      <c r="DV109" s="1">
        <v>0</v>
      </c>
      <c r="EB109" s="1">
        <v>0</v>
      </c>
      <c r="EC109" s="1">
        <v>-1</v>
      </c>
      <c r="EE109" s="1">
        <v>0</v>
      </c>
      <c r="EG109" s="1">
        <v>-0.7</v>
      </c>
      <c r="EH109" s="1" t="s">
        <v>372</v>
      </c>
    </row>
    <row r="110" spans="1:138" x14ac:dyDescent="0.25">
      <c r="A110" s="1" t="s">
        <v>379</v>
      </c>
      <c r="B110" s="1" t="s">
        <v>380</v>
      </c>
      <c r="C110" s="1" t="s">
        <v>140</v>
      </c>
      <c r="D110" s="1" t="s">
        <v>371</v>
      </c>
      <c r="E110" s="1" t="s">
        <v>149</v>
      </c>
      <c r="F110" s="1">
        <v>1</v>
      </c>
      <c r="CR110" s="1">
        <v>29</v>
      </c>
      <c r="CS110" s="1">
        <v>0</v>
      </c>
      <c r="CT110" s="1">
        <v>3</v>
      </c>
      <c r="CV110" s="1">
        <v>0</v>
      </c>
      <c r="CW110" s="1">
        <v>0</v>
      </c>
      <c r="CX110" s="1">
        <v>0</v>
      </c>
      <c r="CZ110" s="1">
        <v>58</v>
      </c>
      <c r="DW110" s="1">
        <v>3</v>
      </c>
      <c r="DX110" s="1">
        <v>0</v>
      </c>
      <c r="DY110" s="1">
        <v>5.8</v>
      </c>
      <c r="DZ110" s="1">
        <v>0</v>
      </c>
      <c r="EF110" s="1">
        <v>0</v>
      </c>
      <c r="EG110" s="1">
        <v>8.8000000000000007</v>
      </c>
      <c r="EH110" s="1" t="s">
        <v>372</v>
      </c>
    </row>
    <row r="111" spans="1:138" x14ac:dyDescent="0.25">
      <c r="A111" s="1" t="s">
        <v>381</v>
      </c>
      <c r="B111" s="1" t="s">
        <v>382</v>
      </c>
      <c r="C111" s="1" t="s">
        <v>140</v>
      </c>
      <c r="D111" s="1" t="s">
        <v>371</v>
      </c>
      <c r="E111" s="1" t="s">
        <v>149</v>
      </c>
      <c r="F111" s="1">
        <v>1</v>
      </c>
      <c r="CR111" s="1">
        <v>21</v>
      </c>
      <c r="CS111" s="1">
        <v>0</v>
      </c>
      <c r="CT111" s="1">
        <v>2</v>
      </c>
      <c r="CV111" s="1">
        <v>0</v>
      </c>
      <c r="CW111" s="1">
        <v>0</v>
      </c>
      <c r="CX111" s="1">
        <v>0</v>
      </c>
      <c r="CZ111" s="1">
        <v>37</v>
      </c>
      <c r="DW111" s="1">
        <v>2</v>
      </c>
      <c r="DX111" s="1">
        <v>0</v>
      </c>
      <c r="DY111" s="1">
        <v>3.7</v>
      </c>
      <c r="DZ111" s="1">
        <v>0</v>
      </c>
      <c r="EF111" s="1">
        <v>0</v>
      </c>
      <c r="EG111" s="1">
        <v>5.7</v>
      </c>
      <c r="EH111" s="1" t="s">
        <v>372</v>
      </c>
    </row>
    <row r="112" spans="1:138" x14ac:dyDescent="0.25">
      <c r="A112" s="1" t="s">
        <v>383</v>
      </c>
      <c r="B112" s="1" t="s">
        <v>384</v>
      </c>
      <c r="C112" s="1" t="s">
        <v>140</v>
      </c>
      <c r="D112" s="1" t="s">
        <v>371</v>
      </c>
      <c r="E112" s="1" t="s">
        <v>154</v>
      </c>
      <c r="F112" s="1">
        <v>1</v>
      </c>
      <c r="CR112" s="1">
        <v>37</v>
      </c>
      <c r="CS112" s="1">
        <v>37</v>
      </c>
      <c r="CT112" s="1">
        <v>2</v>
      </c>
      <c r="CV112" s="1">
        <v>1</v>
      </c>
      <c r="CW112" s="1">
        <v>0</v>
      </c>
      <c r="CX112" s="1">
        <v>0</v>
      </c>
      <c r="CZ112" s="1">
        <v>42</v>
      </c>
      <c r="DW112" s="1">
        <v>2</v>
      </c>
      <c r="DX112" s="1">
        <v>6</v>
      </c>
      <c r="DY112" s="1">
        <v>4.2</v>
      </c>
      <c r="DZ112" s="1">
        <v>0</v>
      </c>
      <c r="EF112" s="1">
        <v>0</v>
      </c>
      <c r="EG112" s="1">
        <v>12.2</v>
      </c>
      <c r="EH112" s="1" t="s">
        <v>372</v>
      </c>
    </row>
    <row r="113" spans="1:138" x14ac:dyDescent="0.25">
      <c r="A113" s="1" t="s">
        <v>385</v>
      </c>
      <c r="B113" s="1" t="s">
        <v>386</v>
      </c>
      <c r="C113" s="1" t="s">
        <v>140</v>
      </c>
      <c r="D113" s="1" t="s">
        <v>371</v>
      </c>
      <c r="E113" s="1" t="s">
        <v>154</v>
      </c>
      <c r="F113" s="1">
        <v>1</v>
      </c>
      <c r="CR113" s="1">
        <v>30</v>
      </c>
      <c r="CS113" s="1">
        <v>0</v>
      </c>
      <c r="CT113" s="1">
        <v>5</v>
      </c>
      <c r="CV113" s="1">
        <v>0</v>
      </c>
      <c r="CW113" s="1">
        <v>0</v>
      </c>
      <c r="CX113" s="1">
        <v>0</v>
      </c>
      <c r="CZ113" s="1">
        <v>85</v>
      </c>
      <c r="DW113" s="1">
        <v>5</v>
      </c>
      <c r="DX113" s="1">
        <v>0</v>
      </c>
      <c r="DY113" s="1">
        <v>8.5</v>
      </c>
      <c r="DZ113" s="1">
        <v>0</v>
      </c>
      <c r="EF113" s="1">
        <v>0</v>
      </c>
      <c r="EG113" s="1">
        <v>13.5</v>
      </c>
      <c r="EH113" s="1" t="s">
        <v>372</v>
      </c>
    </row>
    <row r="114" spans="1:138" hidden="1" x14ac:dyDescent="0.25">
      <c r="A114" s="1" t="s">
        <v>387</v>
      </c>
      <c r="B114" s="1" t="s">
        <v>388</v>
      </c>
      <c r="C114" s="1" t="s">
        <v>140</v>
      </c>
      <c r="D114" s="1" t="s">
        <v>371</v>
      </c>
      <c r="E114" s="1" t="s">
        <v>163</v>
      </c>
      <c r="F114" s="1">
        <v>1</v>
      </c>
      <c r="AN114" s="1">
        <v>2</v>
      </c>
      <c r="AP114" s="1">
        <v>2</v>
      </c>
      <c r="AR114" s="1">
        <v>37</v>
      </c>
      <c r="AW114" s="1">
        <v>6</v>
      </c>
      <c r="AY114" s="1">
        <v>4</v>
      </c>
      <c r="AZ114" s="1">
        <v>0</v>
      </c>
      <c r="BA114" s="1">
        <v>4</v>
      </c>
      <c r="BB114" s="1">
        <v>0</v>
      </c>
      <c r="BC114" s="1">
        <v>4</v>
      </c>
      <c r="EH114" s="1" t="s">
        <v>372</v>
      </c>
    </row>
    <row r="115" spans="1:138" hidden="1" x14ac:dyDescent="0.25">
      <c r="A115" s="1" t="s">
        <v>389</v>
      </c>
      <c r="B115" s="1" t="s">
        <v>390</v>
      </c>
      <c r="C115" s="1" t="s">
        <v>140</v>
      </c>
      <c r="D115" s="1" t="s">
        <v>371</v>
      </c>
      <c r="E115" s="1" t="s">
        <v>166</v>
      </c>
      <c r="F115" s="1">
        <v>1</v>
      </c>
      <c r="BZ115" s="1">
        <v>26</v>
      </c>
      <c r="CB115" s="1">
        <v>0</v>
      </c>
      <c r="CC115" s="1">
        <v>55</v>
      </c>
      <c r="CD115" s="1">
        <v>3</v>
      </c>
      <c r="CG115" s="1">
        <v>142</v>
      </c>
      <c r="EH115" s="1" t="s">
        <v>372</v>
      </c>
    </row>
    <row r="116" spans="1:138" hidden="1" x14ac:dyDescent="0.25">
      <c r="A116" s="1" t="s">
        <v>391</v>
      </c>
      <c r="B116" s="1" t="s">
        <v>392</v>
      </c>
      <c r="C116" s="1" t="s">
        <v>140</v>
      </c>
      <c r="D116" s="1" t="s">
        <v>371</v>
      </c>
      <c r="E116" s="1" t="s">
        <v>191</v>
      </c>
      <c r="F116" s="1">
        <v>1</v>
      </c>
      <c r="G116" s="1">
        <v>2</v>
      </c>
      <c r="H116" s="1">
        <v>0</v>
      </c>
      <c r="L116" s="1">
        <v>0</v>
      </c>
      <c r="S116" s="1">
        <v>0</v>
      </c>
      <c r="U116" s="1">
        <v>3</v>
      </c>
      <c r="EH116" s="1" t="s">
        <v>372</v>
      </c>
    </row>
    <row r="117" spans="1:138" hidden="1" x14ac:dyDescent="0.25">
      <c r="A117" s="1" t="s">
        <v>393</v>
      </c>
      <c r="B117" s="1" t="s">
        <v>394</v>
      </c>
      <c r="C117" s="1" t="s">
        <v>140</v>
      </c>
      <c r="D117" s="1" t="s">
        <v>371</v>
      </c>
      <c r="E117" s="1" t="s">
        <v>191</v>
      </c>
      <c r="F117" s="1">
        <v>1</v>
      </c>
      <c r="G117" s="1">
        <v>3</v>
      </c>
      <c r="H117" s="1">
        <v>0</v>
      </c>
      <c r="L117" s="1">
        <v>0</v>
      </c>
      <c r="S117" s="1">
        <v>0</v>
      </c>
      <c r="U117" s="1">
        <v>2</v>
      </c>
      <c r="EH117" s="1" t="s">
        <v>372</v>
      </c>
    </row>
    <row r="118" spans="1:138" hidden="1" x14ac:dyDescent="0.25">
      <c r="A118" s="1" t="s">
        <v>395</v>
      </c>
      <c r="B118" s="1" t="s">
        <v>396</v>
      </c>
      <c r="C118" s="1" t="s">
        <v>140</v>
      </c>
      <c r="D118" s="1" t="s">
        <v>371</v>
      </c>
      <c r="E118" s="1" t="s">
        <v>188</v>
      </c>
      <c r="F118" s="1">
        <v>1</v>
      </c>
      <c r="G118" s="1">
        <v>4</v>
      </c>
      <c r="H118" s="1">
        <v>0</v>
      </c>
      <c r="L118" s="1">
        <v>0</v>
      </c>
      <c r="S118" s="1">
        <v>2</v>
      </c>
      <c r="U118" s="1">
        <v>5</v>
      </c>
      <c r="EH118" s="1" t="s">
        <v>372</v>
      </c>
    </row>
    <row r="119" spans="1:138" hidden="1" x14ac:dyDescent="0.25">
      <c r="A119" s="1" t="s">
        <v>397</v>
      </c>
      <c r="B119" s="1" t="s">
        <v>398</v>
      </c>
      <c r="C119" s="1" t="s">
        <v>140</v>
      </c>
      <c r="D119" s="1" t="s">
        <v>371</v>
      </c>
      <c r="E119" s="1" t="s">
        <v>180</v>
      </c>
      <c r="F119" s="1">
        <v>1</v>
      </c>
      <c r="G119" s="1">
        <v>2</v>
      </c>
      <c r="H119" s="1">
        <v>0</v>
      </c>
      <c r="L119" s="1">
        <v>0</v>
      </c>
      <c r="S119" s="1">
        <v>0</v>
      </c>
      <c r="U119" s="1">
        <v>5</v>
      </c>
      <c r="EH119" s="1" t="s">
        <v>372</v>
      </c>
    </row>
    <row r="120" spans="1:138" hidden="1" x14ac:dyDescent="0.25">
      <c r="A120" s="1" t="s">
        <v>399</v>
      </c>
      <c r="B120" s="1" t="s">
        <v>400</v>
      </c>
      <c r="C120" s="1" t="s">
        <v>140</v>
      </c>
      <c r="D120" s="1" t="s">
        <v>371</v>
      </c>
      <c r="E120" s="1" t="s">
        <v>174</v>
      </c>
      <c r="F120" s="1">
        <v>1</v>
      </c>
      <c r="G120" s="1">
        <v>0</v>
      </c>
      <c r="H120" s="1">
        <v>0</v>
      </c>
      <c r="L120" s="1">
        <v>0</v>
      </c>
      <c r="S120" s="1">
        <v>1</v>
      </c>
      <c r="U120" s="1">
        <v>7</v>
      </c>
      <c r="EH120" s="1" t="s">
        <v>372</v>
      </c>
    </row>
    <row r="121" spans="1:138" hidden="1" x14ac:dyDescent="0.25">
      <c r="A121" s="1" t="s">
        <v>401</v>
      </c>
      <c r="B121" s="1" t="s">
        <v>402</v>
      </c>
      <c r="C121" s="1" t="s">
        <v>140</v>
      </c>
      <c r="D121" s="1" t="s">
        <v>371</v>
      </c>
      <c r="E121" s="1" t="s">
        <v>177</v>
      </c>
      <c r="F121" s="1">
        <v>1</v>
      </c>
      <c r="G121" s="1">
        <v>3</v>
      </c>
      <c r="H121" s="1">
        <v>0</v>
      </c>
      <c r="L121" s="1">
        <v>0</v>
      </c>
      <c r="S121" s="1">
        <v>0</v>
      </c>
      <c r="U121" s="1">
        <v>4</v>
      </c>
      <c r="EH121" s="1" t="s">
        <v>372</v>
      </c>
    </row>
    <row r="122" spans="1:138" hidden="1" x14ac:dyDescent="0.25">
      <c r="A122" s="1" t="s">
        <v>403</v>
      </c>
      <c r="B122" s="1" t="s">
        <v>404</v>
      </c>
      <c r="C122" s="1" t="s">
        <v>140</v>
      </c>
      <c r="D122" s="1" t="s">
        <v>371</v>
      </c>
      <c r="E122" s="1" t="s">
        <v>174</v>
      </c>
      <c r="F122" s="1">
        <v>1</v>
      </c>
      <c r="G122" s="1">
        <v>0</v>
      </c>
      <c r="H122" s="1">
        <v>0</v>
      </c>
      <c r="L122" s="1">
        <v>1</v>
      </c>
      <c r="S122" s="1">
        <v>0</v>
      </c>
      <c r="U122" s="1">
        <v>3</v>
      </c>
      <c r="EH122" s="1" t="s">
        <v>372</v>
      </c>
    </row>
    <row r="123" spans="1:138" hidden="1" x14ac:dyDescent="0.25">
      <c r="A123" s="1" t="s">
        <v>405</v>
      </c>
      <c r="B123" s="1" t="s">
        <v>406</v>
      </c>
      <c r="C123" s="1" t="s">
        <v>140</v>
      </c>
      <c r="D123" s="1" t="s">
        <v>371</v>
      </c>
      <c r="E123" s="1" t="s">
        <v>171</v>
      </c>
      <c r="F123" s="1">
        <v>1</v>
      </c>
      <c r="G123" s="1">
        <v>2</v>
      </c>
      <c r="H123" s="1">
        <v>0</v>
      </c>
      <c r="L123" s="1">
        <v>0</v>
      </c>
      <c r="S123" s="1">
        <v>0</v>
      </c>
      <c r="U123" s="1">
        <v>1</v>
      </c>
      <c r="EH123" s="1" t="s">
        <v>372</v>
      </c>
    </row>
    <row r="124" spans="1:138" hidden="1" x14ac:dyDescent="0.25">
      <c r="A124" s="1" t="s">
        <v>310</v>
      </c>
      <c r="B124" s="1" t="s">
        <v>407</v>
      </c>
      <c r="C124" s="1" t="s">
        <v>140</v>
      </c>
      <c r="D124" s="1" t="s">
        <v>371</v>
      </c>
      <c r="E124" s="1" t="s">
        <v>174</v>
      </c>
      <c r="F124" s="1">
        <v>1</v>
      </c>
      <c r="G124" s="1">
        <v>1</v>
      </c>
      <c r="H124" s="1">
        <v>0</v>
      </c>
      <c r="L124" s="1">
        <v>0</v>
      </c>
      <c r="S124" s="1">
        <v>0</v>
      </c>
      <c r="U124" s="1">
        <v>5</v>
      </c>
      <c r="EH124" s="1" t="s">
        <v>372</v>
      </c>
    </row>
    <row r="125" spans="1:138" hidden="1" x14ac:dyDescent="0.25">
      <c r="A125" s="1" t="s">
        <v>408</v>
      </c>
      <c r="B125" s="1" t="s">
        <v>409</v>
      </c>
      <c r="C125" s="1" t="s">
        <v>140</v>
      </c>
      <c r="D125" s="1" t="s">
        <v>371</v>
      </c>
      <c r="E125" s="1" t="s">
        <v>196</v>
      </c>
      <c r="F125" s="1">
        <v>1</v>
      </c>
      <c r="G125" s="1">
        <v>3</v>
      </c>
      <c r="H125" s="1">
        <v>0</v>
      </c>
      <c r="L125" s="1">
        <v>0</v>
      </c>
      <c r="S125" s="1">
        <v>0</v>
      </c>
      <c r="U125" s="1">
        <v>3</v>
      </c>
      <c r="EH125" s="1" t="s">
        <v>372</v>
      </c>
    </row>
    <row r="126" spans="1:138" hidden="1" x14ac:dyDescent="0.25">
      <c r="A126" s="1" t="s">
        <v>410</v>
      </c>
      <c r="B126" s="1" t="s">
        <v>411</v>
      </c>
      <c r="C126" s="1" t="s">
        <v>140</v>
      </c>
      <c r="D126" s="1" t="s">
        <v>371</v>
      </c>
      <c r="E126" s="1" t="s">
        <v>171</v>
      </c>
      <c r="F126" s="1">
        <v>1</v>
      </c>
      <c r="G126" s="1">
        <v>2</v>
      </c>
      <c r="H126" s="1">
        <v>0</v>
      </c>
      <c r="L126" s="1">
        <v>0</v>
      </c>
      <c r="S126" s="1">
        <v>2</v>
      </c>
      <c r="U126" s="1">
        <v>3</v>
      </c>
      <c r="EH126" s="1" t="s">
        <v>372</v>
      </c>
    </row>
    <row r="127" spans="1:138" hidden="1" x14ac:dyDescent="0.25">
      <c r="A127" s="1" t="s">
        <v>412</v>
      </c>
      <c r="B127" s="1" t="s">
        <v>413</v>
      </c>
      <c r="C127" s="1" t="s">
        <v>140</v>
      </c>
      <c r="D127" s="1" t="s">
        <v>371</v>
      </c>
      <c r="E127" s="1" t="s">
        <v>188</v>
      </c>
      <c r="F127" s="1">
        <v>1</v>
      </c>
      <c r="G127" s="1">
        <v>1</v>
      </c>
      <c r="H127" s="1">
        <v>0</v>
      </c>
      <c r="L127" s="1">
        <v>0</v>
      </c>
      <c r="S127" s="1">
        <v>0</v>
      </c>
      <c r="U127" s="1">
        <v>0</v>
      </c>
      <c r="EH127" s="1" t="s">
        <v>372</v>
      </c>
    </row>
    <row r="128" spans="1:138" hidden="1" x14ac:dyDescent="0.25">
      <c r="A128" s="1" t="s">
        <v>414</v>
      </c>
      <c r="B128" s="1" t="s">
        <v>415</v>
      </c>
      <c r="C128" s="1" t="s">
        <v>140</v>
      </c>
      <c r="D128" s="1" t="s">
        <v>371</v>
      </c>
      <c r="E128" s="1" t="s">
        <v>180</v>
      </c>
      <c r="F128" s="1">
        <v>1</v>
      </c>
      <c r="G128" s="1">
        <v>0</v>
      </c>
      <c r="H128" s="1">
        <v>0</v>
      </c>
      <c r="L128" s="1">
        <v>0</v>
      </c>
      <c r="S128" s="1">
        <v>0</v>
      </c>
      <c r="U128" s="1">
        <v>2</v>
      </c>
      <c r="EH128" s="1" t="s">
        <v>372</v>
      </c>
    </row>
    <row r="129" spans="1:138" hidden="1" x14ac:dyDescent="0.25">
      <c r="A129" s="1" t="s">
        <v>416</v>
      </c>
      <c r="B129" s="1" t="s">
        <v>417</v>
      </c>
      <c r="C129" s="1" t="s">
        <v>140</v>
      </c>
      <c r="D129" s="1" t="s">
        <v>371</v>
      </c>
      <c r="E129" s="1" t="s">
        <v>171</v>
      </c>
      <c r="F129" s="1">
        <v>1</v>
      </c>
      <c r="G129" s="1">
        <v>1</v>
      </c>
      <c r="H129" s="1">
        <v>0</v>
      </c>
      <c r="L129" s="1">
        <v>0</v>
      </c>
      <c r="S129" s="1">
        <v>1</v>
      </c>
      <c r="U129" s="1">
        <v>1</v>
      </c>
      <c r="EH129" s="1" t="s">
        <v>372</v>
      </c>
    </row>
    <row r="130" spans="1:138" hidden="1" x14ac:dyDescent="0.25">
      <c r="A130" s="1" t="s">
        <v>418</v>
      </c>
      <c r="B130" s="1" t="s">
        <v>419</v>
      </c>
      <c r="C130" s="1" t="s">
        <v>140</v>
      </c>
      <c r="D130" s="1" t="s">
        <v>371</v>
      </c>
      <c r="E130" s="1" t="s">
        <v>171</v>
      </c>
      <c r="F130" s="1">
        <v>1</v>
      </c>
      <c r="G130" s="1">
        <v>1</v>
      </c>
      <c r="H130" s="1">
        <v>0</v>
      </c>
      <c r="L130" s="1">
        <v>0</v>
      </c>
      <c r="S130" s="1">
        <v>0</v>
      </c>
      <c r="U130" s="1">
        <v>3</v>
      </c>
      <c r="EH130" s="1" t="s">
        <v>372</v>
      </c>
    </row>
    <row r="131" spans="1:138" hidden="1" x14ac:dyDescent="0.25">
      <c r="A131" s="1" t="s">
        <v>420</v>
      </c>
      <c r="B131" s="1" t="s">
        <v>421</v>
      </c>
      <c r="C131" s="1" t="s">
        <v>140</v>
      </c>
      <c r="D131" s="1" t="s">
        <v>371</v>
      </c>
      <c r="E131" s="1" t="s">
        <v>174</v>
      </c>
      <c r="F131" s="1">
        <v>1</v>
      </c>
      <c r="G131" s="1">
        <v>0</v>
      </c>
      <c r="H131" s="1">
        <v>0</v>
      </c>
      <c r="L131" s="1">
        <v>0</v>
      </c>
      <c r="S131" s="1">
        <v>0</v>
      </c>
      <c r="U131" s="1">
        <v>5</v>
      </c>
      <c r="EH131" s="1" t="s">
        <v>372</v>
      </c>
    </row>
    <row r="132" spans="1:138" hidden="1" x14ac:dyDescent="0.25">
      <c r="A132" s="1" t="s">
        <v>422</v>
      </c>
      <c r="B132" s="1" t="s">
        <v>423</v>
      </c>
      <c r="C132" s="1" t="s">
        <v>140</v>
      </c>
      <c r="D132" s="1" t="s">
        <v>371</v>
      </c>
      <c r="E132" s="1" t="s">
        <v>188</v>
      </c>
      <c r="F132" s="1">
        <v>1</v>
      </c>
      <c r="G132" s="1">
        <v>6</v>
      </c>
      <c r="H132" s="1">
        <v>0</v>
      </c>
      <c r="L132" s="1">
        <v>0</v>
      </c>
      <c r="S132" s="1">
        <v>0</v>
      </c>
      <c r="U132" s="1">
        <v>1</v>
      </c>
      <c r="EH132" s="1" t="s">
        <v>372</v>
      </c>
    </row>
    <row r="133" spans="1:138" x14ac:dyDescent="0.25">
      <c r="A133" s="1" t="s">
        <v>424</v>
      </c>
      <c r="B133" s="1" t="s">
        <v>425</v>
      </c>
      <c r="C133" s="1" t="s">
        <v>211</v>
      </c>
      <c r="D133" s="1" t="s">
        <v>372</v>
      </c>
      <c r="E133" s="1" t="s">
        <v>142</v>
      </c>
      <c r="F133" s="1">
        <v>1</v>
      </c>
      <c r="BL133" s="1">
        <v>41</v>
      </c>
      <c r="BM133" s="1">
        <v>32</v>
      </c>
      <c r="BQ133" s="1">
        <v>1</v>
      </c>
      <c r="BS133" s="1">
        <v>1</v>
      </c>
      <c r="BT133" s="1">
        <v>0</v>
      </c>
      <c r="BU133" s="1">
        <v>0</v>
      </c>
      <c r="BW133" s="1">
        <v>251</v>
      </c>
      <c r="DA133" s="1">
        <v>8</v>
      </c>
      <c r="DC133" s="1">
        <v>10</v>
      </c>
      <c r="DD133" s="1">
        <v>0</v>
      </c>
      <c r="DF133" s="1">
        <v>0</v>
      </c>
      <c r="DG133" s="1">
        <v>0</v>
      </c>
      <c r="DH133" s="1">
        <v>0</v>
      </c>
      <c r="DJ133" s="1">
        <v>31</v>
      </c>
      <c r="DP133" s="1">
        <v>4</v>
      </c>
      <c r="DQ133" s="1">
        <v>10.039999999999999</v>
      </c>
      <c r="DR133" s="1">
        <v>-1</v>
      </c>
      <c r="DS133" s="1">
        <v>0</v>
      </c>
      <c r="DT133" s="1">
        <v>0</v>
      </c>
      <c r="DU133" s="1">
        <v>3.1</v>
      </c>
      <c r="DV133" s="1">
        <v>0</v>
      </c>
      <c r="ED133" s="1">
        <v>0</v>
      </c>
      <c r="EE133" s="1">
        <v>0</v>
      </c>
      <c r="EG133" s="1">
        <v>16.14</v>
      </c>
      <c r="EH133" s="1" t="s">
        <v>371</v>
      </c>
    </row>
    <row r="134" spans="1:138" x14ac:dyDescent="0.25">
      <c r="A134" s="1" t="s">
        <v>426</v>
      </c>
      <c r="B134" s="1" t="s">
        <v>427</v>
      </c>
      <c r="C134" s="1" t="s">
        <v>211</v>
      </c>
      <c r="D134" s="1" t="s">
        <v>372</v>
      </c>
      <c r="E134" s="1" t="s">
        <v>146</v>
      </c>
      <c r="F134" s="1">
        <v>1</v>
      </c>
      <c r="CR134" s="1">
        <v>19</v>
      </c>
      <c r="CS134" s="1">
        <v>0</v>
      </c>
      <c r="CT134" s="1">
        <v>5</v>
      </c>
      <c r="CV134" s="1">
        <v>0</v>
      </c>
      <c r="CW134" s="1">
        <v>0</v>
      </c>
      <c r="CX134" s="1">
        <v>0</v>
      </c>
      <c r="CZ134" s="1">
        <v>31</v>
      </c>
      <c r="DA134" s="1">
        <v>18</v>
      </c>
      <c r="DC134" s="1">
        <v>24</v>
      </c>
      <c r="DD134" s="1">
        <v>0</v>
      </c>
      <c r="DF134" s="1">
        <v>0</v>
      </c>
      <c r="DG134" s="1">
        <v>1</v>
      </c>
      <c r="DH134" s="1">
        <v>1</v>
      </c>
      <c r="DJ134" s="1">
        <v>73</v>
      </c>
      <c r="DT134" s="1">
        <v>0</v>
      </c>
      <c r="DU134" s="1">
        <v>7.3</v>
      </c>
      <c r="DV134" s="1">
        <v>0</v>
      </c>
      <c r="DW134" s="1">
        <v>5</v>
      </c>
      <c r="DX134" s="1">
        <v>0</v>
      </c>
      <c r="DY134" s="1">
        <v>3.1</v>
      </c>
      <c r="DZ134" s="1">
        <v>0</v>
      </c>
      <c r="EE134" s="1">
        <v>2</v>
      </c>
      <c r="EF134" s="1">
        <v>0</v>
      </c>
      <c r="EG134" s="1">
        <v>17.399999999999999</v>
      </c>
      <c r="EH134" s="1" t="s">
        <v>371</v>
      </c>
    </row>
    <row r="135" spans="1:138" hidden="1" x14ac:dyDescent="0.25">
      <c r="A135" s="1" t="s">
        <v>428</v>
      </c>
      <c r="B135" s="1" t="s">
        <v>429</v>
      </c>
      <c r="C135" s="1" t="s">
        <v>211</v>
      </c>
      <c r="D135" s="1" t="s">
        <v>372</v>
      </c>
      <c r="E135" s="1" t="s">
        <v>214</v>
      </c>
      <c r="F135" s="1">
        <v>1</v>
      </c>
      <c r="DA135" s="1">
        <v>1</v>
      </c>
      <c r="DC135" s="1">
        <v>2</v>
      </c>
      <c r="DD135" s="1">
        <v>0</v>
      </c>
      <c r="DF135" s="1">
        <v>0</v>
      </c>
      <c r="DG135" s="1">
        <v>0</v>
      </c>
      <c r="DH135" s="1">
        <v>0</v>
      </c>
      <c r="DJ135" s="1">
        <v>2</v>
      </c>
      <c r="DT135" s="1">
        <v>0</v>
      </c>
      <c r="DU135" s="1">
        <v>0.2</v>
      </c>
      <c r="DV135" s="1">
        <v>0</v>
      </c>
      <c r="EE135" s="1">
        <v>0</v>
      </c>
      <c r="EG135" s="1">
        <v>0.2</v>
      </c>
      <c r="EH135" s="1" t="s">
        <v>371</v>
      </c>
    </row>
    <row r="136" spans="1:138" x14ac:dyDescent="0.25">
      <c r="A136" s="1" t="s">
        <v>430</v>
      </c>
      <c r="B136" s="1" t="s">
        <v>431</v>
      </c>
      <c r="C136" s="1" t="s">
        <v>211</v>
      </c>
      <c r="D136" s="1" t="s">
        <v>372</v>
      </c>
      <c r="E136" s="1" t="s">
        <v>146</v>
      </c>
      <c r="F136" s="1">
        <v>1</v>
      </c>
      <c r="CR136" s="1">
        <v>16</v>
      </c>
      <c r="CS136" s="1">
        <v>0</v>
      </c>
      <c r="CT136" s="1">
        <v>1</v>
      </c>
      <c r="CV136" s="1">
        <v>0</v>
      </c>
      <c r="CW136" s="1">
        <v>0</v>
      </c>
      <c r="CX136" s="1">
        <v>0</v>
      </c>
      <c r="CZ136" s="1">
        <v>16</v>
      </c>
      <c r="DA136" s="1">
        <v>3</v>
      </c>
      <c r="DC136" s="1">
        <v>7</v>
      </c>
      <c r="DD136" s="1">
        <v>0</v>
      </c>
      <c r="DF136" s="1">
        <v>0</v>
      </c>
      <c r="DG136" s="1">
        <v>0</v>
      </c>
      <c r="DH136" s="1">
        <v>0</v>
      </c>
      <c r="DJ136" s="1">
        <v>13</v>
      </c>
      <c r="DT136" s="1">
        <v>0</v>
      </c>
      <c r="DU136" s="1">
        <v>1.3</v>
      </c>
      <c r="DV136" s="1">
        <v>0</v>
      </c>
      <c r="DW136" s="1">
        <v>1</v>
      </c>
      <c r="DX136" s="1">
        <v>0</v>
      </c>
      <c r="DY136" s="1">
        <v>1.6</v>
      </c>
      <c r="DZ136" s="1">
        <v>0</v>
      </c>
      <c r="EE136" s="1">
        <v>0</v>
      </c>
      <c r="EF136" s="1">
        <v>0</v>
      </c>
      <c r="EG136" s="1">
        <v>3.9</v>
      </c>
      <c r="EH136" s="1" t="s">
        <v>371</v>
      </c>
    </row>
    <row r="137" spans="1:138" x14ac:dyDescent="0.25">
      <c r="A137" s="1" t="s">
        <v>432</v>
      </c>
      <c r="B137" s="1" t="s">
        <v>433</v>
      </c>
      <c r="C137" s="1" t="s">
        <v>211</v>
      </c>
      <c r="D137" s="1" t="s">
        <v>372</v>
      </c>
      <c r="E137" s="1" t="s">
        <v>146</v>
      </c>
      <c r="F137" s="1">
        <v>1</v>
      </c>
      <c r="DA137" s="1">
        <v>2</v>
      </c>
      <c r="DC137" s="1">
        <v>4</v>
      </c>
      <c r="DD137" s="1">
        <v>0</v>
      </c>
      <c r="DF137" s="1">
        <v>0</v>
      </c>
      <c r="DG137" s="1">
        <v>0</v>
      </c>
      <c r="DH137" s="1">
        <v>0</v>
      </c>
      <c r="DJ137" s="1">
        <v>5</v>
      </c>
      <c r="DT137" s="1">
        <v>0</v>
      </c>
      <c r="DU137" s="1">
        <v>0.5</v>
      </c>
      <c r="DV137" s="1">
        <v>0</v>
      </c>
      <c r="EE137" s="1">
        <v>0</v>
      </c>
      <c r="EG137" s="1">
        <v>0.5</v>
      </c>
      <c r="EH137" s="1" t="s">
        <v>371</v>
      </c>
    </row>
    <row r="138" spans="1:138" x14ac:dyDescent="0.25">
      <c r="A138" s="1" t="s">
        <v>434</v>
      </c>
      <c r="B138" s="1" t="s">
        <v>435</v>
      </c>
      <c r="C138" s="1" t="s">
        <v>211</v>
      </c>
      <c r="D138" s="1" t="s">
        <v>372</v>
      </c>
      <c r="E138" s="1" t="s">
        <v>149</v>
      </c>
      <c r="F138" s="1">
        <v>1</v>
      </c>
      <c r="CR138" s="1">
        <v>8</v>
      </c>
      <c r="CS138" s="1">
        <v>0</v>
      </c>
      <c r="CT138" s="1">
        <v>7</v>
      </c>
      <c r="CV138" s="1">
        <v>0</v>
      </c>
      <c r="CW138" s="1">
        <v>0</v>
      </c>
      <c r="CX138" s="1">
        <v>0</v>
      </c>
      <c r="CZ138" s="1">
        <v>35</v>
      </c>
      <c r="DW138" s="1">
        <v>7</v>
      </c>
      <c r="DX138" s="1">
        <v>0</v>
      </c>
      <c r="DY138" s="1">
        <v>3.5</v>
      </c>
      <c r="DZ138" s="1">
        <v>0</v>
      </c>
      <c r="EF138" s="1">
        <v>0</v>
      </c>
      <c r="EG138" s="1">
        <v>10.5</v>
      </c>
      <c r="EH138" s="1" t="s">
        <v>371</v>
      </c>
    </row>
    <row r="139" spans="1:138" x14ac:dyDescent="0.25">
      <c r="A139" s="1" t="s">
        <v>436</v>
      </c>
      <c r="B139" s="1" t="s">
        <v>437</v>
      </c>
      <c r="C139" s="1" t="s">
        <v>211</v>
      </c>
      <c r="D139" s="1" t="s">
        <v>372</v>
      </c>
      <c r="E139" s="1" t="s">
        <v>149</v>
      </c>
      <c r="F139" s="1">
        <v>1</v>
      </c>
      <c r="CR139" s="1">
        <v>23</v>
      </c>
      <c r="CS139" s="1">
        <v>0</v>
      </c>
      <c r="CT139" s="1">
        <v>8</v>
      </c>
      <c r="CV139" s="1">
        <v>0</v>
      </c>
      <c r="CW139" s="1">
        <v>0</v>
      </c>
      <c r="CX139" s="1">
        <v>0</v>
      </c>
      <c r="CZ139" s="1">
        <v>76</v>
      </c>
      <c r="DW139" s="1">
        <v>8</v>
      </c>
      <c r="DX139" s="1">
        <v>0</v>
      </c>
      <c r="DY139" s="1">
        <v>7.6</v>
      </c>
      <c r="DZ139" s="1">
        <v>0</v>
      </c>
      <c r="EF139" s="1">
        <v>0</v>
      </c>
      <c r="EG139" s="1">
        <v>15.6</v>
      </c>
      <c r="EH139" s="1" t="s">
        <v>371</v>
      </c>
    </row>
    <row r="140" spans="1:138" x14ac:dyDescent="0.25">
      <c r="A140" s="1" t="s">
        <v>347</v>
      </c>
      <c r="B140" s="1" t="s">
        <v>438</v>
      </c>
      <c r="C140" s="1" t="s">
        <v>211</v>
      </c>
      <c r="D140" s="1" t="s">
        <v>372</v>
      </c>
      <c r="E140" s="1" t="s">
        <v>149</v>
      </c>
      <c r="F140" s="1">
        <v>1</v>
      </c>
      <c r="CR140" s="1">
        <v>8</v>
      </c>
      <c r="CS140" s="1">
        <v>0</v>
      </c>
      <c r="CT140" s="1">
        <v>1</v>
      </c>
      <c r="CV140" s="1">
        <v>0</v>
      </c>
      <c r="CW140" s="1">
        <v>0</v>
      </c>
      <c r="CX140" s="1">
        <v>0</v>
      </c>
      <c r="CZ140" s="1">
        <v>8</v>
      </c>
      <c r="DW140" s="1">
        <v>1</v>
      </c>
      <c r="DX140" s="1">
        <v>0</v>
      </c>
      <c r="DY140" s="1">
        <v>0.8</v>
      </c>
      <c r="DZ140" s="1">
        <v>0</v>
      </c>
      <c r="EF140" s="1">
        <v>0</v>
      </c>
      <c r="EG140" s="1">
        <v>1.8</v>
      </c>
      <c r="EH140" s="1" t="s">
        <v>371</v>
      </c>
    </row>
    <row r="141" spans="1:138" x14ac:dyDescent="0.25">
      <c r="A141" s="1" t="s">
        <v>439</v>
      </c>
      <c r="B141" s="1" t="s">
        <v>440</v>
      </c>
      <c r="C141" s="1" t="s">
        <v>211</v>
      </c>
      <c r="D141" s="1" t="s">
        <v>372</v>
      </c>
      <c r="E141" s="1" t="s">
        <v>149</v>
      </c>
      <c r="F141" s="1">
        <v>1</v>
      </c>
      <c r="BD141" s="1">
        <v>28</v>
      </c>
      <c r="BF141" s="1">
        <v>35</v>
      </c>
      <c r="BG141" s="1">
        <v>0</v>
      </c>
      <c r="BI141" s="1">
        <v>2</v>
      </c>
      <c r="BJ141" s="1">
        <v>0</v>
      </c>
      <c r="CH141" s="1">
        <v>31</v>
      </c>
      <c r="CK141" s="1">
        <v>57</v>
      </c>
      <c r="CL141" s="1">
        <v>57</v>
      </c>
      <c r="CN141" s="1">
        <v>2</v>
      </c>
      <c r="CO141" s="1">
        <v>1</v>
      </c>
      <c r="CR141" s="1">
        <v>12</v>
      </c>
      <c r="CS141" s="1">
        <v>0</v>
      </c>
      <c r="CT141" s="1">
        <v>4</v>
      </c>
      <c r="CV141" s="1">
        <v>0</v>
      </c>
      <c r="CW141" s="1">
        <v>0</v>
      </c>
      <c r="CX141" s="1">
        <v>0</v>
      </c>
      <c r="CZ141" s="1">
        <v>34</v>
      </c>
      <c r="DW141" s="1">
        <v>4</v>
      </c>
      <c r="DX141" s="1">
        <v>0</v>
      </c>
      <c r="DY141" s="1">
        <v>3.4</v>
      </c>
      <c r="DZ141" s="1">
        <v>0</v>
      </c>
      <c r="EA141" s="1">
        <v>6</v>
      </c>
      <c r="EB141" s="1">
        <v>0</v>
      </c>
      <c r="EF141" s="1">
        <v>0</v>
      </c>
      <c r="EG141" s="1">
        <v>13.4</v>
      </c>
      <c r="EH141" s="1" t="s">
        <v>371</v>
      </c>
    </row>
    <row r="142" spans="1:138" x14ac:dyDescent="0.25">
      <c r="A142" s="1" t="s">
        <v>441</v>
      </c>
      <c r="B142" s="1" t="s">
        <v>442</v>
      </c>
      <c r="C142" s="1" t="s">
        <v>211</v>
      </c>
      <c r="D142" s="1" t="s">
        <v>372</v>
      </c>
      <c r="E142" s="1" t="s">
        <v>154</v>
      </c>
      <c r="F142" s="1">
        <v>1</v>
      </c>
      <c r="CR142" s="1">
        <v>19</v>
      </c>
      <c r="CS142" s="1">
        <v>7</v>
      </c>
      <c r="CT142" s="1">
        <v>6</v>
      </c>
      <c r="CV142" s="1">
        <v>1</v>
      </c>
      <c r="CW142" s="1">
        <v>0</v>
      </c>
      <c r="CX142" s="1">
        <v>0</v>
      </c>
      <c r="CZ142" s="1">
        <v>51</v>
      </c>
      <c r="DW142" s="1">
        <v>6</v>
      </c>
      <c r="DX142" s="1">
        <v>6</v>
      </c>
      <c r="DY142" s="1">
        <v>5.0999999999999996</v>
      </c>
      <c r="DZ142" s="1">
        <v>0</v>
      </c>
      <c r="EF142" s="1">
        <v>0</v>
      </c>
      <c r="EG142" s="1">
        <v>17.100000000000001</v>
      </c>
      <c r="EH142" s="1" t="s">
        <v>371</v>
      </c>
    </row>
    <row r="143" spans="1:138" hidden="1" x14ac:dyDescent="0.25">
      <c r="A143" s="1" t="s">
        <v>443</v>
      </c>
      <c r="B143" s="1" t="s">
        <v>444</v>
      </c>
      <c r="C143" s="1" t="s">
        <v>211</v>
      </c>
      <c r="D143" s="1" t="s">
        <v>372</v>
      </c>
      <c r="E143" s="1" t="s">
        <v>174</v>
      </c>
      <c r="F143" s="1">
        <v>1</v>
      </c>
      <c r="G143" s="1">
        <v>0</v>
      </c>
      <c r="H143" s="1">
        <v>1</v>
      </c>
      <c r="L143" s="1">
        <v>0</v>
      </c>
      <c r="S143" s="1">
        <v>1</v>
      </c>
      <c r="U143" s="1">
        <v>3</v>
      </c>
      <c r="AD143" s="1">
        <v>0</v>
      </c>
      <c r="AG143" s="1">
        <v>0</v>
      </c>
      <c r="AJ143" s="1">
        <v>0</v>
      </c>
      <c r="AK143" s="1">
        <v>1</v>
      </c>
      <c r="AL143" s="1">
        <v>8</v>
      </c>
      <c r="EC143" s="1">
        <v>0</v>
      </c>
      <c r="EG143" s="1">
        <v>0</v>
      </c>
      <c r="EH143" s="1" t="s">
        <v>371</v>
      </c>
    </row>
    <row r="144" spans="1:138" hidden="1" x14ac:dyDescent="0.25">
      <c r="A144" s="1" t="s">
        <v>445</v>
      </c>
      <c r="B144" s="1" t="s">
        <v>446</v>
      </c>
      <c r="C144" s="1" t="s">
        <v>211</v>
      </c>
      <c r="D144" s="1" t="s">
        <v>372</v>
      </c>
      <c r="E144" s="1" t="s">
        <v>180</v>
      </c>
      <c r="F144" s="1">
        <v>1</v>
      </c>
      <c r="G144" s="1">
        <v>2</v>
      </c>
      <c r="H144" s="1">
        <v>0</v>
      </c>
      <c r="L144" s="1">
        <v>0</v>
      </c>
      <c r="S144" s="1">
        <v>0</v>
      </c>
      <c r="U144" s="1">
        <v>2</v>
      </c>
      <c r="AD144" s="1">
        <v>0</v>
      </c>
      <c r="AG144" s="1">
        <v>0</v>
      </c>
      <c r="AJ144" s="1">
        <v>0</v>
      </c>
      <c r="AK144" s="1">
        <v>1</v>
      </c>
      <c r="AL144" s="1">
        <v>1</v>
      </c>
      <c r="EC144" s="1">
        <v>0</v>
      </c>
      <c r="EG144" s="1">
        <v>0</v>
      </c>
      <c r="EH144" s="1" t="s">
        <v>371</v>
      </c>
    </row>
    <row r="145" spans="1:138" hidden="1" x14ac:dyDescent="0.25">
      <c r="A145" s="1" t="s">
        <v>447</v>
      </c>
      <c r="B145" s="1" t="s">
        <v>448</v>
      </c>
      <c r="C145" s="1" t="s">
        <v>211</v>
      </c>
      <c r="D145" s="1" t="s">
        <v>372</v>
      </c>
      <c r="E145" s="1" t="s">
        <v>188</v>
      </c>
      <c r="F145" s="1">
        <v>1</v>
      </c>
      <c r="G145" s="1">
        <v>0</v>
      </c>
      <c r="H145" s="1">
        <v>0</v>
      </c>
      <c r="L145" s="1">
        <v>0</v>
      </c>
      <c r="S145" s="1">
        <v>0</v>
      </c>
      <c r="U145" s="1">
        <v>1</v>
      </c>
      <c r="AD145" s="1">
        <v>0</v>
      </c>
      <c r="AG145" s="1">
        <v>0</v>
      </c>
      <c r="AJ145" s="1">
        <v>0</v>
      </c>
      <c r="AK145" s="1">
        <v>1</v>
      </c>
      <c r="AL145" s="1">
        <v>0</v>
      </c>
      <c r="EC145" s="1">
        <v>0</v>
      </c>
      <c r="EG145" s="1">
        <v>0</v>
      </c>
      <c r="EH145" s="1" t="s">
        <v>371</v>
      </c>
    </row>
    <row r="146" spans="1:138" hidden="1" x14ac:dyDescent="0.25">
      <c r="A146" s="1" t="s">
        <v>449</v>
      </c>
      <c r="B146" s="1" t="s">
        <v>450</v>
      </c>
      <c r="C146" s="1" t="s">
        <v>211</v>
      </c>
      <c r="D146" s="1" t="s">
        <v>372</v>
      </c>
      <c r="E146" s="1" t="s">
        <v>163</v>
      </c>
      <c r="F146" s="1">
        <v>1</v>
      </c>
      <c r="AN146" s="1">
        <v>3</v>
      </c>
      <c r="AP146" s="1">
        <v>3</v>
      </c>
      <c r="AR146" s="1">
        <v>35</v>
      </c>
      <c r="AW146" s="1">
        <v>9</v>
      </c>
      <c r="AY146" s="1">
        <v>2</v>
      </c>
      <c r="AZ146" s="1">
        <v>0</v>
      </c>
      <c r="BA146" s="1">
        <v>2</v>
      </c>
      <c r="BB146" s="1">
        <v>0</v>
      </c>
      <c r="BC146" s="1">
        <v>2</v>
      </c>
      <c r="EH146" s="1" t="s">
        <v>371</v>
      </c>
    </row>
    <row r="147" spans="1:138" hidden="1" x14ac:dyDescent="0.25">
      <c r="A147" s="1" t="s">
        <v>451</v>
      </c>
      <c r="B147" s="1" t="s">
        <v>452</v>
      </c>
      <c r="C147" s="1" t="s">
        <v>211</v>
      </c>
      <c r="D147" s="1" t="s">
        <v>372</v>
      </c>
      <c r="E147" s="1" t="s">
        <v>166</v>
      </c>
      <c r="F147" s="1">
        <v>1</v>
      </c>
      <c r="BZ147" s="1">
        <v>24</v>
      </c>
      <c r="CB147" s="1">
        <v>2</v>
      </c>
      <c r="CC147" s="1">
        <v>61</v>
      </c>
      <c r="CD147" s="1">
        <v>4</v>
      </c>
      <c r="CG147" s="1">
        <v>195</v>
      </c>
      <c r="EH147" s="1" t="s">
        <v>371</v>
      </c>
    </row>
    <row r="148" spans="1:138" hidden="1" x14ac:dyDescent="0.25">
      <c r="A148" s="1" t="s">
        <v>453</v>
      </c>
      <c r="B148" s="1" t="s">
        <v>454</v>
      </c>
      <c r="C148" s="1" t="s">
        <v>211</v>
      </c>
      <c r="D148" s="1" t="s">
        <v>372</v>
      </c>
      <c r="E148" s="1" t="s">
        <v>171</v>
      </c>
      <c r="F148" s="1">
        <v>1</v>
      </c>
      <c r="G148" s="1">
        <v>1</v>
      </c>
      <c r="H148" s="1">
        <v>0</v>
      </c>
      <c r="L148" s="1">
        <v>0</v>
      </c>
      <c r="S148" s="1">
        <v>0</v>
      </c>
      <c r="U148" s="1">
        <v>1</v>
      </c>
      <c r="EH148" s="1" t="s">
        <v>371</v>
      </c>
    </row>
    <row r="149" spans="1:138" hidden="1" x14ac:dyDescent="0.25">
      <c r="A149" s="1" t="s">
        <v>455</v>
      </c>
      <c r="B149" s="1" t="s">
        <v>456</v>
      </c>
      <c r="C149" s="1" t="s">
        <v>211</v>
      </c>
      <c r="D149" s="1" t="s">
        <v>372</v>
      </c>
      <c r="E149" s="1" t="s">
        <v>180</v>
      </c>
      <c r="F149" s="1">
        <v>1</v>
      </c>
      <c r="G149" s="1">
        <v>1</v>
      </c>
      <c r="H149" s="1">
        <v>0</v>
      </c>
      <c r="L149" s="1">
        <v>0</v>
      </c>
      <c r="S149" s="1">
        <v>0</v>
      </c>
      <c r="U149" s="1">
        <v>3</v>
      </c>
      <c r="EH149" s="1" t="s">
        <v>371</v>
      </c>
    </row>
    <row r="150" spans="1:138" hidden="1" x14ac:dyDescent="0.25">
      <c r="A150" s="1" t="s">
        <v>457</v>
      </c>
      <c r="B150" s="1" t="s">
        <v>458</v>
      </c>
      <c r="C150" s="1" t="s">
        <v>211</v>
      </c>
      <c r="D150" s="1" t="s">
        <v>372</v>
      </c>
      <c r="E150" s="1" t="s">
        <v>174</v>
      </c>
      <c r="F150" s="1">
        <v>1</v>
      </c>
      <c r="G150" s="1">
        <v>1</v>
      </c>
      <c r="H150" s="1">
        <v>0</v>
      </c>
      <c r="L150" s="1">
        <v>0</v>
      </c>
      <c r="S150" s="1">
        <v>0</v>
      </c>
      <c r="U150" s="1">
        <v>2</v>
      </c>
      <c r="EH150" s="1" t="s">
        <v>371</v>
      </c>
    </row>
    <row r="151" spans="1:138" hidden="1" x14ac:dyDescent="0.25">
      <c r="A151" s="1" t="s">
        <v>459</v>
      </c>
      <c r="B151" s="1" t="s">
        <v>460</v>
      </c>
      <c r="C151" s="1" t="s">
        <v>211</v>
      </c>
      <c r="D151" s="1" t="s">
        <v>372</v>
      </c>
      <c r="E151" s="1" t="s">
        <v>188</v>
      </c>
      <c r="F151" s="1">
        <v>1</v>
      </c>
      <c r="G151" s="1">
        <v>1</v>
      </c>
      <c r="H151" s="1">
        <v>0</v>
      </c>
      <c r="L151" s="1">
        <v>0</v>
      </c>
      <c r="S151" s="1">
        <v>0</v>
      </c>
      <c r="U151" s="1">
        <v>2</v>
      </c>
      <c r="EH151" s="1" t="s">
        <v>371</v>
      </c>
    </row>
    <row r="152" spans="1:138" hidden="1" x14ac:dyDescent="0.25">
      <c r="A152" s="1" t="s">
        <v>461</v>
      </c>
      <c r="B152" s="1" t="s">
        <v>462</v>
      </c>
      <c r="C152" s="1" t="s">
        <v>211</v>
      </c>
      <c r="D152" s="1" t="s">
        <v>372</v>
      </c>
      <c r="E152" s="1" t="s">
        <v>171</v>
      </c>
      <c r="F152" s="1">
        <v>1</v>
      </c>
      <c r="G152" s="1">
        <v>0</v>
      </c>
      <c r="H152" s="1">
        <v>0</v>
      </c>
      <c r="L152" s="1">
        <v>0</v>
      </c>
      <c r="S152" s="1">
        <v>0</v>
      </c>
      <c r="U152" s="1">
        <v>2</v>
      </c>
      <c r="EH152" s="1" t="s">
        <v>371</v>
      </c>
    </row>
    <row r="153" spans="1:138" hidden="1" x14ac:dyDescent="0.25">
      <c r="A153" s="1" t="s">
        <v>463</v>
      </c>
      <c r="B153" s="1" t="s">
        <v>464</v>
      </c>
      <c r="C153" s="1" t="s">
        <v>211</v>
      </c>
      <c r="D153" s="1" t="s">
        <v>372</v>
      </c>
      <c r="E153" s="1" t="s">
        <v>196</v>
      </c>
      <c r="F153" s="1">
        <v>1</v>
      </c>
      <c r="G153" s="1">
        <v>3</v>
      </c>
      <c r="H153" s="1">
        <v>1</v>
      </c>
      <c r="L153" s="1">
        <v>0</v>
      </c>
      <c r="S153" s="1">
        <v>0</v>
      </c>
      <c r="U153" s="1">
        <v>6</v>
      </c>
      <c r="EH153" s="1" t="s">
        <v>371</v>
      </c>
    </row>
    <row r="154" spans="1:138" hidden="1" x14ac:dyDescent="0.25">
      <c r="A154" s="1" t="s">
        <v>281</v>
      </c>
      <c r="B154" s="1" t="s">
        <v>465</v>
      </c>
      <c r="C154" s="1" t="s">
        <v>211</v>
      </c>
      <c r="D154" s="1" t="s">
        <v>372</v>
      </c>
      <c r="E154" s="1" t="s">
        <v>171</v>
      </c>
      <c r="F154" s="1">
        <v>1</v>
      </c>
      <c r="G154" s="1">
        <v>0</v>
      </c>
      <c r="H154" s="1">
        <v>0</v>
      </c>
      <c r="L154" s="1">
        <v>0</v>
      </c>
      <c r="S154" s="1">
        <v>1</v>
      </c>
      <c r="U154" s="1">
        <v>4</v>
      </c>
      <c r="EH154" s="1" t="s">
        <v>371</v>
      </c>
    </row>
    <row r="155" spans="1:138" hidden="1" x14ac:dyDescent="0.25">
      <c r="A155" s="1" t="s">
        <v>466</v>
      </c>
      <c r="B155" s="1" t="s">
        <v>467</v>
      </c>
      <c r="C155" s="1" t="s">
        <v>211</v>
      </c>
      <c r="D155" s="1" t="s">
        <v>372</v>
      </c>
      <c r="E155" s="1" t="s">
        <v>188</v>
      </c>
      <c r="F155" s="1">
        <v>1</v>
      </c>
      <c r="G155" s="1">
        <v>0</v>
      </c>
      <c r="H155" s="1">
        <v>0</v>
      </c>
      <c r="L155" s="1">
        <v>0</v>
      </c>
      <c r="S155" s="1">
        <v>0</v>
      </c>
      <c r="U155" s="1">
        <v>1</v>
      </c>
      <c r="EH155" s="1" t="s">
        <v>371</v>
      </c>
    </row>
    <row r="156" spans="1:138" hidden="1" x14ac:dyDescent="0.25">
      <c r="A156" s="1" t="s">
        <v>468</v>
      </c>
      <c r="B156" s="1" t="s">
        <v>469</v>
      </c>
      <c r="C156" s="1" t="s">
        <v>211</v>
      </c>
      <c r="D156" s="1" t="s">
        <v>372</v>
      </c>
      <c r="E156" s="1" t="s">
        <v>191</v>
      </c>
      <c r="F156" s="1">
        <v>1</v>
      </c>
      <c r="G156" s="1">
        <v>1</v>
      </c>
      <c r="H156" s="1">
        <v>0</v>
      </c>
      <c r="L156" s="1">
        <v>0</v>
      </c>
      <c r="S156" s="1">
        <v>0</v>
      </c>
      <c r="U156" s="1">
        <v>3</v>
      </c>
      <c r="EH156" s="1" t="s">
        <v>371</v>
      </c>
    </row>
    <row r="157" spans="1:138" hidden="1" x14ac:dyDescent="0.25">
      <c r="A157" s="1" t="s">
        <v>470</v>
      </c>
      <c r="B157" s="1" t="s">
        <v>471</v>
      </c>
      <c r="C157" s="1" t="s">
        <v>211</v>
      </c>
      <c r="D157" s="1" t="s">
        <v>372</v>
      </c>
      <c r="E157" s="1" t="s">
        <v>177</v>
      </c>
      <c r="F157" s="1">
        <v>1</v>
      </c>
      <c r="G157" s="1">
        <v>2</v>
      </c>
      <c r="H157" s="1">
        <v>0</v>
      </c>
      <c r="L157" s="1">
        <v>0</v>
      </c>
      <c r="S157" s="1">
        <v>0</v>
      </c>
      <c r="U157" s="1">
        <v>5</v>
      </c>
      <c r="EH157" s="1" t="s">
        <v>371</v>
      </c>
    </row>
    <row r="158" spans="1:138" x14ac:dyDescent="0.25">
      <c r="A158" s="1" t="s">
        <v>472</v>
      </c>
      <c r="B158" s="1" t="s">
        <v>473</v>
      </c>
      <c r="C158" s="1" t="s">
        <v>140</v>
      </c>
      <c r="D158" s="1" t="s">
        <v>474</v>
      </c>
      <c r="E158" s="1" t="s">
        <v>142</v>
      </c>
      <c r="F158" s="1">
        <v>1</v>
      </c>
      <c r="BL158" s="1">
        <v>40</v>
      </c>
      <c r="BM158" s="1">
        <v>22</v>
      </c>
      <c r="BQ158" s="1">
        <v>2</v>
      </c>
      <c r="BS158" s="1">
        <v>1</v>
      </c>
      <c r="BT158" s="1">
        <v>0</v>
      </c>
      <c r="BU158" s="1">
        <v>0</v>
      </c>
      <c r="BW158" s="1">
        <v>183</v>
      </c>
      <c r="DA158" s="1">
        <v>4</v>
      </c>
      <c r="DC158" s="1">
        <v>12</v>
      </c>
      <c r="DD158" s="1">
        <v>0</v>
      </c>
      <c r="DF158" s="1">
        <v>0</v>
      </c>
      <c r="DG158" s="1">
        <v>0</v>
      </c>
      <c r="DH158" s="1">
        <v>0</v>
      </c>
      <c r="DJ158" s="1">
        <v>26</v>
      </c>
      <c r="DP158" s="1">
        <v>4</v>
      </c>
      <c r="DQ158" s="1">
        <v>7.32</v>
      </c>
      <c r="DR158" s="1">
        <v>-2</v>
      </c>
      <c r="DS158" s="1">
        <v>0</v>
      </c>
      <c r="DT158" s="1">
        <v>0</v>
      </c>
      <c r="DU158" s="1">
        <v>2.6</v>
      </c>
      <c r="DV158" s="1">
        <v>0</v>
      </c>
      <c r="ED158" s="1">
        <v>0</v>
      </c>
      <c r="EE158" s="1">
        <v>0</v>
      </c>
      <c r="EG158" s="1">
        <v>11.92</v>
      </c>
      <c r="EH158" s="1" t="s">
        <v>475</v>
      </c>
    </row>
    <row r="159" spans="1:138" x14ac:dyDescent="0.25">
      <c r="A159" s="1" t="s">
        <v>476</v>
      </c>
      <c r="B159" s="1" t="s">
        <v>477</v>
      </c>
      <c r="C159" s="1" t="s">
        <v>140</v>
      </c>
      <c r="D159" s="1" t="s">
        <v>474</v>
      </c>
      <c r="E159" s="1" t="s">
        <v>146</v>
      </c>
      <c r="F159" s="1">
        <v>1</v>
      </c>
      <c r="CR159" s="1">
        <v>15</v>
      </c>
      <c r="CS159" s="1">
        <v>0</v>
      </c>
      <c r="CT159" s="1">
        <v>2</v>
      </c>
      <c r="CV159" s="1">
        <v>0</v>
      </c>
      <c r="CW159" s="1">
        <v>0</v>
      </c>
      <c r="CX159" s="1">
        <v>0</v>
      </c>
      <c r="CZ159" s="1">
        <v>26</v>
      </c>
      <c r="DA159" s="1">
        <v>5</v>
      </c>
      <c r="DC159" s="1">
        <v>6</v>
      </c>
      <c r="DD159" s="1">
        <v>0</v>
      </c>
      <c r="DF159" s="1">
        <v>0</v>
      </c>
      <c r="DG159" s="1">
        <v>0</v>
      </c>
      <c r="DH159" s="1">
        <v>0</v>
      </c>
      <c r="DJ159" s="1">
        <v>19</v>
      </c>
      <c r="DT159" s="1">
        <v>0</v>
      </c>
      <c r="DU159" s="1">
        <v>1.9</v>
      </c>
      <c r="DV159" s="1">
        <v>0</v>
      </c>
      <c r="DW159" s="1">
        <v>2</v>
      </c>
      <c r="DX159" s="1">
        <v>0</v>
      </c>
      <c r="DY159" s="1">
        <v>2.6</v>
      </c>
      <c r="DZ159" s="1">
        <v>0</v>
      </c>
      <c r="EE159" s="1">
        <v>0</v>
      </c>
      <c r="EF159" s="1">
        <v>0</v>
      </c>
      <c r="EG159" s="1">
        <v>6.5</v>
      </c>
      <c r="EH159" s="1" t="s">
        <v>475</v>
      </c>
    </row>
    <row r="160" spans="1:138" x14ac:dyDescent="0.25">
      <c r="A160" s="1" t="s">
        <v>478</v>
      </c>
      <c r="B160" s="1" t="s">
        <v>479</v>
      </c>
      <c r="C160" s="1" t="s">
        <v>140</v>
      </c>
      <c r="D160" s="1" t="s">
        <v>474</v>
      </c>
      <c r="E160" s="1" t="s">
        <v>146</v>
      </c>
      <c r="F160" s="1">
        <v>1</v>
      </c>
      <c r="CR160" s="1">
        <v>7</v>
      </c>
      <c r="CS160" s="1">
        <v>0</v>
      </c>
      <c r="CT160" s="1">
        <v>3</v>
      </c>
      <c r="CV160" s="1">
        <v>0</v>
      </c>
      <c r="CW160" s="1">
        <v>0</v>
      </c>
      <c r="CX160" s="1">
        <v>0</v>
      </c>
      <c r="CZ160" s="1">
        <v>16</v>
      </c>
      <c r="DA160" s="1">
        <v>12</v>
      </c>
      <c r="DC160" s="1">
        <v>14</v>
      </c>
      <c r="DD160" s="1">
        <v>0</v>
      </c>
      <c r="DF160" s="1">
        <v>0</v>
      </c>
      <c r="DG160" s="1">
        <v>0</v>
      </c>
      <c r="DH160" s="1">
        <v>0</v>
      </c>
      <c r="DJ160" s="1">
        <v>51</v>
      </c>
      <c r="DT160" s="1">
        <v>0</v>
      </c>
      <c r="DU160" s="1">
        <v>5.0999999999999996</v>
      </c>
      <c r="DV160" s="1">
        <v>0</v>
      </c>
      <c r="DW160" s="1">
        <v>3</v>
      </c>
      <c r="DX160" s="1">
        <v>0</v>
      </c>
      <c r="DY160" s="1">
        <v>1.6</v>
      </c>
      <c r="DZ160" s="1">
        <v>0</v>
      </c>
      <c r="EE160" s="1">
        <v>0</v>
      </c>
      <c r="EF160" s="1">
        <v>0</v>
      </c>
      <c r="EG160" s="1">
        <v>9.6999999999999993</v>
      </c>
      <c r="EH160" s="1" t="s">
        <v>475</v>
      </c>
    </row>
    <row r="161" spans="1:138" x14ac:dyDescent="0.25">
      <c r="A161" s="1" t="s">
        <v>480</v>
      </c>
      <c r="B161" s="1" t="s">
        <v>481</v>
      </c>
      <c r="C161" s="1" t="s">
        <v>140</v>
      </c>
      <c r="D161" s="1" t="s">
        <v>474</v>
      </c>
      <c r="E161" s="1" t="s">
        <v>149</v>
      </c>
      <c r="F161" s="1">
        <v>1</v>
      </c>
      <c r="AD161" s="1">
        <v>1</v>
      </c>
      <c r="AG161" s="1">
        <v>0</v>
      </c>
      <c r="AJ161" s="1">
        <v>1</v>
      </c>
      <c r="AK161" s="1">
        <v>0</v>
      </c>
      <c r="AL161" s="1">
        <v>0</v>
      </c>
      <c r="CR161" s="1">
        <v>24</v>
      </c>
      <c r="CS161" s="1">
        <v>0</v>
      </c>
      <c r="CT161" s="1">
        <v>5</v>
      </c>
      <c r="CV161" s="1">
        <v>0</v>
      </c>
      <c r="CW161" s="1">
        <v>0</v>
      </c>
      <c r="CX161" s="1">
        <v>0</v>
      </c>
      <c r="CZ161" s="1">
        <v>60</v>
      </c>
      <c r="DW161" s="1">
        <v>5</v>
      </c>
      <c r="DX161" s="1">
        <v>0</v>
      </c>
      <c r="DY161" s="1">
        <v>6</v>
      </c>
      <c r="DZ161" s="1">
        <v>0</v>
      </c>
      <c r="EC161" s="1">
        <v>-1</v>
      </c>
      <c r="EF161" s="1">
        <v>0</v>
      </c>
      <c r="EG161" s="1">
        <v>10</v>
      </c>
      <c r="EH161" s="1" t="s">
        <v>475</v>
      </c>
    </row>
    <row r="162" spans="1:138" x14ac:dyDescent="0.25">
      <c r="A162" s="1" t="s">
        <v>482</v>
      </c>
      <c r="B162" s="1" t="s">
        <v>483</v>
      </c>
      <c r="C162" s="1" t="s">
        <v>140</v>
      </c>
      <c r="D162" s="1" t="s">
        <v>474</v>
      </c>
      <c r="E162" s="1" t="s">
        <v>149</v>
      </c>
      <c r="F162" s="1">
        <v>1</v>
      </c>
      <c r="CR162" s="1">
        <v>27</v>
      </c>
      <c r="CS162" s="1">
        <v>0</v>
      </c>
      <c r="CT162" s="1">
        <v>1</v>
      </c>
      <c r="CV162" s="1">
        <v>0</v>
      </c>
      <c r="CW162" s="1">
        <v>0</v>
      </c>
      <c r="CX162" s="1">
        <v>0</v>
      </c>
      <c r="CZ162" s="1">
        <v>27</v>
      </c>
      <c r="DW162" s="1">
        <v>1</v>
      </c>
      <c r="DX162" s="1">
        <v>0</v>
      </c>
      <c r="DY162" s="1">
        <v>2.7</v>
      </c>
      <c r="DZ162" s="1">
        <v>0</v>
      </c>
      <c r="EF162" s="1">
        <v>0</v>
      </c>
      <c r="EG162" s="1">
        <v>3.7</v>
      </c>
      <c r="EH162" s="1" t="s">
        <v>475</v>
      </c>
    </row>
    <row r="163" spans="1:138" x14ac:dyDescent="0.25">
      <c r="A163" s="1" t="s">
        <v>484</v>
      </c>
      <c r="B163" s="1" t="s">
        <v>485</v>
      </c>
      <c r="C163" s="1" t="s">
        <v>140</v>
      </c>
      <c r="D163" s="1" t="s">
        <v>474</v>
      </c>
      <c r="E163" s="1" t="s">
        <v>149</v>
      </c>
      <c r="F163" s="1">
        <v>1</v>
      </c>
      <c r="CH163" s="1">
        <v>9</v>
      </c>
      <c r="CK163" s="1">
        <v>9</v>
      </c>
      <c r="CL163" s="1">
        <v>0</v>
      </c>
      <c r="CN163" s="1">
        <v>1</v>
      </c>
      <c r="CO163" s="1">
        <v>0</v>
      </c>
      <c r="CR163" s="1">
        <v>6</v>
      </c>
      <c r="CS163" s="1">
        <v>1</v>
      </c>
      <c r="CT163" s="1">
        <v>7</v>
      </c>
      <c r="CV163" s="1">
        <v>1</v>
      </c>
      <c r="CW163" s="1">
        <v>0</v>
      </c>
      <c r="CX163" s="1">
        <v>0</v>
      </c>
      <c r="CZ163" s="1">
        <v>28</v>
      </c>
      <c r="DW163" s="1">
        <v>7</v>
      </c>
      <c r="DX163" s="1">
        <v>6</v>
      </c>
      <c r="DY163" s="1">
        <v>2.8</v>
      </c>
      <c r="DZ163" s="1">
        <v>0</v>
      </c>
      <c r="EA163" s="1">
        <v>0</v>
      </c>
      <c r="EF163" s="1">
        <v>0</v>
      </c>
      <c r="EG163" s="1">
        <v>15.8</v>
      </c>
      <c r="EH163" s="1" t="s">
        <v>475</v>
      </c>
    </row>
    <row r="164" spans="1:138" x14ac:dyDescent="0.25">
      <c r="A164" s="1" t="s">
        <v>486</v>
      </c>
      <c r="B164" s="1" t="s">
        <v>487</v>
      </c>
      <c r="C164" s="1" t="s">
        <v>140</v>
      </c>
      <c r="D164" s="1" t="s">
        <v>474</v>
      </c>
      <c r="E164" s="1" t="s">
        <v>146</v>
      </c>
      <c r="F164" s="1">
        <v>1</v>
      </c>
      <c r="CR164" s="1">
        <v>4</v>
      </c>
      <c r="CS164" s="1">
        <v>0</v>
      </c>
      <c r="CT164" s="1">
        <v>1</v>
      </c>
      <c r="CV164" s="1">
        <v>0</v>
      </c>
      <c r="CW164" s="1">
        <v>0</v>
      </c>
      <c r="CX164" s="1">
        <v>0</v>
      </c>
      <c r="CZ164" s="1">
        <v>4</v>
      </c>
      <c r="DW164" s="1">
        <v>1</v>
      </c>
      <c r="DX164" s="1">
        <v>0</v>
      </c>
      <c r="DY164" s="1">
        <v>0.4</v>
      </c>
      <c r="DZ164" s="1">
        <v>0</v>
      </c>
      <c r="EF164" s="1">
        <v>0</v>
      </c>
      <c r="EG164" s="1">
        <v>1.4</v>
      </c>
      <c r="EH164" s="1" t="s">
        <v>475</v>
      </c>
    </row>
    <row r="165" spans="1:138" x14ac:dyDescent="0.25">
      <c r="A165" s="1" t="s">
        <v>488</v>
      </c>
      <c r="B165" s="1" t="s">
        <v>489</v>
      </c>
      <c r="C165" s="1" t="s">
        <v>140</v>
      </c>
      <c r="D165" s="1" t="s">
        <v>474</v>
      </c>
      <c r="E165" s="1" t="s">
        <v>146</v>
      </c>
      <c r="F165" s="1">
        <v>1</v>
      </c>
      <c r="BD165" s="1">
        <v>40</v>
      </c>
      <c r="BF165" s="1">
        <v>40</v>
      </c>
      <c r="BG165" s="1">
        <v>0</v>
      </c>
      <c r="BI165" s="1">
        <v>1</v>
      </c>
      <c r="BJ165" s="1">
        <v>0</v>
      </c>
      <c r="CR165" s="1">
        <v>5</v>
      </c>
      <c r="CS165" s="1">
        <v>0</v>
      </c>
      <c r="CT165" s="1">
        <v>1</v>
      </c>
      <c r="CV165" s="1">
        <v>0</v>
      </c>
      <c r="CW165" s="1">
        <v>0</v>
      </c>
      <c r="CX165" s="1">
        <v>0</v>
      </c>
      <c r="CZ165" s="1">
        <v>5</v>
      </c>
      <c r="DW165" s="1">
        <v>1</v>
      </c>
      <c r="DX165" s="1">
        <v>0</v>
      </c>
      <c r="DY165" s="1">
        <v>0.5</v>
      </c>
      <c r="DZ165" s="1">
        <v>0</v>
      </c>
      <c r="EB165" s="1">
        <v>0</v>
      </c>
      <c r="EF165" s="1">
        <v>0</v>
      </c>
      <c r="EG165" s="1">
        <v>1.5</v>
      </c>
      <c r="EH165" s="1" t="s">
        <v>475</v>
      </c>
    </row>
    <row r="166" spans="1:138" x14ac:dyDescent="0.25">
      <c r="A166" s="1" t="s">
        <v>490</v>
      </c>
      <c r="B166" s="1" t="s">
        <v>491</v>
      </c>
      <c r="C166" s="1" t="s">
        <v>140</v>
      </c>
      <c r="D166" s="1" t="s">
        <v>474</v>
      </c>
      <c r="E166" s="1" t="s">
        <v>149</v>
      </c>
      <c r="F166" s="1">
        <v>1</v>
      </c>
      <c r="CR166" s="1">
        <v>13</v>
      </c>
      <c r="CS166" s="1">
        <v>0</v>
      </c>
      <c r="CT166" s="1">
        <v>2</v>
      </c>
      <c r="CV166" s="1">
        <v>0</v>
      </c>
      <c r="CW166" s="1">
        <v>0</v>
      </c>
      <c r="CX166" s="1">
        <v>0</v>
      </c>
      <c r="CZ166" s="1">
        <v>17</v>
      </c>
      <c r="DW166" s="1">
        <v>2</v>
      </c>
      <c r="DX166" s="1">
        <v>0</v>
      </c>
      <c r="DY166" s="1">
        <v>1.7</v>
      </c>
      <c r="DZ166" s="1">
        <v>0</v>
      </c>
      <c r="EF166" s="1">
        <v>0</v>
      </c>
      <c r="EG166" s="1">
        <v>3.7</v>
      </c>
      <c r="EH166" s="1" t="s">
        <v>475</v>
      </c>
    </row>
    <row r="167" spans="1:138" hidden="1" x14ac:dyDescent="0.25">
      <c r="A167" s="1" t="s">
        <v>492</v>
      </c>
      <c r="B167" s="1" t="s">
        <v>493</v>
      </c>
      <c r="C167" s="1" t="s">
        <v>140</v>
      </c>
      <c r="D167" s="1" t="s">
        <v>474</v>
      </c>
      <c r="E167" s="1" t="s">
        <v>163</v>
      </c>
      <c r="F167" s="1">
        <v>1</v>
      </c>
      <c r="AN167" s="1">
        <v>2</v>
      </c>
      <c r="AP167" s="1">
        <v>1</v>
      </c>
      <c r="AR167" s="1">
        <v>22</v>
      </c>
      <c r="AW167" s="1">
        <v>3</v>
      </c>
      <c r="AY167" s="1">
        <v>1</v>
      </c>
      <c r="AZ167" s="1">
        <v>0</v>
      </c>
      <c r="BA167" s="1">
        <v>0</v>
      </c>
      <c r="BB167" s="1">
        <v>1</v>
      </c>
      <c r="BC167" s="1">
        <v>0</v>
      </c>
      <c r="EH167" s="1" t="s">
        <v>475</v>
      </c>
    </row>
    <row r="168" spans="1:138" hidden="1" x14ac:dyDescent="0.25">
      <c r="A168" s="1" t="s">
        <v>494</v>
      </c>
      <c r="B168" s="1" t="s">
        <v>495</v>
      </c>
      <c r="C168" s="1" t="s">
        <v>140</v>
      </c>
      <c r="D168" s="1" t="s">
        <v>474</v>
      </c>
      <c r="E168" s="1" t="s">
        <v>166</v>
      </c>
      <c r="F168" s="1">
        <v>1</v>
      </c>
      <c r="BZ168" s="1">
        <v>37</v>
      </c>
      <c r="CB168" s="1">
        <v>2</v>
      </c>
      <c r="CC168" s="1">
        <v>56</v>
      </c>
      <c r="CD168" s="1">
        <v>5</v>
      </c>
      <c r="CG168" s="1">
        <v>231</v>
      </c>
      <c r="EH168" s="1" t="s">
        <v>475</v>
      </c>
    </row>
    <row r="169" spans="1:138" hidden="1" x14ac:dyDescent="0.25">
      <c r="A169" s="1" t="s">
        <v>496</v>
      </c>
      <c r="B169" s="1" t="s">
        <v>497</v>
      </c>
      <c r="C169" s="1" t="s">
        <v>140</v>
      </c>
      <c r="D169" s="1" t="s">
        <v>474</v>
      </c>
      <c r="E169" s="1" t="s">
        <v>174</v>
      </c>
      <c r="F169" s="1">
        <v>1</v>
      </c>
      <c r="G169" s="1">
        <v>0</v>
      </c>
      <c r="H169" s="1">
        <v>0</v>
      </c>
      <c r="L169" s="1">
        <v>0</v>
      </c>
      <c r="S169" s="1">
        <v>0</v>
      </c>
      <c r="U169" s="1">
        <v>2</v>
      </c>
      <c r="EH169" s="1" t="s">
        <v>475</v>
      </c>
    </row>
    <row r="170" spans="1:138" hidden="1" x14ac:dyDescent="0.25">
      <c r="A170" s="1" t="s">
        <v>498</v>
      </c>
      <c r="B170" s="1" t="s">
        <v>499</v>
      </c>
      <c r="C170" s="1" t="s">
        <v>140</v>
      </c>
      <c r="D170" s="1" t="s">
        <v>474</v>
      </c>
      <c r="E170" s="1" t="s">
        <v>188</v>
      </c>
      <c r="F170" s="1">
        <v>1</v>
      </c>
      <c r="G170" s="1">
        <v>0</v>
      </c>
      <c r="H170" s="1">
        <v>0</v>
      </c>
      <c r="L170" s="1">
        <v>0</v>
      </c>
      <c r="S170" s="1">
        <v>0</v>
      </c>
      <c r="U170" s="1">
        <v>2</v>
      </c>
      <c r="EH170" s="1" t="s">
        <v>475</v>
      </c>
    </row>
    <row r="171" spans="1:138" hidden="1" x14ac:dyDescent="0.25">
      <c r="A171" s="1" t="s">
        <v>500</v>
      </c>
      <c r="B171" s="1" t="s">
        <v>501</v>
      </c>
      <c r="C171" s="1" t="s">
        <v>140</v>
      </c>
      <c r="D171" s="1" t="s">
        <v>474</v>
      </c>
      <c r="E171" s="1" t="s">
        <v>171</v>
      </c>
      <c r="F171" s="1">
        <v>1</v>
      </c>
      <c r="G171" s="1">
        <v>0</v>
      </c>
      <c r="H171" s="1">
        <v>0</v>
      </c>
      <c r="L171" s="1">
        <v>0</v>
      </c>
      <c r="S171" s="1">
        <v>1</v>
      </c>
      <c r="U171" s="1">
        <v>2</v>
      </c>
      <c r="EH171" s="1" t="s">
        <v>475</v>
      </c>
    </row>
    <row r="172" spans="1:138" hidden="1" x14ac:dyDescent="0.25">
      <c r="A172" s="1" t="s">
        <v>502</v>
      </c>
      <c r="B172" s="1" t="s">
        <v>503</v>
      </c>
      <c r="C172" s="1" t="s">
        <v>140</v>
      </c>
      <c r="D172" s="1" t="s">
        <v>474</v>
      </c>
      <c r="E172" s="1" t="s">
        <v>180</v>
      </c>
      <c r="F172" s="1">
        <v>1</v>
      </c>
      <c r="G172" s="1">
        <v>0</v>
      </c>
      <c r="H172" s="1">
        <v>0</v>
      </c>
      <c r="L172" s="1">
        <v>0</v>
      </c>
      <c r="S172" s="1">
        <v>1</v>
      </c>
      <c r="U172" s="1">
        <v>6</v>
      </c>
      <c r="EH172" s="1" t="s">
        <v>475</v>
      </c>
    </row>
    <row r="173" spans="1:138" hidden="1" x14ac:dyDescent="0.25">
      <c r="A173" s="1" t="s">
        <v>504</v>
      </c>
      <c r="B173" s="1" t="s">
        <v>505</v>
      </c>
      <c r="C173" s="1" t="s">
        <v>140</v>
      </c>
      <c r="D173" s="1" t="s">
        <v>474</v>
      </c>
      <c r="E173" s="1" t="s">
        <v>196</v>
      </c>
      <c r="F173" s="1">
        <v>1</v>
      </c>
      <c r="G173" s="1">
        <v>0</v>
      </c>
      <c r="H173" s="1">
        <v>0</v>
      </c>
      <c r="L173" s="1">
        <v>0</v>
      </c>
      <c r="S173" s="1">
        <v>0</v>
      </c>
      <c r="U173" s="1">
        <v>4</v>
      </c>
      <c r="EH173" s="1" t="s">
        <v>475</v>
      </c>
    </row>
    <row r="174" spans="1:138" hidden="1" x14ac:dyDescent="0.25">
      <c r="A174" s="1" t="s">
        <v>506</v>
      </c>
      <c r="B174" s="1" t="s">
        <v>507</v>
      </c>
      <c r="C174" s="1" t="s">
        <v>140</v>
      </c>
      <c r="D174" s="1" t="s">
        <v>474</v>
      </c>
      <c r="E174" s="1" t="s">
        <v>191</v>
      </c>
      <c r="F174" s="1">
        <v>1</v>
      </c>
      <c r="G174" s="1">
        <v>1</v>
      </c>
      <c r="H174" s="1">
        <v>0</v>
      </c>
      <c r="L174" s="1">
        <v>0</v>
      </c>
      <c r="S174" s="1">
        <v>0</v>
      </c>
      <c r="U174" s="1">
        <v>3</v>
      </c>
      <c r="EH174" s="1" t="s">
        <v>475</v>
      </c>
    </row>
    <row r="175" spans="1:138" hidden="1" x14ac:dyDescent="0.25">
      <c r="A175" s="1" t="s">
        <v>508</v>
      </c>
      <c r="B175" s="1" t="s">
        <v>509</v>
      </c>
      <c r="C175" s="1" t="s">
        <v>140</v>
      </c>
      <c r="D175" s="1" t="s">
        <v>474</v>
      </c>
      <c r="E175" s="1" t="s">
        <v>177</v>
      </c>
      <c r="F175" s="1">
        <v>1</v>
      </c>
      <c r="G175" s="1">
        <v>1</v>
      </c>
      <c r="H175" s="1">
        <v>0</v>
      </c>
      <c r="L175" s="1">
        <v>1</v>
      </c>
      <c r="S175" s="1">
        <v>0</v>
      </c>
      <c r="U175" s="1">
        <v>8</v>
      </c>
      <c r="EH175" s="1" t="s">
        <v>475</v>
      </c>
    </row>
    <row r="176" spans="1:138" hidden="1" x14ac:dyDescent="0.25">
      <c r="A176" s="1" t="s">
        <v>510</v>
      </c>
      <c r="B176" s="1" t="s">
        <v>511</v>
      </c>
      <c r="C176" s="1" t="s">
        <v>140</v>
      </c>
      <c r="D176" s="1" t="s">
        <v>474</v>
      </c>
      <c r="E176" s="1" t="s">
        <v>174</v>
      </c>
      <c r="F176" s="1">
        <v>1</v>
      </c>
      <c r="G176" s="1">
        <v>1</v>
      </c>
      <c r="H176" s="1">
        <v>0</v>
      </c>
      <c r="L176" s="1">
        <v>0</v>
      </c>
      <c r="S176" s="1">
        <v>0</v>
      </c>
      <c r="U176" s="1">
        <v>1</v>
      </c>
      <c r="EH176" s="1" t="s">
        <v>475</v>
      </c>
    </row>
    <row r="177" spans="1:138" hidden="1" x14ac:dyDescent="0.25">
      <c r="A177" s="1" t="s">
        <v>512</v>
      </c>
      <c r="B177" s="1" t="s">
        <v>513</v>
      </c>
      <c r="C177" s="1" t="s">
        <v>140</v>
      </c>
      <c r="D177" s="1" t="s">
        <v>474</v>
      </c>
      <c r="E177" s="1" t="s">
        <v>171</v>
      </c>
      <c r="F177" s="1">
        <v>1</v>
      </c>
      <c r="G177" s="1">
        <v>0</v>
      </c>
      <c r="H177" s="1">
        <v>0</v>
      </c>
      <c r="L177" s="1">
        <v>0</v>
      </c>
      <c r="S177" s="1">
        <v>0</v>
      </c>
      <c r="U177" s="1">
        <v>4</v>
      </c>
      <c r="EH177" s="1" t="s">
        <v>475</v>
      </c>
    </row>
    <row r="178" spans="1:138" hidden="1" x14ac:dyDescent="0.25">
      <c r="A178" s="1" t="s">
        <v>514</v>
      </c>
      <c r="B178" s="1" t="s">
        <v>515</v>
      </c>
      <c r="C178" s="1" t="s">
        <v>140</v>
      </c>
      <c r="D178" s="1" t="s">
        <v>474</v>
      </c>
      <c r="E178" s="1" t="s">
        <v>180</v>
      </c>
      <c r="F178" s="1">
        <v>1</v>
      </c>
      <c r="G178" s="1">
        <v>2</v>
      </c>
      <c r="H178" s="1">
        <v>0</v>
      </c>
      <c r="L178" s="1">
        <v>0</v>
      </c>
      <c r="S178" s="1">
        <v>0</v>
      </c>
      <c r="U178" s="1">
        <v>7</v>
      </c>
      <c r="EH178" s="1" t="s">
        <v>475</v>
      </c>
    </row>
    <row r="179" spans="1:138" hidden="1" x14ac:dyDescent="0.25">
      <c r="A179" s="1" t="s">
        <v>516</v>
      </c>
      <c r="B179" s="1" t="s">
        <v>517</v>
      </c>
      <c r="C179" s="1" t="s">
        <v>140</v>
      </c>
      <c r="D179" s="1" t="s">
        <v>474</v>
      </c>
      <c r="E179" s="1" t="s">
        <v>171</v>
      </c>
      <c r="F179" s="1">
        <v>1</v>
      </c>
      <c r="G179" s="1">
        <v>0</v>
      </c>
      <c r="H179" s="1">
        <v>0</v>
      </c>
      <c r="L179" s="1">
        <v>0</v>
      </c>
      <c r="S179" s="1">
        <v>0</v>
      </c>
      <c r="U179" s="1">
        <v>1</v>
      </c>
      <c r="EH179" s="1" t="s">
        <v>475</v>
      </c>
    </row>
    <row r="180" spans="1:138" hidden="1" x14ac:dyDescent="0.25">
      <c r="A180" s="1" t="s">
        <v>518</v>
      </c>
      <c r="B180" s="1" t="s">
        <v>519</v>
      </c>
      <c r="C180" s="1" t="s">
        <v>140</v>
      </c>
      <c r="D180" s="1" t="s">
        <v>474</v>
      </c>
      <c r="E180" s="1" t="s">
        <v>188</v>
      </c>
      <c r="F180" s="1">
        <v>1</v>
      </c>
      <c r="G180" s="1">
        <v>0</v>
      </c>
      <c r="H180" s="1">
        <v>0</v>
      </c>
      <c r="L180" s="1">
        <v>0</v>
      </c>
      <c r="S180" s="1">
        <v>0</v>
      </c>
      <c r="U180" s="1">
        <v>2</v>
      </c>
      <c r="EH180" s="1" t="s">
        <v>475</v>
      </c>
    </row>
    <row r="181" spans="1:138" hidden="1" x14ac:dyDescent="0.25">
      <c r="A181" s="1" t="s">
        <v>520</v>
      </c>
      <c r="B181" s="1" t="s">
        <v>521</v>
      </c>
      <c r="C181" s="1" t="s">
        <v>140</v>
      </c>
      <c r="D181" s="1" t="s">
        <v>474</v>
      </c>
      <c r="E181" s="1" t="s">
        <v>174</v>
      </c>
      <c r="F181" s="1">
        <v>1</v>
      </c>
      <c r="G181" s="1">
        <v>0</v>
      </c>
      <c r="H181" s="1">
        <v>0</v>
      </c>
      <c r="L181" s="1">
        <v>0</v>
      </c>
      <c r="S181" s="1">
        <v>0</v>
      </c>
      <c r="U181" s="1">
        <v>2</v>
      </c>
      <c r="EH181" s="1" t="s">
        <v>475</v>
      </c>
    </row>
    <row r="182" spans="1:138" hidden="1" x14ac:dyDescent="0.25">
      <c r="A182" s="1" t="s">
        <v>281</v>
      </c>
      <c r="B182" s="1" t="s">
        <v>522</v>
      </c>
      <c r="C182" s="1" t="s">
        <v>140</v>
      </c>
      <c r="D182" s="1" t="s">
        <v>474</v>
      </c>
      <c r="E182" s="1" t="s">
        <v>188</v>
      </c>
      <c r="F182" s="1">
        <v>1</v>
      </c>
      <c r="G182" s="1">
        <v>1</v>
      </c>
      <c r="H182" s="1">
        <v>0</v>
      </c>
      <c r="L182" s="1">
        <v>0</v>
      </c>
      <c r="S182" s="1">
        <v>0</v>
      </c>
      <c r="U182" s="1">
        <v>0</v>
      </c>
      <c r="EH182" s="1" t="s">
        <v>475</v>
      </c>
    </row>
    <row r="183" spans="1:138" hidden="1" x14ac:dyDescent="0.25">
      <c r="A183" s="1" t="s">
        <v>523</v>
      </c>
      <c r="B183" s="1" t="s">
        <v>524</v>
      </c>
      <c r="C183" s="1" t="s">
        <v>140</v>
      </c>
      <c r="D183" s="1" t="s">
        <v>474</v>
      </c>
      <c r="E183" s="1" t="s">
        <v>174</v>
      </c>
      <c r="F183" s="1">
        <v>1</v>
      </c>
      <c r="G183" s="1">
        <v>0</v>
      </c>
      <c r="H183" s="1">
        <v>0</v>
      </c>
      <c r="L183" s="1">
        <v>0</v>
      </c>
      <c r="S183" s="1">
        <v>0</v>
      </c>
      <c r="U183" s="1">
        <v>1</v>
      </c>
      <c r="EH183" s="1" t="s">
        <v>475</v>
      </c>
    </row>
    <row r="184" spans="1:138" hidden="1" x14ac:dyDescent="0.25">
      <c r="A184" s="1" t="s">
        <v>525</v>
      </c>
      <c r="B184" s="1" t="s">
        <v>526</v>
      </c>
      <c r="C184" s="1" t="s">
        <v>140</v>
      </c>
      <c r="D184" s="1" t="s">
        <v>474</v>
      </c>
      <c r="E184" s="1" t="s">
        <v>171</v>
      </c>
      <c r="F184" s="1">
        <v>1</v>
      </c>
      <c r="G184" s="1">
        <v>0</v>
      </c>
      <c r="H184" s="1">
        <v>0</v>
      </c>
      <c r="L184" s="1">
        <v>0</v>
      </c>
      <c r="S184" s="1">
        <v>0</v>
      </c>
      <c r="U184" s="1">
        <v>3</v>
      </c>
      <c r="EH184" s="1" t="s">
        <v>475</v>
      </c>
    </row>
    <row r="185" spans="1:138" x14ac:dyDescent="0.25">
      <c r="A185" s="1" t="s">
        <v>527</v>
      </c>
      <c r="B185" s="1" t="s">
        <v>528</v>
      </c>
      <c r="C185" s="1" t="s">
        <v>211</v>
      </c>
      <c r="D185" s="1" t="s">
        <v>475</v>
      </c>
      <c r="E185" s="1" t="s">
        <v>142</v>
      </c>
      <c r="F185" s="1">
        <v>1</v>
      </c>
      <c r="BL185" s="1">
        <v>31</v>
      </c>
      <c r="BM185" s="1">
        <v>18</v>
      </c>
      <c r="BQ185" s="1">
        <v>1</v>
      </c>
      <c r="BS185" s="1">
        <v>1</v>
      </c>
      <c r="BT185" s="1">
        <v>0</v>
      </c>
      <c r="BU185" s="1">
        <v>0</v>
      </c>
      <c r="BW185" s="1">
        <v>175</v>
      </c>
      <c r="DA185" s="1">
        <v>14</v>
      </c>
      <c r="DC185" s="1">
        <v>10</v>
      </c>
      <c r="DD185" s="1">
        <v>0</v>
      </c>
      <c r="DF185" s="1">
        <v>0</v>
      </c>
      <c r="DG185" s="1">
        <v>0</v>
      </c>
      <c r="DH185" s="1">
        <v>0</v>
      </c>
      <c r="DJ185" s="1">
        <v>35</v>
      </c>
      <c r="DP185" s="1">
        <v>4</v>
      </c>
      <c r="DQ185" s="1">
        <v>7</v>
      </c>
      <c r="DR185" s="1">
        <v>-1</v>
      </c>
      <c r="DS185" s="1">
        <v>0</v>
      </c>
      <c r="DT185" s="1">
        <v>0</v>
      </c>
      <c r="DU185" s="1">
        <v>3.5</v>
      </c>
      <c r="DV185" s="1">
        <v>0</v>
      </c>
      <c r="ED185" s="1">
        <v>0</v>
      </c>
      <c r="EE185" s="1">
        <v>0</v>
      </c>
      <c r="EG185" s="1">
        <v>13.5</v>
      </c>
      <c r="EH185" s="1" t="s">
        <v>474</v>
      </c>
    </row>
    <row r="186" spans="1:138" x14ac:dyDescent="0.25">
      <c r="A186" s="1" t="s">
        <v>529</v>
      </c>
      <c r="B186" s="1" t="s">
        <v>530</v>
      </c>
      <c r="C186" s="1" t="s">
        <v>211</v>
      </c>
      <c r="D186" s="1" t="s">
        <v>475</v>
      </c>
      <c r="E186" s="1" t="s">
        <v>146</v>
      </c>
      <c r="F186" s="1">
        <v>1</v>
      </c>
      <c r="CR186" s="1">
        <v>9</v>
      </c>
      <c r="CS186" s="1">
        <v>0</v>
      </c>
      <c r="CT186" s="1">
        <v>4</v>
      </c>
      <c r="CV186" s="1">
        <v>0</v>
      </c>
      <c r="CW186" s="1">
        <v>0</v>
      </c>
      <c r="CX186" s="1">
        <v>0</v>
      </c>
      <c r="CZ186" s="1">
        <v>25</v>
      </c>
      <c r="DA186" s="1">
        <v>18</v>
      </c>
      <c r="DC186" s="1">
        <v>22</v>
      </c>
      <c r="DD186" s="1">
        <v>0</v>
      </c>
      <c r="DF186" s="1">
        <v>0</v>
      </c>
      <c r="DG186" s="1">
        <v>0</v>
      </c>
      <c r="DH186" s="1">
        <v>0</v>
      </c>
      <c r="DJ186" s="1">
        <v>56</v>
      </c>
      <c r="DT186" s="1">
        <v>0</v>
      </c>
      <c r="DU186" s="1">
        <v>5.6</v>
      </c>
      <c r="DV186" s="1">
        <v>0</v>
      </c>
      <c r="DW186" s="1">
        <v>4</v>
      </c>
      <c r="DX186" s="1">
        <v>0</v>
      </c>
      <c r="DY186" s="1">
        <v>2.5</v>
      </c>
      <c r="DZ186" s="1">
        <v>0</v>
      </c>
      <c r="EE186" s="1">
        <v>0</v>
      </c>
      <c r="EF186" s="1">
        <v>0</v>
      </c>
      <c r="EG186" s="1">
        <v>12.1</v>
      </c>
      <c r="EH186" s="1" t="s">
        <v>474</v>
      </c>
    </row>
    <row r="187" spans="1:138" hidden="1" x14ac:dyDescent="0.25">
      <c r="A187" s="1" t="s">
        <v>531</v>
      </c>
      <c r="B187" s="1" t="s">
        <v>532</v>
      </c>
      <c r="C187" s="1" t="s">
        <v>211</v>
      </c>
      <c r="D187" s="1" t="s">
        <v>475</v>
      </c>
      <c r="E187" s="1" t="s">
        <v>214</v>
      </c>
      <c r="F187" s="1">
        <v>1</v>
      </c>
      <c r="CR187" s="1">
        <v>6</v>
      </c>
      <c r="CS187" s="1">
        <v>0</v>
      </c>
      <c r="CT187" s="1">
        <v>1</v>
      </c>
      <c r="CV187" s="1">
        <v>0</v>
      </c>
      <c r="CW187" s="1">
        <v>0</v>
      </c>
      <c r="CX187" s="1">
        <v>0</v>
      </c>
      <c r="CZ187" s="1">
        <v>6</v>
      </c>
      <c r="DA187" s="1">
        <v>1</v>
      </c>
      <c r="DC187" s="1">
        <v>12</v>
      </c>
      <c r="DD187" s="1">
        <v>0</v>
      </c>
      <c r="DF187" s="1">
        <v>0</v>
      </c>
      <c r="DG187" s="1">
        <v>0</v>
      </c>
      <c r="DH187" s="1">
        <v>0</v>
      </c>
      <c r="DJ187" s="1">
        <v>12</v>
      </c>
      <c r="DT187" s="1">
        <v>0</v>
      </c>
      <c r="DU187" s="1">
        <v>1.2</v>
      </c>
      <c r="DV187" s="1">
        <v>0</v>
      </c>
      <c r="DW187" s="1">
        <v>1</v>
      </c>
      <c r="DX187" s="1">
        <v>0</v>
      </c>
      <c r="DY187" s="1">
        <v>0.6</v>
      </c>
      <c r="DZ187" s="1">
        <v>0</v>
      </c>
      <c r="EE187" s="1">
        <v>0</v>
      </c>
      <c r="EF187" s="1">
        <v>0</v>
      </c>
      <c r="EG187" s="1">
        <v>2.8</v>
      </c>
      <c r="EH187" s="1" t="s">
        <v>474</v>
      </c>
    </row>
    <row r="188" spans="1:138" x14ac:dyDescent="0.25">
      <c r="A188" s="1" t="s">
        <v>533</v>
      </c>
      <c r="B188" s="1" t="s">
        <v>534</v>
      </c>
      <c r="C188" s="1" t="s">
        <v>211</v>
      </c>
      <c r="D188" s="1" t="s">
        <v>475</v>
      </c>
      <c r="E188" s="1" t="s">
        <v>146</v>
      </c>
      <c r="F188" s="1">
        <v>1</v>
      </c>
      <c r="CR188" s="1">
        <v>5</v>
      </c>
      <c r="CS188" s="1">
        <v>0</v>
      </c>
      <c r="CT188" s="1">
        <v>2</v>
      </c>
      <c r="CV188" s="1">
        <v>0</v>
      </c>
      <c r="CW188" s="1">
        <v>0</v>
      </c>
      <c r="CX188" s="1">
        <v>0</v>
      </c>
      <c r="CZ188" s="1">
        <v>3</v>
      </c>
      <c r="DA188" s="1">
        <v>2</v>
      </c>
      <c r="DC188" s="1">
        <v>2</v>
      </c>
      <c r="DD188" s="1">
        <v>0</v>
      </c>
      <c r="DF188" s="1">
        <v>0</v>
      </c>
      <c r="DG188" s="1">
        <v>0</v>
      </c>
      <c r="DH188" s="1">
        <v>0</v>
      </c>
      <c r="DJ188" s="1">
        <v>2</v>
      </c>
      <c r="DT188" s="1">
        <v>0</v>
      </c>
      <c r="DU188" s="1">
        <v>0.2</v>
      </c>
      <c r="DV188" s="1">
        <v>0</v>
      </c>
      <c r="DW188" s="1">
        <v>2</v>
      </c>
      <c r="DX188" s="1">
        <v>0</v>
      </c>
      <c r="DY188" s="1">
        <v>0.3</v>
      </c>
      <c r="DZ188" s="1">
        <v>0</v>
      </c>
      <c r="EE188" s="1">
        <v>0</v>
      </c>
      <c r="EF188" s="1">
        <v>0</v>
      </c>
      <c r="EG188" s="1">
        <v>2.5</v>
      </c>
      <c r="EH188" s="1" t="s">
        <v>474</v>
      </c>
    </row>
    <row r="189" spans="1:138" x14ac:dyDescent="0.25">
      <c r="A189" s="1" t="s">
        <v>535</v>
      </c>
      <c r="B189" s="1" t="s">
        <v>536</v>
      </c>
      <c r="C189" s="1" t="s">
        <v>211</v>
      </c>
      <c r="D189" s="1" t="s">
        <v>475</v>
      </c>
      <c r="E189" s="1" t="s">
        <v>149</v>
      </c>
      <c r="F189" s="1">
        <v>1</v>
      </c>
      <c r="CR189" s="1">
        <v>7</v>
      </c>
      <c r="CS189" s="1">
        <v>0</v>
      </c>
      <c r="CT189" s="1">
        <v>2</v>
      </c>
      <c r="CV189" s="1">
        <v>0</v>
      </c>
      <c r="CW189" s="1">
        <v>0</v>
      </c>
      <c r="CX189" s="1">
        <v>0</v>
      </c>
      <c r="CZ189" s="1">
        <v>13</v>
      </c>
      <c r="DW189" s="1">
        <v>2</v>
      </c>
      <c r="DX189" s="1">
        <v>0</v>
      </c>
      <c r="DY189" s="1">
        <v>1.3</v>
      </c>
      <c r="DZ189" s="1">
        <v>0</v>
      </c>
      <c r="EF189" s="1">
        <v>0</v>
      </c>
      <c r="EG189" s="1">
        <v>3.3</v>
      </c>
      <c r="EH189" s="1" t="s">
        <v>474</v>
      </c>
    </row>
    <row r="190" spans="1:138" x14ac:dyDescent="0.25">
      <c r="A190" s="1" t="s">
        <v>537</v>
      </c>
      <c r="B190" s="1" t="s">
        <v>538</v>
      </c>
      <c r="C190" s="1" t="s">
        <v>211</v>
      </c>
      <c r="D190" s="1" t="s">
        <v>475</v>
      </c>
      <c r="E190" s="1" t="s">
        <v>149</v>
      </c>
      <c r="F190" s="1">
        <v>1</v>
      </c>
      <c r="CR190" s="1">
        <v>24</v>
      </c>
      <c r="CS190" s="1">
        <v>7</v>
      </c>
      <c r="CT190" s="1">
        <v>4</v>
      </c>
      <c r="CV190" s="1">
        <v>1</v>
      </c>
      <c r="CW190" s="1">
        <v>0</v>
      </c>
      <c r="CX190" s="1">
        <v>0</v>
      </c>
      <c r="CZ190" s="1">
        <v>45</v>
      </c>
      <c r="DW190" s="1">
        <v>4</v>
      </c>
      <c r="DX190" s="1">
        <v>6</v>
      </c>
      <c r="DY190" s="1">
        <v>4.5</v>
      </c>
      <c r="DZ190" s="1">
        <v>0</v>
      </c>
      <c r="EF190" s="1">
        <v>0</v>
      </c>
      <c r="EG190" s="1">
        <v>14.5</v>
      </c>
      <c r="EH190" s="1" t="s">
        <v>474</v>
      </c>
    </row>
    <row r="191" spans="1:138" x14ac:dyDescent="0.25">
      <c r="A191" s="1" t="s">
        <v>539</v>
      </c>
      <c r="B191" s="1" t="s">
        <v>540</v>
      </c>
      <c r="C191" s="1" t="s">
        <v>211</v>
      </c>
      <c r="D191" s="1" t="s">
        <v>475</v>
      </c>
      <c r="E191" s="1" t="s">
        <v>154</v>
      </c>
      <c r="F191" s="1">
        <v>1</v>
      </c>
      <c r="CR191" s="1">
        <v>9</v>
      </c>
      <c r="CS191" s="1">
        <v>0</v>
      </c>
      <c r="CT191" s="1">
        <v>1</v>
      </c>
      <c r="CV191" s="1">
        <v>0</v>
      </c>
      <c r="CW191" s="1">
        <v>0</v>
      </c>
      <c r="CX191" s="1">
        <v>0</v>
      </c>
      <c r="CZ191" s="1">
        <v>9</v>
      </c>
      <c r="DW191" s="1">
        <v>1</v>
      </c>
      <c r="DX191" s="1">
        <v>0</v>
      </c>
      <c r="DY191" s="1">
        <v>0.9</v>
      </c>
      <c r="DZ191" s="1">
        <v>0</v>
      </c>
      <c r="EF191" s="1">
        <v>0</v>
      </c>
      <c r="EG191" s="1">
        <v>1.9</v>
      </c>
      <c r="EH191" s="1" t="s">
        <v>474</v>
      </c>
    </row>
    <row r="192" spans="1:138" x14ac:dyDescent="0.25">
      <c r="A192" s="1" t="s">
        <v>541</v>
      </c>
      <c r="B192" s="1" t="s">
        <v>542</v>
      </c>
      <c r="C192" s="1" t="s">
        <v>211</v>
      </c>
      <c r="D192" s="1" t="s">
        <v>475</v>
      </c>
      <c r="E192" s="1" t="s">
        <v>149</v>
      </c>
      <c r="F192" s="1">
        <v>1</v>
      </c>
      <c r="CR192" s="1">
        <v>9</v>
      </c>
      <c r="CS192" s="1">
        <v>0</v>
      </c>
      <c r="CT192" s="1">
        <v>1</v>
      </c>
      <c r="CV192" s="1">
        <v>0</v>
      </c>
      <c r="CW192" s="1">
        <v>0</v>
      </c>
      <c r="CX192" s="1">
        <v>0</v>
      </c>
      <c r="CZ192" s="1">
        <v>9</v>
      </c>
      <c r="DW192" s="1">
        <v>1</v>
      </c>
      <c r="DX192" s="1">
        <v>0</v>
      </c>
      <c r="DY192" s="1">
        <v>0.9</v>
      </c>
      <c r="DZ192" s="1">
        <v>0</v>
      </c>
      <c r="EF192" s="1">
        <v>0</v>
      </c>
      <c r="EG192" s="1">
        <v>1.9</v>
      </c>
      <c r="EH192" s="1" t="s">
        <v>474</v>
      </c>
    </row>
    <row r="193" spans="1:138" x14ac:dyDescent="0.25">
      <c r="A193" s="1" t="s">
        <v>543</v>
      </c>
      <c r="B193" s="1" t="s">
        <v>544</v>
      </c>
      <c r="C193" s="1" t="s">
        <v>211</v>
      </c>
      <c r="D193" s="1" t="s">
        <v>475</v>
      </c>
      <c r="E193" s="1" t="s">
        <v>154</v>
      </c>
      <c r="F193" s="1">
        <v>1</v>
      </c>
      <c r="CR193" s="1">
        <v>11</v>
      </c>
      <c r="CS193" s="1">
        <v>0</v>
      </c>
      <c r="CT193" s="1">
        <v>1</v>
      </c>
      <c r="CV193" s="1">
        <v>0</v>
      </c>
      <c r="CW193" s="1">
        <v>0</v>
      </c>
      <c r="CX193" s="1">
        <v>0</v>
      </c>
      <c r="CZ193" s="1">
        <v>11</v>
      </c>
      <c r="DW193" s="1">
        <v>1</v>
      </c>
      <c r="DX193" s="1">
        <v>0</v>
      </c>
      <c r="DY193" s="1">
        <v>1.1000000000000001</v>
      </c>
      <c r="DZ193" s="1">
        <v>0</v>
      </c>
      <c r="EF193" s="1">
        <v>0</v>
      </c>
      <c r="EG193" s="1">
        <v>2.1</v>
      </c>
      <c r="EH193" s="1" t="s">
        <v>474</v>
      </c>
    </row>
    <row r="194" spans="1:138" x14ac:dyDescent="0.25">
      <c r="A194" s="1" t="s">
        <v>545</v>
      </c>
      <c r="B194" s="1" t="s">
        <v>546</v>
      </c>
      <c r="C194" s="1" t="s">
        <v>211</v>
      </c>
      <c r="D194" s="1" t="s">
        <v>475</v>
      </c>
      <c r="E194" s="1" t="s">
        <v>149</v>
      </c>
      <c r="F194" s="1">
        <v>1</v>
      </c>
      <c r="CH194" s="1">
        <v>15</v>
      </c>
      <c r="CK194" s="1">
        <v>37</v>
      </c>
      <c r="CL194" s="1">
        <v>0</v>
      </c>
      <c r="CN194" s="1">
        <v>3</v>
      </c>
      <c r="CO194" s="1">
        <v>0</v>
      </c>
      <c r="CR194" s="1">
        <v>37</v>
      </c>
      <c r="CS194" s="1">
        <v>0</v>
      </c>
      <c r="CT194" s="1">
        <v>2</v>
      </c>
      <c r="CV194" s="1">
        <v>0</v>
      </c>
      <c r="CW194" s="1">
        <v>0</v>
      </c>
      <c r="CX194" s="1">
        <v>0</v>
      </c>
      <c r="CZ194" s="1">
        <v>54</v>
      </c>
      <c r="DW194" s="1">
        <v>2</v>
      </c>
      <c r="DX194" s="1">
        <v>0</v>
      </c>
      <c r="DY194" s="1">
        <v>5.4</v>
      </c>
      <c r="DZ194" s="1">
        <v>0</v>
      </c>
      <c r="EA194" s="1">
        <v>0</v>
      </c>
      <c r="EF194" s="1">
        <v>0</v>
      </c>
      <c r="EG194" s="1">
        <v>7.4</v>
      </c>
      <c r="EH194" s="1" t="s">
        <v>474</v>
      </c>
    </row>
    <row r="195" spans="1:138" hidden="1" x14ac:dyDescent="0.25">
      <c r="A195" s="1" t="s">
        <v>547</v>
      </c>
      <c r="B195" s="1" t="s">
        <v>548</v>
      </c>
      <c r="C195" s="1" t="s">
        <v>211</v>
      </c>
      <c r="D195" s="1" t="s">
        <v>475</v>
      </c>
      <c r="E195" s="1" t="s">
        <v>174</v>
      </c>
      <c r="F195" s="1">
        <v>1</v>
      </c>
      <c r="G195" s="1">
        <v>1</v>
      </c>
      <c r="H195" s="1">
        <v>1</v>
      </c>
      <c r="L195" s="1">
        <v>1</v>
      </c>
      <c r="S195" s="1">
        <v>0</v>
      </c>
      <c r="U195" s="1">
        <v>4</v>
      </c>
      <c r="AD195" s="1">
        <v>0</v>
      </c>
      <c r="AG195" s="1">
        <v>0</v>
      </c>
      <c r="AJ195" s="1">
        <v>0</v>
      </c>
      <c r="AK195" s="1">
        <v>1</v>
      </c>
      <c r="AL195" s="1">
        <v>0</v>
      </c>
      <c r="EC195" s="1">
        <v>0</v>
      </c>
      <c r="EG195" s="1">
        <v>0</v>
      </c>
      <c r="EH195" s="1" t="s">
        <v>474</v>
      </c>
    </row>
    <row r="196" spans="1:138" hidden="1" x14ac:dyDescent="0.25">
      <c r="A196" s="1" t="s">
        <v>549</v>
      </c>
      <c r="B196" s="1" t="s">
        <v>550</v>
      </c>
      <c r="C196" s="1" t="s">
        <v>211</v>
      </c>
      <c r="D196" s="1" t="s">
        <v>475</v>
      </c>
      <c r="E196" s="1" t="s">
        <v>163</v>
      </c>
      <c r="F196" s="1">
        <v>1</v>
      </c>
      <c r="AN196" s="1">
        <v>3</v>
      </c>
      <c r="AP196" s="1">
        <v>2</v>
      </c>
      <c r="AR196" s="1">
        <v>47</v>
      </c>
      <c r="AW196" s="1">
        <v>6</v>
      </c>
      <c r="AY196" s="1">
        <v>2</v>
      </c>
      <c r="AZ196" s="1">
        <v>0</v>
      </c>
      <c r="BA196" s="1">
        <v>2</v>
      </c>
      <c r="BB196" s="1">
        <v>0</v>
      </c>
      <c r="BC196" s="1">
        <v>2</v>
      </c>
      <c r="EH196" s="1" t="s">
        <v>474</v>
      </c>
    </row>
    <row r="197" spans="1:138" hidden="1" x14ac:dyDescent="0.25">
      <c r="A197" s="1" t="s">
        <v>551</v>
      </c>
      <c r="B197" s="1" t="s">
        <v>552</v>
      </c>
      <c r="C197" s="1" t="s">
        <v>211</v>
      </c>
      <c r="D197" s="1" t="s">
        <v>475</v>
      </c>
      <c r="E197" s="1" t="s">
        <v>166</v>
      </c>
      <c r="F197" s="1">
        <v>1</v>
      </c>
      <c r="BZ197" s="1">
        <v>38</v>
      </c>
      <c r="CB197" s="1">
        <v>2</v>
      </c>
      <c r="CC197" s="1">
        <v>56</v>
      </c>
      <c r="CD197" s="1">
        <v>4</v>
      </c>
      <c r="CG197" s="1">
        <v>179</v>
      </c>
      <c r="EH197" s="1" t="s">
        <v>474</v>
      </c>
    </row>
    <row r="198" spans="1:138" hidden="1" x14ac:dyDescent="0.25">
      <c r="A198" s="1" t="s">
        <v>553</v>
      </c>
      <c r="B198" s="1" t="s">
        <v>554</v>
      </c>
      <c r="C198" s="1" t="s">
        <v>211</v>
      </c>
      <c r="D198" s="1" t="s">
        <v>475</v>
      </c>
      <c r="E198" s="1" t="s">
        <v>188</v>
      </c>
      <c r="F198" s="1">
        <v>1</v>
      </c>
      <c r="G198" s="1">
        <v>0</v>
      </c>
      <c r="H198" s="1">
        <v>0</v>
      </c>
      <c r="L198" s="1">
        <v>0</v>
      </c>
      <c r="S198" s="1">
        <v>0</v>
      </c>
      <c r="U198" s="1">
        <v>1</v>
      </c>
      <c r="EH198" s="1" t="s">
        <v>474</v>
      </c>
    </row>
    <row r="199" spans="1:138" hidden="1" x14ac:dyDescent="0.25">
      <c r="A199" s="1" t="s">
        <v>555</v>
      </c>
      <c r="B199" s="1" t="s">
        <v>556</v>
      </c>
      <c r="C199" s="1" t="s">
        <v>211</v>
      </c>
      <c r="D199" s="1" t="s">
        <v>475</v>
      </c>
      <c r="E199" s="1" t="s">
        <v>180</v>
      </c>
      <c r="F199" s="1">
        <v>1</v>
      </c>
      <c r="G199" s="1">
        <v>0</v>
      </c>
      <c r="H199" s="1">
        <v>0</v>
      </c>
      <c r="L199" s="1">
        <v>1</v>
      </c>
      <c r="S199" s="1">
        <v>1</v>
      </c>
      <c r="U199" s="1">
        <v>7</v>
      </c>
      <c r="EH199" s="1" t="s">
        <v>474</v>
      </c>
    </row>
    <row r="200" spans="1:138" hidden="1" x14ac:dyDescent="0.25">
      <c r="A200" s="1" t="s">
        <v>557</v>
      </c>
      <c r="B200" s="1" t="s">
        <v>558</v>
      </c>
      <c r="C200" s="1" t="s">
        <v>211</v>
      </c>
      <c r="D200" s="1" t="s">
        <v>475</v>
      </c>
      <c r="F200" s="1">
        <v>1</v>
      </c>
      <c r="G200" s="1">
        <v>0</v>
      </c>
      <c r="H200" s="1">
        <v>0</v>
      </c>
      <c r="L200" s="1">
        <v>0</v>
      </c>
      <c r="S200" s="1">
        <v>0</v>
      </c>
      <c r="U200" s="1">
        <v>1</v>
      </c>
      <c r="EH200" s="1" t="s">
        <v>474</v>
      </c>
    </row>
    <row r="201" spans="1:138" hidden="1" x14ac:dyDescent="0.25">
      <c r="A201" s="1" t="s">
        <v>559</v>
      </c>
      <c r="B201" s="1" t="s">
        <v>560</v>
      </c>
      <c r="C201" s="1" t="s">
        <v>211</v>
      </c>
      <c r="D201" s="1" t="s">
        <v>475</v>
      </c>
      <c r="E201" s="1" t="s">
        <v>171</v>
      </c>
      <c r="F201" s="1">
        <v>1</v>
      </c>
      <c r="G201" s="1">
        <v>0</v>
      </c>
      <c r="H201" s="1">
        <v>0</v>
      </c>
      <c r="L201" s="1">
        <v>0</v>
      </c>
      <c r="S201" s="1">
        <v>1</v>
      </c>
      <c r="U201" s="1">
        <v>2</v>
      </c>
      <c r="EH201" s="1" t="s">
        <v>474</v>
      </c>
    </row>
    <row r="202" spans="1:138" hidden="1" x14ac:dyDescent="0.25">
      <c r="A202" s="1" t="s">
        <v>561</v>
      </c>
      <c r="B202" s="1" t="s">
        <v>562</v>
      </c>
      <c r="C202" s="1" t="s">
        <v>211</v>
      </c>
      <c r="D202" s="1" t="s">
        <v>475</v>
      </c>
      <c r="E202" s="1" t="s">
        <v>174</v>
      </c>
      <c r="F202" s="1">
        <v>1</v>
      </c>
      <c r="G202" s="1">
        <v>1</v>
      </c>
      <c r="H202" s="1">
        <v>0</v>
      </c>
      <c r="L202" s="1">
        <v>0</v>
      </c>
      <c r="S202" s="1">
        <v>0</v>
      </c>
      <c r="U202" s="1">
        <v>5</v>
      </c>
      <c r="EH202" s="1" t="s">
        <v>474</v>
      </c>
    </row>
    <row r="203" spans="1:138" hidden="1" x14ac:dyDescent="0.25">
      <c r="A203" s="1" t="s">
        <v>563</v>
      </c>
      <c r="B203" s="1" t="s">
        <v>564</v>
      </c>
      <c r="C203" s="1" t="s">
        <v>211</v>
      </c>
      <c r="D203" s="1" t="s">
        <v>475</v>
      </c>
      <c r="E203" s="1" t="s">
        <v>191</v>
      </c>
      <c r="F203" s="1">
        <v>1</v>
      </c>
      <c r="G203" s="1">
        <v>0</v>
      </c>
      <c r="H203" s="1">
        <v>0</v>
      </c>
      <c r="L203" s="1">
        <v>0</v>
      </c>
      <c r="S203" s="1">
        <v>0</v>
      </c>
      <c r="U203" s="1">
        <v>1</v>
      </c>
      <c r="EH203" s="1" t="s">
        <v>474</v>
      </c>
    </row>
    <row r="204" spans="1:138" hidden="1" x14ac:dyDescent="0.25">
      <c r="A204" s="1" t="s">
        <v>565</v>
      </c>
      <c r="B204" s="1" t="s">
        <v>566</v>
      </c>
      <c r="C204" s="1" t="s">
        <v>211</v>
      </c>
      <c r="D204" s="1" t="s">
        <v>475</v>
      </c>
      <c r="E204" s="1" t="s">
        <v>174</v>
      </c>
      <c r="F204" s="1">
        <v>1</v>
      </c>
      <c r="G204" s="1">
        <v>0</v>
      </c>
      <c r="H204" s="1">
        <v>0</v>
      </c>
      <c r="L204" s="1">
        <v>0</v>
      </c>
      <c r="S204" s="1">
        <v>0</v>
      </c>
      <c r="U204" s="1">
        <v>4</v>
      </c>
      <c r="EH204" s="1" t="s">
        <v>474</v>
      </c>
    </row>
    <row r="205" spans="1:138" hidden="1" x14ac:dyDescent="0.25">
      <c r="A205" s="1" t="s">
        <v>567</v>
      </c>
      <c r="B205" s="1" t="s">
        <v>568</v>
      </c>
      <c r="C205" s="1" t="s">
        <v>211</v>
      </c>
      <c r="D205" s="1" t="s">
        <v>475</v>
      </c>
      <c r="E205" s="1" t="s">
        <v>177</v>
      </c>
      <c r="F205" s="1">
        <v>1</v>
      </c>
      <c r="G205" s="1">
        <v>0</v>
      </c>
      <c r="H205" s="1">
        <v>0</v>
      </c>
      <c r="L205" s="1">
        <v>0</v>
      </c>
      <c r="S205" s="1">
        <v>0</v>
      </c>
      <c r="U205" s="1">
        <v>6</v>
      </c>
      <c r="EH205" s="1" t="s">
        <v>474</v>
      </c>
    </row>
    <row r="206" spans="1:138" hidden="1" x14ac:dyDescent="0.25">
      <c r="A206" s="1" t="s">
        <v>569</v>
      </c>
      <c r="B206" s="1" t="s">
        <v>570</v>
      </c>
      <c r="C206" s="1" t="s">
        <v>211</v>
      </c>
      <c r="D206" s="1" t="s">
        <v>475</v>
      </c>
      <c r="E206" s="1" t="s">
        <v>177</v>
      </c>
      <c r="F206" s="1">
        <v>1</v>
      </c>
      <c r="G206" s="1">
        <v>0</v>
      </c>
      <c r="H206" s="1">
        <v>0</v>
      </c>
      <c r="L206" s="1">
        <v>0</v>
      </c>
      <c r="S206" s="1">
        <v>1</v>
      </c>
      <c r="U206" s="1">
        <v>7</v>
      </c>
      <c r="EH206" s="1" t="s">
        <v>474</v>
      </c>
    </row>
    <row r="207" spans="1:138" hidden="1" x14ac:dyDescent="0.25">
      <c r="A207" s="1" t="s">
        <v>571</v>
      </c>
      <c r="B207" s="1" t="s">
        <v>572</v>
      </c>
      <c r="C207" s="1" t="s">
        <v>211</v>
      </c>
      <c r="D207" s="1" t="s">
        <v>475</v>
      </c>
      <c r="E207" s="1" t="s">
        <v>171</v>
      </c>
      <c r="F207" s="1">
        <v>1</v>
      </c>
      <c r="G207" s="1">
        <v>0</v>
      </c>
      <c r="H207" s="1">
        <v>0</v>
      </c>
      <c r="L207" s="1">
        <v>0</v>
      </c>
      <c r="S207" s="1">
        <v>2</v>
      </c>
      <c r="U207" s="1">
        <v>2</v>
      </c>
      <c r="EH207" s="1" t="s">
        <v>474</v>
      </c>
    </row>
    <row r="208" spans="1:138" hidden="1" x14ac:dyDescent="0.25">
      <c r="A208" s="1" t="s">
        <v>573</v>
      </c>
      <c r="B208" s="1" t="s">
        <v>574</v>
      </c>
      <c r="C208" s="1" t="s">
        <v>211</v>
      </c>
      <c r="D208" s="1" t="s">
        <v>475</v>
      </c>
      <c r="E208" s="1" t="s">
        <v>188</v>
      </c>
      <c r="F208" s="1">
        <v>1</v>
      </c>
      <c r="G208" s="1">
        <v>0</v>
      </c>
      <c r="H208" s="1">
        <v>0</v>
      </c>
      <c r="L208" s="1">
        <v>0</v>
      </c>
      <c r="S208" s="1">
        <v>0</v>
      </c>
      <c r="U208" s="1">
        <v>2</v>
      </c>
      <c r="EH208" s="1" t="s">
        <v>474</v>
      </c>
    </row>
    <row r="209" spans="1:138" hidden="1" x14ac:dyDescent="0.25">
      <c r="A209" s="1" t="s">
        <v>575</v>
      </c>
      <c r="B209" s="1" t="s">
        <v>576</v>
      </c>
      <c r="C209" s="1" t="s">
        <v>211</v>
      </c>
      <c r="D209" s="1" t="s">
        <v>475</v>
      </c>
      <c r="E209" s="1" t="s">
        <v>196</v>
      </c>
      <c r="F209" s="1">
        <v>1</v>
      </c>
      <c r="G209" s="1">
        <v>0</v>
      </c>
      <c r="H209" s="1">
        <v>0</v>
      </c>
      <c r="L209" s="1">
        <v>0</v>
      </c>
      <c r="S209" s="1">
        <v>0</v>
      </c>
      <c r="U209" s="1">
        <v>3</v>
      </c>
      <c r="EH209" s="1" t="s">
        <v>474</v>
      </c>
    </row>
    <row r="210" spans="1:138" x14ac:dyDescent="0.25">
      <c r="A210" s="1" t="s">
        <v>577</v>
      </c>
      <c r="B210" s="1" t="s">
        <v>578</v>
      </c>
      <c r="C210" s="1" t="s">
        <v>140</v>
      </c>
      <c r="D210" s="1" t="s">
        <v>579</v>
      </c>
      <c r="E210" s="1" t="s">
        <v>142</v>
      </c>
      <c r="F210" s="1">
        <v>1</v>
      </c>
      <c r="AD210" s="1">
        <v>0</v>
      </c>
      <c r="AG210" s="1">
        <v>0</v>
      </c>
      <c r="AJ210" s="1">
        <v>1</v>
      </c>
      <c r="AK210" s="1">
        <v>0</v>
      </c>
      <c r="AL210" s="1">
        <v>-3</v>
      </c>
      <c r="BL210" s="1">
        <v>31</v>
      </c>
      <c r="BM210" s="1">
        <v>21</v>
      </c>
      <c r="BQ210" s="1">
        <v>2</v>
      </c>
      <c r="BS210" s="1">
        <v>1</v>
      </c>
      <c r="BT210" s="1">
        <v>0</v>
      </c>
      <c r="BU210" s="1">
        <v>0</v>
      </c>
      <c r="BW210" s="1">
        <v>196</v>
      </c>
      <c r="DA210" s="1">
        <v>2</v>
      </c>
      <c r="DC210" s="1">
        <v>0</v>
      </c>
      <c r="DD210" s="1">
        <v>0</v>
      </c>
      <c r="DF210" s="1">
        <v>0</v>
      </c>
      <c r="DG210" s="1">
        <v>0</v>
      </c>
      <c r="DH210" s="1">
        <v>0</v>
      </c>
      <c r="DJ210" s="1">
        <v>-1</v>
      </c>
      <c r="DP210" s="1">
        <v>4</v>
      </c>
      <c r="DQ210" s="1">
        <v>7.84</v>
      </c>
      <c r="DR210" s="1">
        <v>-2</v>
      </c>
      <c r="DS210" s="1">
        <v>0</v>
      </c>
      <c r="DT210" s="1">
        <v>0</v>
      </c>
      <c r="DU210" s="1">
        <v>-0.1</v>
      </c>
      <c r="DV210" s="1">
        <v>0</v>
      </c>
      <c r="EC210" s="1">
        <v>0</v>
      </c>
      <c r="ED210" s="1">
        <v>0</v>
      </c>
      <c r="EE210" s="1">
        <v>0</v>
      </c>
      <c r="EG210" s="1">
        <v>9.74</v>
      </c>
      <c r="EH210" s="1" t="s">
        <v>580</v>
      </c>
    </row>
    <row r="211" spans="1:138" x14ac:dyDescent="0.25">
      <c r="A211" s="1" t="s">
        <v>581</v>
      </c>
      <c r="B211" s="1" t="s">
        <v>582</v>
      </c>
      <c r="C211" s="1" t="s">
        <v>140</v>
      </c>
      <c r="D211" s="1" t="s">
        <v>579</v>
      </c>
      <c r="E211" s="1" t="s">
        <v>146</v>
      </c>
      <c r="F211" s="1">
        <v>1</v>
      </c>
      <c r="DA211" s="1">
        <v>6</v>
      </c>
      <c r="DC211" s="1">
        <v>9</v>
      </c>
      <c r="DD211" s="1">
        <v>0</v>
      </c>
      <c r="DF211" s="1">
        <v>0</v>
      </c>
      <c r="DG211" s="1">
        <v>0</v>
      </c>
      <c r="DH211" s="1">
        <v>0</v>
      </c>
      <c r="DJ211" s="1">
        <v>28</v>
      </c>
      <c r="DT211" s="1">
        <v>0</v>
      </c>
      <c r="DU211" s="1">
        <v>2.8</v>
      </c>
      <c r="DV211" s="1">
        <v>0</v>
      </c>
      <c r="EE211" s="1">
        <v>0</v>
      </c>
      <c r="EG211" s="1">
        <v>2.8</v>
      </c>
      <c r="EH211" s="1" t="s">
        <v>580</v>
      </c>
    </row>
    <row r="212" spans="1:138" x14ac:dyDescent="0.25">
      <c r="A212" s="1" t="s">
        <v>583</v>
      </c>
      <c r="B212" s="1" t="s">
        <v>584</v>
      </c>
      <c r="C212" s="1" t="s">
        <v>140</v>
      </c>
      <c r="D212" s="1" t="s">
        <v>579</v>
      </c>
      <c r="E212" s="1" t="s">
        <v>149</v>
      </c>
      <c r="F212" s="1">
        <v>1</v>
      </c>
      <c r="CH212" s="1">
        <v>11</v>
      </c>
      <c r="CK212" s="1">
        <v>13</v>
      </c>
      <c r="CL212" s="1">
        <v>0</v>
      </c>
      <c r="CN212" s="1">
        <v>2</v>
      </c>
      <c r="CO212" s="1">
        <v>0</v>
      </c>
      <c r="CR212" s="1">
        <v>0</v>
      </c>
      <c r="CS212" s="1">
        <v>0</v>
      </c>
      <c r="CT212" s="1">
        <v>1</v>
      </c>
      <c r="CV212" s="1">
        <v>0</v>
      </c>
      <c r="CW212" s="1">
        <v>0</v>
      </c>
      <c r="CX212" s="1">
        <v>0</v>
      </c>
      <c r="CZ212" s="1">
        <v>0</v>
      </c>
      <c r="DA212" s="1">
        <v>1</v>
      </c>
      <c r="DC212" s="1">
        <v>2</v>
      </c>
      <c r="DD212" s="1">
        <v>0</v>
      </c>
      <c r="DF212" s="1">
        <v>0</v>
      </c>
      <c r="DG212" s="1">
        <v>0</v>
      </c>
      <c r="DH212" s="1">
        <v>0</v>
      </c>
      <c r="DJ212" s="1">
        <v>2</v>
      </c>
      <c r="DT212" s="1">
        <v>0</v>
      </c>
      <c r="DU212" s="1">
        <v>0.2</v>
      </c>
      <c r="DV212" s="1">
        <v>0</v>
      </c>
      <c r="DW212" s="1">
        <v>1</v>
      </c>
      <c r="DX212" s="1">
        <v>0</v>
      </c>
      <c r="DY212" s="1">
        <v>0</v>
      </c>
      <c r="DZ212" s="1">
        <v>0</v>
      </c>
      <c r="EA212" s="1">
        <v>0</v>
      </c>
      <c r="EE212" s="1">
        <v>0</v>
      </c>
      <c r="EF212" s="1">
        <v>0</v>
      </c>
      <c r="EG212" s="1">
        <v>1.2</v>
      </c>
      <c r="EH212" s="1" t="s">
        <v>580</v>
      </c>
    </row>
    <row r="213" spans="1:138" x14ac:dyDescent="0.25">
      <c r="A213" s="1" t="s">
        <v>585</v>
      </c>
      <c r="B213" s="1" t="s">
        <v>586</v>
      </c>
      <c r="C213" s="1" t="s">
        <v>140</v>
      </c>
      <c r="D213" s="1" t="s">
        <v>579</v>
      </c>
      <c r="E213" s="1" t="s">
        <v>146</v>
      </c>
      <c r="F213" s="1">
        <v>1</v>
      </c>
      <c r="DA213" s="1">
        <v>25</v>
      </c>
      <c r="DC213" s="1">
        <v>14</v>
      </c>
      <c r="DD213" s="1">
        <v>0</v>
      </c>
      <c r="DF213" s="1">
        <v>0</v>
      </c>
      <c r="DG213" s="1">
        <v>0</v>
      </c>
      <c r="DH213" s="1">
        <v>0</v>
      </c>
      <c r="DJ213" s="1">
        <v>121</v>
      </c>
      <c r="DT213" s="1">
        <v>0</v>
      </c>
      <c r="DU213" s="1">
        <v>12.1</v>
      </c>
      <c r="DV213" s="1">
        <v>3</v>
      </c>
      <c r="EE213" s="1">
        <v>0</v>
      </c>
      <c r="EG213" s="1">
        <v>15.1</v>
      </c>
      <c r="EH213" s="1" t="s">
        <v>580</v>
      </c>
    </row>
    <row r="214" spans="1:138" x14ac:dyDescent="0.25">
      <c r="A214" s="1" t="s">
        <v>587</v>
      </c>
      <c r="B214" s="1" t="s">
        <v>588</v>
      </c>
      <c r="C214" s="1" t="s">
        <v>140</v>
      </c>
      <c r="D214" s="1" t="s">
        <v>579</v>
      </c>
      <c r="E214" s="1" t="s">
        <v>146</v>
      </c>
      <c r="F214" s="1">
        <v>1</v>
      </c>
      <c r="BD214" s="1">
        <v>36</v>
      </c>
      <c r="BF214" s="1">
        <v>36</v>
      </c>
      <c r="BG214" s="1">
        <v>0</v>
      </c>
      <c r="BI214" s="1">
        <v>1</v>
      </c>
      <c r="BJ214" s="1">
        <v>0</v>
      </c>
      <c r="DA214" s="1">
        <v>3</v>
      </c>
      <c r="DC214" s="1">
        <v>7</v>
      </c>
      <c r="DD214" s="1">
        <v>0</v>
      </c>
      <c r="DF214" s="1">
        <v>0</v>
      </c>
      <c r="DG214" s="1">
        <v>0</v>
      </c>
      <c r="DH214" s="1">
        <v>0</v>
      </c>
      <c r="DJ214" s="1">
        <v>11</v>
      </c>
      <c r="DT214" s="1">
        <v>0</v>
      </c>
      <c r="DU214" s="1">
        <v>1.1000000000000001</v>
      </c>
      <c r="DV214" s="1">
        <v>0</v>
      </c>
      <c r="EB214" s="1">
        <v>0</v>
      </c>
      <c r="EE214" s="1">
        <v>0</v>
      </c>
      <c r="EG214" s="1">
        <v>1.1000000000000001</v>
      </c>
      <c r="EH214" s="1" t="s">
        <v>580</v>
      </c>
    </row>
    <row r="215" spans="1:138" x14ac:dyDescent="0.25">
      <c r="A215" s="1" t="s">
        <v>589</v>
      </c>
      <c r="B215" s="1" t="s">
        <v>590</v>
      </c>
      <c r="C215" s="1" t="s">
        <v>140</v>
      </c>
      <c r="D215" s="1" t="s">
        <v>579</v>
      </c>
      <c r="E215" s="1" t="s">
        <v>149</v>
      </c>
      <c r="F215" s="1">
        <v>1</v>
      </c>
      <c r="CR215" s="1">
        <v>22</v>
      </c>
      <c r="CS215" s="1">
        <v>0</v>
      </c>
      <c r="CT215" s="1">
        <v>6</v>
      </c>
      <c r="CV215" s="1">
        <v>0</v>
      </c>
      <c r="CW215" s="1">
        <v>0</v>
      </c>
      <c r="CX215" s="1">
        <v>0</v>
      </c>
      <c r="CZ215" s="1">
        <v>74</v>
      </c>
      <c r="DW215" s="1">
        <v>6</v>
      </c>
      <c r="DX215" s="1">
        <v>0</v>
      </c>
      <c r="DY215" s="1">
        <v>7.4</v>
      </c>
      <c r="DZ215" s="1">
        <v>0</v>
      </c>
      <c r="EF215" s="1">
        <v>0</v>
      </c>
      <c r="EG215" s="1">
        <v>13.4</v>
      </c>
      <c r="EH215" s="1" t="s">
        <v>580</v>
      </c>
    </row>
    <row r="216" spans="1:138" hidden="1" x14ac:dyDescent="0.25">
      <c r="A216" s="1" t="s">
        <v>591</v>
      </c>
      <c r="B216" s="1" t="s">
        <v>592</v>
      </c>
      <c r="C216" s="1" t="s">
        <v>140</v>
      </c>
      <c r="D216" s="1" t="s">
        <v>579</v>
      </c>
      <c r="E216" s="1" t="s">
        <v>214</v>
      </c>
      <c r="F216" s="1">
        <v>1</v>
      </c>
      <c r="CR216" s="1">
        <v>0</v>
      </c>
      <c r="CS216" s="1">
        <v>0</v>
      </c>
      <c r="CT216" s="1">
        <v>1</v>
      </c>
      <c r="CV216" s="1">
        <v>0</v>
      </c>
      <c r="CW216" s="1">
        <v>0</v>
      </c>
      <c r="CX216" s="1">
        <v>0</v>
      </c>
      <c r="CZ216" s="1">
        <v>0</v>
      </c>
      <c r="DW216" s="1">
        <v>1</v>
      </c>
      <c r="DX216" s="1">
        <v>0</v>
      </c>
      <c r="DY216" s="1">
        <v>0</v>
      </c>
      <c r="DZ216" s="1">
        <v>0</v>
      </c>
      <c r="EF216" s="1">
        <v>0</v>
      </c>
      <c r="EG216" s="1">
        <v>1</v>
      </c>
      <c r="EH216" s="1" t="s">
        <v>580</v>
      </c>
    </row>
    <row r="217" spans="1:138" x14ac:dyDescent="0.25">
      <c r="A217" s="1" t="s">
        <v>593</v>
      </c>
      <c r="B217" s="1" t="s">
        <v>594</v>
      </c>
      <c r="C217" s="1" t="s">
        <v>140</v>
      </c>
      <c r="D217" s="1" t="s">
        <v>579</v>
      </c>
      <c r="E217" s="1" t="s">
        <v>149</v>
      </c>
      <c r="F217" s="1">
        <v>1</v>
      </c>
      <c r="CR217" s="1">
        <v>15</v>
      </c>
      <c r="CS217" s="1">
        <v>0</v>
      </c>
      <c r="CT217" s="1">
        <v>1</v>
      </c>
      <c r="CV217" s="1">
        <v>0</v>
      </c>
      <c r="CW217" s="1">
        <v>0</v>
      </c>
      <c r="CX217" s="1">
        <v>0</v>
      </c>
      <c r="CZ217" s="1">
        <v>15</v>
      </c>
      <c r="DW217" s="1">
        <v>1</v>
      </c>
      <c r="DX217" s="1">
        <v>0</v>
      </c>
      <c r="DY217" s="1">
        <v>1.5</v>
      </c>
      <c r="DZ217" s="1">
        <v>0</v>
      </c>
      <c r="EF217" s="1">
        <v>0</v>
      </c>
      <c r="EG217" s="1">
        <v>2.5</v>
      </c>
      <c r="EH217" s="1" t="s">
        <v>580</v>
      </c>
    </row>
    <row r="218" spans="1:138" x14ac:dyDescent="0.25">
      <c r="A218" s="1" t="s">
        <v>595</v>
      </c>
      <c r="B218" s="1" t="s">
        <v>596</v>
      </c>
      <c r="C218" s="1" t="s">
        <v>140</v>
      </c>
      <c r="D218" s="1" t="s">
        <v>579</v>
      </c>
      <c r="E218" s="1" t="s">
        <v>154</v>
      </c>
      <c r="F218" s="1">
        <v>1</v>
      </c>
      <c r="CR218" s="1">
        <v>25</v>
      </c>
      <c r="CS218" s="1">
        <v>4</v>
      </c>
      <c r="CT218" s="1">
        <v>7</v>
      </c>
      <c r="CV218" s="1">
        <v>1</v>
      </c>
      <c r="CW218" s="1">
        <v>0</v>
      </c>
      <c r="CX218" s="1">
        <v>0</v>
      </c>
      <c r="CZ218" s="1">
        <v>63</v>
      </c>
      <c r="DW218" s="1">
        <v>7</v>
      </c>
      <c r="DX218" s="1">
        <v>6</v>
      </c>
      <c r="DY218" s="1">
        <v>6.3</v>
      </c>
      <c r="DZ218" s="1">
        <v>0</v>
      </c>
      <c r="EF218" s="1">
        <v>0</v>
      </c>
      <c r="EG218" s="1">
        <v>19.3</v>
      </c>
      <c r="EH218" s="1" t="s">
        <v>580</v>
      </c>
    </row>
    <row r="219" spans="1:138" x14ac:dyDescent="0.25">
      <c r="A219" s="1" t="s">
        <v>597</v>
      </c>
      <c r="B219" s="1" t="s">
        <v>598</v>
      </c>
      <c r="C219" s="1" t="s">
        <v>140</v>
      </c>
      <c r="D219" s="1" t="s">
        <v>579</v>
      </c>
      <c r="E219" s="1" t="s">
        <v>149</v>
      </c>
      <c r="F219" s="1">
        <v>1</v>
      </c>
      <c r="CR219" s="1">
        <v>18</v>
      </c>
      <c r="CS219" s="1">
        <v>0</v>
      </c>
      <c r="CT219" s="1">
        <v>3</v>
      </c>
      <c r="CV219" s="1">
        <v>0</v>
      </c>
      <c r="CW219" s="1">
        <v>0</v>
      </c>
      <c r="CX219" s="1">
        <v>0</v>
      </c>
      <c r="CZ219" s="1">
        <v>36</v>
      </c>
      <c r="DW219" s="1">
        <v>3</v>
      </c>
      <c r="DX219" s="1">
        <v>0</v>
      </c>
      <c r="DY219" s="1">
        <v>3.6</v>
      </c>
      <c r="DZ219" s="1">
        <v>0</v>
      </c>
      <c r="EF219" s="1">
        <v>0</v>
      </c>
      <c r="EG219" s="1">
        <v>6.6</v>
      </c>
      <c r="EH219" s="1" t="s">
        <v>580</v>
      </c>
    </row>
    <row r="220" spans="1:138" x14ac:dyDescent="0.25">
      <c r="A220" s="1" t="s">
        <v>599</v>
      </c>
      <c r="B220" s="1" t="s">
        <v>600</v>
      </c>
      <c r="C220" s="1" t="s">
        <v>140</v>
      </c>
      <c r="D220" s="1" t="s">
        <v>579</v>
      </c>
      <c r="E220" s="1" t="s">
        <v>154</v>
      </c>
      <c r="F220" s="1">
        <v>1</v>
      </c>
      <c r="CR220" s="1">
        <v>9</v>
      </c>
      <c r="CS220" s="1">
        <v>0</v>
      </c>
      <c r="CT220" s="1">
        <v>2</v>
      </c>
      <c r="CV220" s="1">
        <v>0</v>
      </c>
      <c r="CW220" s="1">
        <v>0</v>
      </c>
      <c r="CX220" s="1">
        <v>0</v>
      </c>
      <c r="CZ220" s="1">
        <v>8</v>
      </c>
      <c r="DW220" s="1">
        <v>2</v>
      </c>
      <c r="DX220" s="1">
        <v>0</v>
      </c>
      <c r="DY220" s="1">
        <v>0.8</v>
      </c>
      <c r="DZ220" s="1">
        <v>0</v>
      </c>
      <c r="EF220" s="1">
        <v>0</v>
      </c>
      <c r="EG220" s="1">
        <v>2.8</v>
      </c>
      <c r="EH220" s="1" t="s">
        <v>580</v>
      </c>
    </row>
    <row r="221" spans="1:138" hidden="1" x14ac:dyDescent="0.25">
      <c r="A221" s="1" t="s">
        <v>601</v>
      </c>
      <c r="B221" s="1" t="s">
        <v>602</v>
      </c>
      <c r="C221" s="1" t="s">
        <v>140</v>
      </c>
      <c r="D221" s="1" t="s">
        <v>579</v>
      </c>
      <c r="E221" s="1" t="s">
        <v>255</v>
      </c>
      <c r="F221" s="1">
        <v>1</v>
      </c>
      <c r="G221" s="1">
        <v>0</v>
      </c>
      <c r="H221" s="1">
        <v>1</v>
      </c>
      <c r="L221" s="1">
        <v>0</v>
      </c>
      <c r="S221" s="1">
        <v>1</v>
      </c>
      <c r="U221" s="1">
        <v>1</v>
      </c>
      <c r="AD221" s="1">
        <v>0</v>
      </c>
      <c r="AG221" s="1">
        <v>0</v>
      </c>
      <c r="AJ221" s="1">
        <v>0</v>
      </c>
      <c r="AK221" s="1">
        <v>1</v>
      </c>
      <c r="AL221" s="1">
        <v>0</v>
      </c>
      <c r="EC221" s="1">
        <v>0</v>
      </c>
      <c r="EG221" s="1">
        <v>0</v>
      </c>
      <c r="EH221" s="1" t="s">
        <v>580</v>
      </c>
    </row>
    <row r="222" spans="1:138" hidden="1" x14ac:dyDescent="0.25">
      <c r="A222" s="1" t="s">
        <v>603</v>
      </c>
      <c r="B222" s="1" t="s">
        <v>604</v>
      </c>
      <c r="C222" s="1" t="s">
        <v>140</v>
      </c>
      <c r="D222" s="1" t="s">
        <v>579</v>
      </c>
      <c r="F222" s="1">
        <v>1</v>
      </c>
      <c r="AN222" s="1">
        <v>2</v>
      </c>
      <c r="AP222" s="1">
        <v>1</v>
      </c>
      <c r="AR222" s="1">
        <v>45</v>
      </c>
      <c r="AW222" s="1">
        <v>3</v>
      </c>
      <c r="AY222" s="1">
        <v>1</v>
      </c>
      <c r="AZ222" s="1">
        <v>0</v>
      </c>
      <c r="BA222" s="1">
        <v>1</v>
      </c>
      <c r="BB222" s="1">
        <v>0</v>
      </c>
      <c r="BC222" s="1">
        <v>1</v>
      </c>
      <c r="EH222" s="1" t="s">
        <v>580</v>
      </c>
    </row>
    <row r="223" spans="1:138" hidden="1" x14ac:dyDescent="0.25">
      <c r="A223" s="1" t="s">
        <v>605</v>
      </c>
      <c r="B223" s="1" t="s">
        <v>606</v>
      </c>
      <c r="C223" s="1" t="s">
        <v>140</v>
      </c>
      <c r="D223" s="1" t="s">
        <v>579</v>
      </c>
      <c r="E223" s="1" t="s">
        <v>166</v>
      </c>
      <c r="F223" s="1">
        <v>1</v>
      </c>
      <c r="BZ223" s="1">
        <v>10</v>
      </c>
      <c r="CB223" s="1">
        <v>1</v>
      </c>
      <c r="CC223" s="1">
        <v>54</v>
      </c>
      <c r="CD223" s="1">
        <v>3</v>
      </c>
      <c r="CG223" s="1">
        <v>124</v>
      </c>
      <c r="EH223" s="1" t="s">
        <v>580</v>
      </c>
    </row>
    <row r="224" spans="1:138" hidden="1" x14ac:dyDescent="0.25">
      <c r="A224" s="1" t="s">
        <v>607</v>
      </c>
      <c r="B224" s="1" t="s">
        <v>608</v>
      </c>
      <c r="C224" s="1" t="s">
        <v>140</v>
      </c>
      <c r="D224" s="1" t="s">
        <v>579</v>
      </c>
      <c r="E224" s="1" t="s">
        <v>235</v>
      </c>
      <c r="F224" s="1">
        <v>1</v>
      </c>
      <c r="G224" s="1">
        <v>3</v>
      </c>
      <c r="H224" s="1">
        <v>0</v>
      </c>
      <c r="L224" s="1">
        <v>0</v>
      </c>
      <c r="S224" s="1">
        <v>0.5</v>
      </c>
      <c r="U224" s="1">
        <v>0</v>
      </c>
      <c r="EH224" s="1" t="s">
        <v>580</v>
      </c>
    </row>
    <row r="225" spans="1:138" hidden="1" x14ac:dyDescent="0.25">
      <c r="A225" s="1" t="s">
        <v>609</v>
      </c>
      <c r="B225" s="1" t="s">
        <v>610</v>
      </c>
      <c r="C225" s="1" t="s">
        <v>140</v>
      </c>
      <c r="D225" s="1" t="s">
        <v>579</v>
      </c>
      <c r="E225" s="1" t="s">
        <v>188</v>
      </c>
      <c r="F225" s="1">
        <v>1</v>
      </c>
      <c r="G225" s="1">
        <v>0</v>
      </c>
      <c r="H225" s="1">
        <v>0</v>
      </c>
      <c r="L225" s="1">
        <v>0</v>
      </c>
      <c r="S225" s="1">
        <v>0</v>
      </c>
      <c r="U225" s="1">
        <v>1</v>
      </c>
      <c r="EH225" s="1" t="s">
        <v>580</v>
      </c>
    </row>
    <row r="226" spans="1:138" hidden="1" x14ac:dyDescent="0.25">
      <c r="A226" s="1" t="s">
        <v>611</v>
      </c>
      <c r="B226" s="1" t="s">
        <v>612</v>
      </c>
      <c r="C226" s="1" t="s">
        <v>140</v>
      </c>
      <c r="D226" s="1" t="s">
        <v>579</v>
      </c>
      <c r="E226" s="1" t="s">
        <v>174</v>
      </c>
      <c r="F226" s="1">
        <v>1</v>
      </c>
      <c r="G226" s="1">
        <v>0</v>
      </c>
      <c r="H226" s="1">
        <v>0</v>
      </c>
      <c r="L226" s="1">
        <v>0</v>
      </c>
      <c r="S226" s="1">
        <v>0</v>
      </c>
      <c r="U226" s="1">
        <v>2</v>
      </c>
      <c r="EH226" s="1" t="s">
        <v>580</v>
      </c>
    </row>
    <row r="227" spans="1:138" hidden="1" x14ac:dyDescent="0.25">
      <c r="A227" s="1" t="s">
        <v>217</v>
      </c>
      <c r="B227" s="1" t="s">
        <v>613</v>
      </c>
      <c r="C227" s="1" t="s">
        <v>140</v>
      </c>
      <c r="D227" s="1" t="s">
        <v>579</v>
      </c>
      <c r="E227" s="1" t="s">
        <v>180</v>
      </c>
      <c r="F227" s="1">
        <v>1</v>
      </c>
      <c r="G227" s="1">
        <v>3</v>
      </c>
      <c r="H227" s="1">
        <v>0</v>
      </c>
      <c r="L227" s="1">
        <v>0</v>
      </c>
      <c r="S227" s="1">
        <v>0</v>
      </c>
      <c r="U227" s="1">
        <v>0</v>
      </c>
      <c r="EH227" s="1" t="s">
        <v>580</v>
      </c>
    </row>
    <row r="228" spans="1:138" hidden="1" x14ac:dyDescent="0.25">
      <c r="A228" s="1" t="s">
        <v>614</v>
      </c>
      <c r="B228" s="1" t="s">
        <v>615</v>
      </c>
      <c r="C228" s="1" t="s">
        <v>140</v>
      </c>
      <c r="D228" s="1" t="s">
        <v>579</v>
      </c>
      <c r="E228" s="1" t="s">
        <v>244</v>
      </c>
      <c r="F228" s="1">
        <v>1</v>
      </c>
      <c r="G228" s="1">
        <v>2</v>
      </c>
      <c r="H228" s="1">
        <v>0</v>
      </c>
      <c r="L228" s="1">
        <v>0</v>
      </c>
      <c r="S228" s="1">
        <v>0</v>
      </c>
      <c r="U228" s="1">
        <v>1</v>
      </c>
      <c r="EH228" s="1" t="s">
        <v>580</v>
      </c>
    </row>
    <row r="229" spans="1:138" hidden="1" x14ac:dyDescent="0.25">
      <c r="A229" s="1" t="s">
        <v>616</v>
      </c>
      <c r="B229" s="1" t="s">
        <v>617</v>
      </c>
      <c r="C229" s="1" t="s">
        <v>140</v>
      </c>
      <c r="D229" s="1" t="s">
        <v>579</v>
      </c>
      <c r="E229" s="1" t="s">
        <v>174</v>
      </c>
      <c r="F229" s="1">
        <v>1</v>
      </c>
      <c r="G229" s="1">
        <v>1</v>
      </c>
      <c r="H229" s="1">
        <v>0</v>
      </c>
      <c r="L229" s="1">
        <v>0</v>
      </c>
      <c r="S229" s="1">
        <v>0</v>
      </c>
      <c r="U229" s="1">
        <v>0</v>
      </c>
      <c r="EH229" s="1" t="s">
        <v>580</v>
      </c>
    </row>
    <row r="230" spans="1:138" hidden="1" x14ac:dyDescent="0.25">
      <c r="A230" s="1" t="s">
        <v>618</v>
      </c>
      <c r="B230" s="1" t="s">
        <v>619</v>
      </c>
      <c r="C230" s="1" t="s">
        <v>140</v>
      </c>
      <c r="D230" s="1" t="s">
        <v>579</v>
      </c>
      <c r="E230" s="1" t="s">
        <v>185</v>
      </c>
      <c r="F230" s="1">
        <v>1</v>
      </c>
      <c r="G230" s="1">
        <v>3</v>
      </c>
      <c r="H230" s="1">
        <v>0</v>
      </c>
      <c r="L230" s="1">
        <v>0</v>
      </c>
      <c r="S230" s="1">
        <v>0</v>
      </c>
      <c r="U230" s="1">
        <v>1</v>
      </c>
      <c r="EH230" s="1" t="s">
        <v>580</v>
      </c>
    </row>
    <row r="231" spans="1:138" hidden="1" x14ac:dyDescent="0.25">
      <c r="A231" s="1" t="s">
        <v>620</v>
      </c>
      <c r="B231" s="1" t="s">
        <v>621</v>
      </c>
      <c r="C231" s="1" t="s">
        <v>140</v>
      </c>
      <c r="D231" s="1" t="s">
        <v>579</v>
      </c>
      <c r="E231" s="1" t="s">
        <v>191</v>
      </c>
      <c r="F231" s="1">
        <v>1</v>
      </c>
      <c r="G231" s="1">
        <v>2</v>
      </c>
      <c r="H231" s="1">
        <v>0</v>
      </c>
      <c r="L231" s="1">
        <v>0</v>
      </c>
      <c r="S231" s="1">
        <v>0</v>
      </c>
      <c r="U231" s="1">
        <v>1</v>
      </c>
      <c r="EH231" s="1" t="s">
        <v>580</v>
      </c>
    </row>
    <row r="232" spans="1:138" hidden="1" x14ac:dyDescent="0.25">
      <c r="A232" s="1" t="s">
        <v>622</v>
      </c>
      <c r="B232" s="1" t="s">
        <v>623</v>
      </c>
      <c r="C232" s="1" t="s">
        <v>140</v>
      </c>
      <c r="D232" s="1" t="s">
        <v>579</v>
      </c>
      <c r="E232" s="1" t="s">
        <v>196</v>
      </c>
      <c r="F232" s="1">
        <v>1</v>
      </c>
      <c r="G232" s="1">
        <v>0</v>
      </c>
      <c r="H232" s="1">
        <v>0</v>
      </c>
      <c r="L232" s="1">
        <v>0</v>
      </c>
      <c r="S232" s="1">
        <v>0</v>
      </c>
      <c r="U232" s="1">
        <v>6</v>
      </c>
      <c r="EH232" s="1" t="s">
        <v>580</v>
      </c>
    </row>
    <row r="233" spans="1:138" hidden="1" x14ac:dyDescent="0.25">
      <c r="A233" s="1" t="s">
        <v>624</v>
      </c>
      <c r="B233" s="1" t="s">
        <v>625</v>
      </c>
      <c r="C233" s="1" t="s">
        <v>140</v>
      </c>
      <c r="D233" s="1" t="s">
        <v>579</v>
      </c>
      <c r="E233" s="1" t="s">
        <v>244</v>
      </c>
      <c r="F233" s="1">
        <v>1</v>
      </c>
      <c r="G233" s="1">
        <v>2</v>
      </c>
      <c r="H233" s="1">
        <v>0</v>
      </c>
      <c r="L233" s="1">
        <v>0</v>
      </c>
      <c r="S233" s="1">
        <v>0</v>
      </c>
      <c r="U233" s="1">
        <v>3</v>
      </c>
      <c r="EH233" s="1" t="s">
        <v>580</v>
      </c>
    </row>
    <row r="234" spans="1:138" hidden="1" x14ac:dyDescent="0.25">
      <c r="A234" s="1" t="s">
        <v>626</v>
      </c>
      <c r="B234" s="1" t="s">
        <v>627</v>
      </c>
      <c r="C234" s="1" t="s">
        <v>140</v>
      </c>
      <c r="D234" s="1" t="s">
        <v>579</v>
      </c>
      <c r="E234" s="1" t="s">
        <v>180</v>
      </c>
      <c r="F234" s="1">
        <v>1</v>
      </c>
      <c r="G234" s="1">
        <v>1</v>
      </c>
      <c r="H234" s="1">
        <v>0</v>
      </c>
      <c r="L234" s="1">
        <v>0</v>
      </c>
      <c r="S234" s="1">
        <v>0.5</v>
      </c>
      <c r="U234" s="1">
        <v>1</v>
      </c>
      <c r="EH234" s="1" t="s">
        <v>580</v>
      </c>
    </row>
    <row r="235" spans="1:138" hidden="1" x14ac:dyDescent="0.25">
      <c r="A235" s="1" t="s">
        <v>628</v>
      </c>
      <c r="B235" s="1" t="s">
        <v>629</v>
      </c>
      <c r="C235" s="1" t="s">
        <v>140</v>
      </c>
      <c r="D235" s="1" t="s">
        <v>579</v>
      </c>
      <c r="E235" s="1" t="s">
        <v>171</v>
      </c>
      <c r="F235" s="1">
        <v>1</v>
      </c>
      <c r="G235" s="1">
        <v>1</v>
      </c>
      <c r="H235" s="1">
        <v>0</v>
      </c>
      <c r="L235" s="1">
        <v>0</v>
      </c>
      <c r="S235" s="1">
        <v>1</v>
      </c>
      <c r="U235" s="1">
        <v>3</v>
      </c>
      <c r="EH235" s="1" t="s">
        <v>580</v>
      </c>
    </row>
    <row r="236" spans="1:138" hidden="1" x14ac:dyDescent="0.25">
      <c r="A236" s="1" t="s">
        <v>630</v>
      </c>
      <c r="B236" s="1" t="s">
        <v>631</v>
      </c>
      <c r="C236" s="1" t="s">
        <v>140</v>
      </c>
      <c r="D236" s="1" t="s">
        <v>579</v>
      </c>
      <c r="E236" s="1" t="s">
        <v>174</v>
      </c>
      <c r="F236" s="1">
        <v>1</v>
      </c>
      <c r="G236" s="1">
        <v>2</v>
      </c>
      <c r="H236" s="1">
        <v>0</v>
      </c>
      <c r="L236" s="1">
        <v>0</v>
      </c>
      <c r="S236" s="1">
        <v>0</v>
      </c>
      <c r="U236" s="1">
        <v>6</v>
      </c>
      <c r="EH236" s="1" t="s">
        <v>580</v>
      </c>
    </row>
    <row r="237" spans="1:138" hidden="1" x14ac:dyDescent="0.25">
      <c r="A237" s="1" t="s">
        <v>632</v>
      </c>
      <c r="B237" s="1" t="s">
        <v>633</v>
      </c>
      <c r="C237" s="1" t="s">
        <v>140</v>
      </c>
      <c r="D237" s="1" t="s">
        <v>579</v>
      </c>
      <c r="E237" s="1" t="s">
        <v>191</v>
      </c>
      <c r="F237" s="1">
        <v>1</v>
      </c>
      <c r="G237" s="1">
        <v>2</v>
      </c>
      <c r="H237" s="1">
        <v>0</v>
      </c>
      <c r="L237" s="1">
        <v>0</v>
      </c>
      <c r="S237" s="1">
        <v>0</v>
      </c>
      <c r="U237" s="1">
        <v>6</v>
      </c>
      <c r="EH237" s="1" t="s">
        <v>580</v>
      </c>
    </row>
    <row r="238" spans="1:138" x14ac:dyDescent="0.25">
      <c r="A238" s="1" t="s">
        <v>634</v>
      </c>
      <c r="B238" s="1" t="s">
        <v>635</v>
      </c>
      <c r="C238" s="1" t="s">
        <v>211</v>
      </c>
      <c r="D238" s="1" t="s">
        <v>580</v>
      </c>
      <c r="E238" s="1" t="s">
        <v>142</v>
      </c>
      <c r="F238" s="1">
        <v>1</v>
      </c>
      <c r="AD238" s="1">
        <v>1</v>
      </c>
      <c r="AG238" s="1">
        <v>0</v>
      </c>
      <c r="AJ238" s="1">
        <v>1</v>
      </c>
      <c r="AK238" s="1">
        <v>0</v>
      </c>
      <c r="AL238" s="1">
        <v>0</v>
      </c>
      <c r="BL238" s="1">
        <v>34</v>
      </c>
      <c r="BM238" s="1">
        <v>22</v>
      </c>
      <c r="BQ238" s="1">
        <v>0</v>
      </c>
      <c r="BS238" s="1">
        <v>1</v>
      </c>
      <c r="BT238" s="1">
        <v>0</v>
      </c>
      <c r="BU238" s="1">
        <v>0</v>
      </c>
      <c r="BW238" s="1">
        <v>226</v>
      </c>
      <c r="DA238" s="1">
        <v>3</v>
      </c>
      <c r="DC238" s="1">
        <v>5</v>
      </c>
      <c r="DD238" s="1">
        <v>0</v>
      </c>
      <c r="DF238" s="1">
        <v>0</v>
      </c>
      <c r="DG238" s="1">
        <v>0</v>
      </c>
      <c r="DH238" s="1">
        <v>0</v>
      </c>
      <c r="DJ238" s="1">
        <v>7</v>
      </c>
      <c r="DP238" s="1">
        <v>4</v>
      </c>
      <c r="DQ238" s="1">
        <v>9.0399999999999991</v>
      </c>
      <c r="DR238" s="1">
        <v>0</v>
      </c>
      <c r="DS238" s="1">
        <v>0</v>
      </c>
      <c r="DT238" s="1">
        <v>0</v>
      </c>
      <c r="DU238" s="1">
        <v>0.7</v>
      </c>
      <c r="DV238" s="1">
        <v>0</v>
      </c>
      <c r="EC238" s="1">
        <v>-1</v>
      </c>
      <c r="ED238" s="1">
        <v>0</v>
      </c>
      <c r="EE238" s="1">
        <v>0</v>
      </c>
      <c r="EG238" s="1">
        <v>12.74</v>
      </c>
      <c r="EH238" s="1" t="s">
        <v>579</v>
      </c>
    </row>
    <row r="239" spans="1:138" x14ac:dyDescent="0.25">
      <c r="A239" s="1" t="s">
        <v>636</v>
      </c>
      <c r="B239" s="1" t="s">
        <v>637</v>
      </c>
      <c r="C239" s="1" t="s">
        <v>211</v>
      </c>
      <c r="D239" s="1" t="s">
        <v>580</v>
      </c>
      <c r="E239" s="1" t="s">
        <v>146</v>
      </c>
      <c r="F239" s="1">
        <v>1</v>
      </c>
      <c r="CR239" s="1">
        <v>22</v>
      </c>
      <c r="CS239" s="1">
        <v>0</v>
      </c>
      <c r="CT239" s="1">
        <v>1</v>
      </c>
      <c r="CV239" s="1">
        <v>0</v>
      </c>
      <c r="CW239" s="1">
        <v>0</v>
      </c>
      <c r="CX239" s="1">
        <v>0</v>
      </c>
      <c r="CZ239" s="1">
        <v>22</v>
      </c>
      <c r="DA239" s="1">
        <v>13</v>
      </c>
      <c r="DC239" s="1">
        <v>17</v>
      </c>
      <c r="DD239" s="1">
        <v>0</v>
      </c>
      <c r="DF239" s="1">
        <v>0</v>
      </c>
      <c r="DG239" s="1">
        <v>0</v>
      </c>
      <c r="DH239" s="1">
        <v>0</v>
      </c>
      <c r="DJ239" s="1">
        <v>53</v>
      </c>
      <c r="DT239" s="1">
        <v>0</v>
      </c>
      <c r="DU239" s="1">
        <v>5.3</v>
      </c>
      <c r="DV239" s="1">
        <v>0</v>
      </c>
      <c r="DW239" s="1">
        <v>1</v>
      </c>
      <c r="DX239" s="1">
        <v>0</v>
      </c>
      <c r="DY239" s="1">
        <v>2.2000000000000002</v>
      </c>
      <c r="DZ239" s="1">
        <v>0</v>
      </c>
      <c r="EE239" s="1">
        <v>0</v>
      </c>
      <c r="EF239" s="1">
        <v>0</v>
      </c>
      <c r="EG239" s="1">
        <v>8.5</v>
      </c>
      <c r="EH239" s="1" t="s">
        <v>579</v>
      </c>
    </row>
    <row r="240" spans="1:138" x14ac:dyDescent="0.25">
      <c r="A240" s="1" t="s">
        <v>638</v>
      </c>
      <c r="B240" s="1" t="s">
        <v>639</v>
      </c>
      <c r="C240" s="1" t="s">
        <v>211</v>
      </c>
      <c r="D240" s="1" t="s">
        <v>580</v>
      </c>
      <c r="E240" s="1" t="s">
        <v>149</v>
      </c>
      <c r="F240" s="1">
        <v>1</v>
      </c>
      <c r="CH240" s="1">
        <v>69</v>
      </c>
      <c r="CK240" s="1">
        <v>69</v>
      </c>
      <c r="CL240" s="1">
        <v>69</v>
      </c>
      <c r="CN240" s="1">
        <v>1</v>
      </c>
      <c r="CO240" s="1">
        <v>1</v>
      </c>
      <c r="CR240" s="1">
        <v>20</v>
      </c>
      <c r="CS240" s="1">
        <v>0</v>
      </c>
      <c r="CT240" s="1">
        <v>8</v>
      </c>
      <c r="CV240" s="1">
        <v>0</v>
      </c>
      <c r="CW240" s="1">
        <v>0</v>
      </c>
      <c r="CX240" s="1">
        <v>0</v>
      </c>
      <c r="CZ240" s="1">
        <v>53</v>
      </c>
      <c r="DA240" s="1">
        <v>1</v>
      </c>
      <c r="DC240" s="1">
        <v>14</v>
      </c>
      <c r="DD240" s="1">
        <v>0</v>
      </c>
      <c r="DF240" s="1">
        <v>0</v>
      </c>
      <c r="DG240" s="1">
        <v>0</v>
      </c>
      <c r="DH240" s="1">
        <v>0</v>
      </c>
      <c r="DJ240" s="1">
        <v>14</v>
      </c>
      <c r="DT240" s="1">
        <v>0</v>
      </c>
      <c r="DU240" s="1">
        <v>1.4</v>
      </c>
      <c r="DV240" s="1">
        <v>0</v>
      </c>
      <c r="DW240" s="1">
        <v>8</v>
      </c>
      <c r="DX240" s="1">
        <v>0</v>
      </c>
      <c r="DY240" s="1">
        <v>5.3</v>
      </c>
      <c r="DZ240" s="1">
        <v>0</v>
      </c>
      <c r="EA240" s="1">
        <v>6</v>
      </c>
      <c r="EE240" s="1">
        <v>0</v>
      </c>
      <c r="EF240" s="1">
        <v>0</v>
      </c>
      <c r="EG240" s="1">
        <v>20.7</v>
      </c>
      <c r="EH240" s="1" t="s">
        <v>579</v>
      </c>
    </row>
    <row r="241" spans="1:138" x14ac:dyDescent="0.25">
      <c r="A241" s="1" t="s">
        <v>640</v>
      </c>
      <c r="B241" s="1" t="s">
        <v>641</v>
      </c>
      <c r="C241" s="1" t="s">
        <v>211</v>
      </c>
      <c r="D241" s="1" t="s">
        <v>580</v>
      </c>
      <c r="E241" s="1" t="s">
        <v>146</v>
      </c>
      <c r="F241" s="1">
        <v>1</v>
      </c>
      <c r="CR241" s="1">
        <v>3</v>
      </c>
      <c r="CS241" s="1">
        <v>0</v>
      </c>
      <c r="CT241" s="1">
        <v>1</v>
      </c>
      <c r="CV241" s="1">
        <v>0</v>
      </c>
      <c r="CW241" s="1">
        <v>0</v>
      </c>
      <c r="CX241" s="1">
        <v>0</v>
      </c>
      <c r="CZ241" s="1">
        <v>3</v>
      </c>
      <c r="DA241" s="1">
        <v>1</v>
      </c>
      <c r="DC241" s="1">
        <v>0</v>
      </c>
      <c r="DD241" s="1">
        <v>0</v>
      </c>
      <c r="DF241" s="1">
        <v>0</v>
      </c>
      <c r="DG241" s="1">
        <v>0</v>
      </c>
      <c r="DH241" s="1">
        <v>0</v>
      </c>
      <c r="DJ241" s="1">
        <v>0</v>
      </c>
      <c r="DT241" s="1">
        <v>0</v>
      </c>
      <c r="DU241" s="1">
        <v>0</v>
      </c>
      <c r="DV241" s="1">
        <v>0</v>
      </c>
      <c r="DW241" s="1">
        <v>1</v>
      </c>
      <c r="DX241" s="1">
        <v>0</v>
      </c>
      <c r="DY241" s="1">
        <v>0.3</v>
      </c>
      <c r="DZ241" s="1">
        <v>0</v>
      </c>
      <c r="EE241" s="1">
        <v>0</v>
      </c>
      <c r="EF241" s="1">
        <v>0</v>
      </c>
      <c r="EG241" s="1">
        <v>1.3</v>
      </c>
      <c r="EH241" s="1" t="s">
        <v>579</v>
      </c>
    </row>
    <row r="242" spans="1:138" x14ac:dyDescent="0.25">
      <c r="A242" s="1" t="s">
        <v>642</v>
      </c>
      <c r="B242" s="1" t="s">
        <v>643</v>
      </c>
      <c r="C242" s="1" t="s">
        <v>211</v>
      </c>
      <c r="D242" s="1" t="s">
        <v>580</v>
      </c>
      <c r="E242" s="1" t="s">
        <v>154</v>
      </c>
      <c r="F242" s="1">
        <v>1</v>
      </c>
      <c r="CR242" s="1">
        <v>27</v>
      </c>
      <c r="CS242" s="1">
        <v>0</v>
      </c>
      <c r="CT242" s="1">
        <v>4</v>
      </c>
      <c r="CV242" s="1">
        <v>0</v>
      </c>
      <c r="CW242" s="1">
        <v>0</v>
      </c>
      <c r="CX242" s="1">
        <v>0</v>
      </c>
      <c r="CZ242" s="1">
        <v>73</v>
      </c>
      <c r="DW242" s="1">
        <v>4</v>
      </c>
      <c r="DX242" s="1">
        <v>0</v>
      </c>
      <c r="DY242" s="1">
        <v>7.3</v>
      </c>
      <c r="DZ242" s="1">
        <v>0</v>
      </c>
      <c r="EF242" s="1">
        <v>0</v>
      </c>
      <c r="EG242" s="1">
        <v>11.3</v>
      </c>
      <c r="EH242" s="1" t="s">
        <v>579</v>
      </c>
    </row>
    <row r="243" spans="1:138" x14ac:dyDescent="0.25">
      <c r="A243" s="1" t="s">
        <v>644</v>
      </c>
      <c r="B243" s="1" t="s">
        <v>645</v>
      </c>
      <c r="C243" s="1" t="s">
        <v>211</v>
      </c>
      <c r="D243" s="1" t="s">
        <v>580</v>
      </c>
      <c r="E243" s="1" t="s">
        <v>149</v>
      </c>
      <c r="F243" s="1">
        <v>1</v>
      </c>
      <c r="CR243" s="1">
        <v>15</v>
      </c>
      <c r="CS243" s="1">
        <v>3</v>
      </c>
      <c r="CT243" s="1">
        <v>4</v>
      </c>
      <c r="CV243" s="1">
        <v>1</v>
      </c>
      <c r="CW243" s="1">
        <v>0</v>
      </c>
      <c r="CX243" s="1">
        <v>0</v>
      </c>
      <c r="CZ243" s="1">
        <v>34</v>
      </c>
      <c r="DW243" s="1">
        <v>4</v>
      </c>
      <c r="DX243" s="1">
        <v>6</v>
      </c>
      <c r="DY243" s="1">
        <v>3.4</v>
      </c>
      <c r="DZ243" s="1">
        <v>0</v>
      </c>
      <c r="EF243" s="1">
        <v>0</v>
      </c>
      <c r="EG243" s="1">
        <v>13.4</v>
      </c>
      <c r="EH243" s="1" t="s">
        <v>579</v>
      </c>
    </row>
    <row r="244" spans="1:138" x14ac:dyDescent="0.25">
      <c r="A244" s="1" t="s">
        <v>646</v>
      </c>
      <c r="B244" s="1" t="s">
        <v>647</v>
      </c>
      <c r="C244" s="1" t="s">
        <v>211</v>
      </c>
      <c r="D244" s="1" t="s">
        <v>580</v>
      </c>
      <c r="E244" s="1" t="s">
        <v>149</v>
      </c>
      <c r="F244" s="1">
        <v>1</v>
      </c>
      <c r="CR244" s="1">
        <v>12</v>
      </c>
      <c r="CS244" s="1">
        <v>0</v>
      </c>
      <c r="CT244" s="1">
        <v>1</v>
      </c>
      <c r="CV244" s="1">
        <v>0</v>
      </c>
      <c r="CW244" s="1">
        <v>0</v>
      </c>
      <c r="CX244" s="1">
        <v>0</v>
      </c>
      <c r="CZ244" s="1">
        <v>12</v>
      </c>
      <c r="DW244" s="1">
        <v>1</v>
      </c>
      <c r="DX244" s="1">
        <v>0</v>
      </c>
      <c r="DY244" s="1">
        <v>1.2</v>
      </c>
      <c r="DZ244" s="1">
        <v>0</v>
      </c>
      <c r="EF244" s="1">
        <v>0</v>
      </c>
      <c r="EG244" s="1">
        <v>2.2000000000000002</v>
      </c>
      <c r="EH244" s="1" t="s">
        <v>579</v>
      </c>
    </row>
    <row r="245" spans="1:138" x14ac:dyDescent="0.25">
      <c r="A245" s="1" t="s">
        <v>648</v>
      </c>
      <c r="B245" s="1" t="s">
        <v>649</v>
      </c>
      <c r="C245" s="1" t="s">
        <v>211</v>
      </c>
      <c r="D245" s="1" t="s">
        <v>580</v>
      </c>
      <c r="E245" s="1" t="s">
        <v>149</v>
      </c>
      <c r="F245" s="1">
        <v>1</v>
      </c>
      <c r="CR245" s="1">
        <v>11</v>
      </c>
      <c r="CS245" s="1">
        <v>0</v>
      </c>
      <c r="CT245" s="1">
        <v>3</v>
      </c>
      <c r="CV245" s="1">
        <v>0</v>
      </c>
      <c r="CW245" s="1">
        <v>0</v>
      </c>
      <c r="CX245" s="1">
        <v>0</v>
      </c>
      <c r="CZ245" s="1">
        <v>29</v>
      </c>
      <c r="DW245" s="1">
        <v>3</v>
      </c>
      <c r="DX245" s="1">
        <v>0</v>
      </c>
      <c r="DY245" s="1">
        <v>2.9</v>
      </c>
      <c r="DZ245" s="1">
        <v>0</v>
      </c>
      <c r="EF245" s="1">
        <v>0</v>
      </c>
      <c r="EG245" s="1">
        <v>5.9</v>
      </c>
      <c r="EH245" s="1" t="s">
        <v>579</v>
      </c>
    </row>
    <row r="246" spans="1:138" hidden="1" x14ac:dyDescent="0.25">
      <c r="A246" s="1" t="s">
        <v>650</v>
      </c>
      <c r="B246" s="1" t="s">
        <v>651</v>
      </c>
      <c r="C246" s="1" t="s">
        <v>211</v>
      </c>
      <c r="D246" s="1" t="s">
        <v>580</v>
      </c>
      <c r="F246" s="1">
        <v>1</v>
      </c>
      <c r="AD246" s="1">
        <v>0</v>
      </c>
      <c r="AG246" s="1">
        <v>1</v>
      </c>
      <c r="AJ246" s="1">
        <v>1</v>
      </c>
      <c r="AK246" s="1">
        <v>1</v>
      </c>
      <c r="AL246" s="1">
        <v>0</v>
      </c>
      <c r="BD246" s="1">
        <v>27</v>
      </c>
      <c r="BF246" s="1">
        <v>29</v>
      </c>
      <c r="BG246" s="1">
        <v>0</v>
      </c>
      <c r="BI246" s="1">
        <v>2</v>
      </c>
      <c r="BJ246" s="1">
        <v>0</v>
      </c>
      <c r="CH246" s="1">
        <v>5</v>
      </c>
      <c r="CK246" s="1">
        <v>5</v>
      </c>
      <c r="CL246" s="1">
        <v>0</v>
      </c>
      <c r="CN246" s="1">
        <v>1</v>
      </c>
      <c r="CO246" s="1">
        <v>0</v>
      </c>
      <c r="EA246" s="1">
        <v>0</v>
      </c>
      <c r="EB246" s="1">
        <v>0</v>
      </c>
      <c r="EC246" s="1">
        <v>0</v>
      </c>
      <c r="EG246" s="1">
        <v>0</v>
      </c>
      <c r="EH246" s="1" t="s">
        <v>579</v>
      </c>
    </row>
    <row r="247" spans="1:138" hidden="1" x14ac:dyDescent="0.25">
      <c r="A247" s="1" t="s">
        <v>652</v>
      </c>
      <c r="B247" s="1" t="s">
        <v>653</v>
      </c>
      <c r="C247" s="1" t="s">
        <v>211</v>
      </c>
      <c r="D247" s="1" t="s">
        <v>580</v>
      </c>
      <c r="E247" s="1" t="s">
        <v>163</v>
      </c>
      <c r="F247" s="1">
        <v>1</v>
      </c>
      <c r="AN247" s="1">
        <v>1</v>
      </c>
      <c r="AP247" s="1">
        <v>1</v>
      </c>
      <c r="AR247" s="1">
        <v>22</v>
      </c>
      <c r="AW247" s="1">
        <v>3</v>
      </c>
      <c r="AY247" s="1">
        <v>2</v>
      </c>
      <c r="AZ247" s="1">
        <v>0</v>
      </c>
      <c r="BA247" s="1">
        <v>2</v>
      </c>
      <c r="BB247" s="1">
        <v>0</v>
      </c>
      <c r="BC247" s="1">
        <v>2</v>
      </c>
      <c r="EH247" s="1" t="s">
        <v>579</v>
      </c>
    </row>
    <row r="248" spans="1:138" hidden="1" x14ac:dyDescent="0.25">
      <c r="A248" s="1" t="s">
        <v>654</v>
      </c>
      <c r="B248" s="1" t="s">
        <v>655</v>
      </c>
      <c r="C248" s="1" t="s">
        <v>211</v>
      </c>
      <c r="D248" s="1" t="s">
        <v>580</v>
      </c>
      <c r="E248" s="1" t="s">
        <v>166</v>
      </c>
      <c r="F248" s="1">
        <v>1</v>
      </c>
      <c r="BZ248" s="1">
        <v>44</v>
      </c>
      <c r="CB248" s="1">
        <v>1</v>
      </c>
      <c r="CC248" s="1">
        <v>63</v>
      </c>
      <c r="CD248" s="1">
        <v>4</v>
      </c>
      <c r="CG248" s="1">
        <v>217</v>
      </c>
      <c r="EH248" s="1" t="s">
        <v>579</v>
      </c>
    </row>
    <row r="249" spans="1:138" hidden="1" x14ac:dyDescent="0.25">
      <c r="A249" s="1" t="s">
        <v>656</v>
      </c>
      <c r="B249" s="1" t="s">
        <v>657</v>
      </c>
      <c r="C249" s="1" t="s">
        <v>211</v>
      </c>
      <c r="D249" s="1" t="s">
        <v>580</v>
      </c>
      <c r="E249" s="1" t="s">
        <v>188</v>
      </c>
      <c r="F249" s="1">
        <v>1</v>
      </c>
      <c r="G249" s="1">
        <v>1</v>
      </c>
      <c r="H249" s="1">
        <v>0</v>
      </c>
      <c r="L249" s="1">
        <v>0</v>
      </c>
      <c r="S249" s="1">
        <v>0</v>
      </c>
      <c r="U249" s="1">
        <v>3</v>
      </c>
      <c r="EH249" s="1" t="s">
        <v>579</v>
      </c>
    </row>
    <row r="250" spans="1:138" hidden="1" x14ac:dyDescent="0.25">
      <c r="A250" s="1" t="s">
        <v>310</v>
      </c>
      <c r="B250" s="1" t="s">
        <v>658</v>
      </c>
      <c r="C250" s="1" t="s">
        <v>211</v>
      </c>
      <c r="D250" s="1" t="s">
        <v>580</v>
      </c>
      <c r="E250" s="1" t="s">
        <v>180</v>
      </c>
      <c r="F250" s="1">
        <v>1</v>
      </c>
      <c r="G250" s="1">
        <v>4</v>
      </c>
      <c r="H250" s="1">
        <v>0</v>
      </c>
      <c r="L250" s="1">
        <v>0</v>
      </c>
      <c r="S250" s="1">
        <v>0</v>
      </c>
      <c r="U250" s="1">
        <v>7</v>
      </c>
      <c r="EH250" s="1" t="s">
        <v>579</v>
      </c>
    </row>
    <row r="251" spans="1:138" hidden="1" x14ac:dyDescent="0.25">
      <c r="A251" s="1" t="s">
        <v>659</v>
      </c>
      <c r="B251" s="1" t="s">
        <v>660</v>
      </c>
      <c r="C251" s="1" t="s">
        <v>211</v>
      </c>
      <c r="D251" s="1" t="s">
        <v>580</v>
      </c>
      <c r="E251" s="1" t="s">
        <v>171</v>
      </c>
      <c r="F251" s="1">
        <v>1</v>
      </c>
      <c r="G251" s="1">
        <v>2</v>
      </c>
      <c r="H251" s="1">
        <v>0</v>
      </c>
      <c r="L251" s="1">
        <v>0</v>
      </c>
      <c r="S251" s="1">
        <v>0</v>
      </c>
      <c r="U251" s="1">
        <v>4</v>
      </c>
      <c r="EH251" s="1" t="s">
        <v>579</v>
      </c>
    </row>
    <row r="252" spans="1:138" hidden="1" x14ac:dyDescent="0.25">
      <c r="A252" s="1" t="s">
        <v>661</v>
      </c>
      <c r="B252" s="1" t="s">
        <v>662</v>
      </c>
      <c r="C252" s="1" t="s">
        <v>211</v>
      </c>
      <c r="D252" s="1" t="s">
        <v>580</v>
      </c>
      <c r="E252" s="1" t="s">
        <v>196</v>
      </c>
      <c r="F252" s="1">
        <v>1</v>
      </c>
      <c r="G252" s="1">
        <v>0</v>
      </c>
      <c r="H252" s="1">
        <v>0</v>
      </c>
      <c r="L252" s="1">
        <v>0</v>
      </c>
      <c r="S252" s="1">
        <v>0</v>
      </c>
      <c r="U252" s="1">
        <v>1</v>
      </c>
      <c r="EH252" s="1" t="s">
        <v>579</v>
      </c>
    </row>
    <row r="253" spans="1:138" hidden="1" x14ac:dyDescent="0.25">
      <c r="A253" s="1" t="s">
        <v>663</v>
      </c>
      <c r="B253" s="1" t="s">
        <v>664</v>
      </c>
      <c r="C253" s="1" t="s">
        <v>211</v>
      </c>
      <c r="D253" s="1" t="s">
        <v>580</v>
      </c>
      <c r="E253" s="1" t="s">
        <v>174</v>
      </c>
      <c r="F253" s="1">
        <v>1</v>
      </c>
      <c r="G253" s="1">
        <v>1</v>
      </c>
      <c r="H253" s="1">
        <v>0</v>
      </c>
      <c r="L253" s="1">
        <v>1</v>
      </c>
      <c r="S253" s="1">
        <v>0</v>
      </c>
      <c r="U253" s="1">
        <v>1</v>
      </c>
      <c r="EH253" s="1" t="s">
        <v>579</v>
      </c>
    </row>
    <row r="254" spans="1:138" hidden="1" x14ac:dyDescent="0.25">
      <c r="A254" s="1" t="s">
        <v>665</v>
      </c>
      <c r="B254" s="1" t="s">
        <v>666</v>
      </c>
      <c r="C254" s="1" t="s">
        <v>211</v>
      </c>
      <c r="D254" s="1" t="s">
        <v>580</v>
      </c>
      <c r="E254" s="1" t="s">
        <v>196</v>
      </c>
      <c r="F254" s="1">
        <v>1</v>
      </c>
      <c r="G254" s="1">
        <v>0</v>
      </c>
      <c r="H254" s="1">
        <v>0</v>
      </c>
      <c r="L254" s="1">
        <v>0</v>
      </c>
      <c r="S254" s="1">
        <v>0</v>
      </c>
      <c r="U254" s="1">
        <v>2</v>
      </c>
      <c r="EH254" s="1" t="s">
        <v>579</v>
      </c>
    </row>
    <row r="255" spans="1:138" hidden="1" x14ac:dyDescent="0.25">
      <c r="A255" s="1" t="s">
        <v>667</v>
      </c>
      <c r="B255" s="1" t="s">
        <v>668</v>
      </c>
      <c r="C255" s="1" t="s">
        <v>211</v>
      </c>
      <c r="D255" s="1" t="s">
        <v>580</v>
      </c>
      <c r="E255" s="1" t="s">
        <v>171</v>
      </c>
      <c r="F255" s="1">
        <v>1</v>
      </c>
      <c r="G255" s="1">
        <v>1</v>
      </c>
      <c r="H255" s="1">
        <v>0</v>
      </c>
      <c r="L255" s="1">
        <v>0</v>
      </c>
      <c r="S255" s="1">
        <v>0</v>
      </c>
      <c r="U255" s="1">
        <v>0</v>
      </c>
      <c r="EH255" s="1" t="s">
        <v>579</v>
      </c>
    </row>
    <row r="256" spans="1:138" hidden="1" x14ac:dyDescent="0.25">
      <c r="A256" s="1" t="s">
        <v>669</v>
      </c>
      <c r="B256" s="1" t="s">
        <v>670</v>
      </c>
      <c r="C256" s="1" t="s">
        <v>211</v>
      </c>
      <c r="D256" s="1" t="s">
        <v>580</v>
      </c>
      <c r="E256" s="1" t="s">
        <v>255</v>
      </c>
      <c r="F256" s="1">
        <v>1</v>
      </c>
      <c r="G256" s="1">
        <v>0</v>
      </c>
      <c r="H256" s="1">
        <v>0</v>
      </c>
      <c r="L256" s="1">
        <v>0</v>
      </c>
      <c r="S256" s="1">
        <v>0</v>
      </c>
      <c r="U256" s="1">
        <v>1</v>
      </c>
      <c r="EH256" s="1" t="s">
        <v>579</v>
      </c>
    </row>
    <row r="257" spans="1:138" hidden="1" x14ac:dyDescent="0.25">
      <c r="A257" s="1" t="s">
        <v>671</v>
      </c>
      <c r="B257" s="1" t="s">
        <v>672</v>
      </c>
      <c r="C257" s="1" t="s">
        <v>211</v>
      </c>
      <c r="D257" s="1" t="s">
        <v>580</v>
      </c>
      <c r="E257" s="1" t="s">
        <v>188</v>
      </c>
      <c r="F257" s="1">
        <v>1</v>
      </c>
      <c r="G257" s="1">
        <v>1</v>
      </c>
      <c r="H257" s="1">
        <v>0</v>
      </c>
      <c r="L257" s="1">
        <v>0</v>
      </c>
      <c r="S257" s="1">
        <v>0</v>
      </c>
      <c r="U257" s="1">
        <v>1</v>
      </c>
      <c r="EH257" s="1" t="s">
        <v>579</v>
      </c>
    </row>
    <row r="258" spans="1:138" hidden="1" x14ac:dyDescent="0.25">
      <c r="A258" s="1" t="s">
        <v>673</v>
      </c>
      <c r="B258" s="1" t="s">
        <v>674</v>
      </c>
      <c r="C258" s="1" t="s">
        <v>211</v>
      </c>
      <c r="D258" s="1" t="s">
        <v>580</v>
      </c>
      <c r="E258" s="1" t="s">
        <v>191</v>
      </c>
      <c r="F258" s="1">
        <v>1</v>
      </c>
      <c r="G258" s="1">
        <v>5</v>
      </c>
      <c r="H258" s="1">
        <v>0</v>
      </c>
      <c r="L258" s="1">
        <v>0</v>
      </c>
      <c r="S258" s="1">
        <v>0</v>
      </c>
      <c r="U258" s="1">
        <v>7</v>
      </c>
      <c r="EH258" s="1" t="s">
        <v>579</v>
      </c>
    </row>
    <row r="259" spans="1:138" hidden="1" x14ac:dyDescent="0.25">
      <c r="A259" s="1" t="s">
        <v>675</v>
      </c>
      <c r="B259" s="1" t="s">
        <v>676</v>
      </c>
      <c r="C259" s="1" t="s">
        <v>211</v>
      </c>
      <c r="D259" s="1" t="s">
        <v>580</v>
      </c>
      <c r="E259" s="1" t="s">
        <v>177</v>
      </c>
      <c r="F259" s="1">
        <v>1</v>
      </c>
      <c r="G259" s="1">
        <v>2</v>
      </c>
      <c r="H259" s="1">
        <v>0</v>
      </c>
      <c r="L259" s="1">
        <v>0</v>
      </c>
      <c r="S259" s="1">
        <v>0</v>
      </c>
      <c r="U259" s="1">
        <v>3</v>
      </c>
      <c r="EH259" s="1" t="s">
        <v>579</v>
      </c>
    </row>
    <row r="260" spans="1:138" hidden="1" x14ac:dyDescent="0.25">
      <c r="A260" s="1" t="s">
        <v>677</v>
      </c>
      <c r="B260" s="1" t="s">
        <v>678</v>
      </c>
      <c r="C260" s="1" t="s">
        <v>211</v>
      </c>
      <c r="D260" s="1" t="s">
        <v>580</v>
      </c>
      <c r="E260" s="1" t="s">
        <v>174</v>
      </c>
      <c r="F260" s="1">
        <v>1</v>
      </c>
      <c r="G260" s="1">
        <v>4</v>
      </c>
      <c r="H260" s="1">
        <v>0</v>
      </c>
      <c r="L260" s="1">
        <v>1</v>
      </c>
      <c r="S260" s="1">
        <v>0</v>
      </c>
      <c r="U260" s="1">
        <v>2</v>
      </c>
      <c r="EH260" s="1" t="s">
        <v>579</v>
      </c>
    </row>
    <row r="261" spans="1:138" hidden="1" x14ac:dyDescent="0.25">
      <c r="A261" s="1" t="s">
        <v>679</v>
      </c>
      <c r="B261" s="1" t="s">
        <v>680</v>
      </c>
      <c r="C261" s="1" t="s">
        <v>211</v>
      </c>
      <c r="D261" s="1" t="s">
        <v>580</v>
      </c>
      <c r="E261" s="1" t="s">
        <v>180</v>
      </c>
      <c r="F261" s="1">
        <v>1</v>
      </c>
      <c r="G261" s="1">
        <v>2</v>
      </c>
      <c r="H261" s="1">
        <v>0</v>
      </c>
      <c r="L261" s="1">
        <v>0</v>
      </c>
      <c r="S261" s="1">
        <v>0</v>
      </c>
      <c r="U261" s="1">
        <v>9</v>
      </c>
      <c r="EH261" s="1" t="s">
        <v>579</v>
      </c>
    </row>
    <row r="262" spans="1:138" hidden="1" x14ac:dyDescent="0.25">
      <c r="A262" s="1" t="s">
        <v>681</v>
      </c>
      <c r="B262" s="1" t="s">
        <v>682</v>
      </c>
      <c r="C262" s="1" t="s">
        <v>211</v>
      </c>
      <c r="D262" s="1" t="s">
        <v>580</v>
      </c>
      <c r="E262" s="1" t="s">
        <v>188</v>
      </c>
      <c r="F262" s="1">
        <v>1</v>
      </c>
      <c r="G262" s="1">
        <v>0</v>
      </c>
      <c r="H262" s="1">
        <v>0</v>
      </c>
      <c r="L262" s="1">
        <v>0</v>
      </c>
      <c r="S262" s="1">
        <v>0</v>
      </c>
      <c r="U262" s="1">
        <v>1</v>
      </c>
      <c r="EH262" s="1" t="s">
        <v>579</v>
      </c>
    </row>
    <row r="263" spans="1:138" hidden="1" x14ac:dyDescent="0.25">
      <c r="A263" s="1" t="s">
        <v>683</v>
      </c>
      <c r="B263" s="1" t="s">
        <v>684</v>
      </c>
      <c r="C263" s="1" t="s">
        <v>211</v>
      </c>
      <c r="D263" s="1" t="s">
        <v>580</v>
      </c>
      <c r="E263" s="1" t="s">
        <v>188</v>
      </c>
      <c r="F263" s="1">
        <v>1</v>
      </c>
      <c r="G263" s="1">
        <v>0</v>
      </c>
      <c r="H263" s="1">
        <v>0</v>
      </c>
      <c r="L263" s="1">
        <v>0</v>
      </c>
      <c r="S263" s="1">
        <v>1</v>
      </c>
      <c r="U263" s="1">
        <v>1</v>
      </c>
      <c r="EH263" s="1" t="s">
        <v>579</v>
      </c>
    </row>
    <row r="264" spans="1:138" hidden="1" x14ac:dyDescent="0.25">
      <c r="A264" s="1" t="s">
        <v>685</v>
      </c>
      <c r="B264" s="1" t="s">
        <v>686</v>
      </c>
      <c r="C264" s="1" t="s">
        <v>211</v>
      </c>
      <c r="D264" s="1" t="s">
        <v>580</v>
      </c>
      <c r="E264" s="1" t="s">
        <v>174</v>
      </c>
      <c r="F264" s="1">
        <v>1</v>
      </c>
      <c r="G264" s="1">
        <v>3</v>
      </c>
      <c r="H264" s="1">
        <v>0</v>
      </c>
      <c r="L264" s="1">
        <v>0</v>
      </c>
      <c r="S264" s="1">
        <v>0</v>
      </c>
      <c r="U264" s="1">
        <v>6</v>
      </c>
      <c r="EH264" s="1" t="s">
        <v>579</v>
      </c>
    </row>
    <row r="265" spans="1:138" x14ac:dyDescent="0.25">
      <c r="A265" s="1" t="s">
        <v>687</v>
      </c>
      <c r="B265" s="1" t="s">
        <v>688</v>
      </c>
      <c r="C265" s="1" t="s">
        <v>140</v>
      </c>
      <c r="D265" s="1" t="s">
        <v>689</v>
      </c>
      <c r="E265" s="1" t="s">
        <v>142</v>
      </c>
      <c r="F265" s="1">
        <v>1</v>
      </c>
      <c r="AD265" s="1">
        <v>0</v>
      </c>
      <c r="AG265" s="1">
        <v>1</v>
      </c>
      <c r="AJ265" s="1">
        <v>1</v>
      </c>
      <c r="AK265" s="1">
        <v>1</v>
      </c>
      <c r="AL265" s="1">
        <v>0</v>
      </c>
      <c r="BL265" s="1">
        <v>19</v>
      </c>
      <c r="BM265" s="1">
        <v>14</v>
      </c>
      <c r="BQ265" s="1">
        <v>0</v>
      </c>
      <c r="BS265" s="1">
        <v>1</v>
      </c>
      <c r="BT265" s="1">
        <v>0</v>
      </c>
      <c r="BU265" s="1">
        <v>0</v>
      </c>
      <c r="BW265" s="1">
        <v>195</v>
      </c>
      <c r="DA265" s="1">
        <v>9</v>
      </c>
      <c r="DC265" s="1">
        <v>31</v>
      </c>
      <c r="DD265" s="1">
        <v>0</v>
      </c>
      <c r="DF265" s="1">
        <v>0</v>
      </c>
      <c r="DG265" s="1">
        <v>0</v>
      </c>
      <c r="DH265" s="1">
        <v>0</v>
      </c>
      <c r="DJ265" s="1">
        <v>41</v>
      </c>
      <c r="DP265" s="1">
        <v>4</v>
      </c>
      <c r="DQ265" s="1">
        <v>7.8</v>
      </c>
      <c r="DR265" s="1">
        <v>0</v>
      </c>
      <c r="DS265" s="1">
        <v>0</v>
      </c>
      <c r="DT265" s="1">
        <v>0</v>
      </c>
      <c r="DU265" s="1">
        <v>4.0999999999999996</v>
      </c>
      <c r="DV265" s="1">
        <v>0</v>
      </c>
      <c r="EC265" s="1">
        <v>0</v>
      </c>
      <c r="ED265" s="1">
        <v>0</v>
      </c>
      <c r="EE265" s="1">
        <v>0</v>
      </c>
      <c r="EG265" s="1">
        <v>15.9</v>
      </c>
      <c r="EH265" s="1" t="s">
        <v>690</v>
      </c>
    </row>
    <row r="266" spans="1:138" x14ac:dyDescent="0.25">
      <c r="A266" s="1" t="s">
        <v>691</v>
      </c>
      <c r="B266" s="1" t="s">
        <v>692</v>
      </c>
      <c r="C266" s="1" t="s">
        <v>140</v>
      </c>
      <c r="D266" s="1" t="s">
        <v>689</v>
      </c>
      <c r="E266" s="1" t="s">
        <v>149</v>
      </c>
      <c r="F266" s="1">
        <v>1</v>
      </c>
      <c r="CR266" s="1">
        <v>51</v>
      </c>
      <c r="CS266" s="1">
        <v>51</v>
      </c>
      <c r="CT266" s="1">
        <v>5</v>
      </c>
      <c r="CV266" s="1">
        <v>1</v>
      </c>
      <c r="CW266" s="1">
        <v>0</v>
      </c>
      <c r="CX266" s="1">
        <v>0</v>
      </c>
      <c r="CZ266" s="1">
        <v>79</v>
      </c>
      <c r="DA266" s="1">
        <v>1</v>
      </c>
      <c r="DC266" s="1">
        <v>9</v>
      </c>
      <c r="DD266" s="1">
        <v>0</v>
      </c>
      <c r="DF266" s="1">
        <v>0</v>
      </c>
      <c r="DG266" s="1">
        <v>0</v>
      </c>
      <c r="DH266" s="1">
        <v>0</v>
      </c>
      <c r="DJ266" s="1">
        <v>9</v>
      </c>
      <c r="DT266" s="1">
        <v>0</v>
      </c>
      <c r="DU266" s="1">
        <v>0.9</v>
      </c>
      <c r="DV266" s="1">
        <v>0</v>
      </c>
      <c r="DW266" s="1">
        <v>5</v>
      </c>
      <c r="DX266" s="1">
        <v>6</v>
      </c>
      <c r="DY266" s="1">
        <v>7.9</v>
      </c>
      <c r="DZ266" s="1">
        <v>0</v>
      </c>
      <c r="EE266" s="1">
        <v>0</v>
      </c>
      <c r="EF266" s="1">
        <v>0</v>
      </c>
      <c r="EG266" s="1">
        <v>19.8</v>
      </c>
      <c r="EH266" s="1" t="s">
        <v>690</v>
      </c>
    </row>
    <row r="267" spans="1:138" x14ac:dyDescent="0.25">
      <c r="A267" s="1" t="s">
        <v>693</v>
      </c>
      <c r="B267" s="1" t="s">
        <v>694</v>
      </c>
      <c r="C267" s="1" t="s">
        <v>140</v>
      </c>
      <c r="D267" s="1" t="s">
        <v>689</v>
      </c>
      <c r="E267" s="1" t="s">
        <v>146</v>
      </c>
      <c r="F267" s="1">
        <v>1</v>
      </c>
      <c r="DA267" s="1">
        <v>6</v>
      </c>
      <c r="DC267" s="1">
        <v>26</v>
      </c>
      <c r="DD267" s="1">
        <v>26</v>
      </c>
      <c r="DF267" s="1">
        <v>1</v>
      </c>
      <c r="DG267" s="1">
        <v>0</v>
      </c>
      <c r="DH267" s="1">
        <v>0</v>
      </c>
      <c r="DJ267" s="1">
        <v>55</v>
      </c>
      <c r="DT267" s="1">
        <v>6</v>
      </c>
      <c r="DU267" s="1">
        <v>5.5</v>
      </c>
      <c r="DV267" s="1">
        <v>0</v>
      </c>
      <c r="EE267" s="1">
        <v>0</v>
      </c>
      <c r="EG267" s="1">
        <v>11.5</v>
      </c>
      <c r="EH267" s="1" t="s">
        <v>690</v>
      </c>
    </row>
    <row r="268" spans="1:138" x14ac:dyDescent="0.25">
      <c r="A268" s="1" t="s">
        <v>695</v>
      </c>
      <c r="B268" s="1" t="s">
        <v>696</v>
      </c>
      <c r="C268" s="1" t="s">
        <v>140</v>
      </c>
      <c r="D268" s="1" t="s">
        <v>689</v>
      </c>
      <c r="E268" s="1" t="s">
        <v>146</v>
      </c>
      <c r="F268" s="1">
        <v>1</v>
      </c>
      <c r="CR268" s="1">
        <v>22</v>
      </c>
      <c r="CS268" s="1">
        <v>0</v>
      </c>
      <c r="CT268" s="1">
        <v>3</v>
      </c>
      <c r="CV268" s="1">
        <v>0</v>
      </c>
      <c r="CW268" s="1">
        <v>0</v>
      </c>
      <c r="CX268" s="1">
        <v>0</v>
      </c>
      <c r="CZ268" s="1">
        <v>46</v>
      </c>
      <c r="DA268" s="1">
        <v>17</v>
      </c>
      <c r="DC268" s="1">
        <v>16</v>
      </c>
      <c r="DD268" s="1">
        <v>0</v>
      </c>
      <c r="DF268" s="1">
        <v>0</v>
      </c>
      <c r="DG268" s="1">
        <v>0</v>
      </c>
      <c r="DH268" s="1">
        <v>0</v>
      </c>
      <c r="DJ268" s="1">
        <v>41</v>
      </c>
      <c r="DT268" s="1">
        <v>0</v>
      </c>
      <c r="DU268" s="1">
        <v>4.0999999999999996</v>
      </c>
      <c r="DV268" s="1">
        <v>0</v>
      </c>
      <c r="DW268" s="1">
        <v>3</v>
      </c>
      <c r="DX268" s="1">
        <v>0</v>
      </c>
      <c r="DY268" s="1">
        <v>4.5999999999999996</v>
      </c>
      <c r="DZ268" s="1">
        <v>0</v>
      </c>
      <c r="EE268" s="1">
        <v>0</v>
      </c>
      <c r="EF268" s="1">
        <v>0</v>
      </c>
      <c r="EG268" s="1">
        <v>11.7</v>
      </c>
      <c r="EH268" s="1" t="s">
        <v>690</v>
      </c>
    </row>
    <row r="269" spans="1:138" x14ac:dyDescent="0.25">
      <c r="A269" s="1" t="s">
        <v>697</v>
      </c>
      <c r="B269" s="1" t="s">
        <v>698</v>
      </c>
      <c r="C269" s="1" t="s">
        <v>140</v>
      </c>
      <c r="D269" s="1" t="s">
        <v>689</v>
      </c>
      <c r="E269" s="1" t="s">
        <v>146</v>
      </c>
      <c r="F269" s="1">
        <v>1</v>
      </c>
      <c r="DA269" s="1">
        <v>3</v>
      </c>
      <c r="DC269" s="1">
        <v>4</v>
      </c>
      <c r="DD269" s="1">
        <v>1</v>
      </c>
      <c r="DF269" s="1">
        <v>1</v>
      </c>
      <c r="DG269" s="1">
        <v>0</v>
      </c>
      <c r="DH269" s="1">
        <v>0</v>
      </c>
      <c r="DJ269" s="1">
        <v>1</v>
      </c>
      <c r="DT269" s="1">
        <v>6</v>
      </c>
      <c r="DU269" s="1">
        <v>0.1</v>
      </c>
      <c r="DV269" s="1">
        <v>0</v>
      </c>
      <c r="EE269" s="1">
        <v>0</v>
      </c>
      <c r="EG269" s="1">
        <v>6.1</v>
      </c>
      <c r="EH269" s="1" t="s">
        <v>690</v>
      </c>
    </row>
    <row r="270" spans="1:138" x14ac:dyDescent="0.25">
      <c r="A270" s="1" t="s">
        <v>699</v>
      </c>
      <c r="B270" s="1" t="s">
        <v>700</v>
      </c>
      <c r="C270" s="1" t="s">
        <v>140</v>
      </c>
      <c r="D270" s="1" t="s">
        <v>689</v>
      </c>
      <c r="E270" s="1" t="s">
        <v>149</v>
      </c>
      <c r="F270" s="1">
        <v>1</v>
      </c>
      <c r="CR270" s="1">
        <v>15</v>
      </c>
      <c r="CS270" s="1">
        <v>0</v>
      </c>
      <c r="CT270" s="1">
        <v>2</v>
      </c>
      <c r="CV270" s="1">
        <v>0</v>
      </c>
      <c r="CW270" s="1">
        <v>0</v>
      </c>
      <c r="CX270" s="1">
        <v>0</v>
      </c>
      <c r="CZ270" s="1">
        <v>27</v>
      </c>
      <c r="DW270" s="1">
        <v>2</v>
      </c>
      <c r="DX270" s="1">
        <v>0</v>
      </c>
      <c r="DY270" s="1">
        <v>2.7</v>
      </c>
      <c r="DZ270" s="1">
        <v>0</v>
      </c>
      <c r="EF270" s="1">
        <v>0</v>
      </c>
      <c r="EG270" s="1">
        <v>4.7</v>
      </c>
      <c r="EH270" s="1" t="s">
        <v>690</v>
      </c>
    </row>
    <row r="271" spans="1:138" x14ac:dyDescent="0.25">
      <c r="A271" s="1" t="s">
        <v>701</v>
      </c>
      <c r="B271" s="1" t="s">
        <v>702</v>
      </c>
      <c r="C271" s="1" t="s">
        <v>140</v>
      </c>
      <c r="D271" s="1" t="s">
        <v>689</v>
      </c>
      <c r="E271" s="1" t="s">
        <v>154</v>
      </c>
      <c r="F271" s="1">
        <v>1</v>
      </c>
      <c r="AD271" s="1">
        <v>0</v>
      </c>
      <c r="AG271" s="1">
        <v>1</v>
      </c>
      <c r="AJ271" s="1">
        <v>1</v>
      </c>
      <c r="AK271" s="1">
        <v>1</v>
      </c>
      <c r="AL271" s="1">
        <v>0</v>
      </c>
      <c r="CR271" s="1">
        <v>27</v>
      </c>
      <c r="CS271" s="1">
        <v>0</v>
      </c>
      <c r="CT271" s="1">
        <v>4</v>
      </c>
      <c r="CV271" s="1">
        <v>0</v>
      </c>
      <c r="CW271" s="1">
        <v>0</v>
      </c>
      <c r="CX271" s="1">
        <v>0</v>
      </c>
      <c r="CZ271" s="1">
        <v>43</v>
      </c>
      <c r="DW271" s="1">
        <v>4</v>
      </c>
      <c r="DX271" s="1">
        <v>0</v>
      </c>
      <c r="DY271" s="1">
        <v>4.3</v>
      </c>
      <c r="DZ271" s="1">
        <v>0</v>
      </c>
      <c r="EC271" s="1">
        <v>0</v>
      </c>
      <c r="EF271" s="1">
        <v>0</v>
      </c>
      <c r="EG271" s="1">
        <v>8.3000000000000007</v>
      </c>
      <c r="EH271" s="1" t="s">
        <v>690</v>
      </c>
    </row>
    <row r="272" spans="1:138" hidden="1" x14ac:dyDescent="0.25">
      <c r="A272" s="1" t="s">
        <v>703</v>
      </c>
      <c r="B272" s="1" t="s">
        <v>704</v>
      </c>
      <c r="C272" s="1" t="s">
        <v>140</v>
      </c>
      <c r="D272" s="1" t="s">
        <v>689</v>
      </c>
      <c r="E272" s="1" t="s">
        <v>180</v>
      </c>
      <c r="F272" s="1">
        <v>1</v>
      </c>
      <c r="AD272" s="1">
        <v>0</v>
      </c>
      <c r="AG272" s="1">
        <v>0</v>
      </c>
      <c r="AJ272" s="1">
        <v>0</v>
      </c>
      <c r="AK272" s="1">
        <v>1</v>
      </c>
      <c r="AL272" s="1">
        <v>1</v>
      </c>
      <c r="EC272" s="1">
        <v>0</v>
      </c>
      <c r="EG272" s="1">
        <v>0</v>
      </c>
      <c r="EH272" s="1" t="s">
        <v>690</v>
      </c>
    </row>
    <row r="273" spans="1:138" hidden="1" x14ac:dyDescent="0.25">
      <c r="A273" s="1" t="s">
        <v>705</v>
      </c>
      <c r="B273" s="1" t="s">
        <v>706</v>
      </c>
      <c r="C273" s="1" t="s">
        <v>140</v>
      </c>
      <c r="D273" s="1" t="s">
        <v>689</v>
      </c>
      <c r="E273" s="1" t="s">
        <v>163</v>
      </c>
      <c r="F273" s="1">
        <v>1</v>
      </c>
      <c r="AN273" s="1">
        <v>2</v>
      </c>
      <c r="AP273" s="1">
        <v>2</v>
      </c>
      <c r="AR273" s="1">
        <v>45</v>
      </c>
      <c r="AW273" s="1">
        <v>6</v>
      </c>
      <c r="AY273" s="1">
        <v>3</v>
      </c>
      <c r="AZ273" s="1">
        <v>0</v>
      </c>
      <c r="BA273" s="1">
        <v>3</v>
      </c>
      <c r="BB273" s="1">
        <v>0</v>
      </c>
      <c r="BC273" s="1">
        <v>3</v>
      </c>
      <c r="EH273" s="1" t="s">
        <v>690</v>
      </c>
    </row>
    <row r="274" spans="1:138" hidden="1" x14ac:dyDescent="0.25">
      <c r="A274" s="1" t="s">
        <v>707</v>
      </c>
      <c r="B274" s="1" t="s">
        <v>708</v>
      </c>
      <c r="C274" s="1" t="s">
        <v>140</v>
      </c>
      <c r="D274" s="1" t="s">
        <v>689</v>
      </c>
      <c r="E274" s="1" t="s">
        <v>166</v>
      </c>
      <c r="F274" s="1">
        <v>1</v>
      </c>
      <c r="BZ274" s="1">
        <v>46</v>
      </c>
      <c r="CB274" s="1">
        <v>2</v>
      </c>
      <c r="CC274" s="1">
        <v>63</v>
      </c>
      <c r="CD274" s="1">
        <v>5</v>
      </c>
      <c r="CG274" s="1">
        <v>252</v>
      </c>
      <c r="EH274" s="1" t="s">
        <v>690</v>
      </c>
    </row>
    <row r="275" spans="1:138" x14ac:dyDescent="0.25">
      <c r="A275" s="1" t="s">
        <v>709</v>
      </c>
      <c r="B275" s="1" t="s">
        <v>710</v>
      </c>
      <c r="C275" s="1" t="s">
        <v>140</v>
      </c>
      <c r="D275" s="1" t="s">
        <v>689</v>
      </c>
      <c r="E275" s="1" t="s">
        <v>149</v>
      </c>
      <c r="F275" s="1">
        <v>1</v>
      </c>
      <c r="BD275" s="1">
        <v>0</v>
      </c>
      <c r="BF275" s="1">
        <v>0</v>
      </c>
      <c r="BG275" s="1">
        <v>0</v>
      </c>
      <c r="BI275" s="1">
        <v>1</v>
      </c>
      <c r="BJ275" s="1">
        <v>0</v>
      </c>
      <c r="CH275" s="1">
        <v>6</v>
      </c>
      <c r="CK275" s="1">
        <v>6</v>
      </c>
      <c r="CL275" s="1">
        <v>0</v>
      </c>
      <c r="CN275" s="1">
        <v>1</v>
      </c>
      <c r="CO275" s="1">
        <v>0</v>
      </c>
      <c r="EA275" s="1">
        <v>0</v>
      </c>
      <c r="EB275" s="1">
        <v>0</v>
      </c>
      <c r="EG275" s="1">
        <v>0</v>
      </c>
      <c r="EH275" s="1" t="s">
        <v>690</v>
      </c>
    </row>
    <row r="276" spans="1:138" hidden="1" x14ac:dyDescent="0.25">
      <c r="A276" s="1" t="s">
        <v>711</v>
      </c>
      <c r="B276" s="1" t="s">
        <v>712</v>
      </c>
      <c r="C276" s="1" t="s">
        <v>140</v>
      </c>
      <c r="D276" s="1" t="s">
        <v>689</v>
      </c>
      <c r="E276" s="1" t="s">
        <v>180</v>
      </c>
      <c r="F276" s="1">
        <v>1</v>
      </c>
      <c r="G276" s="1">
        <v>0</v>
      </c>
      <c r="H276" s="1">
        <v>0</v>
      </c>
      <c r="L276" s="1">
        <v>0</v>
      </c>
      <c r="S276" s="1">
        <v>0</v>
      </c>
      <c r="U276" s="1">
        <v>1</v>
      </c>
      <c r="EH276" s="1" t="s">
        <v>690</v>
      </c>
    </row>
    <row r="277" spans="1:138" hidden="1" x14ac:dyDescent="0.25">
      <c r="A277" s="1" t="s">
        <v>713</v>
      </c>
      <c r="B277" s="1" t="s">
        <v>714</v>
      </c>
      <c r="C277" s="1" t="s">
        <v>140</v>
      </c>
      <c r="D277" s="1" t="s">
        <v>689</v>
      </c>
      <c r="E277" s="1" t="s">
        <v>188</v>
      </c>
      <c r="F277" s="1">
        <v>1</v>
      </c>
      <c r="G277" s="1">
        <v>0</v>
      </c>
      <c r="H277" s="1">
        <v>0</v>
      </c>
      <c r="L277" s="1">
        <v>0</v>
      </c>
      <c r="S277" s="1">
        <v>0</v>
      </c>
      <c r="U277" s="1">
        <v>2</v>
      </c>
      <c r="EH277" s="1" t="s">
        <v>690</v>
      </c>
    </row>
    <row r="278" spans="1:138" hidden="1" x14ac:dyDescent="0.25">
      <c r="A278" s="1" t="s">
        <v>715</v>
      </c>
      <c r="B278" s="1" t="s">
        <v>716</v>
      </c>
      <c r="C278" s="1" t="s">
        <v>140</v>
      </c>
      <c r="D278" s="1" t="s">
        <v>689</v>
      </c>
      <c r="E278" s="1" t="s">
        <v>191</v>
      </c>
      <c r="F278" s="1">
        <v>1</v>
      </c>
      <c r="G278" s="1">
        <v>1</v>
      </c>
      <c r="H278" s="1">
        <v>0</v>
      </c>
      <c r="L278" s="1">
        <v>0</v>
      </c>
      <c r="S278" s="1">
        <v>0</v>
      </c>
      <c r="U278" s="1">
        <v>4</v>
      </c>
      <c r="EH278" s="1" t="s">
        <v>690</v>
      </c>
    </row>
    <row r="279" spans="1:138" hidden="1" x14ac:dyDescent="0.25">
      <c r="A279" s="1" t="s">
        <v>717</v>
      </c>
      <c r="B279" s="1" t="s">
        <v>718</v>
      </c>
      <c r="C279" s="1" t="s">
        <v>140</v>
      </c>
      <c r="D279" s="1" t="s">
        <v>689</v>
      </c>
      <c r="E279" s="1" t="s">
        <v>196</v>
      </c>
      <c r="F279" s="1">
        <v>1</v>
      </c>
      <c r="G279" s="1">
        <v>0</v>
      </c>
      <c r="H279" s="1">
        <v>0</v>
      </c>
      <c r="L279" s="1">
        <v>0</v>
      </c>
      <c r="S279" s="1">
        <v>0</v>
      </c>
      <c r="U279" s="1">
        <v>1</v>
      </c>
      <c r="EH279" s="1" t="s">
        <v>690</v>
      </c>
    </row>
    <row r="280" spans="1:138" hidden="1" x14ac:dyDescent="0.25">
      <c r="A280" s="1" t="s">
        <v>719</v>
      </c>
      <c r="B280" s="1" t="s">
        <v>720</v>
      </c>
      <c r="C280" s="1" t="s">
        <v>140</v>
      </c>
      <c r="D280" s="1" t="s">
        <v>689</v>
      </c>
      <c r="E280" s="1" t="s">
        <v>188</v>
      </c>
      <c r="F280" s="1">
        <v>1</v>
      </c>
      <c r="G280" s="1">
        <v>2</v>
      </c>
      <c r="H280" s="1">
        <v>0</v>
      </c>
      <c r="L280" s="1">
        <v>0</v>
      </c>
      <c r="S280" s="1">
        <v>0</v>
      </c>
      <c r="U280" s="1">
        <v>0</v>
      </c>
      <c r="EH280" s="1" t="s">
        <v>690</v>
      </c>
    </row>
    <row r="281" spans="1:138" hidden="1" x14ac:dyDescent="0.25">
      <c r="A281" s="1" t="s">
        <v>721</v>
      </c>
      <c r="B281" s="1" t="s">
        <v>722</v>
      </c>
      <c r="C281" s="1" t="s">
        <v>140</v>
      </c>
      <c r="D281" s="1" t="s">
        <v>689</v>
      </c>
      <c r="E281" s="1" t="s">
        <v>185</v>
      </c>
      <c r="F281" s="1">
        <v>1</v>
      </c>
      <c r="G281" s="1">
        <v>2</v>
      </c>
      <c r="H281" s="1">
        <v>0</v>
      </c>
      <c r="L281" s="1">
        <v>0</v>
      </c>
      <c r="S281" s="1">
        <v>1</v>
      </c>
      <c r="U281" s="1">
        <v>4</v>
      </c>
      <c r="EH281" s="1" t="s">
        <v>690</v>
      </c>
    </row>
    <row r="282" spans="1:138" hidden="1" x14ac:dyDescent="0.25">
      <c r="A282" s="1" t="s">
        <v>723</v>
      </c>
      <c r="B282" s="1" t="s">
        <v>724</v>
      </c>
      <c r="C282" s="1" t="s">
        <v>140</v>
      </c>
      <c r="D282" s="1" t="s">
        <v>689</v>
      </c>
      <c r="E282" s="1" t="s">
        <v>177</v>
      </c>
      <c r="F282" s="1">
        <v>1</v>
      </c>
      <c r="G282" s="1">
        <v>4</v>
      </c>
      <c r="H282" s="1">
        <v>0</v>
      </c>
      <c r="L282" s="1">
        <v>0</v>
      </c>
      <c r="S282" s="1">
        <v>0</v>
      </c>
      <c r="U282" s="1">
        <v>2</v>
      </c>
      <c r="EH282" s="1" t="s">
        <v>690</v>
      </c>
    </row>
    <row r="283" spans="1:138" hidden="1" x14ac:dyDescent="0.25">
      <c r="A283" s="1" t="s">
        <v>725</v>
      </c>
      <c r="B283" s="1" t="s">
        <v>726</v>
      </c>
      <c r="C283" s="1" t="s">
        <v>140</v>
      </c>
      <c r="D283" s="1" t="s">
        <v>689</v>
      </c>
      <c r="E283" s="1" t="s">
        <v>174</v>
      </c>
      <c r="F283" s="1">
        <v>1</v>
      </c>
      <c r="G283" s="1">
        <v>0</v>
      </c>
      <c r="H283" s="1">
        <v>0</v>
      </c>
      <c r="L283" s="1">
        <v>0</v>
      </c>
      <c r="S283" s="1">
        <v>0</v>
      </c>
      <c r="U283" s="1">
        <v>6</v>
      </c>
      <c r="EH283" s="1" t="s">
        <v>690</v>
      </c>
    </row>
    <row r="284" spans="1:138" hidden="1" x14ac:dyDescent="0.25">
      <c r="A284" s="1" t="s">
        <v>727</v>
      </c>
      <c r="B284" s="1" t="s">
        <v>728</v>
      </c>
      <c r="C284" s="1" t="s">
        <v>140</v>
      </c>
      <c r="D284" s="1" t="s">
        <v>689</v>
      </c>
      <c r="E284" s="1" t="s">
        <v>180</v>
      </c>
      <c r="F284" s="1">
        <v>1</v>
      </c>
      <c r="G284" s="1">
        <v>1</v>
      </c>
      <c r="H284" s="1">
        <v>0</v>
      </c>
      <c r="L284" s="1">
        <v>0</v>
      </c>
      <c r="S284" s="1">
        <v>1</v>
      </c>
      <c r="U284" s="1">
        <v>7</v>
      </c>
      <c r="EH284" s="1" t="s">
        <v>690</v>
      </c>
    </row>
    <row r="285" spans="1:138" hidden="1" x14ac:dyDescent="0.25">
      <c r="A285" s="1" t="s">
        <v>729</v>
      </c>
      <c r="B285" s="1" t="s">
        <v>730</v>
      </c>
      <c r="C285" s="1" t="s">
        <v>140</v>
      </c>
      <c r="D285" s="1" t="s">
        <v>689</v>
      </c>
      <c r="E285" s="1" t="s">
        <v>188</v>
      </c>
      <c r="F285" s="1">
        <v>1</v>
      </c>
      <c r="G285" s="1">
        <v>2</v>
      </c>
      <c r="H285" s="1">
        <v>0</v>
      </c>
      <c r="L285" s="1">
        <v>0</v>
      </c>
      <c r="S285" s="1">
        <v>0</v>
      </c>
      <c r="U285" s="1">
        <v>3</v>
      </c>
      <c r="EH285" s="1" t="s">
        <v>690</v>
      </c>
    </row>
    <row r="286" spans="1:138" hidden="1" x14ac:dyDescent="0.25">
      <c r="A286" s="1" t="s">
        <v>731</v>
      </c>
      <c r="B286" s="1" t="s">
        <v>732</v>
      </c>
      <c r="C286" s="1" t="s">
        <v>140</v>
      </c>
      <c r="D286" s="1" t="s">
        <v>689</v>
      </c>
      <c r="E286" s="1" t="s">
        <v>171</v>
      </c>
      <c r="F286" s="1">
        <v>1</v>
      </c>
      <c r="G286" s="1">
        <v>1</v>
      </c>
      <c r="H286" s="1">
        <v>0</v>
      </c>
      <c r="L286" s="1">
        <v>0</v>
      </c>
      <c r="S286" s="1">
        <v>0</v>
      </c>
      <c r="U286" s="1">
        <v>3</v>
      </c>
      <c r="EH286" s="1" t="s">
        <v>690</v>
      </c>
    </row>
    <row r="287" spans="1:138" hidden="1" x14ac:dyDescent="0.25">
      <c r="A287" s="1" t="s">
        <v>733</v>
      </c>
      <c r="B287" s="1" t="s">
        <v>734</v>
      </c>
      <c r="C287" s="1" t="s">
        <v>140</v>
      </c>
      <c r="D287" s="1" t="s">
        <v>689</v>
      </c>
      <c r="E287" s="1" t="s">
        <v>191</v>
      </c>
      <c r="F287" s="1">
        <v>1</v>
      </c>
      <c r="G287" s="1">
        <v>4</v>
      </c>
      <c r="H287" s="1">
        <v>0</v>
      </c>
      <c r="L287" s="1">
        <v>1</v>
      </c>
      <c r="S287" s="1">
        <v>0</v>
      </c>
      <c r="U287" s="1">
        <v>1</v>
      </c>
      <c r="EH287" s="1" t="s">
        <v>690</v>
      </c>
    </row>
    <row r="288" spans="1:138" hidden="1" x14ac:dyDescent="0.25">
      <c r="A288" s="1" t="s">
        <v>735</v>
      </c>
      <c r="B288" s="1" t="s">
        <v>736</v>
      </c>
      <c r="C288" s="1" t="s">
        <v>140</v>
      </c>
      <c r="D288" s="1" t="s">
        <v>689</v>
      </c>
      <c r="E288" s="1" t="s">
        <v>174</v>
      </c>
      <c r="F288" s="1">
        <v>1</v>
      </c>
      <c r="G288" s="1">
        <v>1</v>
      </c>
      <c r="H288" s="1">
        <v>0</v>
      </c>
      <c r="L288" s="1">
        <v>1</v>
      </c>
      <c r="S288" s="1">
        <v>0</v>
      </c>
      <c r="U288" s="1">
        <v>5</v>
      </c>
      <c r="EH288" s="1" t="s">
        <v>690</v>
      </c>
    </row>
    <row r="289" spans="1:138" x14ac:dyDescent="0.25">
      <c r="A289" s="1" t="s">
        <v>737</v>
      </c>
      <c r="B289" s="1" t="s">
        <v>738</v>
      </c>
      <c r="C289" s="1" t="s">
        <v>211</v>
      </c>
      <c r="D289" s="1" t="s">
        <v>690</v>
      </c>
      <c r="E289" s="1" t="s">
        <v>142</v>
      </c>
      <c r="F289" s="1">
        <v>1</v>
      </c>
      <c r="BL289" s="1">
        <v>49</v>
      </c>
      <c r="BM289" s="1">
        <v>26</v>
      </c>
      <c r="BQ289" s="1">
        <v>2</v>
      </c>
      <c r="BS289" s="1">
        <v>2</v>
      </c>
      <c r="BT289" s="1">
        <v>2</v>
      </c>
      <c r="BU289" s="1">
        <v>1</v>
      </c>
      <c r="BW289" s="1">
        <v>243</v>
      </c>
      <c r="DA289" s="1">
        <v>4</v>
      </c>
      <c r="DC289" s="1">
        <v>11</v>
      </c>
      <c r="DD289" s="1">
        <v>0</v>
      </c>
      <c r="DF289" s="1">
        <v>0</v>
      </c>
      <c r="DG289" s="1">
        <v>0</v>
      </c>
      <c r="DH289" s="1">
        <v>0</v>
      </c>
      <c r="DJ289" s="1">
        <v>20</v>
      </c>
      <c r="DP289" s="1">
        <v>8</v>
      </c>
      <c r="DQ289" s="1">
        <v>9.7200000000000006</v>
      </c>
      <c r="DR289" s="1">
        <v>-2</v>
      </c>
      <c r="DS289" s="1">
        <v>0</v>
      </c>
      <c r="DT289" s="1">
        <v>0</v>
      </c>
      <c r="DU289" s="1">
        <v>2</v>
      </c>
      <c r="DV289" s="1">
        <v>0</v>
      </c>
      <c r="ED289" s="1">
        <v>2</v>
      </c>
      <c r="EE289" s="1">
        <v>0</v>
      </c>
      <c r="EG289" s="1">
        <v>19.72</v>
      </c>
      <c r="EH289" s="1" t="s">
        <v>689</v>
      </c>
    </row>
    <row r="290" spans="1:138" hidden="1" x14ac:dyDescent="0.25">
      <c r="A290" s="1" t="s">
        <v>739</v>
      </c>
      <c r="B290" s="1" t="s">
        <v>740</v>
      </c>
      <c r="C290" s="1" t="s">
        <v>211</v>
      </c>
      <c r="D290" s="1" t="s">
        <v>690</v>
      </c>
      <c r="E290" s="1" t="s">
        <v>214</v>
      </c>
      <c r="F290" s="1">
        <v>1</v>
      </c>
      <c r="BD290" s="1">
        <v>26</v>
      </c>
      <c r="BF290" s="1">
        <v>30</v>
      </c>
      <c r="BG290" s="1">
        <v>0</v>
      </c>
      <c r="BI290" s="1">
        <v>2</v>
      </c>
      <c r="BJ290" s="1">
        <v>0</v>
      </c>
      <c r="CR290" s="1">
        <v>18</v>
      </c>
      <c r="CS290" s="1">
        <v>0</v>
      </c>
      <c r="CT290" s="1">
        <v>1</v>
      </c>
      <c r="CV290" s="1">
        <v>0</v>
      </c>
      <c r="CW290" s="1">
        <v>0</v>
      </c>
      <c r="CX290" s="1">
        <v>0</v>
      </c>
      <c r="CZ290" s="1">
        <v>18</v>
      </c>
      <c r="DA290" s="1">
        <v>1</v>
      </c>
      <c r="DC290" s="1">
        <v>2</v>
      </c>
      <c r="DD290" s="1">
        <v>0</v>
      </c>
      <c r="DF290" s="1">
        <v>0</v>
      </c>
      <c r="DG290" s="1">
        <v>0</v>
      </c>
      <c r="DH290" s="1">
        <v>0</v>
      </c>
      <c r="DJ290" s="1">
        <v>2</v>
      </c>
      <c r="DT290" s="1">
        <v>0</v>
      </c>
      <c r="DU290" s="1">
        <v>0.2</v>
      </c>
      <c r="DV290" s="1">
        <v>0</v>
      </c>
      <c r="DW290" s="1">
        <v>1</v>
      </c>
      <c r="DX290" s="1">
        <v>0</v>
      </c>
      <c r="DY290" s="1">
        <v>1.8</v>
      </c>
      <c r="DZ290" s="1">
        <v>0</v>
      </c>
      <c r="EB290" s="1">
        <v>0</v>
      </c>
      <c r="EE290" s="1">
        <v>0</v>
      </c>
      <c r="EF290" s="1">
        <v>0</v>
      </c>
      <c r="EG290" s="1">
        <v>3</v>
      </c>
      <c r="EH290" s="1" t="s">
        <v>689</v>
      </c>
    </row>
    <row r="291" spans="1:138" x14ac:dyDescent="0.25">
      <c r="A291" s="1" t="s">
        <v>741</v>
      </c>
      <c r="B291" s="1" t="s">
        <v>742</v>
      </c>
      <c r="C291" s="1" t="s">
        <v>211</v>
      </c>
      <c r="D291" s="1" t="s">
        <v>690</v>
      </c>
      <c r="E291" s="1" t="s">
        <v>146</v>
      </c>
      <c r="F291" s="1">
        <v>1</v>
      </c>
      <c r="CR291" s="1">
        <v>2</v>
      </c>
      <c r="CS291" s="1">
        <v>0</v>
      </c>
      <c r="CT291" s="1">
        <v>2</v>
      </c>
      <c r="CV291" s="1">
        <v>0</v>
      </c>
      <c r="CW291" s="1">
        <v>0</v>
      </c>
      <c r="CX291" s="1">
        <v>0</v>
      </c>
      <c r="CZ291" s="1">
        <v>0</v>
      </c>
      <c r="DA291" s="1">
        <v>8</v>
      </c>
      <c r="DC291" s="1">
        <v>9</v>
      </c>
      <c r="DD291" s="1">
        <v>0</v>
      </c>
      <c r="DF291" s="1">
        <v>0</v>
      </c>
      <c r="DG291" s="1">
        <v>0</v>
      </c>
      <c r="DH291" s="1">
        <v>0</v>
      </c>
      <c r="DJ291" s="1">
        <v>31</v>
      </c>
      <c r="DT291" s="1">
        <v>0</v>
      </c>
      <c r="DU291" s="1">
        <v>3.1</v>
      </c>
      <c r="DV291" s="1">
        <v>0</v>
      </c>
      <c r="DW291" s="1">
        <v>2</v>
      </c>
      <c r="DX291" s="1">
        <v>0</v>
      </c>
      <c r="DY291" s="1">
        <v>0</v>
      </c>
      <c r="DZ291" s="1">
        <v>0</v>
      </c>
      <c r="EE291" s="1">
        <v>0</v>
      </c>
      <c r="EF291" s="1">
        <v>0</v>
      </c>
      <c r="EG291" s="1">
        <v>5.0999999999999996</v>
      </c>
      <c r="EH291" s="1" t="s">
        <v>689</v>
      </c>
    </row>
    <row r="292" spans="1:138" x14ac:dyDescent="0.25">
      <c r="A292" s="1" t="s">
        <v>743</v>
      </c>
      <c r="B292" s="1" t="s">
        <v>744</v>
      </c>
      <c r="C292" s="1" t="s">
        <v>211</v>
      </c>
      <c r="D292" s="1" t="s">
        <v>690</v>
      </c>
      <c r="E292" s="1" t="s">
        <v>146</v>
      </c>
      <c r="F292" s="1">
        <v>1</v>
      </c>
      <c r="DA292" s="1">
        <v>4</v>
      </c>
      <c r="DC292" s="1">
        <v>7</v>
      </c>
      <c r="DD292" s="1">
        <v>0</v>
      </c>
      <c r="DF292" s="1">
        <v>0</v>
      </c>
      <c r="DG292" s="1">
        <v>0</v>
      </c>
      <c r="DH292" s="1">
        <v>0</v>
      </c>
      <c r="DJ292" s="1">
        <v>11</v>
      </c>
      <c r="DT292" s="1">
        <v>0</v>
      </c>
      <c r="DU292" s="1">
        <v>1.1000000000000001</v>
      </c>
      <c r="DV292" s="1">
        <v>0</v>
      </c>
      <c r="EE292" s="1">
        <v>0</v>
      </c>
      <c r="EG292" s="1">
        <v>1.1000000000000001</v>
      </c>
      <c r="EH292" s="1" t="s">
        <v>689</v>
      </c>
    </row>
    <row r="293" spans="1:138" x14ac:dyDescent="0.25">
      <c r="A293" s="1" t="s">
        <v>745</v>
      </c>
      <c r="B293" s="1" t="s">
        <v>746</v>
      </c>
      <c r="C293" s="1" t="s">
        <v>211</v>
      </c>
      <c r="D293" s="1" t="s">
        <v>690</v>
      </c>
      <c r="E293" s="1" t="s">
        <v>154</v>
      </c>
      <c r="F293" s="1">
        <v>1</v>
      </c>
      <c r="CR293" s="1">
        <v>8</v>
      </c>
      <c r="CS293" s="1">
        <v>6</v>
      </c>
      <c r="CT293" s="1">
        <v>3</v>
      </c>
      <c r="CV293" s="1">
        <v>1</v>
      </c>
      <c r="CW293" s="1">
        <v>0</v>
      </c>
      <c r="CX293" s="1">
        <v>0</v>
      </c>
      <c r="CZ293" s="1">
        <v>17</v>
      </c>
      <c r="DW293" s="1">
        <v>3</v>
      </c>
      <c r="DX293" s="1">
        <v>6</v>
      </c>
      <c r="DY293" s="1">
        <v>1.7</v>
      </c>
      <c r="DZ293" s="1">
        <v>0</v>
      </c>
      <c r="EF293" s="1">
        <v>0</v>
      </c>
      <c r="EG293" s="1">
        <v>10.7</v>
      </c>
      <c r="EH293" s="1" t="s">
        <v>689</v>
      </c>
    </row>
    <row r="294" spans="1:138" x14ac:dyDescent="0.25">
      <c r="A294" s="1" t="s">
        <v>747</v>
      </c>
      <c r="B294" s="1" t="s">
        <v>748</v>
      </c>
      <c r="C294" s="1" t="s">
        <v>211</v>
      </c>
      <c r="D294" s="1" t="s">
        <v>690</v>
      </c>
      <c r="E294" s="1" t="s">
        <v>154</v>
      </c>
      <c r="F294" s="1">
        <v>1</v>
      </c>
      <c r="CR294" s="1">
        <v>5</v>
      </c>
      <c r="CS294" s="1">
        <v>0</v>
      </c>
      <c r="CT294" s="1">
        <v>1</v>
      </c>
      <c r="CV294" s="1">
        <v>0</v>
      </c>
      <c r="CW294" s="1">
        <v>1</v>
      </c>
      <c r="CX294" s="1">
        <v>1</v>
      </c>
      <c r="CZ294" s="1">
        <v>5</v>
      </c>
      <c r="DW294" s="1">
        <v>1</v>
      </c>
      <c r="DX294" s="1">
        <v>0</v>
      </c>
      <c r="DY294" s="1">
        <v>0.5</v>
      </c>
      <c r="DZ294" s="1">
        <v>0</v>
      </c>
      <c r="EF294" s="1">
        <v>2</v>
      </c>
      <c r="EG294" s="1">
        <v>3.5</v>
      </c>
      <c r="EH294" s="1" t="s">
        <v>689</v>
      </c>
    </row>
    <row r="295" spans="1:138" x14ac:dyDescent="0.25">
      <c r="A295" s="1" t="s">
        <v>749</v>
      </c>
      <c r="B295" s="1" t="s">
        <v>750</v>
      </c>
      <c r="C295" s="1" t="s">
        <v>211</v>
      </c>
      <c r="D295" s="1" t="s">
        <v>690</v>
      </c>
      <c r="E295" s="1" t="s">
        <v>149</v>
      </c>
      <c r="F295" s="1">
        <v>1</v>
      </c>
      <c r="CR295" s="1">
        <v>30</v>
      </c>
      <c r="CS295" s="1">
        <v>0</v>
      </c>
      <c r="CT295" s="1">
        <v>7</v>
      </c>
      <c r="CV295" s="1">
        <v>0</v>
      </c>
      <c r="CW295" s="1">
        <v>0</v>
      </c>
      <c r="CX295" s="1">
        <v>0</v>
      </c>
      <c r="CZ295" s="1">
        <v>88</v>
      </c>
      <c r="DW295" s="1">
        <v>7</v>
      </c>
      <c r="DX295" s="1">
        <v>0</v>
      </c>
      <c r="DY295" s="1">
        <v>8.8000000000000007</v>
      </c>
      <c r="DZ295" s="1">
        <v>0</v>
      </c>
      <c r="EF295" s="1">
        <v>0</v>
      </c>
      <c r="EG295" s="1">
        <v>15.8</v>
      </c>
      <c r="EH295" s="1" t="s">
        <v>689</v>
      </c>
    </row>
    <row r="296" spans="1:138" x14ac:dyDescent="0.25">
      <c r="A296" s="1" t="s">
        <v>751</v>
      </c>
      <c r="B296" s="1" t="s">
        <v>752</v>
      </c>
      <c r="C296" s="1" t="s">
        <v>211</v>
      </c>
      <c r="D296" s="1" t="s">
        <v>690</v>
      </c>
      <c r="E296" s="1" t="s">
        <v>149</v>
      </c>
      <c r="F296" s="1">
        <v>1</v>
      </c>
      <c r="AD296" s="1">
        <v>1</v>
      </c>
      <c r="AG296" s="1">
        <v>1</v>
      </c>
      <c r="AJ296" s="1">
        <v>2</v>
      </c>
      <c r="AK296" s="1">
        <v>1</v>
      </c>
      <c r="AL296" s="1">
        <v>0</v>
      </c>
      <c r="CH296" s="1">
        <v>0</v>
      </c>
      <c r="CK296" s="1">
        <v>1</v>
      </c>
      <c r="CL296" s="1">
        <v>0</v>
      </c>
      <c r="CN296" s="1">
        <v>2</v>
      </c>
      <c r="CO296" s="1">
        <v>0</v>
      </c>
      <c r="CR296" s="1">
        <v>29</v>
      </c>
      <c r="CS296" s="1">
        <v>0</v>
      </c>
      <c r="CT296" s="1">
        <v>2</v>
      </c>
      <c r="CV296" s="1">
        <v>0</v>
      </c>
      <c r="CW296" s="1">
        <v>0</v>
      </c>
      <c r="CX296" s="1">
        <v>0</v>
      </c>
      <c r="CZ296" s="1">
        <v>45</v>
      </c>
      <c r="DW296" s="1">
        <v>2</v>
      </c>
      <c r="DX296" s="1">
        <v>0</v>
      </c>
      <c r="DY296" s="1">
        <v>4.5</v>
      </c>
      <c r="DZ296" s="1">
        <v>0</v>
      </c>
      <c r="EA296" s="1">
        <v>0</v>
      </c>
      <c r="EC296" s="1">
        <v>-1</v>
      </c>
      <c r="EF296" s="1">
        <v>0</v>
      </c>
      <c r="EG296" s="1">
        <v>5.5</v>
      </c>
      <c r="EH296" s="1" t="s">
        <v>689</v>
      </c>
    </row>
    <row r="297" spans="1:138" x14ac:dyDescent="0.25">
      <c r="A297" s="1" t="s">
        <v>753</v>
      </c>
      <c r="B297" s="1" t="s">
        <v>754</v>
      </c>
      <c r="C297" s="1" t="s">
        <v>211</v>
      </c>
      <c r="D297" s="1" t="s">
        <v>690</v>
      </c>
      <c r="E297" s="1" t="s">
        <v>149</v>
      </c>
      <c r="F297" s="1">
        <v>1</v>
      </c>
      <c r="CR297" s="1">
        <v>9</v>
      </c>
      <c r="CS297" s="1">
        <v>0</v>
      </c>
      <c r="CT297" s="1">
        <v>4</v>
      </c>
      <c r="CV297" s="1">
        <v>0</v>
      </c>
      <c r="CW297" s="1">
        <v>1</v>
      </c>
      <c r="CX297" s="1">
        <v>0</v>
      </c>
      <c r="CZ297" s="1">
        <v>24</v>
      </c>
      <c r="DW297" s="1">
        <v>4</v>
      </c>
      <c r="DX297" s="1">
        <v>0</v>
      </c>
      <c r="DY297" s="1">
        <v>2.4</v>
      </c>
      <c r="DZ297" s="1">
        <v>0</v>
      </c>
      <c r="EF297" s="1">
        <v>0</v>
      </c>
      <c r="EG297" s="1">
        <v>6.4</v>
      </c>
      <c r="EH297" s="1" t="s">
        <v>689</v>
      </c>
    </row>
    <row r="298" spans="1:138" x14ac:dyDescent="0.25">
      <c r="A298" s="1" t="s">
        <v>755</v>
      </c>
      <c r="B298" s="1" t="s">
        <v>756</v>
      </c>
      <c r="C298" s="1" t="s">
        <v>211</v>
      </c>
      <c r="D298" s="1" t="s">
        <v>690</v>
      </c>
      <c r="E298" s="1" t="s">
        <v>149</v>
      </c>
      <c r="F298" s="1">
        <v>1</v>
      </c>
      <c r="BD298" s="1">
        <v>5</v>
      </c>
      <c r="BF298" s="1">
        <v>5</v>
      </c>
      <c r="BG298" s="1">
        <v>0</v>
      </c>
      <c r="BI298" s="1">
        <v>1</v>
      </c>
      <c r="BJ298" s="1">
        <v>0</v>
      </c>
      <c r="CR298" s="1">
        <v>15</v>
      </c>
      <c r="CS298" s="1">
        <v>2</v>
      </c>
      <c r="CT298" s="1">
        <v>6</v>
      </c>
      <c r="CV298" s="1">
        <v>1</v>
      </c>
      <c r="CW298" s="1">
        <v>0</v>
      </c>
      <c r="CX298" s="1">
        <v>0</v>
      </c>
      <c r="CZ298" s="1">
        <v>46</v>
      </c>
      <c r="DW298" s="1">
        <v>6</v>
      </c>
      <c r="DX298" s="1">
        <v>6</v>
      </c>
      <c r="DY298" s="1">
        <v>4.5999999999999996</v>
      </c>
      <c r="DZ298" s="1">
        <v>0</v>
      </c>
      <c r="EB298" s="1">
        <v>0</v>
      </c>
      <c r="EF298" s="1">
        <v>0</v>
      </c>
      <c r="EG298" s="1">
        <v>16.600000000000001</v>
      </c>
      <c r="EH298" s="1" t="s">
        <v>689</v>
      </c>
    </row>
    <row r="299" spans="1:138" hidden="1" x14ac:dyDescent="0.25">
      <c r="A299" s="1" t="s">
        <v>757</v>
      </c>
      <c r="B299" s="1" t="s">
        <v>758</v>
      </c>
      <c r="C299" s="1" t="s">
        <v>211</v>
      </c>
      <c r="D299" s="1" t="s">
        <v>690</v>
      </c>
      <c r="E299" s="1" t="s">
        <v>163</v>
      </c>
      <c r="F299" s="1">
        <v>1</v>
      </c>
      <c r="AN299" s="1">
        <v>1</v>
      </c>
      <c r="AP299" s="1">
        <v>0</v>
      </c>
      <c r="AR299" s="1">
        <v>0</v>
      </c>
      <c r="AW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EH299" s="1" t="s">
        <v>689</v>
      </c>
    </row>
    <row r="300" spans="1:138" hidden="1" x14ac:dyDescent="0.25">
      <c r="A300" s="1" t="s">
        <v>759</v>
      </c>
      <c r="B300" s="1" t="s">
        <v>760</v>
      </c>
      <c r="C300" s="1" t="s">
        <v>211</v>
      </c>
      <c r="D300" s="1" t="s">
        <v>690</v>
      </c>
      <c r="E300" s="1" t="s">
        <v>166</v>
      </c>
      <c r="F300" s="1">
        <v>1</v>
      </c>
      <c r="BZ300" s="1">
        <v>43</v>
      </c>
      <c r="CB300" s="1">
        <v>0</v>
      </c>
      <c r="CC300" s="1">
        <v>48</v>
      </c>
      <c r="CD300" s="1">
        <v>4</v>
      </c>
      <c r="CG300" s="1">
        <v>177</v>
      </c>
      <c r="EH300" s="1" t="s">
        <v>689</v>
      </c>
    </row>
    <row r="301" spans="1:138" hidden="1" x14ac:dyDescent="0.25">
      <c r="A301" s="1" t="s">
        <v>761</v>
      </c>
      <c r="B301" s="1" t="s">
        <v>762</v>
      </c>
      <c r="C301" s="1" t="s">
        <v>211</v>
      </c>
      <c r="D301" s="1" t="s">
        <v>690</v>
      </c>
      <c r="E301" s="1" t="s">
        <v>191</v>
      </c>
      <c r="F301" s="1">
        <v>1</v>
      </c>
      <c r="G301" s="1">
        <v>0</v>
      </c>
      <c r="H301" s="1">
        <v>0</v>
      </c>
      <c r="L301" s="1">
        <v>0</v>
      </c>
      <c r="S301" s="1">
        <v>0</v>
      </c>
      <c r="U301" s="1">
        <v>2</v>
      </c>
      <c r="EH301" s="1" t="s">
        <v>689</v>
      </c>
    </row>
    <row r="302" spans="1:138" hidden="1" x14ac:dyDescent="0.25">
      <c r="A302" s="1" t="s">
        <v>763</v>
      </c>
      <c r="B302" s="1" t="s">
        <v>764</v>
      </c>
      <c r="C302" s="1" t="s">
        <v>211</v>
      </c>
      <c r="D302" s="1" t="s">
        <v>690</v>
      </c>
      <c r="E302" s="1" t="s">
        <v>171</v>
      </c>
      <c r="F302" s="1">
        <v>1</v>
      </c>
      <c r="G302" s="1">
        <v>1</v>
      </c>
      <c r="H302" s="1">
        <v>0</v>
      </c>
      <c r="L302" s="1">
        <v>0</v>
      </c>
      <c r="S302" s="1">
        <v>0</v>
      </c>
      <c r="U302" s="1">
        <v>8</v>
      </c>
      <c r="EH302" s="1" t="s">
        <v>689</v>
      </c>
    </row>
    <row r="303" spans="1:138" hidden="1" x14ac:dyDescent="0.25">
      <c r="A303" s="1" t="s">
        <v>765</v>
      </c>
      <c r="B303" s="1" t="s">
        <v>766</v>
      </c>
      <c r="C303" s="1" t="s">
        <v>211</v>
      </c>
      <c r="D303" s="1" t="s">
        <v>690</v>
      </c>
      <c r="E303" s="1" t="s">
        <v>191</v>
      </c>
      <c r="F303" s="1">
        <v>1</v>
      </c>
      <c r="G303" s="1">
        <v>1</v>
      </c>
      <c r="H303" s="1">
        <v>0</v>
      </c>
      <c r="L303" s="1">
        <v>0</v>
      </c>
      <c r="S303" s="1">
        <v>0</v>
      </c>
      <c r="U303" s="1">
        <v>3</v>
      </c>
      <c r="EH303" s="1" t="s">
        <v>689</v>
      </c>
    </row>
    <row r="304" spans="1:138" hidden="1" x14ac:dyDescent="0.25">
      <c r="A304" s="1" t="s">
        <v>767</v>
      </c>
      <c r="B304" s="1" t="s">
        <v>768</v>
      </c>
      <c r="C304" s="1" t="s">
        <v>211</v>
      </c>
      <c r="D304" s="1" t="s">
        <v>690</v>
      </c>
      <c r="E304" s="1" t="s">
        <v>171</v>
      </c>
      <c r="F304" s="1">
        <v>1</v>
      </c>
      <c r="G304" s="1">
        <v>0</v>
      </c>
      <c r="H304" s="1">
        <v>0</v>
      </c>
      <c r="L304" s="1">
        <v>0</v>
      </c>
      <c r="S304" s="1">
        <v>0</v>
      </c>
      <c r="U304" s="1">
        <v>3</v>
      </c>
      <c r="EH304" s="1" t="s">
        <v>689</v>
      </c>
    </row>
    <row r="305" spans="1:138" hidden="1" x14ac:dyDescent="0.25">
      <c r="A305" s="1" t="s">
        <v>769</v>
      </c>
      <c r="B305" s="1" t="s">
        <v>770</v>
      </c>
      <c r="C305" s="1" t="s">
        <v>211</v>
      </c>
      <c r="D305" s="1" t="s">
        <v>690</v>
      </c>
      <c r="E305" s="1" t="s">
        <v>244</v>
      </c>
      <c r="F305" s="1">
        <v>1</v>
      </c>
      <c r="G305" s="1">
        <v>2</v>
      </c>
      <c r="H305" s="1">
        <v>0</v>
      </c>
      <c r="L305" s="1">
        <v>0</v>
      </c>
      <c r="S305" s="1">
        <v>0</v>
      </c>
      <c r="U305" s="1">
        <v>4</v>
      </c>
      <c r="EH305" s="1" t="s">
        <v>689</v>
      </c>
    </row>
    <row r="306" spans="1:138" hidden="1" x14ac:dyDescent="0.25">
      <c r="A306" s="1" t="s">
        <v>771</v>
      </c>
      <c r="B306" s="1" t="s">
        <v>772</v>
      </c>
      <c r="C306" s="1" t="s">
        <v>211</v>
      </c>
      <c r="D306" s="1" t="s">
        <v>690</v>
      </c>
      <c r="E306" s="1" t="s">
        <v>174</v>
      </c>
      <c r="F306" s="1">
        <v>1</v>
      </c>
      <c r="G306" s="1">
        <v>0</v>
      </c>
      <c r="H306" s="1">
        <v>0</v>
      </c>
      <c r="L306" s="1">
        <v>0</v>
      </c>
      <c r="S306" s="1">
        <v>0</v>
      </c>
      <c r="U306" s="1">
        <v>2</v>
      </c>
      <c r="EH306" s="1" t="s">
        <v>689</v>
      </c>
    </row>
    <row r="307" spans="1:138" hidden="1" x14ac:dyDescent="0.25">
      <c r="A307" s="1" t="s">
        <v>773</v>
      </c>
      <c r="B307" s="1" t="s">
        <v>774</v>
      </c>
      <c r="C307" s="1" t="s">
        <v>211</v>
      </c>
      <c r="D307" s="1" t="s">
        <v>690</v>
      </c>
      <c r="E307" s="1" t="s">
        <v>244</v>
      </c>
      <c r="F307" s="1">
        <v>1</v>
      </c>
      <c r="G307" s="1">
        <v>4</v>
      </c>
      <c r="H307" s="1">
        <v>0</v>
      </c>
      <c r="L307" s="1">
        <v>0</v>
      </c>
      <c r="S307" s="1">
        <v>0</v>
      </c>
      <c r="U307" s="1">
        <v>5</v>
      </c>
      <c r="EH307" s="1" t="s">
        <v>689</v>
      </c>
    </row>
    <row r="308" spans="1:138" hidden="1" x14ac:dyDescent="0.25">
      <c r="A308" s="1" t="s">
        <v>775</v>
      </c>
      <c r="B308" s="1" t="s">
        <v>776</v>
      </c>
      <c r="C308" s="1" t="s">
        <v>211</v>
      </c>
      <c r="D308" s="1" t="s">
        <v>690</v>
      </c>
      <c r="E308" s="1" t="s">
        <v>180</v>
      </c>
      <c r="F308" s="1">
        <v>1</v>
      </c>
      <c r="G308" s="1">
        <v>3</v>
      </c>
      <c r="H308" s="1">
        <v>0</v>
      </c>
      <c r="L308" s="1">
        <v>0</v>
      </c>
      <c r="S308" s="1">
        <v>0</v>
      </c>
      <c r="U308" s="1">
        <v>3</v>
      </c>
      <c r="EH308" s="1" t="s">
        <v>689</v>
      </c>
    </row>
    <row r="309" spans="1:138" hidden="1" x14ac:dyDescent="0.25">
      <c r="A309" s="1" t="s">
        <v>777</v>
      </c>
      <c r="B309" s="1" t="s">
        <v>778</v>
      </c>
      <c r="C309" s="1" t="s">
        <v>211</v>
      </c>
      <c r="D309" s="1" t="s">
        <v>690</v>
      </c>
      <c r="E309" s="1" t="s">
        <v>174</v>
      </c>
      <c r="F309" s="1">
        <v>1</v>
      </c>
      <c r="G309" s="1">
        <v>4</v>
      </c>
      <c r="H309" s="1">
        <v>1</v>
      </c>
      <c r="L309" s="1">
        <v>0</v>
      </c>
      <c r="S309" s="1">
        <v>0</v>
      </c>
      <c r="U309" s="1">
        <v>4</v>
      </c>
      <c r="EH309" s="1" t="s">
        <v>689</v>
      </c>
    </row>
    <row r="310" spans="1:138" hidden="1" x14ac:dyDescent="0.25">
      <c r="A310" s="1" t="s">
        <v>779</v>
      </c>
      <c r="B310" s="1" t="s">
        <v>780</v>
      </c>
      <c r="C310" s="1" t="s">
        <v>211</v>
      </c>
      <c r="D310" s="1" t="s">
        <v>690</v>
      </c>
      <c r="E310" s="1" t="s">
        <v>235</v>
      </c>
      <c r="F310" s="1">
        <v>1</v>
      </c>
      <c r="G310" s="1">
        <v>0</v>
      </c>
      <c r="H310" s="1">
        <v>0</v>
      </c>
      <c r="L310" s="1">
        <v>0</v>
      </c>
      <c r="S310" s="1">
        <v>0</v>
      </c>
      <c r="U310" s="1">
        <v>1</v>
      </c>
      <c r="EH310" s="1" t="s">
        <v>689</v>
      </c>
    </row>
    <row r="311" spans="1:138" hidden="1" x14ac:dyDescent="0.25">
      <c r="A311" s="1" t="s">
        <v>781</v>
      </c>
      <c r="B311" s="1" t="s">
        <v>782</v>
      </c>
      <c r="C311" s="1" t="s">
        <v>211</v>
      </c>
      <c r="D311" s="1" t="s">
        <v>690</v>
      </c>
      <c r="E311" s="1" t="s">
        <v>235</v>
      </c>
      <c r="F311" s="1">
        <v>1</v>
      </c>
      <c r="G311" s="1">
        <v>2</v>
      </c>
      <c r="H311" s="1">
        <v>0</v>
      </c>
      <c r="L311" s="1">
        <v>0</v>
      </c>
      <c r="S311" s="1">
        <v>0</v>
      </c>
      <c r="U311" s="1">
        <v>1</v>
      </c>
      <c r="EH311" s="1" t="s">
        <v>689</v>
      </c>
    </row>
    <row r="312" spans="1:138" hidden="1" x14ac:dyDescent="0.25">
      <c r="A312" s="1" t="s">
        <v>783</v>
      </c>
      <c r="B312" s="1" t="s">
        <v>784</v>
      </c>
      <c r="C312" s="1" t="s">
        <v>211</v>
      </c>
      <c r="D312" s="1" t="s">
        <v>690</v>
      </c>
      <c r="E312" s="1" t="s">
        <v>180</v>
      </c>
      <c r="F312" s="1">
        <v>1</v>
      </c>
      <c r="G312" s="1">
        <v>1</v>
      </c>
      <c r="H312" s="1">
        <v>0</v>
      </c>
      <c r="L312" s="1">
        <v>0</v>
      </c>
      <c r="S312" s="1">
        <v>0</v>
      </c>
      <c r="U312" s="1">
        <v>0</v>
      </c>
      <c r="EH312" s="1" t="s">
        <v>689</v>
      </c>
    </row>
    <row r="313" spans="1:138" hidden="1" x14ac:dyDescent="0.25">
      <c r="A313" s="1" t="s">
        <v>785</v>
      </c>
      <c r="B313" s="1" t="s">
        <v>786</v>
      </c>
      <c r="C313" s="1" t="s">
        <v>211</v>
      </c>
      <c r="D313" s="1" t="s">
        <v>690</v>
      </c>
      <c r="E313" s="1" t="s">
        <v>196</v>
      </c>
      <c r="F313" s="1">
        <v>1</v>
      </c>
      <c r="G313" s="1">
        <v>1</v>
      </c>
      <c r="H313" s="1">
        <v>0</v>
      </c>
      <c r="L313" s="1">
        <v>0</v>
      </c>
      <c r="S313" s="1">
        <v>0</v>
      </c>
      <c r="U313" s="1">
        <v>5</v>
      </c>
      <c r="EH313" s="1" t="s">
        <v>689</v>
      </c>
    </row>
    <row r="314" spans="1:138" x14ac:dyDescent="0.25">
      <c r="A314" s="1" t="s">
        <v>787</v>
      </c>
      <c r="B314" s="1" t="s">
        <v>788</v>
      </c>
      <c r="C314" s="1" t="s">
        <v>140</v>
      </c>
      <c r="D314" s="1" t="s">
        <v>789</v>
      </c>
      <c r="E314" s="1" t="s">
        <v>142</v>
      </c>
      <c r="F314" s="1">
        <v>1</v>
      </c>
      <c r="AD314" s="1">
        <v>0</v>
      </c>
      <c r="AG314" s="1">
        <v>1</v>
      </c>
      <c r="AJ314" s="1">
        <v>1</v>
      </c>
      <c r="AK314" s="1">
        <v>1</v>
      </c>
      <c r="AL314" s="1">
        <v>-23</v>
      </c>
      <c r="BL314" s="1">
        <v>24</v>
      </c>
      <c r="BM314" s="1">
        <v>15</v>
      </c>
      <c r="BQ314" s="1">
        <v>1</v>
      </c>
      <c r="BS314" s="1">
        <v>2</v>
      </c>
      <c r="BT314" s="1">
        <v>0</v>
      </c>
      <c r="BU314" s="1">
        <v>0</v>
      </c>
      <c r="BW314" s="1">
        <v>179</v>
      </c>
      <c r="DA314" s="1">
        <v>2</v>
      </c>
      <c r="DC314" s="1">
        <v>0</v>
      </c>
      <c r="DD314" s="1">
        <v>0</v>
      </c>
      <c r="DF314" s="1">
        <v>0</v>
      </c>
      <c r="DG314" s="1">
        <v>0</v>
      </c>
      <c r="DH314" s="1">
        <v>0</v>
      </c>
      <c r="DJ314" s="1">
        <v>-1</v>
      </c>
      <c r="DP314" s="1">
        <v>8</v>
      </c>
      <c r="DQ314" s="1">
        <v>7.16</v>
      </c>
      <c r="DR314" s="1">
        <v>-1</v>
      </c>
      <c r="DS314" s="1">
        <v>0</v>
      </c>
      <c r="DT314" s="1">
        <v>0</v>
      </c>
      <c r="DU314" s="1">
        <v>-0.1</v>
      </c>
      <c r="DV314" s="1">
        <v>0</v>
      </c>
      <c r="EC314" s="1">
        <v>0</v>
      </c>
      <c r="ED314" s="1">
        <v>0</v>
      </c>
      <c r="EE314" s="1">
        <v>0</v>
      </c>
      <c r="EG314" s="1">
        <v>14.06</v>
      </c>
      <c r="EH314" s="1" t="s">
        <v>790</v>
      </c>
    </row>
    <row r="315" spans="1:138" hidden="1" x14ac:dyDescent="0.25">
      <c r="A315" s="1" t="s">
        <v>791</v>
      </c>
      <c r="B315" s="1" t="s">
        <v>792</v>
      </c>
      <c r="C315" s="1" t="s">
        <v>140</v>
      </c>
      <c r="D315" s="1" t="s">
        <v>789</v>
      </c>
      <c r="E315" s="1" t="s">
        <v>214</v>
      </c>
      <c r="F315" s="1">
        <v>1</v>
      </c>
      <c r="DA315" s="1">
        <v>2</v>
      </c>
      <c r="DC315" s="1">
        <v>2</v>
      </c>
      <c r="DD315" s="1">
        <v>0</v>
      </c>
      <c r="DF315" s="1">
        <v>0</v>
      </c>
      <c r="DG315" s="1">
        <v>0</v>
      </c>
      <c r="DH315" s="1">
        <v>0</v>
      </c>
      <c r="DJ315" s="1">
        <v>2</v>
      </c>
      <c r="DT315" s="1">
        <v>0</v>
      </c>
      <c r="DU315" s="1">
        <v>0.2</v>
      </c>
      <c r="DV315" s="1">
        <v>0</v>
      </c>
      <c r="EE315" s="1">
        <v>0</v>
      </c>
      <c r="EG315" s="1">
        <v>0.2</v>
      </c>
      <c r="EH315" s="1" t="s">
        <v>790</v>
      </c>
    </row>
    <row r="316" spans="1:138" x14ac:dyDescent="0.25">
      <c r="A316" s="1" t="s">
        <v>793</v>
      </c>
      <c r="B316" s="1" t="s">
        <v>794</v>
      </c>
      <c r="C316" s="1" t="s">
        <v>140</v>
      </c>
      <c r="D316" s="1" t="s">
        <v>789</v>
      </c>
      <c r="E316" s="1" t="s">
        <v>146</v>
      </c>
      <c r="F316" s="1">
        <v>1</v>
      </c>
      <c r="CR316" s="1">
        <v>11</v>
      </c>
      <c r="CS316" s="1">
        <v>0</v>
      </c>
      <c r="CT316" s="1">
        <v>2</v>
      </c>
      <c r="CV316" s="1">
        <v>0</v>
      </c>
      <c r="CW316" s="1">
        <v>0</v>
      </c>
      <c r="CX316" s="1">
        <v>0</v>
      </c>
      <c r="CZ316" s="1">
        <v>16</v>
      </c>
      <c r="DA316" s="1">
        <v>12</v>
      </c>
      <c r="DC316" s="1">
        <v>21</v>
      </c>
      <c r="DD316" s="1">
        <v>0</v>
      </c>
      <c r="DF316" s="1">
        <v>0</v>
      </c>
      <c r="DG316" s="1">
        <v>0</v>
      </c>
      <c r="DH316" s="1">
        <v>0</v>
      </c>
      <c r="DJ316" s="1">
        <v>62</v>
      </c>
      <c r="DT316" s="1">
        <v>0</v>
      </c>
      <c r="DU316" s="1">
        <v>6.2</v>
      </c>
      <c r="DV316" s="1">
        <v>0</v>
      </c>
      <c r="DW316" s="1">
        <v>2</v>
      </c>
      <c r="DX316" s="1">
        <v>0</v>
      </c>
      <c r="DY316" s="1">
        <v>1.6</v>
      </c>
      <c r="DZ316" s="1">
        <v>0</v>
      </c>
      <c r="EE316" s="1">
        <v>0</v>
      </c>
      <c r="EF316" s="1">
        <v>0</v>
      </c>
      <c r="EG316" s="1">
        <v>9.7999999999999901</v>
      </c>
      <c r="EH316" s="1" t="s">
        <v>790</v>
      </c>
    </row>
    <row r="317" spans="1:138" x14ac:dyDescent="0.25">
      <c r="A317" s="1" t="s">
        <v>795</v>
      </c>
      <c r="B317" s="1" t="s">
        <v>796</v>
      </c>
      <c r="C317" s="1" t="s">
        <v>140</v>
      </c>
      <c r="D317" s="1" t="s">
        <v>789</v>
      </c>
      <c r="E317" s="1" t="s">
        <v>146</v>
      </c>
      <c r="F317" s="1">
        <v>1</v>
      </c>
      <c r="CR317" s="1">
        <v>9</v>
      </c>
      <c r="CS317" s="1">
        <v>0</v>
      </c>
      <c r="CT317" s="1">
        <v>1</v>
      </c>
      <c r="CV317" s="1">
        <v>0</v>
      </c>
      <c r="CW317" s="1">
        <v>0</v>
      </c>
      <c r="CX317" s="1">
        <v>0</v>
      </c>
      <c r="CZ317" s="1">
        <v>9</v>
      </c>
      <c r="DA317" s="1">
        <v>20</v>
      </c>
      <c r="DC317" s="1">
        <v>19</v>
      </c>
      <c r="DD317" s="1">
        <v>10</v>
      </c>
      <c r="DF317" s="1">
        <v>2</v>
      </c>
      <c r="DG317" s="1">
        <v>0</v>
      </c>
      <c r="DH317" s="1">
        <v>0</v>
      </c>
      <c r="DJ317" s="1">
        <v>91</v>
      </c>
      <c r="DT317" s="1">
        <v>12</v>
      </c>
      <c r="DU317" s="1">
        <v>9.1</v>
      </c>
      <c r="DV317" s="1">
        <v>0</v>
      </c>
      <c r="DW317" s="1">
        <v>1</v>
      </c>
      <c r="DX317" s="1">
        <v>0</v>
      </c>
      <c r="DY317" s="1">
        <v>0.9</v>
      </c>
      <c r="DZ317" s="1">
        <v>0</v>
      </c>
      <c r="EE317" s="1">
        <v>0</v>
      </c>
      <c r="EF317" s="1">
        <v>0</v>
      </c>
      <c r="EG317" s="1">
        <v>23</v>
      </c>
      <c r="EH317" s="1" t="s">
        <v>790</v>
      </c>
    </row>
    <row r="318" spans="1:138" x14ac:dyDescent="0.25">
      <c r="A318" s="1" t="s">
        <v>797</v>
      </c>
      <c r="B318" s="1" t="s">
        <v>798</v>
      </c>
      <c r="C318" s="1" t="s">
        <v>140</v>
      </c>
      <c r="D318" s="1" t="s">
        <v>789</v>
      </c>
      <c r="E318" s="1" t="s">
        <v>149</v>
      </c>
      <c r="F318" s="1">
        <v>1</v>
      </c>
      <c r="CR318" s="1">
        <v>22</v>
      </c>
      <c r="CS318" s="1">
        <v>15</v>
      </c>
      <c r="CT318" s="1">
        <v>2</v>
      </c>
      <c r="CV318" s="1">
        <v>1</v>
      </c>
      <c r="CW318" s="1">
        <v>0</v>
      </c>
      <c r="CX318" s="1">
        <v>0</v>
      </c>
      <c r="CZ318" s="1">
        <v>37</v>
      </c>
      <c r="DW318" s="1">
        <v>2</v>
      </c>
      <c r="DX318" s="1">
        <v>6</v>
      </c>
      <c r="DY318" s="1">
        <v>3.7</v>
      </c>
      <c r="DZ318" s="1">
        <v>0</v>
      </c>
      <c r="EF318" s="1">
        <v>0</v>
      </c>
      <c r="EG318" s="1">
        <v>11.7</v>
      </c>
      <c r="EH318" s="1" t="s">
        <v>790</v>
      </c>
    </row>
    <row r="319" spans="1:138" x14ac:dyDescent="0.25">
      <c r="A319" s="1" t="s">
        <v>799</v>
      </c>
      <c r="B319" s="1" t="s">
        <v>800</v>
      </c>
      <c r="C319" s="1" t="s">
        <v>140</v>
      </c>
      <c r="D319" s="1" t="s">
        <v>789</v>
      </c>
      <c r="E319" s="1" t="s">
        <v>149</v>
      </c>
      <c r="F319" s="1">
        <v>1</v>
      </c>
      <c r="AD319" s="1">
        <v>0</v>
      </c>
      <c r="AG319" s="1">
        <v>0</v>
      </c>
      <c r="AJ319" s="1">
        <v>0</v>
      </c>
      <c r="AK319" s="1">
        <v>1</v>
      </c>
      <c r="AL319" s="1">
        <v>8</v>
      </c>
      <c r="CR319" s="1">
        <v>18</v>
      </c>
      <c r="CS319" s="1">
        <v>1</v>
      </c>
      <c r="CT319" s="1">
        <v>6</v>
      </c>
      <c r="CV319" s="1">
        <v>1</v>
      </c>
      <c r="CW319" s="1">
        <v>0</v>
      </c>
      <c r="CX319" s="1">
        <v>0</v>
      </c>
      <c r="CZ319" s="1">
        <v>62</v>
      </c>
      <c r="DW319" s="1">
        <v>6</v>
      </c>
      <c r="DX319" s="1">
        <v>6</v>
      </c>
      <c r="DY319" s="1">
        <v>6.2</v>
      </c>
      <c r="DZ319" s="1">
        <v>0</v>
      </c>
      <c r="EC319" s="1">
        <v>0</v>
      </c>
      <c r="EF319" s="1">
        <v>0</v>
      </c>
      <c r="EG319" s="1">
        <v>18.2</v>
      </c>
      <c r="EH319" s="1" t="s">
        <v>790</v>
      </c>
    </row>
    <row r="320" spans="1:138" x14ac:dyDescent="0.25">
      <c r="A320" s="1" t="s">
        <v>801</v>
      </c>
      <c r="B320" s="1" t="s">
        <v>802</v>
      </c>
      <c r="C320" s="1" t="s">
        <v>140</v>
      </c>
      <c r="D320" s="1" t="s">
        <v>789</v>
      </c>
      <c r="E320" s="1" t="s">
        <v>149</v>
      </c>
      <c r="F320" s="1">
        <v>1</v>
      </c>
      <c r="CR320" s="1">
        <v>43</v>
      </c>
      <c r="CS320" s="1">
        <v>0</v>
      </c>
      <c r="CT320" s="1">
        <v>4</v>
      </c>
      <c r="CV320" s="1">
        <v>0</v>
      </c>
      <c r="CW320" s="1">
        <v>0</v>
      </c>
      <c r="CX320" s="1">
        <v>0</v>
      </c>
      <c r="CZ320" s="1">
        <v>55</v>
      </c>
      <c r="DW320" s="1">
        <v>4</v>
      </c>
      <c r="DX320" s="1">
        <v>0</v>
      </c>
      <c r="DY320" s="1">
        <v>5.5</v>
      </c>
      <c r="DZ320" s="1">
        <v>0</v>
      </c>
      <c r="EF320" s="1">
        <v>0</v>
      </c>
      <c r="EG320" s="1">
        <v>9.5</v>
      </c>
      <c r="EH320" s="1" t="s">
        <v>790</v>
      </c>
    </row>
    <row r="321" spans="1:138" hidden="1" x14ac:dyDescent="0.25">
      <c r="A321" s="1" t="s">
        <v>803</v>
      </c>
      <c r="B321" s="1" t="s">
        <v>804</v>
      </c>
      <c r="C321" s="1" t="s">
        <v>140</v>
      </c>
      <c r="D321" s="1" t="s">
        <v>789</v>
      </c>
      <c r="E321" s="1" t="s">
        <v>180</v>
      </c>
      <c r="F321" s="1">
        <v>1</v>
      </c>
      <c r="G321" s="1">
        <v>1</v>
      </c>
      <c r="H321" s="1">
        <v>0</v>
      </c>
      <c r="L321" s="1">
        <v>0</v>
      </c>
      <c r="S321" s="1">
        <v>0</v>
      </c>
      <c r="U321" s="1">
        <v>0</v>
      </c>
      <c r="AD321" s="1">
        <v>0</v>
      </c>
      <c r="AG321" s="1">
        <v>0</v>
      </c>
      <c r="AJ321" s="1">
        <v>0</v>
      </c>
      <c r="AK321" s="1">
        <v>1</v>
      </c>
      <c r="AL321" s="1">
        <v>0</v>
      </c>
      <c r="EC321" s="1">
        <v>0</v>
      </c>
      <c r="EG321" s="1">
        <v>0</v>
      </c>
      <c r="EH321" s="1" t="s">
        <v>790</v>
      </c>
    </row>
    <row r="322" spans="1:138" hidden="1" x14ac:dyDescent="0.25">
      <c r="A322" s="1" t="s">
        <v>805</v>
      </c>
      <c r="B322" s="1" t="s">
        <v>806</v>
      </c>
      <c r="C322" s="1" t="s">
        <v>140</v>
      </c>
      <c r="D322" s="1" t="s">
        <v>789</v>
      </c>
      <c r="E322" s="1" t="s">
        <v>174</v>
      </c>
      <c r="F322" s="1">
        <v>1</v>
      </c>
      <c r="G322" s="1">
        <v>2</v>
      </c>
      <c r="H322" s="1">
        <v>0</v>
      </c>
      <c r="L322" s="1">
        <v>0</v>
      </c>
      <c r="S322" s="1">
        <v>0</v>
      </c>
      <c r="U322" s="1">
        <v>2</v>
      </c>
      <c r="AD322" s="1">
        <v>0</v>
      </c>
      <c r="AG322" s="1">
        <v>0</v>
      </c>
      <c r="AJ322" s="1">
        <v>0</v>
      </c>
      <c r="AK322" s="1">
        <v>1</v>
      </c>
      <c r="AL322" s="1">
        <v>17</v>
      </c>
      <c r="EC322" s="1">
        <v>0</v>
      </c>
      <c r="EG322" s="1">
        <v>0</v>
      </c>
      <c r="EH322" s="1" t="s">
        <v>790</v>
      </c>
    </row>
    <row r="323" spans="1:138" hidden="1" x14ac:dyDescent="0.25">
      <c r="A323" s="1" t="s">
        <v>807</v>
      </c>
      <c r="B323" s="1" t="s">
        <v>808</v>
      </c>
      <c r="C323" s="1" t="s">
        <v>140</v>
      </c>
      <c r="D323" s="1" t="s">
        <v>789</v>
      </c>
      <c r="E323" s="1" t="s">
        <v>163</v>
      </c>
      <c r="F323" s="1">
        <v>1</v>
      </c>
      <c r="AN323" s="1">
        <v>1</v>
      </c>
      <c r="AP323" s="1">
        <v>1</v>
      </c>
      <c r="AR323" s="1">
        <v>34</v>
      </c>
      <c r="AW323" s="1">
        <v>3</v>
      </c>
      <c r="AY323" s="1">
        <v>4</v>
      </c>
      <c r="AZ323" s="1">
        <v>0</v>
      </c>
      <c r="BA323" s="1">
        <v>4</v>
      </c>
      <c r="BB323" s="1">
        <v>0</v>
      </c>
      <c r="BC323" s="1">
        <v>4</v>
      </c>
      <c r="EH323" s="1" t="s">
        <v>790</v>
      </c>
    </row>
    <row r="324" spans="1:138" hidden="1" x14ac:dyDescent="0.25">
      <c r="A324" s="1" t="s">
        <v>809</v>
      </c>
      <c r="B324" s="1" t="s">
        <v>810</v>
      </c>
      <c r="C324" s="1" t="s">
        <v>140</v>
      </c>
      <c r="D324" s="1" t="s">
        <v>789</v>
      </c>
      <c r="E324" s="1" t="s">
        <v>166</v>
      </c>
      <c r="F324" s="1">
        <v>1</v>
      </c>
      <c r="BZ324" s="1">
        <v>34</v>
      </c>
      <c r="CB324" s="1">
        <v>1</v>
      </c>
      <c r="CC324" s="1">
        <v>52</v>
      </c>
      <c r="CD324" s="1">
        <v>3</v>
      </c>
      <c r="CG324" s="1">
        <v>131</v>
      </c>
      <c r="EH324" s="1" t="s">
        <v>790</v>
      </c>
    </row>
    <row r="325" spans="1:138" x14ac:dyDescent="0.25">
      <c r="A325" s="1" t="s">
        <v>811</v>
      </c>
      <c r="B325" s="1" t="s">
        <v>812</v>
      </c>
      <c r="C325" s="1" t="s">
        <v>140</v>
      </c>
      <c r="D325" s="1" t="s">
        <v>789</v>
      </c>
      <c r="E325" s="1" t="s">
        <v>154</v>
      </c>
      <c r="F325" s="1">
        <v>1</v>
      </c>
      <c r="BD325" s="1">
        <v>13</v>
      </c>
      <c r="BF325" s="1">
        <v>13</v>
      </c>
      <c r="BG325" s="1">
        <v>0</v>
      </c>
      <c r="BI325" s="1">
        <v>1</v>
      </c>
      <c r="BJ325" s="1">
        <v>0</v>
      </c>
      <c r="EB325" s="1">
        <v>0</v>
      </c>
      <c r="EG325" s="1">
        <v>0</v>
      </c>
      <c r="EH325" s="1" t="s">
        <v>790</v>
      </c>
    </row>
    <row r="326" spans="1:138" x14ac:dyDescent="0.25">
      <c r="A326" s="1" t="s">
        <v>813</v>
      </c>
      <c r="B326" s="1" t="s">
        <v>814</v>
      </c>
      <c r="C326" s="1" t="s">
        <v>140</v>
      </c>
      <c r="D326" s="1" t="s">
        <v>789</v>
      </c>
      <c r="E326" s="1" t="s">
        <v>149</v>
      </c>
      <c r="F326" s="1">
        <v>1</v>
      </c>
      <c r="CH326" s="1">
        <v>6</v>
      </c>
      <c r="CK326" s="1">
        <v>12</v>
      </c>
      <c r="CL326" s="1">
        <v>0</v>
      </c>
      <c r="CN326" s="1">
        <v>2</v>
      </c>
      <c r="CO326" s="1">
        <v>0</v>
      </c>
      <c r="EA326" s="1">
        <v>0</v>
      </c>
      <c r="EG326" s="1">
        <v>0</v>
      </c>
      <c r="EH326" s="1" t="s">
        <v>790</v>
      </c>
    </row>
    <row r="327" spans="1:138" hidden="1" x14ac:dyDescent="0.25">
      <c r="A327" s="1" t="s">
        <v>815</v>
      </c>
      <c r="B327" s="1" t="s">
        <v>816</v>
      </c>
      <c r="C327" s="1" t="s">
        <v>140</v>
      </c>
      <c r="D327" s="1" t="s">
        <v>789</v>
      </c>
      <c r="E327" s="1" t="s">
        <v>244</v>
      </c>
      <c r="F327" s="1">
        <v>1</v>
      </c>
      <c r="G327" s="1">
        <v>2</v>
      </c>
      <c r="H327" s="1">
        <v>0</v>
      </c>
      <c r="L327" s="1">
        <v>0</v>
      </c>
      <c r="S327" s="1">
        <v>1</v>
      </c>
      <c r="U327" s="1">
        <v>6</v>
      </c>
      <c r="EH327" s="1" t="s">
        <v>790</v>
      </c>
    </row>
    <row r="328" spans="1:138" hidden="1" x14ac:dyDescent="0.25">
      <c r="A328" s="1" t="s">
        <v>817</v>
      </c>
      <c r="B328" s="1" t="s">
        <v>818</v>
      </c>
      <c r="C328" s="1" t="s">
        <v>140</v>
      </c>
      <c r="D328" s="1" t="s">
        <v>789</v>
      </c>
      <c r="E328" s="1" t="s">
        <v>235</v>
      </c>
      <c r="F328" s="1">
        <v>1</v>
      </c>
      <c r="G328" s="1">
        <v>1</v>
      </c>
      <c r="H328" s="1">
        <v>0</v>
      </c>
      <c r="L328" s="1">
        <v>0</v>
      </c>
      <c r="S328" s="1">
        <v>0</v>
      </c>
      <c r="U328" s="1">
        <v>4</v>
      </c>
      <c r="EH328" s="1" t="s">
        <v>790</v>
      </c>
    </row>
    <row r="329" spans="1:138" hidden="1" x14ac:dyDescent="0.25">
      <c r="A329" s="1" t="s">
        <v>819</v>
      </c>
      <c r="B329" s="1" t="s">
        <v>820</v>
      </c>
      <c r="C329" s="1" t="s">
        <v>140</v>
      </c>
      <c r="D329" s="1" t="s">
        <v>789</v>
      </c>
      <c r="E329" s="1" t="s">
        <v>180</v>
      </c>
      <c r="F329" s="1">
        <v>1</v>
      </c>
      <c r="G329" s="1">
        <v>0</v>
      </c>
      <c r="H329" s="1">
        <v>1</v>
      </c>
      <c r="L329" s="1">
        <v>0</v>
      </c>
      <c r="S329" s="1">
        <v>0</v>
      </c>
      <c r="U329" s="1">
        <v>0</v>
      </c>
      <c r="EH329" s="1" t="s">
        <v>790</v>
      </c>
    </row>
    <row r="330" spans="1:138" hidden="1" x14ac:dyDescent="0.25">
      <c r="A330" s="1" t="s">
        <v>167</v>
      </c>
      <c r="B330" s="1" t="s">
        <v>821</v>
      </c>
      <c r="C330" s="1" t="s">
        <v>140</v>
      </c>
      <c r="D330" s="1" t="s">
        <v>789</v>
      </c>
      <c r="E330" s="1" t="s">
        <v>174</v>
      </c>
      <c r="F330" s="1">
        <v>1</v>
      </c>
      <c r="G330" s="1">
        <v>0</v>
      </c>
      <c r="H330" s="1">
        <v>0</v>
      </c>
      <c r="L330" s="1">
        <v>1</v>
      </c>
      <c r="S330" s="1">
        <v>0</v>
      </c>
      <c r="U330" s="1">
        <v>3</v>
      </c>
      <c r="EH330" s="1" t="s">
        <v>790</v>
      </c>
    </row>
    <row r="331" spans="1:138" hidden="1" x14ac:dyDescent="0.25">
      <c r="A331" s="1" t="s">
        <v>822</v>
      </c>
      <c r="B331" s="1" t="s">
        <v>823</v>
      </c>
      <c r="C331" s="1" t="s">
        <v>140</v>
      </c>
      <c r="D331" s="1" t="s">
        <v>789</v>
      </c>
      <c r="E331" s="1" t="s">
        <v>244</v>
      </c>
      <c r="F331" s="1">
        <v>1</v>
      </c>
      <c r="G331" s="1">
        <v>2</v>
      </c>
      <c r="H331" s="1">
        <v>0</v>
      </c>
      <c r="L331" s="1">
        <v>0</v>
      </c>
      <c r="S331" s="1">
        <v>0</v>
      </c>
      <c r="U331" s="1">
        <v>2</v>
      </c>
      <c r="EH331" s="1" t="s">
        <v>790</v>
      </c>
    </row>
    <row r="332" spans="1:138" hidden="1" x14ac:dyDescent="0.25">
      <c r="A332" s="1" t="s">
        <v>824</v>
      </c>
      <c r="B332" s="1" t="s">
        <v>825</v>
      </c>
      <c r="C332" s="1" t="s">
        <v>140</v>
      </c>
      <c r="D332" s="1" t="s">
        <v>789</v>
      </c>
      <c r="E332" s="1" t="s">
        <v>191</v>
      </c>
      <c r="F332" s="1">
        <v>1</v>
      </c>
      <c r="G332" s="1">
        <v>2</v>
      </c>
      <c r="H332" s="1">
        <v>1</v>
      </c>
      <c r="L332" s="1">
        <v>0</v>
      </c>
      <c r="S332" s="1">
        <v>0</v>
      </c>
      <c r="U332" s="1">
        <v>8</v>
      </c>
      <c r="EH332" s="1" t="s">
        <v>790</v>
      </c>
    </row>
    <row r="333" spans="1:138" hidden="1" x14ac:dyDescent="0.25">
      <c r="A333" s="1" t="s">
        <v>826</v>
      </c>
      <c r="B333" s="1" t="s">
        <v>827</v>
      </c>
      <c r="C333" s="1" t="s">
        <v>140</v>
      </c>
      <c r="D333" s="1" t="s">
        <v>789</v>
      </c>
      <c r="E333" s="1" t="s">
        <v>188</v>
      </c>
      <c r="F333" s="1">
        <v>1</v>
      </c>
      <c r="G333" s="1">
        <v>1</v>
      </c>
      <c r="H333" s="1">
        <v>0</v>
      </c>
      <c r="L333" s="1">
        <v>0</v>
      </c>
      <c r="S333" s="1">
        <v>0</v>
      </c>
      <c r="U333" s="1">
        <v>1</v>
      </c>
      <c r="EH333" s="1" t="s">
        <v>790</v>
      </c>
    </row>
    <row r="334" spans="1:138" hidden="1" x14ac:dyDescent="0.25">
      <c r="A334" s="1" t="s">
        <v>828</v>
      </c>
      <c r="B334" s="1" t="s">
        <v>829</v>
      </c>
      <c r="C334" s="1" t="s">
        <v>140</v>
      </c>
      <c r="D334" s="1" t="s">
        <v>789</v>
      </c>
      <c r="E334" s="1" t="s">
        <v>180</v>
      </c>
      <c r="F334" s="1">
        <v>1</v>
      </c>
      <c r="G334" s="1">
        <v>0</v>
      </c>
      <c r="H334" s="1">
        <v>1</v>
      </c>
      <c r="L334" s="1">
        <v>0</v>
      </c>
      <c r="S334" s="1">
        <v>1</v>
      </c>
      <c r="U334" s="1">
        <v>1</v>
      </c>
      <c r="EH334" s="1" t="s">
        <v>790</v>
      </c>
    </row>
    <row r="335" spans="1:138" hidden="1" x14ac:dyDescent="0.25">
      <c r="A335" s="1" t="s">
        <v>830</v>
      </c>
      <c r="B335" s="1" t="s">
        <v>831</v>
      </c>
      <c r="C335" s="1" t="s">
        <v>140</v>
      </c>
      <c r="D335" s="1" t="s">
        <v>789</v>
      </c>
      <c r="E335" s="1" t="s">
        <v>180</v>
      </c>
      <c r="F335" s="1">
        <v>1</v>
      </c>
      <c r="G335" s="1">
        <v>1</v>
      </c>
      <c r="H335" s="1">
        <v>0</v>
      </c>
      <c r="L335" s="1">
        <v>0</v>
      </c>
      <c r="S335" s="1">
        <v>0</v>
      </c>
      <c r="U335" s="1">
        <v>0</v>
      </c>
      <c r="EH335" s="1" t="s">
        <v>790</v>
      </c>
    </row>
    <row r="336" spans="1:138" hidden="1" x14ac:dyDescent="0.25">
      <c r="A336" s="1" t="s">
        <v>832</v>
      </c>
      <c r="B336" s="1" t="s">
        <v>833</v>
      </c>
      <c r="C336" s="1" t="s">
        <v>140</v>
      </c>
      <c r="D336" s="1" t="s">
        <v>789</v>
      </c>
      <c r="E336" s="1" t="s">
        <v>185</v>
      </c>
      <c r="F336" s="1">
        <v>1</v>
      </c>
      <c r="G336" s="1">
        <v>0</v>
      </c>
      <c r="H336" s="1">
        <v>0</v>
      </c>
      <c r="L336" s="1">
        <v>0</v>
      </c>
      <c r="S336" s="1">
        <v>0</v>
      </c>
      <c r="U336" s="1">
        <v>1</v>
      </c>
      <c r="EH336" s="1" t="s">
        <v>790</v>
      </c>
    </row>
    <row r="337" spans="1:138" hidden="1" x14ac:dyDescent="0.25">
      <c r="A337" s="1" t="s">
        <v>834</v>
      </c>
      <c r="B337" s="1" t="s">
        <v>835</v>
      </c>
      <c r="C337" s="1" t="s">
        <v>140</v>
      </c>
      <c r="D337" s="1" t="s">
        <v>789</v>
      </c>
      <c r="E337" s="1" t="s">
        <v>171</v>
      </c>
      <c r="F337" s="1">
        <v>1</v>
      </c>
      <c r="G337" s="1">
        <v>2</v>
      </c>
      <c r="H337" s="1">
        <v>0</v>
      </c>
      <c r="L337" s="1">
        <v>0</v>
      </c>
      <c r="S337" s="1">
        <v>1</v>
      </c>
      <c r="U337" s="1">
        <v>3</v>
      </c>
      <c r="EH337" s="1" t="s">
        <v>790</v>
      </c>
    </row>
    <row r="338" spans="1:138" hidden="1" x14ac:dyDescent="0.25">
      <c r="A338" s="1" t="s">
        <v>836</v>
      </c>
      <c r="B338" s="1" t="s">
        <v>837</v>
      </c>
      <c r="C338" s="1" t="s">
        <v>140</v>
      </c>
      <c r="D338" s="1" t="s">
        <v>789</v>
      </c>
      <c r="E338" s="1" t="s">
        <v>171</v>
      </c>
      <c r="F338" s="1">
        <v>1</v>
      </c>
      <c r="G338" s="1">
        <v>4</v>
      </c>
      <c r="H338" s="1">
        <v>0</v>
      </c>
      <c r="L338" s="1">
        <v>0</v>
      </c>
      <c r="S338" s="1">
        <v>0</v>
      </c>
      <c r="U338" s="1">
        <v>1</v>
      </c>
      <c r="EH338" s="1" t="s">
        <v>790</v>
      </c>
    </row>
    <row r="339" spans="1:138" hidden="1" x14ac:dyDescent="0.25">
      <c r="A339" s="1" t="s">
        <v>838</v>
      </c>
      <c r="B339" s="1" t="s">
        <v>839</v>
      </c>
      <c r="C339" s="1" t="s">
        <v>140</v>
      </c>
      <c r="D339" s="1" t="s">
        <v>789</v>
      </c>
      <c r="E339" s="1" t="s">
        <v>196</v>
      </c>
      <c r="F339" s="1">
        <v>1</v>
      </c>
      <c r="G339" s="1">
        <v>0</v>
      </c>
      <c r="H339" s="1">
        <v>0</v>
      </c>
      <c r="L339" s="1">
        <v>0</v>
      </c>
      <c r="S339" s="1">
        <v>0</v>
      </c>
      <c r="U339" s="1">
        <v>6</v>
      </c>
      <c r="EH339" s="1" t="s">
        <v>790</v>
      </c>
    </row>
    <row r="340" spans="1:138" x14ac:dyDescent="0.25">
      <c r="A340" s="1" t="s">
        <v>840</v>
      </c>
      <c r="B340" s="1" t="s">
        <v>841</v>
      </c>
      <c r="C340" s="1" t="s">
        <v>211</v>
      </c>
      <c r="D340" s="1" t="s">
        <v>790</v>
      </c>
      <c r="E340" s="1" t="s">
        <v>142</v>
      </c>
      <c r="F340" s="1">
        <v>1</v>
      </c>
      <c r="AD340" s="1">
        <v>2</v>
      </c>
      <c r="AG340" s="1">
        <v>0</v>
      </c>
      <c r="AJ340" s="1">
        <v>2</v>
      </c>
      <c r="AK340" s="1">
        <v>0</v>
      </c>
      <c r="AL340" s="1">
        <v>0</v>
      </c>
      <c r="BL340" s="1">
        <v>24</v>
      </c>
      <c r="BM340" s="1">
        <v>13</v>
      </c>
      <c r="BQ340" s="1">
        <v>1</v>
      </c>
      <c r="BS340" s="1">
        <v>1</v>
      </c>
      <c r="BT340" s="1">
        <v>0</v>
      </c>
      <c r="BU340" s="1">
        <v>0</v>
      </c>
      <c r="BW340" s="1">
        <v>182</v>
      </c>
      <c r="DA340" s="1">
        <v>5</v>
      </c>
      <c r="DC340" s="1">
        <v>14</v>
      </c>
      <c r="DD340" s="1">
        <v>0</v>
      </c>
      <c r="DF340" s="1">
        <v>0</v>
      </c>
      <c r="DG340" s="1">
        <v>0</v>
      </c>
      <c r="DH340" s="1">
        <v>0</v>
      </c>
      <c r="DJ340" s="1">
        <v>35</v>
      </c>
      <c r="DP340" s="1">
        <v>4</v>
      </c>
      <c r="DQ340" s="1">
        <v>7.28</v>
      </c>
      <c r="DR340" s="1">
        <v>-1</v>
      </c>
      <c r="DS340" s="1">
        <v>0</v>
      </c>
      <c r="DT340" s="1">
        <v>0</v>
      </c>
      <c r="DU340" s="1">
        <v>3.5</v>
      </c>
      <c r="DV340" s="1">
        <v>0</v>
      </c>
      <c r="EC340" s="1">
        <v>-2</v>
      </c>
      <c r="ED340" s="1">
        <v>0</v>
      </c>
      <c r="EE340" s="1">
        <v>0</v>
      </c>
      <c r="EG340" s="1">
        <v>11.78</v>
      </c>
      <c r="EH340" s="1" t="s">
        <v>789</v>
      </c>
    </row>
    <row r="341" spans="1:138" x14ac:dyDescent="0.25">
      <c r="A341" s="1" t="s">
        <v>842</v>
      </c>
      <c r="B341" s="1" t="s">
        <v>843</v>
      </c>
      <c r="C341" s="1" t="s">
        <v>211</v>
      </c>
      <c r="D341" s="1" t="s">
        <v>790</v>
      </c>
      <c r="E341" s="1" t="s">
        <v>142</v>
      </c>
      <c r="F341" s="1">
        <v>1</v>
      </c>
      <c r="AD341" s="1">
        <v>1</v>
      </c>
      <c r="AG341" s="1">
        <v>0</v>
      </c>
      <c r="AJ341" s="1">
        <v>1</v>
      </c>
      <c r="AK341" s="1">
        <v>0</v>
      </c>
      <c r="AL341" s="1">
        <v>0</v>
      </c>
      <c r="BL341" s="1">
        <v>8</v>
      </c>
      <c r="BM341" s="1">
        <v>5</v>
      </c>
      <c r="BQ341" s="1">
        <v>0</v>
      </c>
      <c r="BS341" s="1">
        <v>0</v>
      </c>
      <c r="BT341" s="1">
        <v>0</v>
      </c>
      <c r="BU341" s="1">
        <v>0</v>
      </c>
      <c r="BW341" s="1">
        <v>49</v>
      </c>
      <c r="DA341" s="1">
        <v>3</v>
      </c>
      <c r="DC341" s="1">
        <v>13</v>
      </c>
      <c r="DD341" s="1">
        <v>0</v>
      </c>
      <c r="DF341" s="1">
        <v>0</v>
      </c>
      <c r="DG341" s="1">
        <v>0</v>
      </c>
      <c r="DH341" s="1">
        <v>0</v>
      </c>
      <c r="DJ341" s="1">
        <v>23</v>
      </c>
      <c r="DP341" s="1">
        <v>0</v>
      </c>
      <c r="DQ341" s="1">
        <v>1.96</v>
      </c>
      <c r="DR341" s="1">
        <v>0</v>
      </c>
      <c r="DS341" s="1">
        <v>0</v>
      </c>
      <c r="DT341" s="1">
        <v>0</v>
      </c>
      <c r="DU341" s="1">
        <v>2.2999999999999998</v>
      </c>
      <c r="DV341" s="1">
        <v>0</v>
      </c>
      <c r="EC341" s="1">
        <v>-1</v>
      </c>
      <c r="ED341" s="1">
        <v>0</v>
      </c>
      <c r="EE341" s="1">
        <v>0</v>
      </c>
      <c r="EG341" s="1">
        <v>3.26</v>
      </c>
      <c r="EH341" s="1" t="s">
        <v>789</v>
      </c>
    </row>
    <row r="342" spans="1:138" x14ac:dyDescent="0.25">
      <c r="A342" s="1" t="s">
        <v>844</v>
      </c>
      <c r="B342" s="1" t="s">
        <v>845</v>
      </c>
      <c r="C342" s="1" t="s">
        <v>211</v>
      </c>
      <c r="D342" s="1" t="s">
        <v>790</v>
      </c>
      <c r="E342" s="1" t="s">
        <v>146</v>
      </c>
      <c r="F342" s="1">
        <v>1</v>
      </c>
      <c r="DA342" s="1">
        <v>7</v>
      </c>
      <c r="DC342" s="1">
        <v>8</v>
      </c>
      <c r="DD342" s="1">
        <v>0</v>
      </c>
      <c r="DF342" s="1">
        <v>0</v>
      </c>
      <c r="DG342" s="1">
        <v>0</v>
      </c>
      <c r="DH342" s="1">
        <v>0</v>
      </c>
      <c r="DJ342" s="1">
        <v>22</v>
      </c>
      <c r="DT342" s="1">
        <v>0</v>
      </c>
      <c r="DU342" s="1">
        <v>2.2000000000000002</v>
      </c>
      <c r="DV342" s="1">
        <v>0</v>
      </c>
      <c r="EE342" s="1">
        <v>0</v>
      </c>
      <c r="EG342" s="1">
        <v>2.2000000000000002</v>
      </c>
      <c r="EH342" s="1" t="s">
        <v>789</v>
      </c>
    </row>
    <row r="343" spans="1:138" x14ac:dyDescent="0.25">
      <c r="A343" s="1" t="s">
        <v>846</v>
      </c>
      <c r="B343" s="1" t="s">
        <v>847</v>
      </c>
      <c r="C343" s="1" t="s">
        <v>211</v>
      </c>
      <c r="D343" s="1" t="s">
        <v>790</v>
      </c>
      <c r="E343" s="1" t="s">
        <v>146</v>
      </c>
      <c r="F343" s="1">
        <v>1</v>
      </c>
      <c r="CR343" s="1">
        <v>8</v>
      </c>
      <c r="CS343" s="1">
        <v>0</v>
      </c>
      <c r="CT343" s="1">
        <v>2</v>
      </c>
      <c r="CV343" s="1">
        <v>0</v>
      </c>
      <c r="CW343" s="1">
        <v>0</v>
      </c>
      <c r="CX343" s="1">
        <v>0</v>
      </c>
      <c r="CZ343" s="1">
        <v>13</v>
      </c>
      <c r="DA343" s="1">
        <v>12</v>
      </c>
      <c r="DC343" s="1">
        <v>8</v>
      </c>
      <c r="DD343" s="1">
        <v>0</v>
      </c>
      <c r="DF343" s="1">
        <v>0</v>
      </c>
      <c r="DG343" s="1">
        <v>0</v>
      </c>
      <c r="DH343" s="1">
        <v>0</v>
      </c>
      <c r="DJ343" s="1">
        <v>20</v>
      </c>
      <c r="DT343" s="1">
        <v>0</v>
      </c>
      <c r="DU343" s="1">
        <v>2</v>
      </c>
      <c r="DV343" s="1">
        <v>0</v>
      </c>
      <c r="DW343" s="1">
        <v>2</v>
      </c>
      <c r="DX343" s="1">
        <v>0</v>
      </c>
      <c r="DY343" s="1">
        <v>1.3</v>
      </c>
      <c r="DZ343" s="1">
        <v>0</v>
      </c>
      <c r="EE343" s="1">
        <v>0</v>
      </c>
      <c r="EF343" s="1">
        <v>0</v>
      </c>
      <c r="EG343" s="1">
        <v>5.3</v>
      </c>
      <c r="EH343" s="1" t="s">
        <v>789</v>
      </c>
    </row>
    <row r="344" spans="1:138" x14ac:dyDescent="0.25">
      <c r="A344" s="1" t="s">
        <v>848</v>
      </c>
      <c r="B344" s="1" t="s">
        <v>849</v>
      </c>
      <c r="C344" s="1" t="s">
        <v>211</v>
      </c>
      <c r="D344" s="1" t="s">
        <v>790</v>
      </c>
      <c r="E344" s="1" t="s">
        <v>146</v>
      </c>
      <c r="F344" s="1">
        <v>1</v>
      </c>
      <c r="BD344" s="1">
        <v>27</v>
      </c>
      <c r="BF344" s="1">
        <v>27</v>
      </c>
      <c r="BG344" s="1">
        <v>0</v>
      </c>
      <c r="BI344" s="1">
        <v>1</v>
      </c>
      <c r="BJ344" s="1">
        <v>0</v>
      </c>
      <c r="DA344" s="1">
        <v>1</v>
      </c>
      <c r="DC344" s="1">
        <v>4</v>
      </c>
      <c r="DD344" s="1">
        <v>0</v>
      </c>
      <c r="DF344" s="1">
        <v>0</v>
      </c>
      <c r="DG344" s="1">
        <v>0</v>
      </c>
      <c r="DH344" s="1">
        <v>0</v>
      </c>
      <c r="DJ344" s="1">
        <v>4</v>
      </c>
      <c r="DT344" s="1">
        <v>0</v>
      </c>
      <c r="DU344" s="1">
        <v>0.4</v>
      </c>
      <c r="DV344" s="1">
        <v>0</v>
      </c>
      <c r="EB344" s="1">
        <v>0</v>
      </c>
      <c r="EE344" s="1">
        <v>0</v>
      </c>
      <c r="EG344" s="1">
        <v>0.4</v>
      </c>
      <c r="EH344" s="1" t="s">
        <v>789</v>
      </c>
    </row>
    <row r="345" spans="1:138" x14ac:dyDescent="0.25">
      <c r="A345" s="1" t="s">
        <v>850</v>
      </c>
      <c r="B345" s="1" t="s">
        <v>851</v>
      </c>
      <c r="C345" s="1" t="s">
        <v>211</v>
      </c>
      <c r="D345" s="1" t="s">
        <v>790</v>
      </c>
      <c r="E345" s="1" t="s">
        <v>154</v>
      </c>
      <c r="F345" s="1">
        <v>1</v>
      </c>
      <c r="CR345" s="1">
        <v>13</v>
      </c>
      <c r="CS345" s="1">
        <v>0</v>
      </c>
      <c r="CT345" s="1">
        <v>1</v>
      </c>
      <c r="CV345" s="1">
        <v>0</v>
      </c>
      <c r="CW345" s="1">
        <v>0</v>
      </c>
      <c r="CX345" s="1">
        <v>0</v>
      </c>
      <c r="CZ345" s="1">
        <v>13</v>
      </c>
      <c r="DW345" s="1">
        <v>1</v>
      </c>
      <c r="DX345" s="1">
        <v>0</v>
      </c>
      <c r="DY345" s="1">
        <v>1.3</v>
      </c>
      <c r="DZ345" s="1">
        <v>0</v>
      </c>
      <c r="EF345" s="1">
        <v>0</v>
      </c>
      <c r="EG345" s="1">
        <v>2.2999999999999998</v>
      </c>
      <c r="EH345" s="1" t="s">
        <v>789</v>
      </c>
    </row>
    <row r="346" spans="1:138" x14ac:dyDescent="0.25">
      <c r="A346" s="1" t="s">
        <v>852</v>
      </c>
      <c r="B346" s="1" t="s">
        <v>853</v>
      </c>
      <c r="C346" s="1" t="s">
        <v>211</v>
      </c>
      <c r="D346" s="1" t="s">
        <v>790</v>
      </c>
      <c r="E346" s="1" t="s">
        <v>154</v>
      </c>
      <c r="F346" s="1">
        <v>1</v>
      </c>
      <c r="CR346" s="1">
        <v>22</v>
      </c>
      <c r="CS346" s="1">
        <v>0</v>
      </c>
      <c r="CT346" s="1">
        <v>3</v>
      </c>
      <c r="CV346" s="1">
        <v>0</v>
      </c>
      <c r="CW346" s="1">
        <v>0</v>
      </c>
      <c r="CX346" s="1">
        <v>0</v>
      </c>
      <c r="CZ346" s="1">
        <v>38</v>
      </c>
      <c r="DW346" s="1">
        <v>3</v>
      </c>
      <c r="DX346" s="1">
        <v>0</v>
      </c>
      <c r="DY346" s="1">
        <v>3.8</v>
      </c>
      <c r="DZ346" s="1">
        <v>0</v>
      </c>
      <c r="EF346" s="1">
        <v>0</v>
      </c>
      <c r="EG346" s="1">
        <v>6.8</v>
      </c>
      <c r="EH346" s="1" t="s">
        <v>789</v>
      </c>
    </row>
    <row r="347" spans="1:138" x14ac:dyDescent="0.25">
      <c r="A347" s="1" t="s">
        <v>854</v>
      </c>
      <c r="B347" s="1" t="s">
        <v>855</v>
      </c>
      <c r="C347" s="1" t="s">
        <v>211</v>
      </c>
      <c r="D347" s="1" t="s">
        <v>790</v>
      </c>
      <c r="E347" s="1" t="s">
        <v>149</v>
      </c>
      <c r="F347" s="1">
        <v>1</v>
      </c>
      <c r="CR347" s="1">
        <v>11</v>
      </c>
      <c r="CS347" s="1">
        <v>0</v>
      </c>
      <c r="CT347" s="1">
        <v>3</v>
      </c>
      <c r="CV347" s="1">
        <v>0</v>
      </c>
      <c r="CW347" s="1">
        <v>0</v>
      </c>
      <c r="CX347" s="1">
        <v>0</v>
      </c>
      <c r="CZ347" s="1">
        <v>24</v>
      </c>
      <c r="DW347" s="1">
        <v>3</v>
      </c>
      <c r="DX347" s="1">
        <v>0</v>
      </c>
      <c r="DY347" s="1">
        <v>2.4</v>
      </c>
      <c r="DZ347" s="1">
        <v>0</v>
      </c>
      <c r="EF347" s="1">
        <v>0</v>
      </c>
      <c r="EG347" s="1">
        <v>5.4</v>
      </c>
      <c r="EH347" s="1" t="s">
        <v>789</v>
      </c>
    </row>
    <row r="348" spans="1:138" x14ac:dyDescent="0.25">
      <c r="A348" s="1" t="s">
        <v>856</v>
      </c>
      <c r="B348" s="1" t="s">
        <v>857</v>
      </c>
      <c r="C348" s="1" t="s">
        <v>211</v>
      </c>
      <c r="D348" s="1" t="s">
        <v>790</v>
      </c>
      <c r="E348" s="1" t="s">
        <v>149</v>
      </c>
      <c r="F348" s="1">
        <v>1</v>
      </c>
      <c r="CR348" s="1">
        <v>11</v>
      </c>
      <c r="CS348" s="1">
        <v>0</v>
      </c>
      <c r="CT348" s="1">
        <v>2</v>
      </c>
      <c r="CV348" s="1">
        <v>0</v>
      </c>
      <c r="CW348" s="1">
        <v>0</v>
      </c>
      <c r="CX348" s="1">
        <v>0</v>
      </c>
      <c r="CZ348" s="1">
        <v>20</v>
      </c>
      <c r="DW348" s="1">
        <v>2</v>
      </c>
      <c r="DX348" s="1">
        <v>0</v>
      </c>
      <c r="DY348" s="1">
        <v>2</v>
      </c>
      <c r="DZ348" s="1">
        <v>0</v>
      </c>
      <c r="EF348" s="1">
        <v>0</v>
      </c>
      <c r="EG348" s="1">
        <v>4</v>
      </c>
      <c r="EH348" s="1" t="s">
        <v>789</v>
      </c>
    </row>
    <row r="349" spans="1:138" hidden="1" x14ac:dyDescent="0.25">
      <c r="A349" s="1" t="s">
        <v>858</v>
      </c>
      <c r="B349" s="1" t="s">
        <v>859</v>
      </c>
      <c r="C349" s="1" t="s">
        <v>211</v>
      </c>
      <c r="D349" s="1" t="s">
        <v>790</v>
      </c>
      <c r="E349" s="1" t="s">
        <v>214</v>
      </c>
      <c r="F349" s="1">
        <v>1</v>
      </c>
      <c r="CR349" s="1">
        <v>8</v>
      </c>
      <c r="CS349" s="1">
        <v>0</v>
      </c>
      <c r="CT349" s="1">
        <v>2</v>
      </c>
      <c r="CV349" s="1">
        <v>0</v>
      </c>
      <c r="CW349" s="1">
        <v>0</v>
      </c>
      <c r="CX349" s="1">
        <v>0</v>
      </c>
      <c r="CZ349" s="1">
        <v>14</v>
      </c>
      <c r="DW349" s="1">
        <v>2</v>
      </c>
      <c r="DX349" s="1">
        <v>0</v>
      </c>
      <c r="DY349" s="1">
        <v>1.4</v>
      </c>
      <c r="DZ349" s="1">
        <v>0</v>
      </c>
      <c r="EF349" s="1">
        <v>0</v>
      </c>
      <c r="EG349" s="1">
        <v>3.4</v>
      </c>
      <c r="EH349" s="1" t="s">
        <v>789</v>
      </c>
    </row>
    <row r="350" spans="1:138" x14ac:dyDescent="0.25">
      <c r="A350" s="1" t="s">
        <v>860</v>
      </c>
      <c r="B350" s="1" t="s">
        <v>861</v>
      </c>
      <c r="C350" s="1" t="s">
        <v>211</v>
      </c>
      <c r="D350" s="1" t="s">
        <v>790</v>
      </c>
      <c r="E350" s="1" t="s">
        <v>149</v>
      </c>
      <c r="F350" s="1">
        <v>1</v>
      </c>
      <c r="CR350" s="1">
        <v>11</v>
      </c>
      <c r="CS350" s="1">
        <v>0</v>
      </c>
      <c r="CT350" s="1">
        <v>2</v>
      </c>
      <c r="CV350" s="1">
        <v>0</v>
      </c>
      <c r="CW350" s="1">
        <v>0</v>
      </c>
      <c r="CX350" s="1">
        <v>0</v>
      </c>
      <c r="CZ350" s="1">
        <v>20</v>
      </c>
      <c r="DW350" s="1">
        <v>2</v>
      </c>
      <c r="DX350" s="1">
        <v>0</v>
      </c>
      <c r="DY350" s="1">
        <v>2</v>
      </c>
      <c r="DZ350" s="1">
        <v>0</v>
      </c>
      <c r="EF350" s="1">
        <v>0</v>
      </c>
      <c r="EG350" s="1">
        <v>4</v>
      </c>
      <c r="EH350" s="1" t="s">
        <v>789</v>
      </c>
    </row>
    <row r="351" spans="1:138" x14ac:dyDescent="0.25">
      <c r="A351" s="1" t="s">
        <v>862</v>
      </c>
      <c r="B351" s="1" t="s">
        <v>863</v>
      </c>
      <c r="C351" s="1" t="s">
        <v>211</v>
      </c>
      <c r="D351" s="1" t="s">
        <v>790</v>
      </c>
      <c r="E351" s="1" t="s">
        <v>149</v>
      </c>
      <c r="F351" s="1">
        <v>1</v>
      </c>
      <c r="CH351" s="1">
        <v>10</v>
      </c>
      <c r="CK351" s="1">
        <v>10</v>
      </c>
      <c r="CL351" s="1">
        <v>0</v>
      </c>
      <c r="CN351" s="1">
        <v>1</v>
      </c>
      <c r="CO351" s="1">
        <v>0</v>
      </c>
      <c r="CR351" s="1">
        <v>54</v>
      </c>
      <c r="CS351" s="1">
        <v>54</v>
      </c>
      <c r="CT351" s="1">
        <v>3</v>
      </c>
      <c r="CV351" s="1">
        <v>1</v>
      </c>
      <c r="CW351" s="1">
        <v>0</v>
      </c>
      <c r="CX351" s="1">
        <v>0</v>
      </c>
      <c r="CZ351" s="1">
        <v>89</v>
      </c>
      <c r="DW351" s="1">
        <v>3</v>
      </c>
      <c r="DX351" s="1">
        <v>6</v>
      </c>
      <c r="DY351" s="1">
        <v>8.9</v>
      </c>
      <c r="DZ351" s="1">
        <v>0</v>
      </c>
      <c r="EA351" s="1">
        <v>0</v>
      </c>
      <c r="EF351" s="1">
        <v>0</v>
      </c>
      <c r="EG351" s="1">
        <v>17.899999999999999</v>
      </c>
      <c r="EH351" s="1" t="s">
        <v>789</v>
      </c>
    </row>
    <row r="352" spans="1:138" hidden="1" x14ac:dyDescent="0.25">
      <c r="A352" s="1" t="s">
        <v>864</v>
      </c>
      <c r="B352" s="1" t="s">
        <v>865</v>
      </c>
      <c r="C352" s="1" t="s">
        <v>211</v>
      </c>
      <c r="D352" s="1" t="s">
        <v>790</v>
      </c>
      <c r="E352" s="1" t="s">
        <v>196</v>
      </c>
      <c r="F352" s="1">
        <v>1</v>
      </c>
      <c r="G352" s="1">
        <v>3</v>
      </c>
      <c r="H352" s="1">
        <v>0</v>
      </c>
      <c r="L352" s="1">
        <v>1</v>
      </c>
      <c r="S352" s="1">
        <v>0</v>
      </c>
      <c r="U352" s="1">
        <v>2</v>
      </c>
      <c r="AD352" s="1">
        <v>1</v>
      </c>
      <c r="AG352" s="1">
        <v>0</v>
      </c>
      <c r="AJ352" s="1">
        <v>1</v>
      </c>
      <c r="AK352" s="1">
        <v>0</v>
      </c>
      <c r="AL352" s="1">
        <v>0</v>
      </c>
      <c r="EC352" s="1">
        <v>-1</v>
      </c>
      <c r="EG352" s="1">
        <v>-1</v>
      </c>
      <c r="EH352" s="1" t="s">
        <v>789</v>
      </c>
    </row>
    <row r="353" spans="1:138" hidden="1" x14ac:dyDescent="0.25">
      <c r="A353" s="1" t="s">
        <v>866</v>
      </c>
      <c r="B353" s="1" t="s">
        <v>867</v>
      </c>
      <c r="C353" s="1" t="s">
        <v>211</v>
      </c>
      <c r="D353" s="1" t="s">
        <v>790</v>
      </c>
      <c r="E353" s="1" t="s">
        <v>163</v>
      </c>
      <c r="F353" s="1">
        <v>1</v>
      </c>
      <c r="AN353" s="1">
        <v>1</v>
      </c>
      <c r="AP353" s="1">
        <v>1</v>
      </c>
      <c r="AR353" s="1">
        <v>26</v>
      </c>
      <c r="AW353" s="1">
        <v>3</v>
      </c>
      <c r="AY353" s="1">
        <v>1</v>
      </c>
      <c r="AZ353" s="1">
        <v>0</v>
      </c>
      <c r="BA353" s="1">
        <v>1</v>
      </c>
      <c r="BB353" s="1">
        <v>0</v>
      </c>
      <c r="BC353" s="1">
        <v>1</v>
      </c>
      <c r="EH353" s="1" t="s">
        <v>789</v>
      </c>
    </row>
    <row r="354" spans="1:138" hidden="1" x14ac:dyDescent="0.25">
      <c r="A354" s="1" t="s">
        <v>868</v>
      </c>
      <c r="B354" s="1" t="s">
        <v>869</v>
      </c>
      <c r="C354" s="1" t="s">
        <v>211</v>
      </c>
      <c r="D354" s="1" t="s">
        <v>790</v>
      </c>
      <c r="E354" s="1" t="s">
        <v>166</v>
      </c>
      <c r="F354" s="1">
        <v>1</v>
      </c>
      <c r="BZ354" s="1">
        <v>54</v>
      </c>
      <c r="CB354" s="1">
        <v>0</v>
      </c>
      <c r="CC354" s="1">
        <v>61</v>
      </c>
      <c r="CD354" s="1">
        <v>2</v>
      </c>
      <c r="CG354" s="1">
        <v>121</v>
      </c>
      <c r="EH354" s="1" t="s">
        <v>789</v>
      </c>
    </row>
    <row r="355" spans="1:138" hidden="1" x14ac:dyDescent="0.25">
      <c r="A355" s="1" t="s">
        <v>870</v>
      </c>
      <c r="B355" s="1" t="s">
        <v>871</v>
      </c>
      <c r="C355" s="1" t="s">
        <v>211</v>
      </c>
      <c r="D355" s="1" t="s">
        <v>790</v>
      </c>
      <c r="E355" s="1" t="s">
        <v>191</v>
      </c>
      <c r="F355" s="1">
        <v>1</v>
      </c>
      <c r="G355" s="1">
        <v>6</v>
      </c>
      <c r="H355" s="1">
        <v>0</v>
      </c>
      <c r="L355" s="1">
        <v>0</v>
      </c>
      <c r="S355" s="1">
        <v>0</v>
      </c>
      <c r="U355" s="1">
        <v>4</v>
      </c>
      <c r="EH355" s="1" t="s">
        <v>789</v>
      </c>
    </row>
    <row r="356" spans="1:138" hidden="1" x14ac:dyDescent="0.25">
      <c r="A356" s="1" t="s">
        <v>872</v>
      </c>
      <c r="B356" s="1" t="s">
        <v>873</v>
      </c>
      <c r="C356" s="1" t="s">
        <v>211</v>
      </c>
      <c r="D356" s="1" t="s">
        <v>790</v>
      </c>
      <c r="E356" s="1" t="s">
        <v>180</v>
      </c>
      <c r="F356" s="1">
        <v>1</v>
      </c>
      <c r="G356" s="1">
        <v>2</v>
      </c>
      <c r="H356" s="1">
        <v>0</v>
      </c>
      <c r="L356" s="1">
        <v>0</v>
      </c>
      <c r="S356" s="1">
        <v>0</v>
      </c>
      <c r="U356" s="1">
        <v>2</v>
      </c>
      <c r="EH356" s="1" t="s">
        <v>789</v>
      </c>
    </row>
    <row r="357" spans="1:138" hidden="1" x14ac:dyDescent="0.25">
      <c r="A357" s="1" t="s">
        <v>874</v>
      </c>
      <c r="B357" s="1" t="s">
        <v>875</v>
      </c>
      <c r="C357" s="1" t="s">
        <v>211</v>
      </c>
      <c r="D357" s="1" t="s">
        <v>790</v>
      </c>
      <c r="E357" s="1" t="s">
        <v>188</v>
      </c>
      <c r="F357" s="1">
        <v>1</v>
      </c>
      <c r="G357" s="1">
        <v>2</v>
      </c>
      <c r="H357" s="1">
        <v>0</v>
      </c>
      <c r="L357" s="1">
        <v>0</v>
      </c>
      <c r="S357" s="1">
        <v>0</v>
      </c>
      <c r="U357" s="1">
        <v>0</v>
      </c>
      <c r="EH357" s="1" t="s">
        <v>789</v>
      </c>
    </row>
    <row r="358" spans="1:138" hidden="1" x14ac:dyDescent="0.25">
      <c r="A358" s="1" t="s">
        <v>876</v>
      </c>
      <c r="B358" s="1" t="s">
        <v>877</v>
      </c>
      <c r="C358" s="1" t="s">
        <v>211</v>
      </c>
      <c r="D358" s="1" t="s">
        <v>790</v>
      </c>
      <c r="E358" s="1" t="s">
        <v>174</v>
      </c>
      <c r="F358" s="1">
        <v>1</v>
      </c>
      <c r="G358" s="1">
        <v>2</v>
      </c>
      <c r="H358" s="1">
        <v>0</v>
      </c>
      <c r="L358" s="1">
        <v>0</v>
      </c>
      <c r="S358" s="1">
        <v>0</v>
      </c>
      <c r="U358" s="1">
        <v>0</v>
      </c>
      <c r="EH358" s="1" t="s">
        <v>789</v>
      </c>
    </row>
    <row r="359" spans="1:138" hidden="1" x14ac:dyDescent="0.25">
      <c r="A359" s="1" t="s">
        <v>878</v>
      </c>
      <c r="B359" s="1" t="s">
        <v>879</v>
      </c>
      <c r="C359" s="1" t="s">
        <v>211</v>
      </c>
      <c r="D359" s="1" t="s">
        <v>790</v>
      </c>
      <c r="E359" s="1" t="s">
        <v>244</v>
      </c>
      <c r="F359" s="1">
        <v>1</v>
      </c>
      <c r="G359" s="1">
        <v>3</v>
      </c>
      <c r="H359" s="1">
        <v>0</v>
      </c>
      <c r="L359" s="1">
        <v>0</v>
      </c>
      <c r="S359" s="1">
        <v>0</v>
      </c>
      <c r="U359" s="1">
        <v>1</v>
      </c>
      <c r="EH359" s="1" t="s">
        <v>789</v>
      </c>
    </row>
    <row r="360" spans="1:138" hidden="1" x14ac:dyDescent="0.25">
      <c r="A360" s="1" t="s">
        <v>880</v>
      </c>
      <c r="B360" s="1" t="s">
        <v>881</v>
      </c>
      <c r="C360" s="1" t="s">
        <v>211</v>
      </c>
      <c r="D360" s="1" t="s">
        <v>790</v>
      </c>
      <c r="E360" s="1" t="s">
        <v>255</v>
      </c>
      <c r="F360" s="1">
        <v>1</v>
      </c>
      <c r="G360" s="1">
        <v>1</v>
      </c>
      <c r="H360" s="1">
        <v>0</v>
      </c>
      <c r="L360" s="1">
        <v>0</v>
      </c>
      <c r="S360" s="1">
        <v>0</v>
      </c>
      <c r="U360" s="1">
        <v>0</v>
      </c>
      <c r="EH360" s="1" t="s">
        <v>789</v>
      </c>
    </row>
    <row r="361" spans="1:138" hidden="1" x14ac:dyDescent="0.25">
      <c r="A361" s="1" t="s">
        <v>882</v>
      </c>
      <c r="B361" s="1" t="s">
        <v>883</v>
      </c>
      <c r="C361" s="1" t="s">
        <v>211</v>
      </c>
      <c r="D361" s="1" t="s">
        <v>790</v>
      </c>
      <c r="E361" s="1" t="s">
        <v>244</v>
      </c>
      <c r="F361" s="1">
        <v>1</v>
      </c>
      <c r="G361" s="1">
        <v>2</v>
      </c>
      <c r="H361" s="1">
        <v>0</v>
      </c>
      <c r="L361" s="1">
        <v>0</v>
      </c>
      <c r="S361" s="1">
        <v>0</v>
      </c>
      <c r="U361" s="1">
        <v>0</v>
      </c>
      <c r="EH361" s="1" t="s">
        <v>789</v>
      </c>
    </row>
    <row r="362" spans="1:138" hidden="1" x14ac:dyDescent="0.25">
      <c r="A362" s="1" t="s">
        <v>884</v>
      </c>
      <c r="B362" s="1" t="s">
        <v>885</v>
      </c>
      <c r="C362" s="1" t="s">
        <v>211</v>
      </c>
      <c r="D362" s="1" t="s">
        <v>790</v>
      </c>
      <c r="E362" s="1" t="s">
        <v>185</v>
      </c>
      <c r="F362" s="1">
        <v>1</v>
      </c>
      <c r="G362" s="1">
        <v>1</v>
      </c>
      <c r="H362" s="1">
        <v>0</v>
      </c>
      <c r="L362" s="1">
        <v>0</v>
      </c>
      <c r="S362" s="1">
        <v>0</v>
      </c>
      <c r="U362" s="1">
        <v>1</v>
      </c>
      <c r="EH362" s="1" t="s">
        <v>789</v>
      </c>
    </row>
    <row r="363" spans="1:138" hidden="1" x14ac:dyDescent="0.25">
      <c r="A363" s="1" t="s">
        <v>886</v>
      </c>
      <c r="B363" s="1" t="s">
        <v>887</v>
      </c>
      <c r="C363" s="1" t="s">
        <v>211</v>
      </c>
      <c r="D363" s="1" t="s">
        <v>790</v>
      </c>
      <c r="E363" s="1" t="s">
        <v>174</v>
      </c>
      <c r="F363" s="1">
        <v>1</v>
      </c>
      <c r="G363" s="1">
        <v>2</v>
      </c>
      <c r="H363" s="1">
        <v>0</v>
      </c>
      <c r="L363" s="1">
        <v>0</v>
      </c>
      <c r="S363" s="1">
        <v>0</v>
      </c>
      <c r="U363" s="1">
        <v>4</v>
      </c>
      <c r="EH363" s="1" t="s">
        <v>789</v>
      </c>
    </row>
    <row r="364" spans="1:138" hidden="1" x14ac:dyDescent="0.25">
      <c r="A364" s="1" t="s">
        <v>888</v>
      </c>
      <c r="B364" s="1" t="s">
        <v>889</v>
      </c>
      <c r="C364" s="1" t="s">
        <v>211</v>
      </c>
      <c r="D364" s="1" t="s">
        <v>790</v>
      </c>
      <c r="E364" s="1" t="s">
        <v>180</v>
      </c>
      <c r="F364" s="1">
        <v>1</v>
      </c>
      <c r="G364" s="1">
        <v>2</v>
      </c>
      <c r="H364" s="1">
        <v>0</v>
      </c>
      <c r="L364" s="1">
        <v>0</v>
      </c>
      <c r="S364" s="1">
        <v>0</v>
      </c>
      <c r="U364" s="1">
        <v>1</v>
      </c>
      <c r="EH364" s="1" t="s">
        <v>789</v>
      </c>
    </row>
    <row r="365" spans="1:138" hidden="1" x14ac:dyDescent="0.25">
      <c r="A365" s="1" t="s">
        <v>731</v>
      </c>
      <c r="B365" s="1" t="s">
        <v>890</v>
      </c>
      <c r="C365" s="1" t="s">
        <v>211</v>
      </c>
      <c r="D365" s="1" t="s">
        <v>790</v>
      </c>
      <c r="E365" s="1" t="s">
        <v>171</v>
      </c>
      <c r="F365" s="1">
        <v>1</v>
      </c>
      <c r="G365" s="1">
        <v>1</v>
      </c>
      <c r="H365" s="1">
        <v>0</v>
      </c>
      <c r="L365" s="1">
        <v>0</v>
      </c>
      <c r="S365" s="1">
        <v>0</v>
      </c>
      <c r="U365" s="1">
        <v>0</v>
      </c>
      <c r="EH365" s="1" t="s">
        <v>789</v>
      </c>
    </row>
    <row r="366" spans="1:138" hidden="1" x14ac:dyDescent="0.25">
      <c r="A366" s="1" t="s">
        <v>891</v>
      </c>
      <c r="B366" s="1" t="s">
        <v>892</v>
      </c>
      <c r="C366" s="1" t="s">
        <v>211</v>
      </c>
      <c r="D366" s="1" t="s">
        <v>790</v>
      </c>
      <c r="E366" s="1" t="s">
        <v>180</v>
      </c>
      <c r="F366" s="1">
        <v>1</v>
      </c>
      <c r="G366" s="1">
        <v>1</v>
      </c>
      <c r="H366" s="1">
        <v>0</v>
      </c>
      <c r="L366" s="1">
        <v>0</v>
      </c>
      <c r="S366" s="1">
        <v>0</v>
      </c>
      <c r="U366" s="1">
        <v>1</v>
      </c>
      <c r="EH366" s="1" t="s">
        <v>789</v>
      </c>
    </row>
    <row r="367" spans="1:138" hidden="1" x14ac:dyDescent="0.25">
      <c r="A367" s="1" t="s">
        <v>893</v>
      </c>
      <c r="B367" s="1" t="s">
        <v>894</v>
      </c>
      <c r="C367" s="1" t="s">
        <v>211</v>
      </c>
      <c r="D367" s="1" t="s">
        <v>790</v>
      </c>
      <c r="E367" s="1" t="s">
        <v>171</v>
      </c>
      <c r="F367" s="1">
        <v>1</v>
      </c>
      <c r="G367" s="1">
        <v>4</v>
      </c>
      <c r="H367" s="1">
        <v>0</v>
      </c>
      <c r="L367" s="1">
        <v>0</v>
      </c>
      <c r="S367" s="1">
        <v>0</v>
      </c>
      <c r="U367" s="1">
        <v>0</v>
      </c>
      <c r="EH367" s="1" t="s">
        <v>789</v>
      </c>
    </row>
    <row r="368" spans="1:138" hidden="1" x14ac:dyDescent="0.25">
      <c r="A368" s="1" t="s">
        <v>895</v>
      </c>
      <c r="B368" s="1" t="s">
        <v>896</v>
      </c>
      <c r="C368" s="1" t="s">
        <v>211</v>
      </c>
      <c r="D368" s="1" t="s">
        <v>790</v>
      </c>
      <c r="E368" s="1" t="s">
        <v>171</v>
      </c>
      <c r="F368" s="1">
        <v>1</v>
      </c>
      <c r="G368" s="1">
        <v>3</v>
      </c>
      <c r="H368" s="1">
        <v>0</v>
      </c>
      <c r="L368" s="1">
        <v>0</v>
      </c>
      <c r="S368" s="1">
        <v>0</v>
      </c>
      <c r="U368" s="1">
        <v>1</v>
      </c>
      <c r="EH368" s="1" t="s">
        <v>789</v>
      </c>
    </row>
    <row r="369" spans="1:138" hidden="1" x14ac:dyDescent="0.25">
      <c r="A369" s="1" t="s">
        <v>897</v>
      </c>
      <c r="B369" s="1" t="s">
        <v>898</v>
      </c>
      <c r="C369" s="1" t="s">
        <v>211</v>
      </c>
      <c r="D369" s="1" t="s">
        <v>790</v>
      </c>
      <c r="E369" s="1" t="s">
        <v>174</v>
      </c>
      <c r="F369" s="1">
        <v>1</v>
      </c>
      <c r="G369" s="1">
        <v>1</v>
      </c>
      <c r="H369" s="1">
        <v>0</v>
      </c>
      <c r="L369" s="1">
        <v>0</v>
      </c>
      <c r="S369" s="1">
        <v>0</v>
      </c>
      <c r="U369" s="1">
        <v>3</v>
      </c>
      <c r="EH369" s="1" t="s">
        <v>789</v>
      </c>
    </row>
    <row r="370" spans="1:138" hidden="1" x14ac:dyDescent="0.25">
      <c r="A370" s="1" t="s">
        <v>899</v>
      </c>
      <c r="B370" s="1" t="s">
        <v>900</v>
      </c>
      <c r="C370" s="1" t="s">
        <v>211</v>
      </c>
      <c r="D370" s="1" t="s">
        <v>790</v>
      </c>
      <c r="E370" s="1" t="s">
        <v>177</v>
      </c>
      <c r="F370" s="1">
        <v>1</v>
      </c>
      <c r="G370" s="1">
        <v>3</v>
      </c>
      <c r="H370" s="1">
        <v>0</v>
      </c>
      <c r="L370" s="1">
        <v>0</v>
      </c>
      <c r="S370" s="1">
        <v>0</v>
      </c>
      <c r="U370" s="1">
        <v>4</v>
      </c>
      <c r="EH370" s="1" t="s">
        <v>789</v>
      </c>
    </row>
    <row r="371" spans="1:138" hidden="1" x14ac:dyDescent="0.25">
      <c r="A371" s="1" t="s">
        <v>901</v>
      </c>
      <c r="B371" s="1" t="s">
        <v>902</v>
      </c>
      <c r="C371" s="1" t="s">
        <v>211</v>
      </c>
      <c r="D371" s="1" t="s">
        <v>790</v>
      </c>
      <c r="E371" s="1" t="s">
        <v>235</v>
      </c>
      <c r="F371" s="1">
        <v>1</v>
      </c>
      <c r="G371" s="1">
        <v>1</v>
      </c>
      <c r="H371" s="1">
        <v>0</v>
      </c>
      <c r="L371" s="1">
        <v>0</v>
      </c>
      <c r="S371" s="1">
        <v>0</v>
      </c>
      <c r="U371" s="1">
        <v>1</v>
      </c>
      <c r="EH371" s="1" t="s">
        <v>789</v>
      </c>
    </row>
    <row r="372" spans="1:138" x14ac:dyDescent="0.25">
      <c r="A372" s="1" t="s">
        <v>903</v>
      </c>
      <c r="B372" s="1" t="s">
        <v>904</v>
      </c>
      <c r="C372" s="1" t="s">
        <v>140</v>
      </c>
      <c r="D372" s="1" t="s">
        <v>905</v>
      </c>
      <c r="E372" s="1" t="s">
        <v>142</v>
      </c>
      <c r="F372" s="1">
        <v>1</v>
      </c>
      <c r="AD372" s="1">
        <v>1</v>
      </c>
      <c r="AG372" s="1">
        <v>0</v>
      </c>
      <c r="AJ372" s="1">
        <v>1</v>
      </c>
      <c r="AK372" s="1">
        <v>0</v>
      </c>
      <c r="AL372" s="1">
        <v>0</v>
      </c>
      <c r="BL372" s="1">
        <v>33</v>
      </c>
      <c r="BM372" s="1">
        <v>18</v>
      </c>
      <c r="BQ372" s="1">
        <v>1</v>
      </c>
      <c r="BS372" s="1">
        <v>1</v>
      </c>
      <c r="BT372" s="1">
        <v>0</v>
      </c>
      <c r="BU372" s="1">
        <v>0</v>
      </c>
      <c r="BW372" s="1">
        <v>236</v>
      </c>
      <c r="DP372" s="1">
        <v>4</v>
      </c>
      <c r="DQ372" s="1">
        <v>9.44</v>
      </c>
      <c r="DR372" s="1">
        <v>-1</v>
      </c>
      <c r="DS372" s="1">
        <v>0</v>
      </c>
      <c r="EC372" s="1">
        <v>-1</v>
      </c>
      <c r="ED372" s="1">
        <v>0</v>
      </c>
      <c r="EG372" s="1">
        <v>11.44</v>
      </c>
      <c r="EH372" s="1" t="s">
        <v>906</v>
      </c>
    </row>
    <row r="373" spans="1:138" x14ac:dyDescent="0.25">
      <c r="A373" s="1" t="s">
        <v>907</v>
      </c>
      <c r="B373" s="1" t="s">
        <v>908</v>
      </c>
      <c r="C373" s="1" t="s">
        <v>140</v>
      </c>
      <c r="D373" s="1" t="s">
        <v>905</v>
      </c>
      <c r="E373" s="1" t="s">
        <v>142</v>
      </c>
      <c r="F373" s="1">
        <v>1</v>
      </c>
      <c r="BL373" s="1">
        <v>14</v>
      </c>
      <c r="BM373" s="1">
        <v>8</v>
      </c>
      <c r="BQ373" s="1">
        <v>0</v>
      </c>
      <c r="BS373" s="1">
        <v>1</v>
      </c>
      <c r="BT373" s="1">
        <v>1</v>
      </c>
      <c r="BU373" s="1">
        <v>1</v>
      </c>
      <c r="BW373" s="1">
        <v>98</v>
      </c>
      <c r="DA373" s="1">
        <v>1</v>
      </c>
      <c r="DC373" s="1">
        <v>6</v>
      </c>
      <c r="DD373" s="1">
        <v>0</v>
      </c>
      <c r="DF373" s="1">
        <v>0</v>
      </c>
      <c r="DG373" s="1">
        <v>0</v>
      </c>
      <c r="DH373" s="1">
        <v>0</v>
      </c>
      <c r="DJ373" s="1">
        <v>6</v>
      </c>
      <c r="DP373" s="1">
        <v>4</v>
      </c>
      <c r="DQ373" s="1">
        <v>3.92</v>
      </c>
      <c r="DR373" s="1">
        <v>0</v>
      </c>
      <c r="DS373" s="1">
        <v>0</v>
      </c>
      <c r="DT373" s="1">
        <v>0</v>
      </c>
      <c r="DU373" s="1">
        <v>0.6</v>
      </c>
      <c r="DV373" s="1">
        <v>0</v>
      </c>
      <c r="ED373" s="1">
        <v>2</v>
      </c>
      <c r="EE373" s="1">
        <v>0</v>
      </c>
      <c r="EG373" s="1">
        <v>10.52</v>
      </c>
      <c r="EH373" s="1" t="s">
        <v>906</v>
      </c>
    </row>
    <row r="374" spans="1:138" x14ac:dyDescent="0.25">
      <c r="A374" s="1" t="s">
        <v>909</v>
      </c>
      <c r="B374" s="1" t="s">
        <v>910</v>
      </c>
      <c r="C374" s="1" t="s">
        <v>140</v>
      </c>
      <c r="D374" s="1" t="s">
        <v>905</v>
      </c>
      <c r="E374" s="1" t="s">
        <v>146</v>
      </c>
      <c r="F374" s="1">
        <v>1</v>
      </c>
      <c r="CR374" s="1">
        <v>7</v>
      </c>
      <c r="CS374" s="1">
        <v>0</v>
      </c>
      <c r="CT374" s="1">
        <v>1</v>
      </c>
      <c r="CV374" s="1">
        <v>0</v>
      </c>
      <c r="CW374" s="1">
        <v>0</v>
      </c>
      <c r="CX374" s="1">
        <v>0</v>
      </c>
      <c r="CZ374" s="1">
        <v>7</v>
      </c>
      <c r="DA374" s="1">
        <v>9</v>
      </c>
      <c r="DC374" s="1">
        <v>11</v>
      </c>
      <c r="DD374" s="1">
        <v>0</v>
      </c>
      <c r="DF374" s="1">
        <v>0</v>
      </c>
      <c r="DG374" s="1">
        <v>0</v>
      </c>
      <c r="DH374" s="1">
        <v>0</v>
      </c>
      <c r="DJ374" s="1">
        <v>42</v>
      </c>
      <c r="DT374" s="1">
        <v>0</v>
      </c>
      <c r="DU374" s="1">
        <v>4.2</v>
      </c>
      <c r="DV374" s="1">
        <v>0</v>
      </c>
      <c r="DW374" s="1">
        <v>1</v>
      </c>
      <c r="DX374" s="1">
        <v>0</v>
      </c>
      <c r="DY374" s="1">
        <v>0.7</v>
      </c>
      <c r="DZ374" s="1">
        <v>0</v>
      </c>
      <c r="EE374" s="1">
        <v>0</v>
      </c>
      <c r="EF374" s="1">
        <v>0</v>
      </c>
      <c r="EG374" s="1">
        <v>5.9</v>
      </c>
      <c r="EH374" s="1" t="s">
        <v>906</v>
      </c>
    </row>
    <row r="375" spans="1:138" x14ac:dyDescent="0.25">
      <c r="A375" s="1" t="s">
        <v>911</v>
      </c>
      <c r="B375" s="1" t="s">
        <v>912</v>
      </c>
      <c r="C375" s="1" t="s">
        <v>140</v>
      </c>
      <c r="D375" s="1" t="s">
        <v>905</v>
      </c>
      <c r="E375" s="1" t="s">
        <v>146</v>
      </c>
      <c r="F375" s="1">
        <v>1</v>
      </c>
      <c r="CR375" s="1">
        <v>2</v>
      </c>
      <c r="CS375" s="1">
        <v>0</v>
      </c>
      <c r="CT375" s="1">
        <v>1</v>
      </c>
      <c r="CV375" s="1">
        <v>0</v>
      </c>
      <c r="CW375" s="1">
        <v>0</v>
      </c>
      <c r="CX375" s="1">
        <v>0</v>
      </c>
      <c r="CZ375" s="1">
        <v>2</v>
      </c>
      <c r="DA375" s="1">
        <v>6</v>
      </c>
      <c r="DC375" s="1">
        <v>21</v>
      </c>
      <c r="DD375" s="1">
        <v>0</v>
      </c>
      <c r="DF375" s="1">
        <v>0</v>
      </c>
      <c r="DG375" s="1">
        <v>0</v>
      </c>
      <c r="DH375" s="1">
        <v>0</v>
      </c>
      <c r="DJ375" s="1">
        <v>28</v>
      </c>
      <c r="DT375" s="1">
        <v>0</v>
      </c>
      <c r="DU375" s="1">
        <v>2.8</v>
      </c>
      <c r="DV375" s="1">
        <v>0</v>
      </c>
      <c r="DW375" s="1">
        <v>1</v>
      </c>
      <c r="DX375" s="1">
        <v>0</v>
      </c>
      <c r="DY375" s="1">
        <v>0.2</v>
      </c>
      <c r="DZ375" s="1">
        <v>0</v>
      </c>
      <c r="EE375" s="1">
        <v>0</v>
      </c>
      <c r="EF375" s="1">
        <v>0</v>
      </c>
      <c r="EG375" s="1">
        <v>4</v>
      </c>
      <c r="EH375" s="1" t="s">
        <v>906</v>
      </c>
    </row>
    <row r="376" spans="1:138" x14ac:dyDescent="0.25">
      <c r="A376" s="1" t="s">
        <v>913</v>
      </c>
      <c r="B376" s="1" t="s">
        <v>914</v>
      </c>
      <c r="C376" s="1" t="s">
        <v>140</v>
      </c>
      <c r="D376" s="1" t="s">
        <v>905</v>
      </c>
      <c r="E376" s="1" t="s">
        <v>146</v>
      </c>
      <c r="F376" s="1">
        <v>1</v>
      </c>
      <c r="CR376" s="1">
        <v>9</v>
      </c>
      <c r="CS376" s="1">
        <v>0</v>
      </c>
      <c r="CT376" s="1">
        <v>1</v>
      </c>
      <c r="CV376" s="1">
        <v>0</v>
      </c>
      <c r="CW376" s="1">
        <v>0</v>
      </c>
      <c r="CX376" s="1">
        <v>0</v>
      </c>
      <c r="CZ376" s="1">
        <v>9</v>
      </c>
      <c r="DA376" s="1">
        <v>5</v>
      </c>
      <c r="DC376" s="1">
        <v>13</v>
      </c>
      <c r="DD376" s="1">
        <v>0</v>
      </c>
      <c r="DF376" s="1">
        <v>0</v>
      </c>
      <c r="DG376" s="1">
        <v>0</v>
      </c>
      <c r="DH376" s="1">
        <v>0</v>
      </c>
      <c r="DJ376" s="1">
        <v>22</v>
      </c>
      <c r="DT376" s="1">
        <v>0</v>
      </c>
      <c r="DU376" s="1">
        <v>2.2000000000000002</v>
      </c>
      <c r="DV376" s="1">
        <v>0</v>
      </c>
      <c r="DW376" s="1">
        <v>1</v>
      </c>
      <c r="DX376" s="1">
        <v>0</v>
      </c>
      <c r="DY376" s="1">
        <v>0.9</v>
      </c>
      <c r="DZ376" s="1">
        <v>0</v>
      </c>
      <c r="EE376" s="1">
        <v>0</v>
      </c>
      <c r="EF376" s="1">
        <v>0</v>
      </c>
      <c r="EG376" s="1">
        <v>4.0999999999999996</v>
      </c>
      <c r="EH376" s="1" t="s">
        <v>906</v>
      </c>
    </row>
    <row r="377" spans="1:138" x14ac:dyDescent="0.25">
      <c r="A377" s="1" t="s">
        <v>915</v>
      </c>
      <c r="B377" s="1" t="s">
        <v>916</v>
      </c>
      <c r="C377" s="1" t="s">
        <v>140</v>
      </c>
      <c r="D377" s="1" t="s">
        <v>905</v>
      </c>
      <c r="E377" s="1" t="s">
        <v>154</v>
      </c>
      <c r="F377" s="1">
        <v>1</v>
      </c>
      <c r="CR377" s="1">
        <v>15</v>
      </c>
      <c r="CS377" s="1">
        <v>0</v>
      </c>
      <c r="CT377" s="1">
        <v>1</v>
      </c>
      <c r="CV377" s="1">
        <v>0</v>
      </c>
      <c r="CW377" s="1">
        <v>0</v>
      </c>
      <c r="CX377" s="1">
        <v>0</v>
      </c>
      <c r="CZ377" s="1">
        <v>15</v>
      </c>
      <c r="DW377" s="1">
        <v>1</v>
      </c>
      <c r="DX377" s="1">
        <v>0</v>
      </c>
      <c r="DY377" s="1">
        <v>1.5</v>
      </c>
      <c r="DZ377" s="1">
        <v>0</v>
      </c>
      <c r="EF377" s="1">
        <v>0</v>
      </c>
      <c r="EG377" s="1">
        <v>2.5</v>
      </c>
      <c r="EH377" s="1" t="s">
        <v>906</v>
      </c>
    </row>
    <row r="378" spans="1:138" x14ac:dyDescent="0.25">
      <c r="A378" s="1" t="s">
        <v>917</v>
      </c>
      <c r="B378" s="1" t="s">
        <v>918</v>
      </c>
      <c r="C378" s="1" t="s">
        <v>140</v>
      </c>
      <c r="D378" s="1" t="s">
        <v>905</v>
      </c>
      <c r="E378" s="1" t="s">
        <v>149</v>
      </c>
      <c r="F378" s="1">
        <v>1</v>
      </c>
      <c r="CR378" s="1">
        <v>32</v>
      </c>
      <c r="CS378" s="1">
        <v>0</v>
      </c>
      <c r="CT378" s="1">
        <v>6</v>
      </c>
      <c r="CV378" s="1">
        <v>0</v>
      </c>
      <c r="CW378" s="1">
        <v>0</v>
      </c>
      <c r="CX378" s="1">
        <v>0</v>
      </c>
      <c r="CZ378" s="1">
        <v>105</v>
      </c>
      <c r="DW378" s="1">
        <v>6</v>
      </c>
      <c r="DX378" s="1">
        <v>0</v>
      </c>
      <c r="DY378" s="1">
        <v>10.5</v>
      </c>
      <c r="DZ378" s="1">
        <v>3</v>
      </c>
      <c r="EF378" s="1">
        <v>0</v>
      </c>
      <c r="EG378" s="1">
        <v>19.5</v>
      </c>
      <c r="EH378" s="1" t="s">
        <v>906</v>
      </c>
    </row>
    <row r="379" spans="1:138" x14ac:dyDescent="0.25">
      <c r="A379" s="1" t="s">
        <v>919</v>
      </c>
      <c r="B379" s="1" t="s">
        <v>920</v>
      </c>
      <c r="C379" s="1" t="s">
        <v>140</v>
      </c>
      <c r="D379" s="1" t="s">
        <v>905</v>
      </c>
      <c r="E379" s="1" t="s">
        <v>149</v>
      </c>
      <c r="F379" s="1">
        <v>1</v>
      </c>
      <c r="CR379" s="1">
        <v>20</v>
      </c>
      <c r="CS379" s="1">
        <v>0</v>
      </c>
      <c r="CT379" s="1">
        <v>4</v>
      </c>
      <c r="CV379" s="1">
        <v>0</v>
      </c>
      <c r="CW379" s="1">
        <v>0</v>
      </c>
      <c r="CX379" s="1">
        <v>0</v>
      </c>
      <c r="CZ379" s="1">
        <v>57</v>
      </c>
      <c r="DW379" s="1">
        <v>4</v>
      </c>
      <c r="DX379" s="1">
        <v>0</v>
      </c>
      <c r="DY379" s="1">
        <v>5.7</v>
      </c>
      <c r="DZ379" s="1">
        <v>0</v>
      </c>
      <c r="EF379" s="1">
        <v>0</v>
      </c>
      <c r="EG379" s="1">
        <v>9.6999999999999993</v>
      </c>
      <c r="EH379" s="1" t="s">
        <v>906</v>
      </c>
    </row>
    <row r="380" spans="1:138" x14ac:dyDescent="0.25">
      <c r="A380" s="1" t="s">
        <v>921</v>
      </c>
      <c r="B380" s="1" t="s">
        <v>922</v>
      </c>
      <c r="C380" s="1" t="s">
        <v>140</v>
      </c>
      <c r="D380" s="1" t="s">
        <v>905</v>
      </c>
      <c r="E380" s="1" t="s">
        <v>154</v>
      </c>
      <c r="F380" s="1">
        <v>1</v>
      </c>
      <c r="CR380" s="1">
        <v>18</v>
      </c>
      <c r="CS380" s="1">
        <v>0</v>
      </c>
      <c r="CT380" s="1">
        <v>1</v>
      </c>
      <c r="CV380" s="1">
        <v>0</v>
      </c>
      <c r="CW380" s="1">
        <v>0</v>
      </c>
      <c r="CX380" s="1">
        <v>0</v>
      </c>
      <c r="CZ380" s="1">
        <v>18</v>
      </c>
      <c r="DW380" s="1">
        <v>1</v>
      </c>
      <c r="DX380" s="1">
        <v>0</v>
      </c>
      <c r="DY380" s="1">
        <v>1.8</v>
      </c>
      <c r="DZ380" s="1">
        <v>0</v>
      </c>
      <c r="EF380" s="1">
        <v>0</v>
      </c>
      <c r="EG380" s="1">
        <v>2.8</v>
      </c>
      <c r="EH380" s="1" t="s">
        <v>906</v>
      </c>
    </row>
    <row r="381" spans="1:138" x14ac:dyDescent="0.25">
      <c r="A381" s="1" t="s">
        <v>923</v>
      </c>
      <c r="B381" s="1" t="s">
        <v>924</v>
      </c>
      <c r="C381" s="1" t="s">
        <v>140</v>
      </c>
      <c r="D381" s="1" t="s">
        <v>905</v>
      </c>
      <c r="E381" s="1" t="s">
        <v>149</v>
      </c>
      <c r="F381" s="1">
        <v>1</v>
      </c>
      <c r="CR381" s="1">
        <v>17</v>
      </c>
      <c r="CS381" s="1">
        <v>8</v>
      </c>
      <c r="CT381" s="1">
        <v>9</v>
      </c>
      <c r="CV381" s="1">
        <v>2</v>
      </c>
      <c r="CW381" s="1">
        <v>1</v>
      </c>
      <c r="CX381" s="1">
        <v>1</v>
      </c>
      <c r="CZ381" s="1">
        <v>98</v>
      </c>
      <c r="DW381" s="1">
        <v>9</v>
      </c>
      <c r="DX381" s="1">
        <v>12</v>
      </c>
      <c r="DY381" s="1">
        <v>9.8000000000000007</v>
      </c>
      <c r="DZ381" s="1">
        <v>0</v>
      </c>
      <c r="EF381" s="1">
        <v>2</v>
      </c>
      <c r="EG381" s="1">
        <v>32.799999999999997</v>
      </c>
      <c r="EH381" s="1" t="s">
        <v>906</v>
      </c>
    </row>
    <row r="382" spans="1:138" x14ac:dyDescent="0.25">
      <c r="A382" s="1" t="s">
        <v>925</v>
      </c>
      <c r="B382" s="1" t="s">
        <v>926</v>
      </c>
      <c r="C382" s="1" t="s">
        <v>140</v>
      </c>
      <c r="D382" s="1" t="s">
        <v>905</v>
      </c>
      <c r="E382" s="1" t="s">
        <v>149</v>
      </c>
      <c r="F382" s="1">
        <v>1</v>
      </c>
      <c r="AD382" s="1">
        <v>0</v>
      </c>
      <c r="AG382" s="1">
        <v>1</v>
      </c>
      <c r="AJ382" s="1">
        <v>1</v>
      </c>
      <c r="AK382" s="1">
        <v>1</v>
      </c>
      <c r="AL382" s="1">
        <v>0</v>
      </c>
      <c r="CH382" s="1">
        <v>3</v>
      </c>
      <c r="CK382" s="1">
        <v>8</v>
      </c>
      <c r="CL382" s="1">
        <v>0</v>
      </c>
      <c r="CN382" s="1">
        <v>4</v>
      </c>
      <c r="CO382" s="1">
        <v>0</v>
      </c>
      <c r="CR382" s="1">
        <v>17</v>
      </c>
      <c r="CS382" s="1">
        <v>0</v>
      </c>
      <c r="CT382" s="1">
        <v>2</v>
      </c>
      <c r="CV382" s="1">
        <v>0</v>
      </c>
      <c r="CW382" s="1">
        <v>0</v>
      </c>
      <c r="CX382" s="1">
        <v>0</v>
      </c>
      <c r="CZ382" s="1">
        <v>23</v>
      </c>
      <c r="DW382" s="1">
        <v>2</v>
      </c>
      <c r="DX382" s="1">
        <v>0</v>
      </c>
      <c r="DY382" s="1">
        <v>2.2999999999999998</v>
      </c>
      <c r="DZ382" s="1">
        <v>0</v>
      </c>
      <c r="EA382" s="1">
        <v>0</v>
      </c>
      <c r="EC382" s="1">
        <v>0</v>
      </c>
      <c r="EF382" s="1">
        <v>0</v>
      </c>
      <c r="EG382" s="1">
        <v>4.3</v>
      </c>
      <c r="EH382" s="1" t="s">
        <v>906</v>
      </c>
    </row>
    <row r="383" spans="1:138" hidden="1" x14ac:dyDescent="0.25">
      <c r="A383" s="1" t="s">
        <v>927</v>
      </c>
      <c r="B383" s="1" t="s">
        <v>928</v>
      </c>
      <c r="C383" s="1" t="s">
        <v>140</v>
      </c>
      <c r="D383" s="1" t="s">
        <v>905</v>
      </c>
      <c r="F383" s="1">
        <v>1</v>
      </c>
      <c r="AN383" s="1">
        <v>2</v>
      </c>
      <c r="AP383" s="1">
        <v>2</v>
      </c>
      <c r="AR383" s="1">
        <v>47</v>
      </c>
      <c r="AW383" s="1">
        <v>6</v>
      </c>
      <c r="AY383" s="1">
        <v>1</v>
      </c>
      <c r="AZ383" s="1">
        <v>0</v>
      </c>
      <c r="BA383" s="1">
        <v>0</v>
      </c>
      <c r="BB383" s="1">
        <v>1</v>
      </c>
      <c r="BC383" s="1">
        <v>0</v>
      </c>
      <c r="EH383" s="1" t="s">
        <v>906</v>
      </c>
    </row>
    <row r="384" spans="1:138" hidden="1" x14ac:dyDescent="0.25">
      <c r="A384" s="1" t="s">
        <v>929</v>
      </c>
      <c r="B384" s="1" t="s">
        <v>930</v>
      </c>
      <c r="C384" s="1" t="s">
        <v>140</v>
      </c>
      <c r="D384" s="1" t="s">
        <v>905</v>
      </c>
      <c r="E384" s="1" t="s">
        <v>166</v>
      </c>
      <c r="F384" s="1">
        <v>1</v>
      </c>
      <c r="BZ384" s="1">
        <v>33</v>
      </c>
      <c r="CB384" s="1">
        <v>1</v>
      </c>
      <c r="CC384" s="1">
        <v>57</v>
      </c>
      <c r="CD384" s="1">
        <v>7</v>
      </c>
      <c r="CG384" s="1">
        <v>329</v>
      </c>
      <c r="EH384" s="1" t="s">
        <v>906</v>
      </c>
    </row>
    <row r="385" spans="1:138" hidden="1" x14ac:dyDescent="0.25">
      <c r="A385" s="1" t="s">
        <v>931</v>
      </c>
      <c r="B385" s="1" t="s">
        <v>932</v>
      </c>
      <c r="C385" s="1" t="s">
        <v>140</v>
      </c>
      <c r="D385" s="1" t="s">
        <v>905</v>
      </c>
      <c r="E385" s="1" t="s">
        <v>185</v>
      </c>
      <c r="F385" s="1">
        <v>1</v>
      </c>
      <c r="G385" s="1">
        <v>0</v>
      </c>
      <c r="H385" s="1">
        <v>0</v>
      </c>
      <c r="L385" s="1">
        <v>0</v>
      </c>
      <c r="S385" s="1">
        <v>0</v>
      </c>
      <c r="U385" s="1">
        <v>1</v>
      </c>
      <c r="EH385" s="1" t="s">
        <v>906</v>
      </c>
    </row>
    <row r="386" spans="1:138" hidden="1" x14ac:dyDescent="0.25">
      <c r="A386" s="1" t="s">
        <v>933</v>
      </c>
      <c r="B386" s="1" t="s">
        <v>934</v>
      </c>
      <c r="C386" s="1" t="s">
        <v>140</v>
      </c>
      <c r="D386" s="1" t="s">
        <v>905</v>
      </c>
      <c r="E386" s="1" t="s">
        <v>174</v>
      </c>
      <c r="F386" s="1">
        <v>1</v>
      </c>
      <c r="G386" s="1">
        <v>0</v>
      </c>
      <c r="H386" s="1">
        <v>0</v>
      </c>
      <c r="L386" s="1">
        <v>0</v>
      </c>
      <c r="S386" s="1">
        <v>0</v>
      </c>
      <c r="U386" s="1">
        <v>4</v>
      </c>
      <c r="EH386" s="1" t="s">
        <v>906</v>
      </c>
    </row>
    <row r="387" spans="1:138" hidden="1" x14ac:dyDescent="0.25">
      <c r="A387" s="1" t="s">
        <v>935</v>
      </c>
      <c r="B387" s="1" t="s">
        <v>936</v>
      </c>
      <c r="C387" s="1" t="s">
        <v>140</v>
      </c>
      <c r="D387" s="1" t="s">
        <v>905</v>
      </c>
      <c r="E387" s="1" t="s">
        <v>185</v>
      </c>
      <c r="F387" s="1">
        <v>1</v>
      </c>
      <c r="G387" s="1">
        <v>0</v>
      </c>
      <c r="H387" s="1">
        <v>0</v>
      </c>
      <c r="L387" s="1">
        <v>0</v>
      </c>
      <c r="S387" s="1">
        <v>0</v>
      </c>
      <c r="U387" s="1">
        <v>1</v>
      </c>
      <c r="EH387" s="1" t="s">
        <v>906</v>
      </c>
    </row>
    <row r="388" spans="1:138" hidden="1" x14ac:dyDescent="0.25">
      <c r="A388" s="1" t="s">
        <v>937</v>
      </c>
      <c r="B388" s="1" t="s">
        <v>938</v>
      </c>
      <c r="C388" s="1" t="s">
        <v>140</v>
      </c>
      <c r="D388" s="1" t="s">
        <v>905</v>
      </c>
      <c r="E388" s="1" t="s">
        <v>180</v>
      </c>
      <c r="F388" s="1">
        <v>1</v>
      </c>
      <c r="G388" s="1">
        <v>1</v>
      </c>
      <c r="H388" s="1">
        <v>0</v>
      </c>
      <c r="L388" s="1">
        <v>0</v>
      </c>
      <c r="S388" s="1">
        <v>0</v>
      </c>
      <c r="U388" s="1">
        <v>3</v>
      </c>
      <c r="EH388" s="1" t="s">
        <v>906</v>
      </c>
    </row>
    <row r="389" spans="1:138" hidden="1" x14ac:dyDescent="0.25">
      <c r="A389" s="1" t="s">
        <v>939</v>
      </c>
      <c r="B389" s="1" t="s">
        <v>940</v>
      </c>
      <c r="C389" s="1" t="s">
        <v>140</v>
      </c>
      <c r="D389" s="1" t="s">
        <v>905</v>
      </c>
      <c r="E389" s="1" t="s">
        <v>171</v>
      </c>
      <c r="F389" s="1">
        <v>1</v>
      </c>
      <c r="G389" s="1">
        <v>0</v>
      </c>
      <c r="H389" s="1">
        <v>0</v>
      </c>
      <c r="L389" s="1">
        <v>0</v>
      </c>
      <c r="S389" s="1">
        <v>0</v>
      </c>
      <c r="U389" s="1">
        <v>3</v>
      </c>
      <c r="EH389" s="1" t="s">
        <v>906</v>
      </c>
    </row>
    <row r="390" spans="1:138" hidden="1" x14ac:dyDescent="0.25">
      <c r="A390" s="1" t="s">
        <v>941</v>
      </c>
      <c r="B390" s="1" t="s">
        <v>942</v>
      </c>
      <c r="C390" s="1" t="s">
        <v>140</v>
      </c>
      <c r="D390" s="1" t="s">
        <v>905</v>
      </c>
      <c r="E390" s="1" t="s">
        <v>244</v>
      </c>
      <c r="F390" s="1">
        <v>1</v>
      </c>
      <c r="G390" s="1">
        <v>1</v>
      </c>
      <c r="H390" s="1">
        <v>0</v>
      </c>
      <c r="L390" s="1">
        <v>0</v>
      </c>
      <c r="S390" s="1">
        <v>0</v>
      </c>
      <c r="U390" s="1">
        <v>3</v>
      </c>
      <c r="EH390" s="1" t="s">
        <v>906</v>
      </c>
    </row>
    <row r="391" spans="1:138" hidden="1" x14ac:dyDescent="0.25">
      <c r="A391" s="1" t="s">
        <v>943</v>
      </c>
      <c r="B391" s="1" t="s">
        <v>944</v>
      </c>
      <c r="C391" s="1" t="s">
        <v>140</v>
      </c>
      <c r="D391" s="1" t="s">
        <v>905</v>
      </c>
      <c r="E391" s="1" t="s">
        <v>244</v>
      </c>
      <c r="F391" s="1">
        <v>1</v>
      </c>
      <c r="G391" s="1">
        <v>4</v>
      </c>
      <c r="H391" s="1">
        <v>0</v>
      </c>
      <c r="L391" s="1">
        <v>0</v>
      </c>
      <c r="S391" s="1">
        <v>0</v>
      </c>
      <c r="U391" s="1">
        <v>6</v>
      </c>
      <c r="EH391" s="1" t="s">
        <v>906</v>
      </c>
    </row>
    <row r="392" spans="1:138" hidden="1" x14ac:dyDescent="0.25">
      <c r="A392" s="1" t="s">
        <v>945</v>
      </c>
      <c r="B392" s="1" t="s">
        <v>946</v>
      </c>
      <c r="C392" s="1" t="s">
        <v>140</v>
      </c>
      <c r="D392" s="1" t="s">
        <v>905</v>
      </c>
      <c r="E392" s="1" t="s">
        <v>196</v>
      </c>
      <c r="F392" s="1">
        <v>1</v>
      </c>
      <c r="G392" s="1">
        <v>2</v>
      </c>
      <c r="H392" s="1">
        <v>0</v>
      </c>
      <c r="L392" s="1">
        <v>0</v>
      </c>
      <c r="S392" s="1">
        <v>0</v>
      </c>
      <c r="U392" s="1">
        <v>1</v>
      </c>
      <c r="EH392" s="1" t="s">
        <v>906</v>
      </c>
    </row>
    <row r="393" spans="1:138" hidden="1" x14ac:dyDescent="0.25">
      <c r="A393" s="1" t="s">
        <v>947</v>
      </c>
      <c r="B393" s="1" t="s">
        <v>948</v>
      </c>
      <c r="C393" s="1" t="s">
        <v>140</v>
      </c>
      <c r="D393" s="1" t="s">
        <v>905</v>
      </c>
      <c r="E393" s="1" t="s">
        <v>174</v>
      </c>
      <c r="F393" s="1">
        <v>1</v>
      </c>
      <c r="G393" s="1">
        <v>0</v>
      </c>
      <c r="H393" s="1">
        <v>0</v>
      </c>
      <c r="L393" s="1">
        <v>0</v>
      </c>
      <c r="S393" s="1">
        <v>0</v>
      </c>
      <c r="U393" s="1">
        <v>6</v>
      </c>
      <c r="EH393" s="1" t="s">
        <v>906</v>
      </c>
    </row>
    <row r="394" spans="1:138" hidden="1" x14ac:dyDescent="0.25">
      <c r="A394" s="1" t="s">
        <v>949</v>
      </c>
      <c r="B394" s="1" t="s">
        <v>950</v>
      </c>
      <c r="C394" s="1" t="s">
        <v>140</v>
      </c>
      <c r="D394" s="1" t="s">
        <v>905</v>
      </c>
      <c r="E394" s="1" t="s">
        <v>180</v>
      </c>
      <c r="F394" s="1">
        <v>1</v>
      </c>
      <c r="G394" s="1">
        <v>1</v>
      </c>
      <c r="H394" s="1">
        <v>0</v>
      </c>
      <c r="L394" s="1">
        <v>0</v>
      </c>
      <c r="S394" s="1">
        <v>0</v>
      </c>
      <c r="U394" s="1">
        <v>1</v>
      </c>
      <c r="EH394" s="1" t="s">
        <v>906</v>
      </c>
    </row>
    <row r="395" spans="1:138" hidden="1" x14ac:dyDescent="0.25">
      <c r="A395" s="1" t="s">
        <v>951</v>
      </c>
      <c r="B395" s="1" t="s">
        <v>952</v>
      </c>
      <c r="C395" s="1" t="s">
        <v>140</v>
      </c>
      <c r="D395" s="1" t="s">
        <v>905</v>
      </c>
      <c r="E395" s="1" t="s">
        <v>174</v>
      </c>
      <c r="F395" s="1">
        <v>1</v>
      </c>
      <c r="G395" s="1">
        <v>0</v>
      </c>
      <c r="H395" s="1">
        <v>0</v>
      </c>
      <c r="L395" s="1">
        <v>0</v>
      </c>
      <c r="S395" s="1">
        <v>0</v>
      </c>
      <c r="U395" s="1">
        <v>1</v>
      </c>
      <c r="EH395" s="1" t="s">
        <v>906</v>
      </c>
    </row>
    <row r="396" spans="1:138" hidden="1" x14ac:dyDescent="0.25">
      <c r="A396" s="1" t="s">
        <v>953</v>
      </c>
      <c r="B396" s="1" t="s">
        <v>954</v>
      </c>
      <c r="C396" s="1" t="s">
        <v>140</v>
      </c>
      <c r="D396" s="1" t="s">
        <v>905</v>
      </c>
      <c r="E396" s="1" t="s">
        <v>174</v>
      </c>
      <c r="F396" s="1">
        <v>1</v>
      </c>
      <c r="G396" s="1">
        <v>0</v>
      </c>
      <c r="H396" s="1">
        <v>0</v>
      </c>
      <c r="L396" s="1">
        <v>0</v>
      </c>
      <c r="S396" s="1">
        <v>0</v>
      </c>
      <c r="U396" s="1">
        <v>1</v>
      </c>
      <c r="EH396" s="1" t="s">
        <v>906</v>
      </c>
    </row>
    <row r="397" spans="1:138" hidden="1" x14ac:dyDescent="0.25">
      <c r="A397" s="1" t="s">
        <v>955</v>
      </c>
      <c r="B397" s="1" t="s">
        <v>956</v>
      </c>
      <c r="C397" s="1" t="s">
        <v>140</v>
      </c>
      <c r="D397" s="1" t="s">
        <v>905</v>
      </c>
      <c r="E397" s="1" t="s">
        <v>180</v>
      </c>
      <c r="F397" s="1">
        <v>1</v>
      </c>
      <c r="G397" s="1">
        <v>2</v>
      </c>
      <c r="H397" s="1">
        <v>0</v>
      </c>
      <c r="L397" s="1">
        <v>0</v>
      </c>
      <c r="S397" s="1">
        <v>0</v>
      </c>
      <c r="U397" s="1">
        <v>2</v>
      </c>
      <c r="EH397" s="1" t="s">
        <v>906</v>
      </c>
    </row>
    <row r="398" spans="1:138" hidden="1" x14ac:dyDescent="0.25">
      <c r="A398" s="1" t="s">
        <v>957</v>
      </c>
      <c r="B398" s="1" t="s">
        <v>958</v>
      </c>
      <c r="C398" s="1" t="s">
        <v>140</v>
      </c>
      <c r="D398" s="1" t="s">
        <v>905</v>
      </c>
      <c r="E398" s="1" t="s">
        <v>171</v>
      </c>
      <c r="F398" s="1">
        <v>1</v>
      </c>
      <c r="G398" s="1">
        <v>0</v>
      </c>
      <c r="H398" s="1">
        <v>0</v>
      </c>
      <c r="L398" s="1">
        <v>0</v>
      </c>
      <c r="S398" s="1">
        <v>2</v>
      </c>
      <c r="U398" s="1">
        <v>9</v>
      </c>
      <c r="EH398" s="1" t="s">
        <v>906</v>
      </c>
    </row>
    <row r="399" spans="1:138" hidden="1" x14ac:dyDescent="0.25">
      <c r="A399" s="1" t="s">
        <v>959</v>
      </c>
      <c r="B399" s="1" t="s">
        <v>960</v>
      </c>
      <c r="C399" s="1" t="s">
        <v>140</v>
      </c>
      <c r="D399" s="1" t="s">
        <v>905</v>
      </c>
      <c r="E399" s="1" t="s">
        <v>191</v>
      </c>
      <c r="F399" s="1">
        <v>1</v>
      </c>
      <c r="G399" s="1">
        <v>1</v>
      </c>
      <c r="H399" s="1">
        <v>0</v>
      </c>
      <c r="L399" s="1">
        <v>0</v>
      </c>
      <c r="S399" s="1">
        <v>0</v>
      </c>
      <c r="U399" s="1">
        <v>4</v>
      </c>
      <c r="EH399" s="1" t="s">
        <v>906</v>
      </c>
    </row>
    <row r="400" spans="1:138" x14ac:dyDescent="0.25">
      <c r="A400" s="1" t="s">
        <v>961</v>
      </c>
      <c r="B400" s="1" t="s">
        <v>962</v>
      </c>
      <c r="C400" s="1" t="s">
        <v>211</v>
      </c>
      <c r="D400" s="1" t="s">
        <v>906</v>
      </c>
      <c r="E400" s="1" t="s">
        <v>142</v>
      </c>
      <c r="F400" s="1">
        <v>1</v>
      </c>
      <c r="BL400" s="1">
        <v>33</v>
      </c>
      <c r="BM400" s="1">
        <v>22</v>
      </c>
      <c r="BQ400" s="1">
        <v>0</v>
      </c>
      <c r="BS400" s="1">
        <v>3</v>
      </c>
      <c r="BT400" s="1">
        <v>0</v>
      </c>
      <c r="BU400" s="1">
        <v>0</v>
      </c>
      <c r="BW400" s="1">
        <v>243</v>
      </c>
      <c r="DA400" s="1">
        <v>9</v>
      </c>
      <c r="DC400" s="1">
        <v>5</v>
      </c>
      <c r="DD400" s="1">
        <v>0</v>
      </c>
      <c r="DF400" s="1">
        <v>0</v>
      </c>
      <c r="DG400" s="1">
        <v>0</v>
      </c>
      <c r="DH400" s="1">
        <v>0</v>
      </c>
      <c r="DJ400" s="1">
        <v>15</v>
      </c>
      <c r="DP400" s="1">
        <v>12</v>
      </c>
      <c r="DQ400" s="1">
        <v>9.7200000000000006</v>
      </c>
      <c r="DR400" s="1">
        <v>0</v>
      </c>
      <c r="DS400" s="1">
        <v>0</v>
      </c>
      <c r="DT400" s="1">
        <v>0</v>
      </c>
      <c r="DU400" s="1">
        <v>1.5</v>
      </c>
      <c r="DV400" s="1">
        <v>0</v>
      </c>
      <c r="ED400" s="1">
        <v>0</v>
      </c>
      <c r="EE400" s="1">
        <v>0</v>
      </c>
      <c r="EG400" s="1">
        <v>23.22</v>
      </c>
      <c r="EH400" s="1" t="s">
        <v>905</v>
      </c>
    </row>
    <row r="401" spans="1:138" x14ac:dyDescent="0.25">
      <c r="A401" s="1" t="s">
        <v>963</v>
      </c>
      <c r="B401" s="1" t="s">
        <v>964</v>
      </c>
      <c r="C401" s="1" t="s">
        <v>211</v>
      </c>
      <c r="D401" s="1" t="s">
        <v>906</v>
      </c>
      <c r="E401" s="1" t="s">
        <v>149</v>
      </c>
      <c r="F401" s="1">
        <v>1</v>
      </c>
      <c r="AD401" s="1">
        <v>0</v>
      </c>
      <c r="AG401" s="1">
        <v>1</v>
      </c>
      <c r="AJ401" s="1">
        <v>1</v>
      </c>
      <c r="AK401" s="1">
        <v>1</v>
      </c>
      <c r="AL401" s="1">
        <v>0</v>
      </c>
      <c r="CH401" s="1">
        <v>16</v>
      </c>
      <c r="CK401" s="1">
        <v>19</v>
      </c>
      <c r="CL401" s="1">
        <v>0</v>
      </c>
      <c r="CN401" s="1">
        <v>5</v>
      </c>
      <c r="CO401" s="1">
        <v>0</v>
      </c>
      <c r="CR401" s="1">
        <v>2</v>
      </c>
      <c r="CS401" s="1">
        <v>0</v>
      </c>
      <c r="CT401" s="1">
        <v>1</v>
      </c>
      <c r="CV401" s="1">
        <v>0</v>
      </c>
      <c r="CW401" s="1">
        <v>0</v>
      </c>
      <c r="CX401" s="1">
        <v>0</v>
      </c>
      <c r="CZ401" s="1">
        <v>2</v>
      </c>
      <c r="DA401" s="1">
        <v>1</v>
      </c>
      <c r="DC401" s="1">
        <v>9</v>
      </c>
      <c r="DD401" s="1">
        <v>0</v>
      </c>
      <c r="DF401" s="1">
        <v>0</v>
      </c>
      <c r="DG401" s="1">
        <v>0</v>
      </c>
      <c r="DH401" s="1">
        <v>0</v>
      </c>
      <c r="DJ401" s="1">
        <v>9</v>
      </c>
      <c r="DT401" s="1">
        <v>0</v>
      </c>
      <c r="DU401" s="1">
        <v>0.9</v>
      </c>
      <c r="DV401" s="1">
        <v>0</v>
      </c>
      <c r="DW401" s="1">
        <v>1</v>
      </c>
      <c r="DX401" s="1">
        <v>0</v>
      </c>
      <c r="DY401" s="1">
        <v>0.2</v>
      </c>
      <c r="DZ401" s="1">
        <v>0</v>
      </c>
      <c r="EA401" s="1">
        <v>0</v>
      </c>
      <c r="EC401" s="1">
        <v>0</v>
      </c>
      <c r="EE401" s="1">
        <v>0</v>
      </c>
      <c r="EF401" s="1">
        <v>0</v>
      </c>
      <c r="EG401" s="1">
        <v>2.1</v>
      </c>
      <c r="EH401" s="1" t="s">
        <v>905</v>
      </c>
    </row>
    <row r="402" spans="1:138" x14ac:dyDescent="0.25">
      <c r="A402" s="1" t="s">
        <v>811</v>
      </c>
      <c r="B402" s="1" t="s">
        <v>965</v>
      </c>
      <c r="C402" s="1" t="s">
        <v>211</v>
      </c>
      <c r="D402" s="1" t="s">
        <v>906</v>
      </c>
      <c r="E402" s="1" t="s">
        <v>146</v>
      </c>
      <c r="F402" s="1">
        <v>1</v>
      </c>
      <c r="BD402" s="1">
        <v>30</v>
      </c>
      <c r="BF402" s="1">
        <v>30</v>
      </c>
      <c r="BG402" s="1">
        <v>0</v>
      </c>
      <c r="BI402" s="1">
        <v>1</v>
      </c>
      <c r="BJ402" s="1">
        <v>0</v>
      </c>
      <c r="CR402" s="1">
        <v>12</v>
      </c>
      <c r="CS402" s="1">
        <v>0</v>
      </c>
      <c r="CT402" s="1">
        <v>1</v>
      </c>
      <c r="CV402" s="1">
        <v>0</v>
      </c>
      <c r="CW402" s="1">
        <v>0</v>
      </c>
      <c r="CX402" s="1">
        <v>0</v>
      </c>
      <c r="CZ402" s="1">
        <v>12</v>
      </c>
      <c r="DA402" s="1">
        <v>6</v>
      </c>
      <c r="DC402" s="1">
        <v>10</v>
      </c>
      <c r="DD402" s="1">
        <v>0</v>
      </c>
      <c r="DF402" s="1">
        <v>0</v>
      </c>
      <c r="DG402" s="1">
        <v>0</v>
      </c>
      <c r="DH402" s="1">
        <v>0</v>
      </c>
      <c r="DJ402" s="1">
        <v>16</v>
      </c>
      <c r="DT402" s="1">
        <v>0</v>
      </c>
      <c r="DU402" s="1">
        <v>1.6</v>
      </c>
      <c r="DV402" s="1">
        <v>0</v>
      </c>
      <c r="DW402" s="1">
        <v>1</v>
      </c>
      <c r="DX402" s="1">
        <v>0</v>
      </c>
      <c r="DY402" s="1">
        <v>1.2</v>
      </c>
      <c r="DZ402" s="1">
        <v>0</v>
      </c>
      <c r="EB402" s="1">
        <v>0</v>
      </c>
      <c r="EE402" s="1">
        <v>0</v>
      </c>
      <c r="EF402" s="1">
        <v>0</v>
      </c>
      <c r="EG402" s="1">
        <v>3.8</v>
      </c>
      <c r="EH402" s="1" t="s">
        <v>905</v>
      </c>
    </row>
    <row r="403" spans="1:138" x14ac:dyDescent="0.25">
      <c r="A403" s="1" t="s">
        <v>966</v>
      </c>
      <c r="B403" s="1" t="s">
        <v>967</v>
      </c>
      <c r="C403" s="1" t="s">
        <v>211</v>
      </c>
      <c r="D403" s="1" t="s">
        <v>906</v>
      </c>
      <c r="E403" s="1" t="s">
        <v>146</v>
      </c>
      <c r="F403" s="1">
        <v>1</v>
      </c>
      <c r="CR403" s="1">
        <v>17</v>
      </c>
      <c r="CS403" s="1">
        <v>7</v>
      </c>
      <c r="CT403" s="1">
        <v>5</v>
      </c>
      <c r="CV403" s="1">
        <v>1</v>
      </c>
      <c r="CW403" s="1">
        <v>0</v>
      </c>
      <c r="CX403" s="1">
        <v>0</v>
      </c>
      <c r="CZ403" s="1">
        <v>46</v>
      </c>
      <c r="DA403" s="1">
        <v>16</v>
      </c>
      <c r="DC403" s="1">
        <v>13</v>
      </c>
      <c r="DD403" s="1">
        <v>0</v>
      </c>
      <c r="DF403" s="1">
        <v>0</v>
      </c>
      <c r="DG403" s="1">
        <v>0</v>
      </c>
      <c r="DH403" s="1">
        <v>0</v>
      </c>
      <c r="DJ403" s="1">
        <v>57</v>
      </c>
      <c r="DT403" s="1">
        <v>0</v>
      </c>
      <c r="DU403" s="1">
        <v>5.7</v>
      </c>
      <c r="DV403" s="1">
        <v>0</v>
      </c>
      <c r="DW403" s="1">
        <v>5</v>
      </c>
      <c r="DX403" s="1">
        <v>6</v>
      </c>
      <c r="DY403" s="1">
        <v>4.5999999999999996</v>
      </c>
      <c r="DZ403" s="1">
        <v>0</v>
      </c>
      <c r="EE403" s="1">
        <v>0</v>
      </c>
      <c r="EF403" s="1">
        <v>0</v>
      </c>
      <c r="EG403" s="1">
        <v>21.3</v>
      </c>
      <c r="EH403" s="1" t="s">
        <v>905</v>
      </c>
    </row>
    <row r="404" spans="1:138" x14ac:dyDescent="0.25">
      <c r="A404" s="1" t="s">
        <v>968</v>
      </c>
      <c r="B404" s="1" t="s">
        <v>969</v>
      </c>
      <c r="C404" s="1" t="s">
        <v>211</v>
      </c>
      <c r="D404" s="1" t="s">
        <v>906</v>
      </c>
      <c r="E404" s="1" t="s">
        <v>149</v>
      </c>
      <c r="F404" s="1">
        <v>1</v>
      </c>
      <c r="CR404" s="1">
        <v>13</v>
      </c>
      <c r="CS404" s="1">
        <v>0</v>
      </c>
      <c r="CT404" s="1">
        <v>3</v>
      </c>
      <c r="CV404" s="1">
        <v>0</v>
      </c>
      <c r="CW404" s="1">
        <v>0</v>
      </c>
      <c r="CX404" s="1">
        <v>0</v>
      </c>
      <c r="CZ404" s="1">
        <v>25</v>
      </c>
      <c r="DW404" s="1">
        <v>3</v>
      </c>
      <c r="DX404" s="1">
        <v>0</v>
      </c>
      <c r="DY404" s="1">
        <v>2.5</v>
      </c>
      <c r="DZ404" s="1">
        <v>0</v>
      </c>
      <c r="EF404" s="1">
        <v>0</v>
      </c>
      <c r="EG404" s="1">
        <v>5.5</v>
      </c>
      <c r="EH404" s="1" t="s">
        <v>905</v>
      </c>
    </row>
    <row r="405" spans="1:138" x14ac:dyDescent="0.25">
      <c r="A405" s="1" t="s">
        <v>970</v>
      </c>
      <c r="B405" s="1" t="s">
        <v>971</v>
      </c>
      <c r="C405" s="1" t="s">
        <v>211</v>
      </c>
      <c r="D405" s="1" t="s">
        <v>906</v>
      </c>
      <c r="E405" s="1" t="s">
        <v>149</v>
      </c>
      <c r="F405" s="1">
        <v>1</v>
      </c>
      <c r="CR405" s="1">
        <v>20</v>
      </c>
      <c r="CS405" s="1">
        <v>0</v>
      </c>
      <c r="CT405" s="1">
        <v>5</v>
      </c>
      <c r="CV405" s="1">
        <v>0</v>
      </c>
      <c r="CW405" s="1">
        <v>0</v>
      </c>
      <c r="CX405" s="1">
        <v>0</v>
      </c>
      <c r="CZ405" s="1">
        <v>52</v>
      </c>
      <c r="DW405" s="1">
        <v>5</v>
      </c>
      <c r="DX405" s="1">
        <v>0</v>
      </c>
      <c r="DY405" s="1">
        <v>5.2</v>
      </c>
      <c r="DZ405" s="1">
        <v>0</v>
      </c>
      <c r="EF405" s="1">
        <v>0</v>
      </c>
      <c r="EG405" s="1">
        <v>10.199999999999999</v>
      </c>
      <c r="EH405" s="1" t="s">
        <v>905</v>
      </c>
    </row>
    <row r="406" spans="1:138" hidden="1" x14ac:dyDescent="0.25">
      <c r="A406" s="1" t="s">
        <v>972</v>
      </c>
      <c r="B406" s="1" t="s">
        <v>973</v>
      </c>
      <c r="C406" s="1" t="s">
        <v>211</v>
      </c>
      <c r="D406" s="1" t="s">
        <v>906</v>
      </c>
      <c r="E406" s="1" t="s">
        <v>214</v>
      </c>
      <c r="F406" s="1">
        <v>1</v>
      </c>
      <c r="CR406" s="1">
        <v>0</v>
      </c>
      <c r="CS406" s="1">
        <v>0</v>
      </c>
      <c r="CT406" s="1">
        <v>1</v>
      </c>
      <c r="CV406" s="1">
        <v>0</v>
      </c>
      <c r="CW406" s="1">
        <v>0</v>
      </c>
      <c r="CX406" s="1">
        <v>0</v>
      </c>
      <c r="CZ406" s="1">
        <v>0</v>
      </c>
      <c r="DW406" s="1">
        <v>1</v>
      </c>
      <c r="DX406" s="1">
        <v>0</v>
      </c>
      <c r="DY406" s="1">
        <v>0</v>
      </c>
      <c r="DZ406" s="1">
        <v>0</v>
      </c>
      <c r="EF406" s="1">
        <v>0</v>
      </c>
      <c r="EG406" s="1">
        <v>1</v>
      </c>
      <c r="EH406" s="1" t="s">
        <v>905</v>
      </c>
    </row>
    <row r="407" spans="1:138" x14ac:dyDescent="0.25">
      <c r="A407" s="1" t="s">
        <v>974</v>
      </c>
      <c r="B407" s="1" t="s">
        <v>975</v>
      </c>
      <c r="C407" s="1" t="s">
        <v>211</v>
      </c>
      <c r="D407" s="1" t="s">
        <v>906</v>
      </c>
      <c r="E407" s="1" t="s">
        <v>154</v>
      </c>
      <c r="F407" s="1">
        <v>1</v>
      </c>
      <c r="CR407" s="1">
        <v>42</v>
      </c>
      <c r="CS407" s="1">
        <v>42</v>
      </c>
      <c r="CT407" s="1">
        <v>6</v>
      </c>
      <c r="CV407" s="1">
        <v>2</v>
      </c>
      <c r="CW407" s="1">
        <v>0</v>
      </c>
      <c r="CX407" s="1">
        <v>0</v>
      </c>
      <c r="CZ407" s="1">
        <v>106</v>
      </c>
      <c r="DW407" s="1">
        <v>6</v>
      </c>
      <c r="DX407" s="1">
        <v>12</v>
      </c>
      <c r="DY407" s="1">
        <v>10.6</v>
      </c>
      <c r="DZ407" s="1">
        <v>3</v>
      </c>
      <c r="EF407" s="1">
        <v>0</v>
      </c>
      <c r="EG407" s="1">
        <v>31.6</v>
      </c>
      <c r="EH407" s="1" t="s">
        <v>905</v>
      </c>
    </row>
    <row r="408" spans="1:138" hidden="1" x14ac:dyDescent="0.25">
      <c r="A408" s="1" t="s">
        <v>976</v>
      </c>
      <c r="B408" s="1" t="s">
        <v>977</v>
      </c>
      <c r="C408" s="1" t="s">
        <v>211</v>
      </c>
      <c r="D408" s="1" t="s">
        <v>906</v>
      </c>
      <c r="E408" s="1" t="s">
        <v>171</v>
      </c>
      <c r="F408" s="1">
        <v>1</v>
      </c>
      <c r="G408" s="1">
        <v>1</v>
      </c>
      <c r="H408" s="1">
        <v>0</v>
      </c>
      <c r="L408" s="1">
        <v>0</v>
      </c>
      <c r="S408" s="1">
        <v>2</v>
      </c>
      <c r="U408" s="1">
        <v>3</v>
      </c>
      <c r="AD408" s="1">
        <v>0</v>
      </c>
      <c r="AG408" s="1">
        <v>0</v>
      </c>
      <c r="AJ408" s="1">
        <v>0</v>
      </c>
      <c r="AK408" s="1">
        <v>1</v>
      </c>
      <c r="AL408" s="1">
        <v>0</v>
      </c>
      <c r="EC408" s="1">
        <v>0</v>
      </c>
      <c r="EG408" s="1">
        <v>0</v>
      </c>
      <c r="EH408" s="1" t="s">
        <v>905</v>
      </c>
    </row>
    <row r="409" spans="1:138" hidden="1" x14ac:dyDescent="0.25">
      <c r="A409" s="1" t="s">
        <v>978</v>
      </c>
      <c r="B409" s="1" t="s">
        <v>979</v>
      </c>
      <c r="C409" s="1" t="s">
        <v>211</v>
      </c>
      <c r="D409" s="1" t="s">
        <v>906</v>
      </c>
      <c r="E409" s="1" t="s">
        <v>163</v>
      </c>
      <c r="F409" s="1">
        <v>1</v>
      </c>
      <c r="AN409" s="1">
        <v>3</v>
      </c>
      <c r="AP409" s="1">
        <v>2</v>
      </c>
      <c r="AR409" s="1">
        <v>48</v>
      </c>
      <c r="AW409" s="1">
        <v>6</v>
      </c>
      <c r="AY409" s="1">
        <v>3</v>
      </c>
      <c r="AZ409" s="1">
        <v>0</v>
      </c>
      <c r="BA409" s="1">
        <v>3</v>
      </c>
      <c r="BB409" s="1">
        <v>0</v>
      </c>
      <c r="BC409" s="1">
        <v>3</v>
      </c>
      <c r="EH409" s="1" t="s">
        <v>905</v>
      </c>
    </row>
    <row r="410" spans="1:138" hidden="1" x14ac:dyDescent="0.25">
      <c r="A410" s="1" t="s">
        <v>980</v>
      </c>
      <c r="B410" s="1" t="s">
        <v>981</v>
      </c>
      <c r="C410" s="1" t="s">
        <v>211</v>
      </c>
      <c r="D410" s="1" t="s">
        <v>906</v>
      </c>
      <c r="E410" s="1" t="s">
        <v>166</v>
      </c>
      <c r="F410" s="1">
        <v>1</v>
      </c>
      <c r="BZ410" s="1">
        <v>36</v>
      </c>
      <c r="CB410" s="1">
        <v>4</v>
      </c>
      <c r="CC410" s="1">
        <v>56</v>
      </c>
      <c r="CD410" s="1">
        <v>7</v>
      </c>
      <c r="CG410" s="1">
        <v>307</v>
      </c>
      <c r="EH410" s="1" t="s">
        <v>905</v>
      </c>
    </row>
    <row r="411" spans="1:138" hidden="1" x14ac:dyDescent="0.25">
      <c r="A411" s="1" t="s">
        <v>982</v>
      </c>
      <c r="B411" s="1" t="s">
        <v>983</v>
      </c>
      <c r="C411" s="1" t="s">
        <v>211</v>
      </c>
      <c r="D411" s="1" t="s">
        <v>906</v>
      </c>
      <c r="E411" s="1" t="s">
        <v>235</v>
      </c>
      <c r="F411" s="1">
        <v>1</v>
      </c>
      <c r="G411" s="1">
        <v>1</v>
      </c>
      <c r="H411" s="1">
        <v>0</v>
      </c>
      <c r="L411" s="1">
        <v>0</v>
      </c>
      <c r="S411" s="1">
        <v>0</v>
      </c>
      <c r="U411" s="1">
        <v>1</v>
      </c>
      <c r="EH411" s="1" t="s">
        <v>905</v>
      </c>
    </row>
    <row r="412" spans="1:138" hidden="1" x14ac:dyDescent="0.25">
      <c r="A412" s="1" t="s">
        <v>984</v>
      </c>
      <c r="B412" s="1" t="s">
        <v>985</v>
      </c>
      <c r="C412" s="1" t="s">
        <v>211</v>
      </c>
      <c r="D412" s="1" t="s">
        <v>906</v>
      </c>
      <c r="E412" s="1" t="s">
        <v>244</v>
      </c>
      <c r="F412" s="1">
        <v>1</v>
      </c>
      <c r="G412" s="1">
        <v>3</v>
      </c>
      <c r="H412" s="1">
        <v>0</v>
      </c>
      <c r="L412" s="1">
        <v>0</v>
      </c>
      <c r="S412" s="1">
        <v>0</v>
      </c>
      <c r="U412" s="1">
        <v>2</v>
      </c>
      <c r="EH412" s="1" t="s">
        <v>905</v>
      </c>
    </row>
    <row r="413" spans="1:138" hidden="1" x14ac:dyDescent="0.25">
      <c r="A413" s="1" t="s">
        <v>986</v>
      </c>
      <c r="B413" s="1" t="s">
        <v>987</v>
      </c>
      <c r="C413" s="1" t="s">
        <v>211</v>
      </c>
      <c r="D413" s="1" t="s">
        <v>906</v>
      </c>
      <c r="E413" s="1" t="s">
        <v>255</v>
      </c>
      <c r="F413" s="1">
        <v>1</v>
      </c>
      <c r="G413" s="1">
        <v>0</v>
      </c>
      <c r="H413" s="1">
        <v>0</v>
      </c>
      <c r="L413" s="1">
        <v>0</v>
      </c>
      <c r="S413" s="1">
        <v>0</v>
      </c>
      <c r="U413" s="1">
        <v>2</v>
      </c>
      <c r="EH413" s="1" t="s">
        <v>905</v>
      </c>
    </row>
    <row r="414" spans="1:138" hidden="1" x14ac:dyDescent="0.25">
      <c r="A414" s="1" t="s">
        <v>988</v>
      </c>
      <c r="B414" s="1" t="s">
        <v>989</v>
      </c>
      <c r="C414" s="1" t="s">
        <v>211</v>
      </c>
      <c r="D414" s="1" t="s">
        <v>906</v>
      </c>
      <c r="E414" s="1" t="s">
        <v>180</v>
      </c>
      <c r="F414" s="1">
        <v>1</v>
      </c>
      <c r="G414" s="1">
        <v>1</v>
      </c>
      <c r="H414" s="1">
        <v>0</v>
      </c>
      <c r="L414" s="1">
        <v>0</v>
      </c>
      <c r="S414" s="1">
        <v>0</v>
      </c>
      <c r="U414" s="1">
        <v>2</v>
      </c>
      <c r="EH414" s="1" t="s">
        <v>905</v>
      </c>
    </row>
    <row r="415" spans="1:138" hidden="1" x14ac:dyDescent="0.25">
      <c r="A415" s="1" t="s">
        <v>990</v>
      </c>
      <c r="B415" s="1" t="s">
        <v>991</v>
      </c>
      <c r="C415" s="1" t="s">
        <v>211</v>
      </c>
      <c r="D415" s="1" t="s">
        <v>906</v>
      </c>
      <c r="E415" s="1" t="s">
        <v>180</v>
      </c>
      <c r="F415" s="1">
        <v>1</v>
      </c>
      <c r="G415" s="1">
        <v>0</v>
      </c>
      <c r="H415" s="1">
        <v>1</v>
      </c>
      <c r="L415" s="1">
        <v>0</v>
      </c>
      <c r="S415" s="1">
        <v>1</v>
      </c>
      <c r="U415" s="1">
        <v>3</v>
      </c>
      <c r="EH415" s="1" t="s">
        <v>905</v>
      </c>
    </row>
    <row r="416" spans="1:138" hidden="1" x14ac:dyDescent="0.25">
      <c r="A416" s="1" t="s">
        <v>992</v>
      </c>
      <c r="B416" s="1" t="s">
        <v>993</v>
      </c>
      <c r="C416" s="1" t="s">
        <v>211</v>
      </c>
      <c r="D416" s="1" t="s">
        <v>906</v>
      </c>
      <c r="E416" s="1" t="s">
        <v>191</v>
      </c>
      <c r="F416" s="1">
        <v>1</v>
      </c>
      <c r="G416" s="1">
        <v>2</v>
      </c>
      <c r="H416" s="1">
        <v>0</v>
      </c>
      <c r="L416" s="1">
        <v>0</v>
      </c>
      <c r="S416" s="1">
        <v>0</v>
      </c>
      <c r="U416" s="1">
        <v>2</v>
      </c>
      <c r="EH416" s="1" t="s">
        <v>905</v>
      </c>
    </row>
    <row r="417" spans="1:138" hidden="1" x14ac:dyDescent="0.25">
      <c r="A417" s="1" t="s">
        <v>994</v>
      </c>
      <c r="B417" s="1" t="s">
        <v>995</v>
      </c>
      <c r="C417" s="1" t="s">
        <v>211</v>
      </c>
      <c r="D417" s="1" t="s">
        <v>906</v>
      </c>
      <c r="E417" s="1" t="s">
        <v>235</v>
      </c>
      <c r="F417" s="1">
        <v>1</v>
      </c>
      <c r="G417" s="1">
        <v>3</v>
      </c>
      <c r="H417" s="1">
        <v>0</v>
      </c>
      <c r="L417" s="1">
        <v>0</v>
      </c>
      <c r="S417" s="1">
        <v>1</v>
      </c>
      <c r="U417" s="1">
        <v>2</v>
      </c>
      <c r="EH417" s="1" t="s">
        <v>905</v>
      </c>
    </row>
    <row r="418" spans="1:138" hidden="1" x14ac:dyDescent="0.25">
      <c r="A418" s="1" t="s">
        <v>996</v>
      </c>
      <c r="B418" s="1" t="s">
        <v>997</v>
      </c>
      <c r="C418" s="1" t="s">
        <v>211</v>
      </c>
      <c r="D418" s="1" t="s">
        <v>906</v>
      </c>
      <c r="E418" s="1" t="s">
        <v>196</v>
      </c>
      <c r="F418" s="1">
        <v>1</v>
      </c>
      <c r="G418" s="1">
        <v>1</v>
      </c>
      <c r="H418" s="1">
        <v>0</v>
      </c>
      <c r="L418" s="1">
        <v>0</v>
      </c>
      <c r="S418" s="1">
        <v>0</v>
      </c>
      <c r="U418" s="1">
        <v>6</v>
      </c>
      <c r="EH418" s="1" t="s">
        <v>905</v>
      </c>
    </row>
    <row r="419" spans="1:138" hidden="1" x14ac:dyDescent="0.25">
      <c r="A419" s="1" t="s">
        <v>998</v>
      </c>
      <c r="B419" s="1" t="s">
        <v>999</v>
      </c>
      <c r="C419" s="1" t="s">
        <v>211</v>
      </c>
      <c r="D419" s="1" t="s">
        <v>906</v>
      </c>
      <c r="E419" s="1" t="s">
        <v>174</v>
      </c>
      <c r="F419" s="1">
        <v>1</v>
      </c>
      <c r="G419" s="1">
        <v>2</v>
      </c>
      <c r="H419" s="1">
        <v>0</v>
      </c>
      <c r="L419" s="1">
        <v>1</v>
      </c>
      <c r="S419" s="1">
        <v>0</v>
      </c>
      <c r="U419" s="1">
        <v>5</v>
      </c>
      <c r="EH419" s="1" t="s">
        <v>905</v>
      </c>
    </row>
    <row r="420" spans="1:138" hidden="1" x14ac:dyDescent="0.25">
      <c r="A420" s="1" t="s">
        <v>1000</v>
      </c>
      <c r="B420" s="1" t="s">
        <v>1001</v>
      </c>
      <c r="C420" s="1" t="s">
        <v>211</v>
      </c>
      <c r="D420" s="1" t="s">
        <v>906</v>
      </c>
      <c r="E420" s="1" t="s">
        <v>196</v>
      </c>
      <c r="F420" s="1">
        <v>1</v>
      </c>
      <c r="G420" s="1">
        <v>0</v>
      </c>
      <c r="H420" s="1">
        <v>0</v>
      </c>
      <c r="L420" s="1">
        <v>0</v>
      </c>
      <c r="S420" s="1">
        <v>0</v>
      </c>
      <c r="U420" s="1">
        <v>2</v>
      </c>
      <c r="EH420" s="1" t="s">
        <v>905</v>
      </c>
    </row>
    <row r="421" spans="1:138" hidden="1" x14ac:dyDescent="0.25">
      <c r="A421" s="1" t="s">
        <v>1002</v>
      </c>
      <c r="B421" s="1" t="s">
        <v>1003</v>
      </c>
      <c r="C421" s="1" t="s">
        <v>211</v>
      </c>
      <c r="D421" s="1" t="s">
        <v>906</v>
      </c>
      <c r="E421" s="1" t="s">
        <v>174</v>
      </c>
      <c r="F421" s="1">
        <v>1</v>
      </c>
      <c r="G421" s="1">
        <v>0</v>
      </c>
      <c r="H421" s="1">
        <v>0</v>
      </c>
      <c r="L421" s="1">
        <v>0</v>
      </c>
      <c r="S421" s="1">
        <v>0</v>
      </c>
      <c r="U421" s="1">
        <v>7</v>
      </c>
      <c r="EH421" s="1" t="s">
        <v>905</v>
      </c>
    </row>
    <row r="422" spans="1:138" hidden="1" x14ac:dyDescent="0.25">
      <c r="A422" s="1" t="s">
        <v>844</v>
      </c>
      <c r="B422" s="1" t="s">
        <v>1004</v>
      </c>
      <c r="C422" s="1" t="s">
        <v>211</v>
      </c>
      <c r="D422" s="1" t="s">
        <v>906</v>
      </c>
      <c r="E422" s="1" t="s">
        <v>244</v>
      </c>
      <c r="F422" s="1">
        <v>1</v>
      </c>
      <c r="G422" s="1">
        <v>2</v>
      </c>
      <c r="H422" s="1">
        <v>0</v>
      </c>
      <c r="L422" s="1">
        <v>0</v>
      </c>
      <c r="S422" s="1">
        <v>1</v>
      </c>
      <c r="U422" s="1">
        <v>6</v>
      </c>
      <c r="EH422" s="1" t="s">
        <v>905</v>
      </c>
    </row>
    <row r="423" spans="1:138" hidden="1" x14ac:dyDescent="0.25">
      <c r="A423" s="1" t="s">
        <v>1005</v>
      </c>
      <c r="B423" s="1" t="s">
        <v>1006</v>
      </c>
      <c r="C423" s="1" t="s">
        <v>211</v>
      </c>
      <c r="D423" s="1" t="s">
        <v>906</v>
      </c>
      <c r="E423" s="1" t="s">
        <v>185</v>
      </c>
      <c r="F423" s="1">
        <v>1</v>
      </c>
      <c r="G423" s="1">
        <v>1</v>
      </c>
      <c r="H423" s="1">
        <v>0</v>
      </c>
      <c r="L423" s="1">
        <v>0</v>
      </c>
      <c r="S423" s="1">
        <v>0</v>
      </c>
      <c r="U423" s="1">
        <v>0</v>
      </c>
      <c r="EH423" s="1" t="s">
        <v>905</v>
      </c>
    </row>
    <row r="424" spans="1:138" x14ac:dyDescent="0.25">
      <c r="A424" s="1" t="s">
        <v>1007</v>
      </c>
      <c r="B424" s="1" t="s">
        <v>1008</v>
      </c>
      <c r="C424" s="1" t="s">
        <v>140</v>
      </c>
      <c r="D424" s="1" t="s">
        <v>1009</v>
      </c>
      <c r="E424" s="1" t="s">
        <v>142</v>
      </c>
      <c r="F424" s="1">
        <v>1</v>
      </c>
      <c r="BL424" s="1">
        <v>32</v>
      </c>
      <c r="BM424" s="1">
        <v>19</v>
      </c>
      <c r="BQ424" s="1">
        <v>0</v>
      </c>
      <c r="BS424" s="1">
        <v>3</v>
      </c>
      <c r="BT424" s="1">
        <v>0</v>
      </c>
      <c r="BU424" s="1">
        <v>0</v>
      </c>
      <c r="BW424" s="1">
        <v>307</v>
      </c>
      <c r="DA424" s="1">
        <v>3</v>
      </c>
      <c r="DC424" s="1">
        <v>12</v>
      </c>
      <c r="DD424" s="1">
        <v>0</v>
      </c>
      <c r="DF424" s="1">
        <v>0</v>
      </c>
      <c r="DG424" s="1">
        <v>0</v>
      </c>
      <c r="DH424" s="1">
        <v>0</v>
      </c>
      <c r="DJ424" s="1">
        <v>14</v>
      </c>
      <c r="DP424" s="1">
        <v>12</v>
      </c>
      <c r="DQ424" s="1">
        <v>12.28</v>
      </c>
      <c r="DR424" s="1">
        <v>0</v>
      </c>
      <c r="DS424" s="1">
        <v>3</v>
      </c>
      <c r="DT424" s="1">
        <v>0</v>
      </c>
      <c r="DU424" s="1">
        <v>1.4</v>
      </c>
      <c r="DV424" s="1">
        <v>0</v>
      </c>
      <c r="ED424" s="1">
        <v>0</v>
      </c>
      <c r="EE424" s="1">
        <v>0</v>
      </c>
      <c r="EG424" s="1">
        <v>28.68</v>
      </c>
      <c r="EH424" s="1" t="s">
        <v>1010</v>
      </c>
    </row>
    <row r="425" spans="1:138" x14ac:dyDescent="0.25">
      <c r="A425" s="1" t="s">
        <v>1011</v>
      </c>
      <c r="B425" s="1" t="s">
        <v>1012</v>
      </c>
      <c r="C425" s="1" t="s">
        <v>140</v>
      </c>
      <c r="D425" s="1" t="s">
        <v>1009</v>
      </c>
      <c r="E425" s="1" t="s">
        <v>146</v>
      </c>
      <c r="F425" s="1">
        <v>1</v>
      </c>
      <c r="AD425" s="1">
        <v>1</v>
      </c>
      <c r="AG425" s="1">
        <v>0</v>
      </c>
      <c r="AJ425" s="1">
        <v>1</v>
      </c>
      <c r="AK425" s="1">
        <v>0</v>
      </c>
      <c r="AL425" s="1">
        <v>0</v>
      </c>
      <c r="CR425" s="1">
        <v>7</v>
      </c>
      <c r="CS425" s="1">
        <v>0</v>
      </c>
      <c r="CT425" s="1">
        <v>1</v>
      </c>
      <c r="CV425" s="1">
        <v>0</v>
      </c>
      <c r="CW425" s="1">
        <v>0</v>
      </c>
      <c r="CX425" s="1">
        <v>0</v>
      </c>
      <c r="CZ425" s="1">
        <v>7</v>
      </c>
      <c r="DA425" s="1">
        <v>12</v>
      </c>
      <c r="DC425" s="1">
        <v>18</v>
      </c>
      <c r="DD425" s="1">
        <v>1</v>
      </c>
      <c r="DF425" s="1">
        <v>1</v>
      </c>
      <c r="DG425" s="1">
        <v>0</v>
      </c>
      <c r="DH425" s="1">
        <v>0</v>
      </c>
      <c r="DJ425" s="1">
        <v>69</v>
      </c>
      <c r="DT425" s="1">
        <v>6</v>
      </c>
      <c r="DU425" s="1">
        <v>6.9</v>
      </c>
      <c r="DV425" s="1">
        <v>0</v>
      </c>
      <c r="DW425" s="1">
        <v>1</v>
      </c>
      <c r="DX425" s="1">
        <v>0</v>
      </c>
      <c r="DY425" s="1">
        <v>0.7</v>
      </c>
      <c r="DZ425" s="1">
        <v>0</v>
      </c>
      <c r="EC425" s="1">
        <v>-1</v>
      </c>
      <c r="EE425" s="1">
        <v>0</v>
      </c>
      <c r="EF425" s="1">
        <v>0</v>
      </c>
      <c r="EG425" s="1">
        <v>13.6</v>
      </c>
      <c r="EH425" s="1" t="s">
        <v>1010</v>
      </c>
    </row>
    <row r="426" spans="1:138" x14ac:dyDescent="0.25">
      <c r="A426" s="1" t="s">
        <v>559</v>
      </c>
      <c r="B426" s="1" t="s">
        <v>1013</v>
      </c>
      <c r="C426" s="1" t="s">
        <v>140</v>
      </c>
      <c r="D426" s="1" t="s">
        <v>1009</v>
      </c>
      <c r="E426" s="1" t="s">
        <v>146</v>
      </c>
      <c r="F426" s="1">
        <v>1</v>
      </c>
      <c r="DA426" s="1">
        <v>10</v>
      </c>
      <c r="DC426" s="1">
        <v>12</v>
      </c>
      <c r="DD426" s="1">
        <v>0</v>
      </c>
      <c r="DF426" s="1">
        <v>0</v>
      </c>
      <c r="DG426" s="1">
        <v>0</v>
      </c>
      <c r="DH426" s="1">
        <v>0</v>
      </c>
      <c r="DJ426" s="1">
        <v>37</v>
      </c>
      <c r="DT426" s="1">
        <v>0</v>
      </c>
      <c r="DU426" s="1">
        <v>3.7</v>
      </c>
      <c r="DV426" s="1">
        <v>0</v>
      </c>
      <c r="EE426" s="1">
        <v>0</v>
      </c>
      <c r="EG426" s="1">
        <v>3.7</v>
      </c>
      <c r="EH426" s="1" t="s">
        <v>1010</v>
      </c>
    </row>
    <row r="427" spans="1:138" x14ac:dyDescent="0.25">
      <c r="A427" s="1" t="s">
        <v>1014</v>
      </c>
      <c r="B427" s="1" t="s">
        <v>1015</v>
      </c>
      <c r="C427" s="1" t="s">
        <v>140</v>
      </c>
      <c r="D427" s="1" t="s">
        <v>1009</v>
      </c>
      <c r="E427" s="1" t="s">
        <v>149</v>
      </c>
      <c r="F427" s="1">
        <v>1</v>
      </c>
      <c r="CR427" s="1">
        <v>8</v>
      </c>
      <c r="CS427" s="1">
        <v>0</v>
      </c>
      <c r="CT427" s="1">
        <v>1</v>
      </c>
      <c r="CV427" s="1">
        <v>0</v>
      </c>
      <c r="CW427" s="1">
        <v>0</v>
      </c>
      <c r="CX427" s="1">
        <v>0</v>
      </c>
      <c r="CZ427" s="1">
        <v>8</v>
      </c>
      <c r="DW427" s="1">
        <v>1</v>
      </c>
      <c r="DX427" s="1">
        <v>0</v>
      </c>
      <c r="DY427" s="1">
        <v>0.8</v>
      </c>
      <c r="DZ427" s="1">
        <v>0</v>
      </c>
      <c r="EF427" s="1">
        <v>0</v>
      </c>
      <c r="EG427" s="1">
        <v>1.8</v>
      </c>
      <c r="EH427" s="1" t="s">
        <v>1010</v>
      </c>
    </row>
    <row r="428" spans="1:138" x14ac:dyDescent="0.25">
      <c r="A428" s="1" t="s">
        <v>1016</v>
      </c>
      <c r="B428" s="1" t="s">
        <v>1017</v>
      </c>
      <c r="C428" s="1" t="s">
        <v>140</v>
      </c>
      <c r="D428" s="1" t="s">
        <v>1009</v>
      </c>
      <c r="E428" s="1" t="s">
        <v>154</v>
      </c>
      <c r="F428" s="1">
        <v>1</v>
      </c>
      <c r="CR428" s="1">
        <v>48</v>
      </c>
      <c r="CS428" s="1">
        <v>17</v>
      </c>
      <c r="CT428" s="1">
        <v>4</v>
      </c>
      <c r="CV428" s="1">
        <v>1</v>
      </c>
      <c r="CW428" s="1">
        <v>0</v>
      </c>
      <c r="CX428" s="1">
        <v>0</v>
      </c>
      <c r="CZ428" s="1">
        <v>82</v>
      </c>
      <c r="DW428" s="1">
        <v>4</v>
      </c>
      <c r="DX428" s="1">
        <v>6</v>
      </c>
      <c r="DY428" s="1">
        <v>8.1999999999999993</v>
      </c>
      <c r="DZ428" s="1">
        <v>0</v>
      </c>
      <c r="EF428" s="1">
        <v>0</v>
      </c>
      <c r="EG428" s="1">
        <v>18.2</v>
      </c>
      <c r="EH428" s="1" t="s">
        <v>1010</v>
      </c>
    </row>
    <row r="429" spans="1:138" x14ac:dyDescent="0.25">
      <c r="A429" s="1" t="s">
        <v>1018</v>
      </c>
      <c r="B429" s="1" t="s">
        <v>1019</v>
      </c>
      <c r="C429" s="1" t="s">
        <v>140</v>
      </c>
      <c r="D429" s="1" t="s">
        <v>1009</v>
      </c>
      <c r="E429" s="1" t="s">
        <v>149</v>
      </c>
      <c r="F429" s="1">
        <v>1</v>
      </c>
      <c r="CR429" s="1">
        <v>14</v>
      </c>
      <c r="CS429" s="1">
        <v>10</v>
      </c>
      <c r="CT429" s="1">
        <v>4</v>
      </c>
      <c r="CV429" s="1">
        <v>1</v>
      </c>
      <c r="CW429" s="1">
        <v>0</v>
      </c>
      <c r="CX429" s="1">
        <v>0</v>
      </c>
      <c r="CZ429" s="1">
        <v>46</v>
      </c>
      <c r="DW429" s="1">
        <v>4</v>
      </c>
      <c r="DX429" s="1">
        <v>6</v>
      </c>
      <c r="DY429" s="1">
        <v>4.5999999999999996</v>
      </c>
      <c r="DZ429" s="1">
        <v>0</v>
      </c>
      <c r="EF429" s="1">
        <v>0</v>
      </c>
      <c r="EG429" s="1">
        <v>14.6</v>
      </c>
      <c r="EH429" s="1" t="s">
        <v>1010</v>
      </c>
    </row>
    <row r="430" spans="1:138" x14ac:dyDescent="0.25">
      <c r="A430" s="1" t="s">
        <v>1020</v>
      </c>
      <c r="B430" s="1" t="s">
        <v>1021</v>
      </c>
      <c r="C430" s="1" t="s">
        <v>140</v>
      </c>
      <c r="D430" s="1" t="s">
        <v>1009</v>
      </c>
      <c r="E430" s="1" t="s">
        <v>154</v>
      </c>
      <c r="F430" s="1">
        <v>1</v>
      </c>
      <c r="CR430" s="1">
        <v>4</v>
      </c>
      <c r="CS430" s="1">
        <v>0</v>
      </c>
      <c r="CT430" s="1">
        <v>1</v>
      </c>
      <c r="CV430" s="1">
        <v>0</v>
      </c>
      <c r="CW430" s="1">
        <v>0</v>
      </c>
      <c r="CX430" s="1">
        <v>0</v>
      </c>
      <c r="CZ430" s="1">
        <v>4</v>
      </c>
      <c r="DW430" s="1">
        <v>1</v>
      </c>
      <c r="DX430" s="1">
        <v>0</v>
      </c>
      <c r="DY430" s="1">
        <v>0.4</v>
      </c>
      <c r="DZ430" s="1">
        <v>0</v>
      </c>
      <c r="EF430" s="1">
        <v>0</v>
      </c>
      <c r="EG430" s="1">
        <v>1.4</v>
      </c>
      <c r="EH430" s="1" t="s">
        <v>1010</v>
      </c>
    </row>
    <row r="431" spans="1:138" x14ac:dyDescent="0.25">
      <c r="A431" s="1" t="s">
        <v>1022</v>
      </c>
      <c r="B431" s="1" t="s">
        <v>1023</v>
      </c>
      <c r="C431" s="1" t="s">
        <v>140</v>
      </c>
      <c r="D431" s="1" t="s">
        <v>1009</v>
      </c>
      <c r="E431" s="1" t="s">
        <v>149</v>
      </c>
      <c r="F431" s="1">
        <v>1</v>
      </c>
      <c r="CR431" s="1">
        <v>18</v>
      </c>
      <c r="CS431" s="1">
        <v>0</v>
      </c>
      <c r="CT431" s="1">
        <v>1</v>
      </c>
      <c r="CV431" s="1">
        <v>0</v>
      </c>
      <c r="CW431" s="1">
        <v>0</v>
      </c>
      <c r="CX431" s="1">
        <v>0</v>
      </c>
      <c r="CZ431" s="1">
        <v>18</v>
      </c>
      <c r="DW431" s="1">
        <v>1</v>
      </c>
      <c r="DX431" s="1">
        <v>0</v>
      </c>
      <c r="DY431" s="1">
        <v>1.8</v>
      </c>
      <c r="DZ431" s="1">
        <v>0</v>
      </c>
      <c r="EF431" s="1">
        <v>0</v>
      </c>
      <c r="EG431" s="1">
        <v>2.8</v>
      </c>
      <c r="EH431" s="1" t="s">
        <v>1010</v>
      </c>
    </row>
    <row r="432" spans="1:138" x14ac:dyDescent="0.25">
      <c r="A432" s="1" t="s">
        <v>1024</v>
      </c>
      <c r="B432" s="1" t="s">
        <v>1025</v>
      </c>
      <c r="C432" s="1" t="s">
        <v>140</v>
      </c>
      <c r="D432" s="1" t="s">
        <v>1009</v>
      </c>
      <c r="E432" s="1" t="s">
        <v>149</v>
      </c>
      <c r="F432" s="1">
        <v>1</v>
      </c>
      <c r="CR432" s="1">
        <v>29</v>
      </c>
      <c r="CS432" s="1">
        <v>0</v>
      </c>
      <c r="CT432" s="1">
        <v>6</v>
      </c>
      <c r="CV432" s="1">
        <v>0</v>
      </c>
      <c r="CW432" s="1">
        <v>0</v>
      </c>
      <c r="CX432" s="1">
        <v>0</v>
      </c>
      <c r="CZ432" s="1">
        <v>87</v>
      </c>
      <c r="DW432" s="1">
        <v>6</v>
      </c>
      <c r="DX432" s="1">
        <v>0</v>
      </c>
      <c r="DY432" s="1">
        <v>8.6999999999999993</v>
      </c>
      <c r="DZ432" s="1">
        <v>0</v>
      </c>
      <c r="EF432" s="1">
        <v>0</v>
      </c>
      <c r="EG432" s="1">
        <v>14.7</v>
      </c>
      <c r="EH432" s="1" t="s">
        <v>1010</v>
      </c>
    </row>
    <row r="433" spans="1:138" x14ac:dyDescent="0.25">
      <c r="A433" s="1" t="s">
        <v>844</v>
      </c>
      <c r="B433" s="1" t="s">
        <v>1026</v>
      </c>
      <c r="C433" s="1" t="s">
        <v>140</v>
      </c>
      <c r="D433" s="1" t="s">
        <v>1009</v>
      </c>
      <c r="E433" s="1" t="s">
        <v>146</v>
      </c>
      <c r="F433" s="1">
        <v>1</v>
      </c>
      <c r="BD433" s="1">
        <v>43</v>
      </c>
      <c r="BF433" s="1">
        <v>43</v>
      </c>
      <c r="BG433" s="1">
        <v>0</v>
      </c>
      <c r="BI433" s="1">
        <v>1</v>
      </c>
      <c r="BJ433" s="1">
        <v>0</v>
      </c>
      <c r="CR433" s="1">
        <v>55</v>
      </c>
      <c r="CS433" s="1">
        <v>55</v>
      </c>
      <c r="CT433" s="1">
        <v>1</v>
      </c>
      <c r="CV433" s="1">
        <v>1</v>
      </c>
      <c r="CW433" s="1">
        <v>0</v>
      </c>
      <c r="CX433" s="1">
        <v>0</v>
      </c>
      <c r="CZ433" s="1">
        <v>55</v>
      </c>
      <c r="DW433" s="1">
        <v>1</v>
      </c>
      <c r="DX433" s="1">
        <v>6</v>
      </c>
      <c r="DY433" s="1">
        <v>5.5</v>
      </c>
      <c r="DZ433" s="1">
        <v>0</v>
      </c>
      <c r="EB433" s="1">
        <v>0</v>
      </c>
      <c r="EF433" s="1">
        <v>0</v>
      </c>
      <c r="EG433" s="1">
        <v>12.5</v>
      </c>
      <c r="EH433" s="1" t="s">
        <v>1010</v>
      </c>
    </row>
    <row r="434" spans="1:138" hidden="1" x14ac:dyDescent="0.25">
      <c r="A434" s="1" t="s">
        <v>1027</v>
      </c>
      <c r="B434" s="1" t="s">
        <v>1028</v>
      </c>
      <c r="C434" s="1" t="s">
        <v>140</v>
      </c>
      <c r="D434" s="1" t="s">
        <v>1009</v>
      </c>
      <c r="E434" s="1" t="s">
        <v>163</v>
      </c>
      <c r="F434" s="1">
        <v>1</v>
      </c>
      <c r="AN434" s="1">
        <v>1</v>
      </c>
      <c r="AP434" s="1">
        <v>1</v>
      </c>
      <c r="AR434" s="1">
        <v>43</v>
      </c>
      <c r="AW434" s="1">
        <v>3</v>
      </c>
      <c r="AY434" s="1">
        <v>4</v>
      </c>
      <c r="AZ434" s="1">
        <v>0</v>
      </c>
      <c r="BA434" s="1">
        <v>4</v>
      </c>
      <c r="BB434" s="1">
        <v>0</v>
      </c>
      <c r="BC434" s="1">
        <v>4</v>
      </c>
      <c r="EH434" s="1" t="s">
        <v>1010</v>
      </c>
    </row>
    <row r="435" spans="1:138" hidden="1" x14ac:dyDescent="0.25">
      <c r="A435" s="1" t="s">
        <v>777</v>
      </c>
      <c r="B435" s="1" t="s">
        <v>1029</v>
      </c>
      <c r="C435" s="1" t="s">
        <v>140</v>
      </c>
      <c r="D435" s="1" t="s">
        <v>1009</v>
      </c>
      <c r="E435" s="1" t="s">
        <v>166</v>
      </c>
      <c r="F435" s="1">
        <v>1</v>
      </c>
      <c r="BZ435" s="1">
        <v>39</v>
      </c>
      <c r="CB435" s="1">
        <v>2</v>
      </c>
      <c r="CC435" s="1">
        <v>47</v>
      </c>
      <c r="CD435" s="1">
        <v>4</v>
      </c>
      <c r="CG435" s="1">
        <v>158</v>
      </c>
      <c r="EH435" s="1" t="s">
        <v>1010</v>
      </c>
    </row>
    <row r="436" spans="1:138" x14ac:dyDescent="0.25">
      <c r="A436" s="1" t="s">
        <v>1030</v>
      </c>
      <c r="B436" s="1" t="s">
        <v>1031</v>
      </c>
      <c r="C436" s="1" t="s">
        <v>140</v>
      </c>
      <c r="D436" s="1" t="s">
        <v>1009</v>
      </c>
      <c r="E436" s="1" t="s">
        <v>149</v>
      </c>
      <c r="F436" s="1">
        <v>1</v>
      </c>
      <c r="CH436" s="1">
        <v>7</v>
      </c>
      <c r="CK436" s="1">
        <v>11</v>
      </c>
      <c r="CL436" s="1">
        <v>0</v>
      </c>
      <c r="CN436" s="1">
        <v>2</v>
      </c>
      <c r="CO436" s="1">
        <v>0</v>
      </c>
      <c r="EA436" s="1">
        <v>0</v>
      </c>
      <c r="EG436" s="1">
        <v>0</v>
      </c>
      <c r="EH436" s="1" t="s">
        <v>1010</v>
      </c>
    </row>
    <row r="437" spans="1:138" hidden="1" x14ac:dyDescent="0.25">
      <c r="A437" s="1" t="s">
        <v>1032</v>
      </c>
      <c r="B437" s="1" t="s">
        <v>1033</v>
      </c>
      <c r="C437" s="1" t="s">
        <v>140</v>
      </c>
      <c r="D437" s="1" t="s">
        <v>1009</v>
      </c>
      <c r="E437" s="1" t="s">
        <v>235</v>
      </c>
      <c r="F437" s="1">
        <v>1</v>
      </c>
      <c r="G437" s="1">
        <v>0</v>
      </c>
      <c r="H437" s="1">
        <v>0</v>
      </c>
      <c r="L437" s="1">
        <v>0</v>
      </c>
      <c r="S437" s="1">
        <v>0</v>
      </c>
      <c r="U437" s="1">
        <v>1</v>
      </c>
      <c r="EH437" s="1" t="s">
        <v>1010</v>
      </c>
    </row>
    <row r="438" spans="1:138" hidden="1" x14ac:dyDescent="0.25">
      <c r="A438" s="1" t="s">
        <v>1034</v>
      </c>
      <c r="B438" s="1" t="s">
        <v>1035</v>
      </c>
      <c r="C438" s="1" t="s">
        <v>140</v>
      </c>
      <c r="D438" s="1" t="s">
        <v>1009</v>
      </c>
      <c r="E438" s="1" t="s">
        <v>191</v>
      </c>
      <c r="F438" s="1">
        <v>1</v>
      </c>
      <c r="G438" s="1">
        <v>1</v>
      </c>
      <c r="H438" s="1">
        <v>0</v>
      </c>
      <c r="L438" s="1">
        <v>0</v>
      </c>
      <c r="S438" s="1">
        <v>0</v>
      </c>
      <c r="U438" s="1">
        <v>4</v>
      </c>
      <c r="EH438" s="1" t="s">
        <v>1010</v>
      </c>
    </row>
    <row r="439" spans="1:138" hidden="1" x14ac:dyDescent="0.25">
      <c r="A439" s="1" t="s">
        <v>1036</v>
      </c>
      <c r="B439" s="1" t="s">
        <v>1037</v>
      </c>
      <c r="C439" s="1" t="s">
        <v>140</v>
      </c>
      <c r="D439" s="1" t="s">
        <v>1009</v>
      </c>
      <c r="E439" s="1" t="s">
        <v>180</v>
      </c>
      <c r="F439" s="1">
        <v>1</v>
      </c>
      <c r="G439" s="1">
        <v>0</v>
      </c>
      <c r="H439" s="1">
        <v>0</v>
      </c>
      <c r="L439" s="1">
        <v>0</v>
      </c>
      <c r="S439" s="1">
        <v>0</v>
      </c>
      <c r="U439" s="1">
        <v>2</v>
      </c>
      <c r="EH439" s="1" t="s">
        <v>1010</v>
      </c>
    </row>
    <row r="440" spans="1:138" hidden="1" x14ac:dyDescent="0.25">
      <c r="A440" s="1" t="s">
        <v>1038</v>
      </c>
      <c r="B440" s="1" t="s">
        <v>1039</v>
      </c>
      <c r="C440" s="1" t="s">
        <v>140</v>
      </c>
      <c r="D440" s="1" t="s">
        <v>1009</v>
      </c>
      <c r="E440" s="1" t="s">
        <v>171</v>
      </c>
      <c r="F440" s="1">
        <v>1</v>
      </c>
      <c r="G440" s="1">
        <v>1</v>
      </c>
      <c r="H440" s="1">
        <v>0</v>
      </c>
      <c r="L440" s="1">
        <v>0</v>
      </c>
      <c r="S440" s="1">
        <v>0</v>
      </c>
      <c r="U440" s="1">
        <v>5</v>
      </c>
      <c r="EH440" s="1" t="s">
        <v>1010</v>
      </c>
    </row>
    <row r="441" spans="1:138" hidden="1" x14ac:dyDescent="0.25">
      <c r="A441" s="1" t="s">
        <v>1040</v>
      </c>
      <c r="B441" s="1" t="s">
        <v>1041</v>
      </c>
      <c r="C441" s="1" t="s">
        <v>140</v>
      </c>
      <c r="D441" s="1" t="s">
        <v>1009</v>
      </c>
      <c r="E441" s="1" t="s">
        <v>180</v>
      </c>
      <c r="F441" s="1">
        <v>1</v>
      </c>
      <c r="G441" s="1">
        <v>2</v>
      </c>
      <c r="H441" s="1">
        <v>0</v>
      </c>
      <c r="L441" s="1">
        <v>0</v>
      </c>
      <c r="S441" s="1">
        <v>0</v>
      </c>
      <c r="U441" s="1">
        <v>1</v>
      </c>
      <c r="EH441" s="1" t="s">
        <v>1010</v>
      </c>
    </row>
    <row r="442" spans="1:138" hidden="1" x14ac:dyDescent="0.25">
      <c r="A442" s="1" t="s">
        <v>1042</v>
      </c>
      <c r="B442" s="1" t="s">
        <v>1043</v>
      </c>
      <c r="C442" s="1" t="s">
        <v>140</v>
      </c>
      <c r="D442" s="1" t="s">
        <v>1009</v>
      </c>
      <c r="E442" s="1" t="s">
        <v>191</v>
      </c>
      <c r="F442" s="1">
        <v>1</v>
      </c>
      <c r="G442" s="1">
        <v>1</v>
      </c>
      <c r="H442" s="1">
        <v>0</v>
      </c>
      <c r="L442" s="1">
        <v>0</v>
      </c>
      <c r="S442" s="1">
        <v>0</v>
      </c>
      <c r="U442" s="1">
        <v>6</v>
      </c>
      <c r="EH442" s="1" t="s">
        <v>1010</v>
      </c>
    </row>
    <row r="443" spans="1:138" hidden="1" x14ac:dyDescent="0.25">
      <c r="A443" s="1" t="s">
        <v>1044</v>
      </c>
      <c r="B443" s="1" t="s">
        <v>1045</v>
      </c>
      <c r="C443" s="1" t="s">
        <v>140</v>
      </c>
      <c r="D443" s="1" t="s">
        <v>1009</v>
      </c>
      <c r="E443" s="1" t="s">
        <v>244</v>
      </c>
      <c r="F443" s="1">
        <v>1</v>
      </c>
      <c r="G443" s="1">
        <v>2</v>
      </c>
      <c r="H443" s="1">
        <v>0</v>
      </c>
      <c r="L443" s="1">
        <v>0</v>
      </c>
      <c r="S443" s="1">
        <v>0</v>
      </c>
      <c r="U443" s="1">
        <v>5</v>
      </c>
      <c r="EH443" s="1" t="s">
        <v>1010</v>
      </c>
    </row>
    <row r="444" spans="1:138" hidden="1" x14ac:dyDescent="0.25">
      <c r="A444" s="1" t="s">
        <v>1046</v>
      </c>
      <c r="B444" s="1" t="s">
        <v>1047</v>
      </c>
      <c r="C444" s="1" t="s">
        <v>140</v>
      </c>
      <c r="D444" s="1" t="s">
        <v>1009</v>
      </c>
      <c r="E444" s="1" t="s">
        <v>171</v>
      </c>
      <c r="F444" s="1">
        <v>1</v>
      </c>
      <c r="G444" s="1">
        <v>0</v>
      </c>
      <c r="H444" s="1">
        <v>0</v>
      </c>
      <c r="L444" s="1">
        <v>0</v>
      </c>
      <c r="S444" s="1">
        <v>0</v>
      </c>
      <c r="U444" s="1">
        <v>1</v>
      </c>
      <c r="EH444" s="1" t="s">
        <v>1010</v>
      </c>
    </row>
    <row r="445" spans="1:138" hidden="1" x14ac:dyDescent="0.25">
      <c r="A445" s="1" t="s">
        <v>1048</v>
      </c>
      <c r="B445" s="1" t="s">
        <v>1049</v>
      </c>
      <c r="C445" s="1" t="s">
        <v>140</v>
      </c>
      <c r="D445" s="1" t="s">
        <v>1009</v>
      </c>
      <c r="E445" s="1" t="s">
        <v>196</v>
      </c>
      <c r="F445" s="1">
        <v>1</v>
      </c>
      <c r="G445" s="1">
        <v>0</v>
      </c>
      <c r="H445" s="1">
        <v>0</v>
      </c>
      <c r="L445" s="1">
        <v>0</v>
      </c>
      <c r="S445" s="1">
        <v>0</v>
      </c>
      <c r="U445" s="1">
        <v>8</v>
      </c>
      <c r="EH445" s="1" t="s">
        <v>1010</v>
      </c>
    </row>
    <row r="446" spans="1:138" hidden="1" x14ac:dyDescent="0.25">
      <c r="A446" s="1" t="s">
        <v>1050</v>
      </c>
      <c r="B446" s="1" t="s">
        <v>1051</v>
      </c>
      <c r="C446" s="1" t="s">
        <v>140</v>
      </c>
      <c r="D446" s="1" t="s">
        <v>1009</v>
      </c>
      <c r="E446" s="1" t="s">
        <v>255</v>
      </c>
      <c r="F446" s="1">
        <v>1</v>
      </c>
      <c r="G446" s="1">
        <v>1</v>
      </c>
      <c r="H446" s="1">
        <v>0</v>
      </c>
      <c r="L446" s="1">
        <v>0</v>
      </c>
      <c r="S446" s="1">
        <v>0</v>
      </c>
      <c r="U446" s="1">
        <v>2</v>
      </c>
      <c r="EH446" s="1" t="s">
        <v>1010</v>
      </c>
    </row>
    <row r="447" spans="1:138" hidden="1" x14ac:dyDescent="0.25">
      <c r="A447" s="1" t="s">
        <v>1052</v>
      </c>
      <c r="B447" s="1" t="s">
        <v>1053</v>
      </c>
      <c r="C447" s="1" t="s">
        <v>140</v>
      </c>
      <c r="D447" s="1" t="s">
        <v>1009</v>
      </c>
      <c r="E447" s="1" t="s">
        <v>180</v>
      </c>
      <c r="F447" s="1">
        <v>1</v>
      </c>
      <c r="G447" s="1">
        <v>1</v>
      </c>
      <c r="H447" s="1">
        <v>0</v>
      </c>
      <c r="L447" s="1">
        <v>0</v>
      </c>
      <c r="S447" s="1">
        <v>2</v>
      </c>
      <c r="U447" s="1">
        <v>4</v>
      </c>
      <c r="EH447" s="1" t="s">
        <v>1010</v>
      </c>
    </row>
    <row r="448" spans="1:138" hidden="1" x14ac:dyDescent="0.25">
      <c r="A448" s="1" t="s">
        <v>1054</v>
      </c>
      <c r="B448" s="1" t="s">
        <v>1055</v>
      </c>
      <c r="C448" s="1" t="s">
        <v>140</v>
      </c>
      <c r="D448" s="1" t="s">
        <v>1009</v>
      </c>
      <c r="E448" s="1" t="s">
        <v>174</v>
      </c>
      <c r="F448" s="1">
        <v>1</v>
      </c>
      <c r="G448" s="1">
        <v>0</v>
      </c>
      <c r="H448" s="1">
        <v>0</v>
      </c>
      <c r="L448" s="1">
        <v>0</v>
      </c>
      <c r="S448" s="1">
        <v>0</v>
      </c>
      <c r="U448" s="1">
        <v>1</v>
      </c>
      <c r="EH448" s="1" t="s">
        <v>1010</v>
      </c>
    </row>
    <row r="449" spans="1:138" hidden="1" x14ac:dyDescent="0.25">
      <c r="A449" s="1" t="s">
        <v>1056</v>
      </c>
      <c r="B449" s="1" t="s">
        <v>1057</v>
      </c>
      <c r="C449" s="1" t="s">
        <v>140</v>
      </c>
      <c r="D449" s="1" t="s">
        <v>1009</v>
      </c>
      <c r="E449" s="1" t="s">
        <v>174</v>
      </c>
      <c r="F449" s="1">
        <v>1</v>
      </c>
      <c r="G449" s="1">
        <v>1</v>
      </c>
      <c r="H449" s="1">
        <v>0</v>
      </c>
      <c r="L449" s="1">
        <v>0</v>
      </c>
      <c r="S449" s="1">
        <v>0</v>
      </c>
      <c r="U449" s="1">
        <v>6</v>
      </c>
      <c r="EH449" s="1" t="s">
        <v>1010</v>
      </c>
    </row>
    <row r="450" spans="1:138" hidden="1" x14ac:dyDescent="0.25">
      <c r="A450" s="1" t="s">
        <v>1058</v>
      </c>
      <c r="B450" s="1" t="s">
        <v>1059</v>
      </c>
      <c r="C450" s="1" t="s">
        <v>140</v>
      </c>
      <c r="D450" s="1" t="s">
        <v>1009</v>
      </c>
      <c r="E450" s="1" t="s">
        <v>171</v>
      </c>
      <c r="F450" s="1">
        <v>1</v>
      </c>
      <c r="G450" s="1">
        <v>1</v>
      </c>
      <c r="H450" s="1">
        <v>0</v>
      </c>
      <c r="L450" s="1">
        <v>0</v>
      </c>
      <c r="S450" s="1">
        <v>0</v>
      </c>
      <c r="U450" s="1">
        <v>1</v>
      </c>
      <c r="EH450" s="1" t="s">
        <v>1010</v>
      </c>
    </row>
    <row r="451" spans="1:138" hidden="1" x14ac:dyDescent="0.25">
      <c r="A451" s="1" t="s">
        <v>703</v>
      </c>
      <c r="B451" s="1" t="s">
        <v>1060</v>
      </c>
      <c r="C451" s="1" t="s">
        <v>140</v>
      </c>
      <c r="D451" s="1" t="s">
        <v>1009</v>
      </c>
      <c r="E451" s="1" t="s">
        <v>196</v>
      </c>
      <c r="F451" s="1">
        <v>1</v>
      </c>
      <c r="G451" s="1">
        <v>0</v>
      </c>
      <c r="H451" s="1">
        <v>0</v>
      </c>
      <c r="L451" s="1">
        <v>1</v>
      </c>
      <c r="S451" s="1">
        <v>0</v>
      </c>
      <c r="U451" s="1">
        <v>1</v>
      </c>
      <c r="EH451" s="1" t="s">
        <v>1010</v>
      </c>
    </row>
    <row r="452" spans="1:138" x14ac:dyDescent="0.25">
      <c r="A452" s="1" t="s">
        <v>1061</v>
      </c>
      <c r="B452" s="1" t="s">
        <v>1062</v>
      </c>
      <c r="C452" s="1" t="s">
        <v>211</v>
      </c>
      <c r="D452" s="1" t="s">
        <v>1010</v>
      </c>
      <c r="E452" s="1" t="s">
        <v>142</v>
      </c>
      <c r="F452" s="1">
        <v>1</v>
      </c>
      <c r="BL452" s="1">
        <v>48</v>
      </c>
      <c r="BM452" s="1">
        <v>30</v>
      </c>
      <c r="BQ452" s="1">
        <v>1</v>
      </c>
      <c r="BS452" s="1">
        <v>1</v>
      </c>
      <c r="BT452" s="1">
        <v>0</v>
      </c>
      <c r="BU452" s="1">
        <v>0</v>
      </c>
      <c r="BW452" s="1">
        <v>355</v>
      </c>
      <c r="DA452" s="1">
        <v>1</v>
      </c>
      <c r="DC452" s="1">
        <v>3</v>
      </c>
      <c r="DD452" s="1">
        <v>0</v>
      </c>
      <c r="DF452" s="1">
        <v>0</v>
      </c>
      <c r="DG452" s="1">
        <v>0</v>
      </c>
      <c r="DH452" s="1">
        <v>0</v>
      </c>
      <c r="DJ452" s="1">
        <v>3</v>
      </c>
      <c r="DP452" s="1">
        <v>4</v>
      </c>
      <c r="DQ452" s="1">
        <v>14.2</v>
      </c>
      <c r="DR452" s="1">
        <v>-1</v>
      </c>
      <c r="DS452" s="1">
        <v>3</v>
      </c>
      <c r="DT452" s="1">
        <v>0</v>
      </c>
      <c r="DU452" s="1">
        <v>0.3</v>
      </c>
      <c r="DV452" s="1">
        <v>0</v>
      </c>
      <c r="ED452" s="1">
        <v>0</v>
      </c>
      <c r="EE452" s="1">
        <v>0</v>
      </c>
      <c r="EG452" s="1">
        <v>20.5</v>
      </c>
      <c r="EH452" s="1" t="s">
        <v>1009</v>
      </c>
    </row>
    <row r="453" spans="1:138" x14ac:dyDescent="0.25">
      <c r="A453" s="1" t="s">
        <v>1063</v>
      </c>
      <c r="B453" s="1" t="s">
        <v>1064</v>
      </c>
      <c r="C453" s="1" t="s">
        <v>211</v>
      </c>
      <c r="D453" s="1" t="s">
        <v>1010</v>
      </c>
      <c r="E453" s="1" t="s">
        <v>149</v>
      </c>
      <c r="F453" s="1">
        <v>1</v>
      </c>
      <c r="CR453" s="1">
        <v>30</v>
      </c>
      <c r="CS453" s="1">
        <v>0</v>
      </c>
      <c r="CT453" s="1">
        <v>4</v>
      </c>
      <c r="CV453" s="1">
        <v>0</v>
      </c>
      <c r="CW453" s="1">
        <v>0</v>
      </c>
      <c r="CX453" s="1">
        <v>0</v>
      </c>
      <c r="CZ453" s="1">
        <v>49</v>
      </c>
      <c r="DA453" s="1">
        <v>1</v>
      </c>
      <c r="DC453" s="1">
        <v>4</v>
      </c>
      <c r="DD453" s="1">
        <v>0</v>
      </c>
      <c r="DF453" s="1">
        <v>0</v>
      </c>
      <c r="DG453" s="1">
        <v>0</v>
      </c>
      <c r="DH453" s="1">
        <v>0</v>
      </c>
      <c r="DJ453" s="1">
        <v>4</v>
      </c>
      <c r="DT453" s="1">
        <v>0</v>
      </c>
      <c r="DU453" s="1">
        <v>0.4</v>
      </c>
      <c r="DV453" s="1">
        <v>0</v>
      </c>
      <c r="DW453" s="1">
        <v>4</v>
      </c>
      <c r="DX453" s="1">
        <v>0</v>
      </c>
      <c r="DY453" s="1">
        <v>4.9000000000000004</v>
      </c>
      <c r="DZ453" s="1">
        <v>0</v>
      </c>
      <c r="EE453" s="1">
        <v>0</v>
      </c>
      <c r="EF453" s="1">
        <v>0</v>
      </c>
      <c r="EG453" s="1">
        <v>9.3000000000000007</v>
      </c>
      <c r="EH453" s="1" t="s">
        <v>1009</v>
      </c>
    </row>
    <row r="454" spans="1:138" x14ac:dyDescent="0.25">
      <c r="A454" s="1" t="s">
        <v>624</v>
      </c>
      <c r="B454" s="1" t="s">
        <v>1065</v>
      </c>
      <c r="C454" s="1" t="s">
        <v>211</v>
      </c>
      <c r="D454" s="1" t="s">
        <v>1010</v>
      </c>
      <c r="E454" s="1" t="s">
        <v>146</v>
      </c>
      <c r="F454" s="1">
        <v>1</v>
      </c>
      <c r="CR454" s="1">
        <v>22</v>
      </c>
      <c r="CS454" s="1">
        <v>0</v>
      </c>
      <c r="CT454" s="1">
        <v>5</v>
      </c>
      <c r="CV454" s="1">
        <v>0</v>
      </c>
      <c r="CW454" s="1">
        <v>0</v>
      </c>
      <c r="CX454" s="1">
        <v>0</v>
      </c>
      <c r="CZ454" s="1">
        <v>51</v>
      </c>
      <c r="DA454" s="1">
        <v>8</v>
      </c>
      <c r="DC454" s="1">
        <v>6</v>
      </c>
      <c r="DD454" s="1">
        <v>0</v>
      </c>
      <c r="DF454" s="1">
        <v>0</v>
      </c>
      <c r="DG454" s="1">
        <v>0</v>
      </c>
      <c r="DH454" s="1">
        <v>0</v>
      </c>
      <c r="DJ454" s="1">
        <v>19</v>
      </c>
      <c r="DT454" s="1">
        <v>0</v>
      </c>
      <c r="DU454" s="1">
        <v>1.9</v>
      </c>
      <c r="DV454" s="1">
        <v>0</v>
      </c>
      <c r="DW454" s="1">
        <v>5</v>
      </c>
      <c r="DX454" s="1">
        <v>0</v>
      </c>
      <c r="DY454" s="1">
        <v>5.0999999999999996</v>
      </c>
      <c r="DZ454" s="1">
        <v>0</v>
      </c>
      <c r="EE454" s="1">
        <v>0</v>
      </c>
      <c r="EF454" s="1">
        <v>0</v>
      </c>
      <c r="EG454" s="1">
        <v>12</v>
      </c>
      <c r="EH454" s="1" t="s">
        <v>1009</v>
      </c>
    </row>
    <row r="455" spans="1:138" x14ac:dyDescent="0.25">
      <c r="A455" s="1" t="s">
        <v>1066</v>
      </c>
      <c r="B455" s="1" t="s">
        <v>1067</v>
      </c>
      <c r="C455" s="1" t="s">
        <v>211</v>
      </c>
      <c r="D455" s="1" t="s">
        <v>1010</v>
      </c>
      <c r="E455" s="1" t="s">
        <v>146</v>
      </c>
      <c r="F455" s="1">
        <v>1</v>
      </c>
      <c r="CR455" s="1">
        <v>59</v>
      </c>
      <c r="CS455" s="1">
        <v>0</v>
      </c>
      <c r="CT455" s="1">
        <v>8</v>
      </c>
      <c r="CV455" s="1">
        <v>0</v>
      </c>
      <c r="CW455" s="1">
        <v>0</v>
      </c>
      <c r="CX455" s="1">
        <v>0</v>
      </c>
      <c r="CZ455" s="1">
        <v>98</v>
      </c>
      <c r="DA455" s="1">
        <v>9</v>
      </c>
      <c r="DC455" s="1">
        <v>9</v>
      </c>
      <c r="DD455" s="1">
        <v>0</v>
      </c>
      <c r="DF455" s="1">
        <v>0</v>
      </c>
      <c r="DG455" s="1">
        <v>0</v>
      </c>
      <c r="DH455" s="1">
        <v>0</v>
      </c>
      <c r="DJ455" s="1">
        <v>24</v>
      </c>
      <c r="DT455" s="1">
        <v>0</v>
      </c>
      <c r="DU455" s="1">
        <v>2.4</v>
      </c>
      <c r="DV455" s="1">
        <v>0</v>
      </c>
      <c r="DW455" s="1">
        <v>8</v>
      </c>
      <c r="DX455" s="1">
        <v>0</v>
      </c>
      <c r="DY455" s="1">
        <v>9.8000000000000007</v>
      </c>
      <c r="DZ455" s="1">
        <v>0</v>
      </c>
      <c r="EE455" s="1">
        <v>0</v>
      </c>
      <c r="EF455" s="1">
        <v>0</v>
      </c>
      <c r="EG455" s="1">
        <v>20.2</v>
      </c>
      <c r="EH455" s="1" t="s">
        <v>1009</v>
      </c>
    </row>
    <row r="456" spans="1:138" hidden="1" x14ac:dyDescent="0.25">
      <c r="A456" s="1" t="s">
        <v>753</v>
      </c>
      <c r="B456" s="1" t="s">
        <v>1068</v>
      </c>
      <c r="C456" s="1" t="s">
        <v>211</v>
      </c>
      <c r="D456" s="1" t="s">
        <v>1010</v>
      </c>
      <c r="E456" s="1" t="s">
        <v>214</v>
      </c>
      <c r="F456" s="1">
        <v>1</v>
      </c>
      <c r="CR456" s="1">
        <v>3</v>
      </c>
      <c r="CS456" s="1">
        <v>0</v>
      </c>
      <c r="CT456" s="1">
        <v>2</v>
      </c>
      <c r="CV456" s="1">
        <v>0</v>
      </c>
      <c r="CW456" s="1">
        <v>0</v>
      </c>
      <c r="CX456" s="1">
        <v>0</v>
      </c>
      <c r="CZ456" s="1">
        <v>5</v>
      </c>
      <c r="DA456" s="1">
        <v>1</v>
      </c>
      <c r="DC456" s="1">
        <v>4</v>
      </c>
      <c r="DD456" s="1">
        <v>0</v>
      </c>
      <c r="DF456" s="1">
        <v>0</v>
      </c>
      <c r="DG456" s="1">
        <v>0</v>
      </c>
      <c r="DH456" s="1">
        <v>0</v>
      </c>
      <c r="DJ456" s="1">
        <v>4</v>
      </c>
      <c r="DT456" s="1">
        <v>0</v>
      </c>
      <c r="DU456" s="1">
        <v>0.4</v>
      </c>
      <c r="DV456" s="1">
        <v>0</v>
      </c>
      <c r="DW456" s="1">
        <v>2</v>
      </c>
      <c r="DX456" s="1">
        <v>0</v>
      </c>
      <c r="DY456" s="1">
        <v>0.5</v>
      </c>
      <c r="DZ456" s="1">
        <v>0</v>
      </c>
      <c r="EE456" s="1">
        <v>0</v>
      </c>
      <c r="EF456" s="1">
        <v>0</v>
      </c>
      <c r="EG456" s="1">
        <v>2.9</v>
      </c>
      <c r="EH456" s="1" t="s">
        <v>1009</v>
      </c>
    </row>
    <row r="457" spans="1:138" x14ac:dyDescent="0.25">
      <c r="A457" s="1" t="s">
        <v>1069</v>
      </c>
      <c r="B457" s="1" t="s">
        <v>1070</v>
      </c>
      <c r="C457" s="1" t="s">
        <v>211</v>
      </c>
      <c r="D457" s="1" t="s">
        <v>1010</v>
      </c>
      <c r="E457" s="1" t="s">
        <v>149</v>
      </c>
      <c r="F457" s="1">
        <v>1</v>
      </c>
      <c r="CR457" s="1">
        <v>63</v>
      </c>
      <c r="CS457" s="1">
        <v>0</v>
      </c>
      <c r="CT457" s="1">
        <v>1</v>
      </c>
      <c r="CV457" s="1">
        <v>0</v>
      </c>
      <c r="CW457" s="1">
        <v>0</v>
      </c>
      <c r="CX457" s="1">
        <v>0</v>
      </c>
      <c r="CZ457" s="1">
        <v>63</v>
      </c>
      <c r="DW457" s="1">
        <v>1</v>
      </c>
      <c r="DX457" s="1">
        <v>0</v>
      </c>
      <c r="DY457" s="1">
        <v>6.3</v>
      </c>
      <c r="DZ457" s="1">
        <v>0</v>
      </c>
      <c r="EF457" s="1">
        <v>0</v>
      </c>
      <c r="EG457" s="1">
        <v>7.3</v>
      </c>
      <c r="EH457" s="1" t="s">
        <v>1009</v>
      </c>
    </row>
    <row r="458" spans="1:138" x14ac:dyDescent="0.25">
      <c r="A458" s="1" t="s">
        <v>1071</v>
      </c>
      <c r="B458" s="1" t="s">
        <v>1072</v>
      </c>
      <c r="C458" s="1" t="s">
        <v>211</v>
      </c>
      <c r="D458" s="1" t="s">
        <v>1010</v>
      </c>
      <c r="E458" s="1" t="s">
        <v>154</v>
      </c>
      <c r="F458" s="1">
        <v>1</v>
      </c>
      <c r="CR458" s="1">
        <v>8</v>
      </c>
      <c r="CS458" s="1">
        <v>0</v>
      </c>
      <c r="CT458" s="1">
        <v>3</v>
      </c>
      <c r="CV458" s="1">
        <v>0</v>
      </c>
      <c r="CW458" s="1">
        <v>0</v>
      </c>
      <c r="CX458" s="1">
        <v>0</v>
      </c>
      <c r="CZ458" s="1">
        <v>19</v>
      </c>
      <c r="DW458" s="1">
        <v>3</v>
      </c>
      <c r="DX458" s="1">
        <v>0</v>
      </c>
      <c r="DY458" s="1">
        <v>1.9</v>
      </c>
      <c r="DZ458" s="1">
        <v>0</v>
      </c>
      <c r="EF458" s="1">
        <v>0</v>
      </c>
      <c r="EG458" s="1">
        <v>4.9000000000000004</v>
      </c>
      <c r="EH458" s="1" t="s">
        <v>1009</v>
      </c>
    </row>
    <row r="459" spans="1:138" x14ac:dyDescent="0.25">
      <c r="A459" s="1" t="s">
        <v>1073</v>
      </c>
      <c r="B459" s="1" t="s">
        <v>1074</v>
      </c>
      <c r="C459" s="1" t="s">
        <v>211</v>
      </c>
      <c r="D459" s="1" t="s">
        <v>1010</v>
      </c>
      <c r="E459" s="1" t="s">
        <v>149</v>
      </c>
      <c r="F459" s="1">
        <v>1</v>
      </c>
      <c r="CR459" s="1">
        <v>14</v>
      </c>
      <c r="CS459" s="1">
        <v>0</v>
      </c>
      <c r="CT459" s="1">
        <v>3</v>
      </c>
      <c r="CV459" s="1">
        <v>0</v>
      </c>
      <c r="CW459" s="1">
        <v>0</v>
      </c>
      <c r="CX459" s="1">
        <v>0</v>
      </c>
      <c r="CZ459" s="1">
        <v>29</v>
      </c>
      <c r="DW459" s="1">
        <v>3</v>
      </c>
      <c r="DX459" s="1">
        <v>0</v>
      </c>
      <c r="DY459" s="1">
        <v>2.9</v>
      </c>
      <c r="DZ459" s="1">
        <v>0</v>
      </c>
      <c r="EF459" s="1">
        <v>0</v>
      </c>
      <c r="EG459" s="1">
        <v>5.9</v>
      </c>
      <c r="EH459" s="1" t="s">
        <v>1009</v>
      </c>
    </row>
    <row r="460" spans="1:138" x14ac:dyDescent="0.25">
      <c r="A460" s="1" t="s">
        <v>1075</v>
      </c>
      <c r="B460" s="1" t="s">
        <v>1076</v>
      </c>
      <c r="C460" s="1" t="s">
        <v>211</v>
      </c>
      <c r="D460" s="1" t="s">
        <v>1010</v>
      </c>
      <c r="E460" s="1" t="s">
        <v>149</v>
      </c>
      <c r="F460" s="1">
        <v>1</v>
      </c>
      <c r="CR460" s="1">
        <v>19</v>
      </c>
      <c r="CS460" s="1">
        <v>12</v>
      </c>
      <c r="CT460" s="1">
        <v>4</v>
      </c>
      <c r="CV460" s="1">
        <v>1</v>
      </c>
      <c r="CW460" s="1">
        <v>0</v>
      </c>
      <c r="CX460" s="1">
        <v>0</v>
      </c>
      <c r="CZ460" s="1">
        <v>41</v>
      </c>
      <c r="DW460" s="1">
        <v>4</v>
      </c>
      <c r="DX460" s="1">
        <v>6</v>
      </c>
      <c r="DY460" s="1">
        <v>4.0999999999999996</v>
      </c>
      <c r="DZ460" s="1">
        <v>0</v>
      </c>
      <c r="EF460" s="1">
        <v>0</v>
      </c>
      <c r="EG460" s="1">
        <v>14.1</v>
      </c>
      <c r="EH460" s="1" t="s">
        <v>1009</v>
      </c>
    </row>
    <row r="461" spans="1:138" hidden="1" x14ac:dyDescent="0.25">
      <c r="A461" s="1" t="s">
        <v>1077</v>
      </c>
      <c r="B461" s="1" t="s">
        <v>1078</v>
      </c>
      <c r="C461" s="1" t="s">
        <v>211</v>
      </c>
      <c r="D461" s="1" t="s">
        <v>1010</v>
      </c>
      <c r="E461" s="1" t="s">
        <v>174</v>
      </c>
      <c r="F461" s="1">
        <v>1</v>
      </c>
      <c r="G461" s="1">
        <v>1</v>
      </c>
      <c r="H461" s="1">
        <v>0</v>
      </c>
      <c r="L461" s="1">
        <v>0</v>
      </c>
      <c r="S461" s="1">
        <v>0</v>
      </c>
      <c r="U461" s="1">
        <v>4</v>
      </c>
      <c r="AD461" s="1">
        <v>0</v>
      </c>
      <c r="AG461" s="1">
        <v>0</v>
      </c>
      <c r="AJ461" s="1">
        <v>0</v>
      </c>
      <c r="AK461" s="1">
        <v>1</v>
      </c>
      <c r="AL461" s="1">
        <v>0</v>
      </c>
      <c r="EC461" s="1">
        <v>0</v>
      </c>
      <c r="EG461" s="1">
        <v>0</v>
      </c>
      <c r="EH461" s="1" t="s">
        <v>1009</v>
      </c>
    </row>
    <row r="462" spans="1:138" hidden="1" x14ac:dyDescent="0.25">
      <c r="A462" s="1" t="s">
        <v>1079</v>
      </c>
      <c r="B462" s="1" t="s">
        <v>1080</v>
      </c>
      <c r="C462" s="1" t="s">
        <v>211</v>
      </c>
      <c r="D462" s="1" t="s">
        <v>1010</v>
      </c>
      <c r="E462" s="1" t="s">
        <v>163</v>
      </c>
      <c r="F462" s="1">
        <v>1</v>
      </c>
      <c r="AN462" s="1">
        <v>4</v>
      </c>
      <c r="AP462" s="1">
        <v>4</v>
      </c>
      <c r="AR462" s="1">
        <v>45</v>
      </c>
      <c r="AW462" s="1">
        <v>12</v>
      </c>
      <c r="AY462" s="1">
        <v>1</v>
      </c>
      <c r="AZ462" s="1">
        <v>0</v>
      </c>
      <c r="BA462" s="1">
        <v>1</v>
      </c>
      <c r="BB462" s="1">
        <v>0</v>
      </c>
      <c r="BC462" s="1">
        <v>1</v>
      </c>
      <c r="EH462" s="1" t="s">
        <v>1009</v>
      </c>
    </row>
    <row r="463" spans="1:138" hidden="1" x14ac:dyDescent="0.25">
      <c r="A463" s="1" t="s">
        <v>1081</v>
      </c>
      <c r="B463" s="1" t="s">
        <v>1082</v>
      </c>
      <c r="C463" s="1" t="s">
        <v>211</v>
      </c>
      <c r="D463" s="1" t="s">
        <v>1010</v>
      </c>
      <c r="E463" s="1" t="s">
        <v>166</v>
      </c>
      <c r="F463" s="1">
        <v>1</v>
      </c>
      <c r="BZ463" s="1">
        <v>39</v>
      </c>
      <c r="CB463" s="1">
        <v>1</v>
      </c>
      <c r="CC463" s="1">
        <v>54</v>
      </c>
      <c r="CD463" s="1">
        <v>4</v>
      </c>
      <c r="CG463" s="1">
        <v>171</v>
      </c>
      <c r="EH463" s="1" t="s">
        <v>1009</v>
      </c>
    </row>
    <row r="464" spans="1:138" hidden="1" x14ac:dyDescent="0.25">
      <c r="A464" s="1" t="s">
        <v>1083</v>
      </c>
      <c r="B464" s="1" t="s">
        <v>1084</v>
      </c>
      <c r="C464" s="1" t="s">
        <v>211</v>
      </c>
      <c r="D464" s="1" t="s">
        <v>1010</v>
      </c>
      <c r="E464" s="1" t="s">
        <v>188</v>
      </c>
      <c r="F464" s="1">
        <v>1</v>
      </c>
      <c r="BD464" s="1">
        <v>10</v>
      </c>
      <c r="BF464" s="1">
        <v>10</v>
      </c>
      <c r="BG464" s="1">
        <v>0</v>
      </c>
      <c r="BI464" s="1">
        <v>1</v>
      </c>
      <c r="BJ464" s="1">
        <v>0</v>
      </c>
      <c r="EB464" s="1">
        <v>0</v>
      </c>
      <c r="EG464" s="1">
        <v>0</v>
      </c>
      <c r="EH464" s="1" t="s">
        <v>1009</v>
      </c>
    </row>
    <row r="465" spans="1:138" x14ac:dyDescent="0.25">
      <c r="A465" s="1" t="s">
        <v>1085</v>
      </c>
      <c r="B465" s="1" t="s">
        <v>1086</v>
      </c>
      <c r="C465" s="1" t="s">
        <v>211</v>
      </c>
      <c r="D465" s="1" t="s">
        <v>1010</v>
      </c>
      <c r="E465" s="1" t="s">
        <v>146</v>
      </c>
      <c r="F465" s="1">
        <v>1</v>
      </c>
      <c r="G465" s="1">
        <v>0</v>
      </c>
      <c r="H465" s="1">
        <v>0</v>
      </c>
      <c r="L465" s="1">
        <v>0</v>
      </c>
      <c r="S465" s="1">
        <v>0</v>
      </c>
      <c r="U465" s="1">
        <v>1</v>
      </c>
      <c r="CH465" s="1">
        <v>2</v>
      </c>
      <c r="CK465" s="1">
        <v>2</v>
      </c>
      <c r="CL465" s="1">
        <v>0</v>
      </c>
      <c r="CN465" s="1">
        <v>1</v>
      </c>
      <c r="CO465" s="1">
        <v>0</v>
      </c>
      <c r="EA465" s="1">
        <v>0</v>
      </c>
      <c r="EG465" s="1">
        <v>0</v>
      </c>
      <c r="EH465" s="1" t="s">
        <v>1009</v>
      </c>
    </row>
    <row r="466" spans="1:138" hidden="1" x14ac:dyDescent="0.25">
      <c r="A466" s="1" t="s">
        <v>1087</v>
      </c>
      <c r="B466" s="1" t="s">
        <v>1088</v>
      </c>
      <c r="C466" s="1" t="s">
        <v>211</v>
      </c>
      <c r="D466" s="1" t="s">
        <v>1010</v>
      </c>
      <c r="E466" s="1" t="s">
        <v>174</v>
      </c>
      <c r="F466" s="1">
        <v>1</v>
      </c>
      <c r="G466" s="1">
        <v>0</v>
      </c>
      <c r="H466" s="1">
        <v>0</v>
      </c>
      <c r="L466" s="1">
        <v>0</v>
      </c>
      <c r="S466" s="1">
        <v>0</v>
      </c>
      <c r="U466" s="1">
        <v>6</v>
      </c>
      <c r="EH466" s="1" t="s">
        <v>1009</v>
      </c>
    </row>
    <row r="467" spans="1:138" hidden="1" x14ac:dyDescent="0.25">
      <c r="A467" s="1" t="s">
        <v>310</v>
      </c>
      <c r="B467" s="1" t="s">
        <v>1089</v>
      </c>
      <c r="C467" s="1" t="s">
        <v>211</v>
      </c>
      <c r="D467" s="1" t="s">
        <v>1010</v>
      </c>
      <c r="E467" s="1" t="s">
        <v>188</v>
      </c>
      <c r="F467" s="1">
        <v>1</v>
      </c>
      <c r="G467" s="1">
        <v>1</v>
      </c>
      <c r="H467" s="1">
        <v>0</v>
      </c>
      <c r="L467" s="1">
        <v>0</v>
      </c>
      <c r="S467" s="1">
        <v>0</v>
      </c>
      <c r="U467" s="1">
        <v>4</v>
      </c>
      <c r="EH467" s="1" t="s">
        <v>1009</v>
      </c>
    </row>
    <row r="468" spans="1:138" hidden="1" x14ac:dyDescent="0.25">
      <c r="A468" s="1" t="s">
        <v>1090</v>
      </c>
      <c r="B468" s="1" t="s">
        <v>1091</v>
      </c>
      <c r="C468" s="1" t="s">
        <v>211</v>
      </c>
      <c r="D468" s="1" t="s">
        <v>1010</v>
      </c>
      <c r="E468" s="1" t="s">
        <v>174</v>
      </c>
      <c r="F468" s="1">
        <v>1</v>
      </c>
      <c r="G468" s="1">
        <v>0</v>
      </c>
      <c r="H468" s="1">
        <v>0</v>
      </c>
      <c r="L468" s="1">
        <v>0</v>
      </c>
      <c r="S468" s="1">
        <v>0</v>
      </c>
      <c r="U468" s="1">
        <v>1</v>
      </c>
      <c r="EH468" s="1" t="s">
        <v>1009</v>
      </c>
    </row>
    <row r="469" spans="1:138" hidden="1" x14ac:dyDescent="0.25">
      <c r="A469" s="1" t="s">
        <v>1092</v>
      </c>
      <c r="B469" s="1" t="s">
        <v>1093</v>
      </c>
      <c r="C469" s="1" t="s">
        <v>211</v>
      </c>
      <c r="D469" s="1" t="s">
        <v>1010</v>
      </c>
      <c r="E469" s="1" t="s">
        <v>191</v>
      </c>
      <c r="F469" s="1">
        <v>1</v>
      </c>
      <c r="G469" s="1">
        <v>0</v>
      </c>
      <c r="H469" s="1">
        <v>0</v>
      </c>
      <c r="L469" s="1">
        <v>0</v>
      </c>
      <c r="S469" s="1">
        <v>0</v>
      </c>
      <c r="U469" s="1">
        <v>2</v>
      </c>
      <c r="EH469" s="1" t="s">
        <v>1009</v>
      </c>
    </row>
    <row r="470" spans="1:138" hidden="1" x14ac:dyDescent="0.25">
      <c r="A470" s="1" t="s">
        <v>1094</v>
      </c>
      <c r="B470" s="1" t="s">
        <v>1095</v>
      </c>
      <c r="C470" s="1" t="s">
        <v>211</v>
      </c>
      <c r="D470" s="1" t="s">
        <v>1010</v>
      </c>
      <c r="E470" s="1" t="s">
        <v>180</v>
      </c>
      <c r="F470" s="1">
        <v>1</v>
      </c>
      <c r="G470" s="1">
        <v>1</v>
      </c>
      <c r="H470" s="1">
        <v>0</v>
      </c>
      <c r="L470" s="1">
        <v>0</v>
      </c>
      <c r="S470" s="1">
        <v>0</v>
      </c>
      <c r="U470" s="1">
        <v>1</v>
      </c>
      <c r="EH470" s="1" t="s">
        <v>1009</v>
      </c>
    </row>
    <row r="471" spans="1:138" hidden="1" x14ac:dyDescent="0.25">
      <c r="A471" s="1" t="s">
        <v>1096</v>
      </c>
      <c r="B471" s="1" t="s">
        <v>1097</v>
      </c>
      <c r="C471" s="1" t="s">
        <v>211</v>
      </c>
      <c r="D471" s="1" t="s">
        <v>1010</v>
      </c>
      <c r="E471" s="1" t="s">
        <v>244</v>
      </c>
      <c r="F471" s="1">
        <v>1</v>
      </c>
      <c r="G471" s="1">
        <v>0</v>
      </c>
      <c r="H471" s="1">
        <v>0</v>
      </c>
      <c r="L471" s="1">
        <v>0</v>
      </c>
      <c r="S471" s="1">
        <v>0</v>
      </c>
      <c r="U471" s="1">
        <v>2</v>
      </c>
      <c r="EH471" s="1" t="s">
        <v>1009</v>
      </c>
    </row>
    <row r="472" spans="1:138" hidden="1" x14ac:dyDescent="0.25">
      <c r="A472" s="1" t="s">
        <v>1098</v>
      </c>
      <c r="B472" s="1" t="s">
        <v>1099</v>
      </c>
      <c r="C472" s="1" t="s">
        <v>211</v>
      </c>
      <c r="D472" s="1" t="s">
        <v>1010</v>
      </c>
      <c r="E472" s="1" t="s">
        <v>196</v>
      </c>
      <c r="F472" s="1">
        <v>1</v>
      </c>
      <c r="G472" s="1">
        <v>0</v>
      </c>
      <c r="H472" s="1">
        <v>0</v>
      </c>
      <c r="L472" s="1">
        <v>0</v>
      </c>
      <c r="S472" s="1">
        <v>0</v>
      </c>
      <c r="U472" s="1">
        <v>2</v>
      </c>
      <c r="EH472" s="1" t="s">
        <v>1009</v>
      </c>
    </row>
    <row r="473" spans="1:138" hidden="1" x14ac:dyDescent="0.25">
      <c r="A473" s="1" t="s">
        <v>1100</v>
      </c>
      <c r="B473" s="1" t="s">
        <v>1101</v>
      </c>
      <c r="C473" s="1" t="s">
        <v>211</v>
      </c>
      <c r="D473" s="1" t="s">
        <v>1010</v>
      </c>
      <c r="E473" s="1" t="s">
        <v>171</v>
      </c>
      <c r="F473" s="1">
        <v>1</v>
      </c>
      <c r="G473" s="1">
        <v>0</v>
      </c>
      <c r="H473" s="1">
        <v>0</v>
      </c>
      <c r="L473" s="1">
        <v>0</v>
      </c>
      <c r="S473" s="1">
        <v>0</v>
      </c>
      <c r="U473" s="1">
        <v>3</v>
      </c>
      <c r="EH473" s="1" t="s">
        <v>1009</v>
      </c>
    </row>
    <row r="474" spans="1:138" hidden="1" x14ac:dyDescent="0.25">
      <c r="A474" s="1" t="s">
        <v>1102</v>
      </c>
      <c r="B474" s="1" t="s">
        <v>1103</v>
      </c>
      <c r="C474" s="1" t="s">
        <v>211</v>
      </c>
      <c r="D474" s="1" t="s">
        <v>1010</v>
      </c>
      <c r="E474" s="1" t="s">
        <v>177</v>
      </c>
      <c r="F474" s="1">
        <v>1</v>
      </c>
      <c r="G474" s="1">
        <v>1</v>
      </c>
      <c r="H474" s="1">
        <v>0</v>
      </c>
      <c r="L474" s="1">
        <v>0</v>
      </c>
      <c r="S474" s="1">
        <v>0</v>
      </c>
      <c r="U474" s="1">
        <v>3</v>
      </c>
      <c r="EH474" s="1" t="s">
        <v>1009</v>
      </c>
    </row>
    <row r="475" spans="1:138" hidden="1" x14ac:dyDescent="0.25">
      <c r="A475" s="1" t="s">
        <v>1104</v>
      </c>
      <c r="B475" s="1" t="s">
        <v>1105</v>
      </c>
      <c r="C475" s="1" t="s">
        <v>211</v>
      </c>
      <c r="D475" s="1" t="s">
        <v>1010</v>
      </c>
      <c r="E475" s="1" t="s">
        <v>180</v>
      </c>
      <c r="F475" s="1">
        <v>1</v>
      </c>
      <c r="G475" s="1">
        <v>1</v>
      </c>
      <c r="H475" s="1">
        <v>1</v>
      </c>
      <c r="L475" s="1">
        <v>0</v>
      </c>
      <c r="S475" s="1">
        <v>0</v>
      </c>
      <c r="U475" s="1">
        <v>4</v>
      </c>
      <c r="EH475" s="1" t="s">
        <v>1009</v>
      </c>
    </row>
    <row r="476" spans="1:138" hidden="1" x14ac:dyDescent="0.25">
      <c r="A476" s="1" t="s">
        <v>884</v>
      </c>
      <c r="B476" s="1" t="s">
        <v>1106</v>
      </c>
      <c r="C476" s="1" t="s">
        <v>211</v>
      </c>
      <c r="D476" s="1" t="s">
        <v>1010</v>
      </c>
      <c r="E476" s="1" t="s">
        <v>188</v>
      </c>
      <c r="F476" s="1">
        <v>1</v>
      </c>
      <c r="G476" s="1">
        <v>0</v>
      </c>
      <c r="H476" s="1">
        <v>0</v>
      </c>
      <c r="L476" s="1">
        <v>0</v>
      </c>
      <c r="S476" s="1">
        <v>0</v>
      </c>
      <c r="U476" s="1">
        <v>1</v>
      </c>
      <c r="EH476" s="1" t="s">
        <v>1009</v>
      </c>
    </row>
    <row r="477" spans="1:138" hidden="1" x14ac:dyDescent="0.25">
      <c r="A477" s="1" t="s">
        <v>1107</v>
      </c>
      <c r="B477" s="1" t="s">
        <v>1108</v>
      </c>
      <c r="C477" s="1" t="s">
        <v>211</v>
      </c>
      <c r="D477" s="1" t="s">
        <v>1010</v>
      </c>
      <c r="E477" s="1" t="s">
        <v>171</v>
      </c>
      <c r="F477" s="1">
        <v>1</v>
      </c>
      <c r="G477" s="1">
        <v>0</v>
      </c>
      <c r="H477" s="1">
        <v>0</v>
      </c>
      <c r="L477" s="1">
        <v>0</v>
      </c>
      <c r="S477" s="1">
        <v>0</v>
      </c>
      <c r="U477" s="1">
        <v>2</v>
      </c>
      <c r="EH477" s="1" t="s">
        <v>1009</v>
      </c>
    </row>
    <row r="478" spans="1:138" x14ac:dyDescent="0.25">
      <c r="A478" s="1" t="s">
        <v>1109</v>
      </c>
      <c r="B478" s="1" t="s">
        <v>1110</v>
      </c>
      <c r="C478" s="1" t="s">
        <v>140</v>
      </c>
      <c r="D478" s="1" t="s">
        <v>1111</v>
      </c>
      <c r="E478" s="1" t="s">
        <v>142</v>
      </c>
      <c r="F478" s="1">
        <v>1</v>
      </c>
      <c r="BL478" s="1">
        <v>42</v>
      </c>
      <c r="BM478" s="1">
        <v>35</v>
      </c>
      <c r="BQ478" s="1">
        <v>2</v>
      </c>
      <c r="BS478" s="1">
        <v>2</v>
      </c>
      <c r="BT478" s="1">
        <v>0</v>
      </c>
      <c r="BU478" s="1">
        <v>0</v>
      </c>
      <c r="BW478" s="1">
        <v>404</v>
      </c>
      <c r="DA478" s="1">
        <v>2</v>
      </c>
      <c r="DC478" s="1">
        <v>-1</v>
      </c>
      <c r="DD478" s="1">
        <v>0</v>
      </c>
      <c r="DF478" s="1">
        <v>0</v>
      </c>
      <c r="DG478" s="1">
        <v>0</v>
      </c>
      <c r="DH478" s="1">
        <v>0</v>
      </c>
      <c r="DJ478" s="1">
        <v>-2</v>
      </c>
      <c r="DP478" s="1">
        <v>8</v>
      </c>
      <c r="DQ478" s="1">
        <v>16.16</v>
      </c>
      <c r="DR478" s="1">
        <v>-2</v>
      </c>
      <c r="DS478" s="1">
        <v>3</v>
      </c>
      <c r="DT478" s="1">
        <v>0</v>
      </c>
      <c r="DU478" s="1">
        <v>-0.2</v>
      </c>
      <c r="DV478" s="1">
        <v>0</v>
      </c>
      <c r="ED478" s="1">
        <v>0</v>
      </c>
      <c r="EE478" s="1">
        <v>0</v>
      </c>
      <c r="EG478" s="1">
        <v>24.96</v>
      </c>
      <c r="EH478" s="1" t="s">
        <v>1112</v>
      </c>
    </row>
    <row r="479" spans="1:138" x14ac:dyDescent="0.25">
      <c r="A479" s="1" t="s">
        <v>1113</v>
      </c>
      <c r="B479" s="1" t="s">
        <v>1114</v>
      </c>
      <c r="C479" s="1" t="s">
        <v>140</v>
      </c>
      <c r="D479" s="1" t="s">
        <v>1111</v>
      </c>
      <c r="E479" s="1" t="s">
        <v>146</v>
      </c>
      <c r="F479" s="1">
        <v>1</v>
      </c>
      <c r="AD479" s="1">
        <v>1</v>
      </c>
      <c r="AG479" s="1">
        <v>0</v>
      </c>
      <c r="AJ479" s="1">
        <v>1</v>
      </c>
      <c r="AK479" s="1">
        <v>0</v>
      </c>
      <c r="AL479" s="1">
        <v>0</v>
      </c>
      <c r="CR479" s="1">
        <v>9</v>
      </c>
      <c r="CS479" s="1">
        <v>0</v>
      </c>
      <c r="CT479" s="1">
        <v>3</v>
      </c>
      <c r="CV479" s="1">
        <v>0</v>
      </c>
      <c r="CW479" s="1">
        <v>0</v>
      </c>
      <c r="CX479" s="1">
        <v>0</v>
      </c>
      <c r="CZ479" s="1">
        <v>16</v>
      </c>
      <c r="DA479" s="1">
        <v>14</v>
      </c>
      <c r="DC479" s="1">
        <v>14</v>
      </c>
      <c r="DD479" s="1">
        <v>0</v>
      </c>
      <c r="DF479" s="1">
        <v>0</v>
      </c>
      <c r="DG479" s="1">
        <v>0</v>
      </c>
      <c r="DH479" s="1">
        <v>0</v>
      </c>
      <c r="DJ479" s="1">
        <v>51</v>
      </c>
      <c r="DT479" s="1">
        <v>0</v>
      </c>
      <c r="DU479" s="1">
        <v>5.0999999999999996</v>
      </c>
      <c r="DV479" s="1">
        <v>0</v>
      </c>
      <c r="DW479" s="1">
        <v>3</v>
      </c>
      <c r="DX479" s="1">
        <v>0</v>
      </c>
      <c r="DY479" s="1">
        <v>1.6</v>
      </c>
      <c r="DZ479" s="1">
        <v>0</v>
      </c>
      <c r="EC479" s="1">
        <v>-1</v>
      </c>
      <c r="EE479" s="1">
        <v>0</v>
      </c>
      <c r="EF479" s="1">
        <v>0</v>
      </c>
      <c r="EG479" s="1">
        <v>8.6999999999999993</v>
      </c>
      <c r="EH479" s="1" t="s">
        <v>1112</v>
      </c>
    </row>
    <row r="480" spans="1:138" x14ac:dyDescent="0.25">
      <c r="A480" s="1" t="s">
        <v>1115</v>
      </c>
      <c r="B480" s="1" t="s">
        <v>1116</v>
      </c>
      <c r="C480" s="1" t="s">
        <v>140</v>
      </c>
      <c r="D480" s="1" t="s">
        <v>1111</v>
      </c>
      <c r="E480" s="1" t="s">
        <v>146</v>
      </c>
      <c r="F480" s="1">
        <v>1</v>
      </c>
      <c r="CR480" s="1">
        <v>15</v>
      </c>
      <c r="CS480" s="1">
        <v>0</v>
      </c>
      <c r="CT480" s="1">
        <v>4</v>
      </c>
      <c r="CV480" s="1">
        <v>0</v>
      </c>
      <c r="CW480" s="1">
        <v>0</v>
      </c>
      <c r="CX480" s="1">
        <v>0</v>
      </c>
      <c r="CZ480" s="1">
        <v>20</v>
      </c>
      <c r="DA480" s="1">
        <v>12</v>
      </c>
      <c r="DC480" s="1">
        <v>10</v>
      </c>
      <c r="DD480" s="1">
        <v>9</v>
      </c>
      <c r="DF480" s="1">
        <v>2</v>
      </c>
      <c r="DG480" s="1">
        <v>0</v>
      </c>
      <c r="DH480" s="1">
        <v>0</v>
      </c>
      <c r="DJ480" s="1">
        <v>42</v>
      </c>
      <c r="DT480" s="1">
        <v>12</v>
      </c>
      <c r="DU480" s="1">
        <v>4.2</v>
      </c>
      <c r="DV480" s="1">
        <v>0</v>
      </c>
      <c r="DW480" s="1">
        <v>4</v>
      </c>
      <c r="DX480" s="1">
        <v>0</v>
      </c>
      <c r="DY480" s="1">
        <v>2</v>
      </c>
      <c r="DZ480" s="1">
        <v>0</v>
      </c>
      <c r="EE480" s="1">
        <v>0</v>
      </c>
      <c r="EF480" s="1">
        <v>0</v>
      </c>
      <c r="EG480" s="1">
        <v>22.2</v>
      </c>
      <c r="EH480" s="1" t="s">
        <v>1112</v>
      </c>
    </row>
    <row r="481" spans="1:138" x14ac:dyDescent="0.25">
      <c r="A481" s="1" t="s">
        <v>1117</v>
      </c>
      <c r="B481" s="1" t="s">
        <v>1118</v>
      </c>
      <c r="C481" s="1" t="s">
        <v>140</v>
      </c>
      <c r="D481" s="1" t="s">
        <v>1111</v>
      </c>
      <c r="E481" s="1" t="s">
        <v>146</v>
      </c>
      <c r="F481" s="1">
        <v>1</v>
      </c>
      <c r="CR481" s="1">
        <v>17</v>
      </c>
      <c r="CS481" s="1">
        <v>0</v>
      </c>
      <c r="CT481" s="1">
        <v>1</v>
      </c>
      <c r="CV481" s="1">
        <v>0</v>
      </c>
      <c r="CW481" s="1">
        <v>0</v>
      </c>
      <c r="CX481" s="1">
        <v>0</v>
      </c>
      <c r="CZ481" s="1">
        <v>17</v>
      </c>
      <c r="DA481" s="1">
        <v>2</v>
      </c>
      <c r="DC481" s="1">
        <v>3</v>
      </c>
      <c r="DD481" s="1">
        <v>0</v>
      </c>
      <c r="DF481" s="1">
        <v>0</v>
      </c>
      <c r="DG481" s="1">
        <v>0</v>
      </c>
      <c r="DH481" s="1">
        <v>0</v>
      </c>
      <c r="DJ481" s="1">
        <v>4</v>
      </c>
      <c r="DT481" s="1">
        <v>0</v>
      </c>
      <c r="DU481" s="1">
        <v>0.4</v>
      </c>
      <c r="DV481" s="1">
        <v>0</v>
      </c>
      <c r="DW481" s="1">
        <v>1</v>
      </c>
      <c r="DX481" s="1">
        <v>0</v>
      </c>
      <c r="DY481" s="1">
        <v>1.7</v>
      </c>
      <c r="DZ481" s="1">
        <v>0</v>
      </c>
      <c r="EE481" s="1">
        <v>0</v>
      </c>
      <c r="EF481" s="1">
        <v>0</v>
      </c>
      <c r="EG481" s="1">
        <v>3.1</v>
      </c>
      <c r="EH481" s="1" t="s">
        <v>1112</v>
      </c>
    </row>
    <row r="482" spans="1:138" x14ac:dyDescent="0.25">
      <c r="A482" s="1" t="s">
        <v>1119</v>
      </c>
      <c r="B482" s="1" t="s">
        <v>1120</v>
      </c>
      <c r="C482" s="1" t="s">
        <v>140</v>
      </c>
      <c r="D482" s="1" t="s">
        <v>1111</v>
      </c>
      <c r="E482" s="1" t="s">
        <v>149</v>
      </c>
      <c r="F482" s="1">
        <v>1</v>
      </c>
      <c r="CR482" s="1">
        <v>21</v>
      </c>
      <c r="CS482" s="1">
        <v>0</v>
      </c>
      <c r="CT482" s="1">
        <v>15</v>
      </c>
      <c r="CV482" s="1">
        <v>0</v>
      </c>
      <c r="CW482" s="1">
        <v>0</v>
      </c>
      <c r="CX482" s="1">
        <v>0</v>
      </c>
      <c r="CZ482" s="1">
        <v>166</v>
      </c>
      <c r="DW482" s="1">
        <v>15</v>
      </c>
      <c r="DX482" s="1">
        <v>0</v>
      </c>
      <c r="DY482" s="1">
        <v>16.600000000000001</v>
      </c>
      <c r="DZ482" s="1">
        <v>3</v>
      </c>
      <c r="EF482" s="1">
        <v>0</v>
      </c>
      <c r="EG482" s="1">
        <v>34.6</v>
      </c>
      <c r="EH482" s="1" t="s">
        <v>1112</v>
      </c>
    </row>
    <row r="483" spans="1:138" x14ac:dyDescent="0.25">
      <c r="A483" s="1" t="s">
        <v>1022</v>
      </c>
      <c r="B483" s="1" t="s">
        <v>1121</v>
      </c>
      <c r="C483" s="1" t="s">
        <v>140</v>
      </c>
      <c r="D483" s="1" t="s">
        <v>1111</v>
      </c>
      <c r="E483" s="1" t="s">
        <v>149</v>
      </c>
      <c r="F483" s="1">
        <v>1</v>
      </c>
      <c r="CR483" s="1">
        <v>29</v>
      </c>
      <c r="CS483" s="1">
        <v>0</v>
      </c>
      <c r="CT483" s="1">
        <v>1</v>
      </c>
      <c r="CV483" s="1">
        <v>0</v>
      </c>
      <c r="CW483" s="1">
        <v>0</v>
      </c>
      <c r="CX483" s="1">
        <v>0</v>
      </c>
      <c r="CZ483" s="1">
        <v>29</v>
      </c>
      <c r="DW483" s="1">
        <v>1</v>
      </c>
      <c r="DX483" s="1">
        <v>0</v>
      </c>
      <c r="DY483" s="1">
        <v>2.9</v>
      </c>
      <c r="DZ483" s="1">
        <v>0</v>
      </c>
      <c r="EF483" s="1">
        <v>0</v>
      </c>
      <c r="EG483" s="1">
        <v>3.9</v>
      </c>
      <c r="EH483" s="1" t="s">
        <v>1112</v>
      </c>
    </row>
    <row r="484" spans="1:138" x14ac:dyDescent="0.25">
      <c r="A484" s="1" t="s">
        <v>1122</v>
      </c>
      <c r="B484" s="1" t="s">
        <v>1123</v>
      </c>
      <c r="C484" s="1" t="s">
        <v>140</v>
      </c>
      <c r="D484" s="1" t="s">
        <v>1111</v>
      </c>
      <c r="E484" s="1" t="s">
        <v>154</v>
      </c>
      <c r="F484" s="1">
        <v>1</v>
      </c>
      <c r="CR484" s="1">
        <v>22</v>
      </c>
      <c r="CS484" s="1">
        <v>13</v>
      </c>
      <c r="CT484" s="1">
        <v>5</v>
      </c>
      <c r="CV484" s="1">
        <v>1</v>
      </c>
      <c r="CW484" s="1">
        <v>0</v>
      </c>
      <c r="CX484" s="1">
        <v>0</v>
      </c>
      <c r="CZ484" s="1">
        <v>74</v>
      </c>
      <c r="DW484" s="1">
        <v>5</v>
      </c>
      <c r="DX484" s="1">
        <v>6</v>
      </c>
      <c r="DY484" s="1">
        <v>7.4</v>
      </c>
      <c r="DZ484" s="1">
        <v>0</v>
      </c>
      <c r="EF484" s="1">
        <v>0</v>
      </c>
      <c r="EG484" s="1">
        <v>18.399999999999999</v>
      </c>
      <c r="EH484" s="1" t="s">
        <v>1112</v>
      </c>
    </row>
    <row r="485" spans="1:138" x14ac:dyDescent="0.25">
      <c r="A485" s="1" t="s">
        <v>1124</v>
      </c>
      <c r="B485" s="1" t="s">
        <v>1125</v>
      </c>
      <c r="C485" s="1" t="s">
        <v>140</v>
      </c>
      <c r="D485" s="1" t="s">
        <v>1111</v>
      </c>
      <c r="E485" s="1" t="s">
        <v>149</v>
      </c>
      <c r="F485" s="1">
        <v>1</v>
      </c>
      <c r="CR485" s="1">
        <v>34</v>
      </c>
      <c r="CS485" s="1">
        <v>12</v>
      </c>
      <c r="CT485" s="1">
        <v>6</v>
      </c>
      <c r="CV485" s="1">
        <v>1</v>
      </c>
      <c r="CW485" s="1">
        <v>0</v>
      </c>
      <c r="CX485" s="1">
        <v>0</v>
      </c>
      <c r="CZ485" s="1">
        <v>82</v>
      </c>
      <c r="DW485" s="1">
        <v>6</v>
      </c>
      <c r="DX485" s="1">
        <v>6</v>
      </c>
      <c r="DY485" s="1">
        <v>8.1999999999999993</v>
      </c>
      <c r="DZ485" s="1">
        <v>0</v>
      </c>
      <c r="EF485" s="1">
        <v>0</v>
      </c>
      <c r="EG485" s="1">
        <v>20.2</v>
      </c>
      <c r="EH485" s="1" t="s">
        <v>1112</v>
      </c>
    </row>
    <row r="486" spans="1:138" hidden="1" x14ac:dyDescent="0.25">
      <c r="A486" s="1" t="s">
        <v>1126</v>
      </c>
      <c r="B486" s="1" t="s">
        <v>1127</v>
      </c>
      <c r="C486" s="1" t="s">
        <v>140</v>
      </c>
      <c r="D486" s="1" t="s">
        <v>1111</v>
      </c>
      <c r="E486" s="1" t="s">
        <v>163</v>
      </c>
      <c r="F486" s="1">
        <v>1</v>
      </c>
      <c r="AN486" s="1">
        <v>2</v>
      </c>
      <c r="AP486" s="1">
        <v>2</v>
      </c>
      <c r="AR486" s="1">
        <v>32</v>
      </c>
      <c r="AW486" s="1">
        <v>6</v>
      </c>
      <c r="AY486" s="1">
        <v>4</v>
      </c>
      <c r="AZ486" s="1">
        <v>0</v>
      </c>
      <c r="BA486" s="1">
        <v>3</v>
      </c>
      <c r="BB486" s="1">
        <v>1</v>
      </c>
      <c r="BC486" s="1">
        <v>3</v>
      </c>
      <c r="EH486" s="1" t="s">
        <v>1112</v>
      </c>
    </row>
    <row r="487" spans="1:138" hidden="1" x14ac:dyDescent="0.25">
      <c r="A487" s="1" t="s">
        <v>1128</v>
      </c>
      <c r="B487" s="1" t="s">
        <v>1129</v>
      </c>
      <c r="C487" s="1" t="s">
        <v>140</v>
      </c>
      <c r="D487" s="1" t="s">
        <v>1111</v>
      </c>
      <c r="E487" s="1" t="s">
        <v>166</v>
      </c>
      <c r="F487" s="1">
        <v>1</v>
      </c>
      <c r="BZ487" s="1">
        <v>35</v>
      </c>
      <c r="CB487" s="1">
        <v>0</v>
      </c>
      <c r="CC487" s="1">
        <v>58</v>
      </c>
      <c r="CD487" s="1">
        <v>2</v>
      </c>
      <c r="CG487" s="1">
        <v>104</v>
      </c>
      <c r="EH487" s="1" t="s">
        <v>1112</v>
      </c>
    </row>
    <row r="488" spans="1:138" x14ac:dyDescent="0.25">
      <c r="A488" s="1" t="s">
        <v>249</v>
      </c>
      <c r="B488" s="1" t="s">
        <v>1130</v>
      </c>
      <c r="C488" s="1" t="s">
        <v>140</v>
      </c>
      <c r="D488" s="1" t="s">
        <v>1111</v>
      </c>
      <c r="E488" s="1" t="s">
        <v>149</v>
      </c>
      <c r="F488" s="1">
        <v>1</v>
      </c>
      <c r="BD488" s="1">
        <v>24</v>
      </c>
      <c r="BF488" s="1">
        <v>24</v>
      </c>
      <c r="BG488" s="1">
        <v>0</v>
      </c>
      <c r="BI488" s="1">
        <v>1</v>
      </c>
      <c r="BJ488" s="1">
        <v>0</v>
      </c>
      <c r="EB488" s="1">
        <v>0</v>
      </c>
      <c r="EG488" s="1">
        <v>0</v>
      </c>
      <c r="EH488" s="1" t="s">
        <v>1112</v>
      </c>
    </row>
    <row r="489" spans="1:138" hidden="1" x14ac:dyDescent="0.25">
      <c r="A489" s="1" t="s">
        <v>1131</v>
      </c>
      <c r="B489" s="1" t="s">
        <v>1132</v>
      </c>
      <c r="C489" s="1" t="s">
        <v>140</v>
      </c>
      <c r="D489" s="1" t="s">
        <v>1111</v>
      </c>
      <c r="E489" s="1" t="s">
        <v>191</v>
      </c>
      <c r="F489" s="1">
        <v>1</v>
      </c>
      <c r="G489" s="1">
        <v>0</v>
      </c>
      <c r="H489" s="1">
        <v>0</v>
      </c>
      <c r="L489" s="1">
        <v>0</v>
      </c>
      <c r="S489" s="1">
        <v>0</v>
      </c>
      <c r="U489" s="1">
        <v>3</v>
      </c>
      <c r="EH489" s="1" t="s">
        <v>1112</v>
      </c>
    </row>
    <row r="490" spans="1:138" hidden="1" x14ac:dyDescent="0.25">
      <c r="A490" s="1" t="s">
        <v>1133</v>
      </c>
      <c r="B490" s="1" t="s">
        <v>1134</v>
      </c>
      <c r="C490" s="1" t="s">
        <v>140</v>
      </c>
      <c r="D490" s="1" t="s">
        <v>1111</v>
      </c>
      <c r="E490" s="1" t="s">
        <v>196</v>
      </c>
      <c r="F490" s="1">
        <v>1</v>
      </c>
      <c r="G490" s="1">
        <v>0</v>
      </c>
      <c r="H490" s="1">
        <v>0</v>
      </c>
      <c r="L490" s="1">
        <v>0</v>
      </c>
      <c r="S490" s="1">
        <v>0</v>
      </c>
      <c r="U490" s="1">
        <v>7</v>
      </c>
      <c r="EH490" s="1" t="s">
        <v>1112</v>
      </c>
    </row>
    <row r="491" spans="1:138" hidden="1" x14ac:dyDescent="0.25">
      <c r="A491" s="1" t="s">
        <v>1135</v>
      </c>
      <c r="B491" s="1" t="s">
        <v>1136</v>
      </c>
      <c r="C491" s="1" t="s">
        <v>140</v>
      </c>
      <c r="D491" s="1" t="s">
        <v>1111</v>
      </c>
      <c r="E491" s="1" t="s">
        <v>171</v>
      </c>
      <c r="F491" s="1">
        <v>1</v>
      </c>
      <c r="G491" s="1">
        <v>1</v>
      </c>
      <c r="H491" s="1">
        <v>0</v>
      </c>
      <c r="L491" s="1">
        <v>0</v>
      </c>
      <c r="S491" s="1">
        <v>0</v>
      </c>
      <c r="U491" s="1">
        <v>0</v>
      </c>
      <c r="EH491" s="1" t="s">
        <v>1112</v>
      </c>
    </row>
    <row r="492" spans="1:138" hidden="1" x14ac:dyDescent="0.25">
      <c r="A492" s="1" t="s">
        <v>1137</v>
      </c>
      <c r="B492" s="1" t="s">
        <v>1138</v>
      </c>
      <c r="C492" s="1" t="s">
        <v>140</v>
      </c>
      <c r="D492" s="1" t="s">
        <v>1111</v>
      </c>
      <c r="E492" s="1" t="s">
        <v>244</v>
      </c>
      <c r="F492" s="1">
        <v>1</v>
      </c>
      <c r="G492" s="1">
        <v>2</v>
      </c>
      <c r="H492" s="1">
        <v>0</v>
      </c>
      <c r="L492" s="1">
        <v>0</v>
      </c>
      <c r="S492" s="1">
        <v>0</v>
      </c>
      <c r="U492" s="1">
        <v>3</v>
      </c>
      <c r="EH492" s="1" t="s">
        <v>1112</v>
      </c>
    </row>
    <row r="493" spans="1:138" hidden="1" x14ac:dyDescent="0.25">
      <c r="A493" s="1" t="s">
        <v>777</v>
      </c>
      <c r="B493" s="1" t="s">
        <v>1139</v>
      </c>
      <c r="C493" s="1" t="s">
        <v>140</v>
      </c>
      <c r="D493" s="1" t="s">
        <v>1111</v>
      </c>
      <c r="E493" s="1" t="s">
        <v>244</v>
      </c>
      <c r="F493" s="1">
        <v>1</v>
      </c>
      <c r="G493" s="1">
        <v>2</v>
      </c>
      <c r="H493" s="1">
        <v>0</v>
      </c>
      <c r="L493" s="1">
        <v>0</v>
      </c>
      <c r="S493" s="1">
        <v>0</v>
      </c>
      <c r="U493" s="1">
        <v>4</v>
      </c>
      <c r="EH493" s="1" t="s">
        <v>1112</v>
      </c>
    </row>
    <row r="494" spans="1:138" hidden="1" x14ac:dyDescent="0.25">
      <c r="A494" s="1" t="s">
        <v>1140</v>
      </c>
      <c r="B494" s="1" t="s">
        <v>1141</v>
      </c>
      <c r="C494" s="1" t="s">
        <v>140</v>
      </c>
      <c r="D494" s="1" t="s">
        <v>1111</v>
      </c>
      <c r="E494" s="1" t="s">
        <v>174</v>
      </c>
      <c r="F494" s="1">
        <v>1</v>
      </c>
      <c r="G494" s="1">
        <v>0</v>
      </c>
      <c r="H494" s="1">
        <v>0</v>
      </c>
      <c r="L494" s="1">
        <v>0</v>
      </c>
      <c r="S494" s="1">
        <v>0</v>
      </c>
      <c r="U494" s="1">
        <v>1</v>
      </c>
      <c r="EH494" s="1" t="s">
        <v>1112</v>
      </c>
    </row>
    <row r="495" spans="1:138" hidden="1" x14ac:dyDescent="0.25">
      <c r="A495" s="1" t="s">
        <v>1142</v>
      </c>
      <c r="B495" s="1" t="s">
        <v>1143</v>
      </c>
      <c r="C495" s="1" t="s">
        <v>140</v>
      </c>
      <c r="D495" s="1" t="s">
        <v>1111</v>
      </c>
      <c r="E495" s="1" t="s">
        <v>191</v>
      </c>
      <c r="F495" s="1">
        <v>1</v>
      </c>
      <c r="G495" s="1">
        <v>0</v>
      </c>
      <c r="H495" s="1">
        <v>0</v>
      </c>
      <c r="L495" s="1">
        <v>0</v>
      </c>
      <c r="S495" s="1">
        <v>0</v>
      </c>
      <c r="U495" s="1">
        <v>4</v>
      </c>
      <c r="EH495" s="1" t="s">
        <v>1112</v>
      </c>
    </row>
    <row r="496" spans="1:138" hidden="1" x14ac:dyDescent="0.25">
      <c r="A496" s="1" t="s">
        <v>1144</v>
      </c>
      <c r="B496" s="1" t="s">
        <v>1145</v>
      </c>
      <c r="C496" s="1" t="s">
        <v>140</v>
      </c>
      <c r="D496" s="1" t="s">
        <v>1111</v>
      </c>
      <c r="E496" s="1" t="s">
        <v>180</v>
      </c>
      <c r="F496" s="1">
        <v>1</v>
      </c>
      <c r="G496" s="1">
        <v>1</v>
      </c>
      <c r="H496" s="1">
        <v>0</v>
      </c>
      <c r="L496" s="1">
        <v>1</v>
      </c>
      <c r="S496" s="1">
        <v>1</v>
      </c>
      <c r="U496" s="1">
        <v>2</v>
      </c>
      <c r="EH496" s="1" t="s">
        <v>1112</v>
      </c>
    </row>
    <row r="497" spans="1:138" hidden="1" x14ac:dyDescent="0.25">
      <c r="A497" s="1" t="s">
        <v>1146</v>
      </c>
      <c r="B497" s="1" t="s">
        <v>1147</v>
      </c>
      <c r="C497" s="1" t="s">
        <v>140</v>
      </c>
      <c r="D497" s="1" t="s">
        <v>1111</v>
      </c>
      <c r="E497" s="1" t="s">
        <v>171</v>
      </c>
      <c r="F497" s="1">
        <v>1</v>
      </c>
      <c r="G497" s="1">
        <v>0</v>
      </c>
      <c r="H497" s="1">
        <v>0</v>
      </c>
      <c r="L497" s="1">
        <v>0</v>
      </c>
      <c r="S497" s="1">
        <v>0</v>
      </c>
      <c r="U497" s="1">
        <v>2</v>
      </c>
      <c r="EH497" s="1" t="s">
        <v>1112</v>
      </c>
    </row>
    <row r="498" spans="1:138" hidden="1" x14ac:dyDescent="0.25">
      <c r="A498" s="1" t="s">
        <v>1066</v>
      </c>
      <c r="B498" s="1" t="s">
        <v>1148</v>
      </c>
      <c r="C498" s="1" t="s">
        <v>140</v>
      </c>
      <c r="D498" s="1" t="s">
        <v>1111</v>
      </c>
      <c r="E498" s="1" t="s">
        <v>180</v>
      </c>
      <c r="F498" s="1">
        <v>1</v>
      </c>
      <c r="G498" s="1">
        <v>2</v>
      </c>
      <c r="H498" s="1">
        <v>0</v>
      </c>
      <c r="L498" s="1">
        <v>0</v>
      </c>
      <c r="S498" s="1">
        <v>0</v>
      </c>
      <c r="U498" s="1">
        <v>2</v>
      </c>
      <c r="EH498" s="1" t="s">
        <v>1112</v>
      </c>
    </row>
    <row r="499" spans="1:138" hidden="1" x14ac:dyDescent="0.25">
      <c r="A499" s="1" t="s">
        <v>1149</v>
      </c>
      <c r="B499" s="1" t="s">
        <v>1150</v>
      </c>
      <c r="C499" s="1" t="s">
        <v>140</v>
      </c>
      <c r="D499" s="1" t="s">
        <v>1111</v>
      </c>
      <c r="E499" s="1" t="s">
        <v>174</v>
      </c>
      <c r="F499" s="1">
        <v>1</v>
      </c>
      <c r="G499" s="1">
        <v>1</v>
      </c>
      <c r="H499" s="1">
        <v>0</v>
      </c>
      <c r="L499" s="1">
        <v>1</v>
      </c>
      <c r="S499" s="1">
        <v>0</v>
      </c>
      <c r="U499" s="1">
        <v>1</v>
      </c>
      <c r="EH499" s="1" t="s">
        <v>1112</v>
      </c>
    </row>
    <row r="500" spans="1:138" hidden="1" x14ac:dyDescent="0.25">
      <c r="A500" s="1" t="s">
        <v>1151</v>
      </c>
      <c r="B500" s="1" t="s">
        <v>1152</v>
      </c>
      <c r="C500" s="1" t="s">
        <v>140</v>
      </c>
      <c r="D500" s="1" t="s">
        <v>1111</v>
      </c>
      <c r="E500" s="1" t="s">
        <v>174</v>
      </c>
      <c r="F500" s="1">
        <v>1</v>
      </c>
      <c r="G500" s="1">
        <v>2</v>
      </c>
      <c r="H500" s="1">
        <v>0</v>
      </c>
      <c r="L500" s="1">
        <v>0</v>
      </c>
      <c r="S500" s="1">
        <v>0</v>
      </c>
      <c r="U500" s="1">
        <v>2</v>
      </c>
      <c r="EH500" s="1" t="s">
        <v>1112</v>
      </c>
    </row>
    <row r="501" spans="1:138" hidden="1" x14ac:dyDescent="0.25">
      <c r="A501" s="1" t="s">
        <v>1153</v>
      </c>
      <c r="B501" s="1" t="s">
        <v>1154</v>
      </c>
      <c r="C501" s="1" t="s">
        <v>140</v>
      </c>
      <c r="D501" s="1" t="s">
        <v>1111</v>
      </c>
      <c r="E501" s="1" t="s">
        <v>255</v>
      </c>
      <c r="F501" s="1">
        <v>1</v>
      </c>
      <c r="G501" s="1">
        <v>0</v>
      </c>
      <c r="H501" s="1">
        <v>0</v>
      </c>
      <c r="L501" s="1">
        <v>0</v>
      </c>
      <c r="S501" s="1">
        <v>0</v>
      </c>
      <c r="U501" s="1">
        <v>1</v>
      </c>
      <c r="EH501" s="1" t="s">
        <v>1112</v>
      </c>
    </row>
    <row r="502" spans="1:138" x14ac:dyDescent="0.25">
      <c r="A502" s="1" t="s">
        <v>1155</v>
      </c>
      <c r="B502" s="1" t="s">
        <v>1156</v>
      </c>
      <c r="C502" s="1" t="s">
        <v>211</v>
      </c>
      <c r="D502" s="1" t="s">
        <v>1112</v>
      </c>
      <c r="E502" s="1" t="s">
        <v>142</v>
      </c>
      <c r="F502" s="1">
        <v>1</v>
      </c>
      <c r="BL502" s="1">
        <v>30</v>
      </c>
      <c r="BM502" s="1">
        <v>19</v>
      </c>
      <c r="BQ502" s="1">
        <v>2</v>
      </c>
      <c r="BS502" s="1">
        <v>2</v>
      </c>
      <c r="BT502" s="1">
        <v>0</v>
      </c>
      <c r="BU502" s="1">
        <v>0</v>
      </c>
      <c r="BW502" s="1">
        <v>246</v>
      </c>
      <c r="DA502" s="1">
        <v>1</v>
      </c>
      <c r="DC502" s="1">
        <v>-1</v>
      </c>
      <c r="DD502" s="1">
        <v>0</v>
      </c>
      <c r="DF502" s="1">
        <v>0</v>
      </c>
      <c r="DG502" s="1">
        <v>0</v>
      </c>
      <c r="DH502" s="1">
        <v>0</v>
      </c>
      <c r="DJ502" s="1">
        <v>-1</v>
      </c>
      <c r="DP502" s="1">
        <v>8</v>
      </c>
      <c r="DQ502" s="1">
        <v>9.84</v>
      </c>
      <c r="DR502" s="1">
        <v>-2</v>
      </c>
      <c r="DS502" s="1">
        <v>0</v>
      </c>
      <c r="DT502" s="1">
        <v>0</v>
      </c>
      <c r="DU502" s="1">
        <v>-0.1</v>
      </c>
      <c r="DV502" s="1">
        <v>0</v>
      </c>
      <c r="ED502" s="1">
        <v>0</v>
      </c>
      <c r="EE502" s="1">
        <v>0</v>
      </c>
      <c r="EG502" s="1">
        <v>15.74</v>
      </c>
      <c r="EH502" s="1" t="s">
        <v>1111</v>
      </c>
    </row>
    <row r="503" spans="1:138" hidden="1" x14ac:dyDescent="0.25">
      <c r="A503" s="1" t="s">
        <v>1157</v>
      </c>
      <c r="B503" s="1" t="s">
        <v>1158</v>
      </c>
      <c r="C503" s="1" t="s">
        <v>211</v>
      </c>
      <c r="D503" s="1" t="s">
        <v>1112</v>
      </c>
      <c r="E503" s="1" t="s">
        <v>214</v>
      </c>
      <c r="F503" s="1">
        <v>1</v>
      </c>
      <c r="DA503" s="1">
        <v>2</v>
      </c>
      <c r="DC503" s="1">
        <v>4</v>
      </c>
      <c r="DD503" s="1">
        <v>0</v>
      </c>
      <c r="DF503" s="1">
        <v>0</v>
      </c>
      <c r="DG503" s="1">
        <v>0</v>
      </c>
      <c r="DH503" s="1">
        <v>0</v>
      </c>
      <c r="DJ503" s="1">
        <v>6</v>
      </c>
      <c r="DT503" s="1">
        <v>0</v>
      </c>
      <c r="DU503" s="1">
        <v>0.6</v>
      </c>
      <c r="DV503" s="1">
        <v>0</v>
      </c>
      <c r="EE503" s="1">
        <v>0</v>
      </c>
      <c r="EG503" s="1">
        <v>0.6</v>
      </c>
      <c r="EH503" s="1" t="s">
        <v>1111</v>
      </c>
    </row>
    <row r="504" spans="1:138" x14ac:dyDescent="0.25">
      <c r="A504" s="1" t="s">
        <v>1159</v>
      </c>
      <c r="B504" s="1" t="s">
        <v>1160</v>
      </c>
      <c r="C504" s="1" t="s">
        <v>211</v>
      </c>
      <c r="D504" s="1" t="s">
        <v>1112</v>
      </c>
      <c r="E504" s="1" t="s">
        <v>146</v>
      </c>
      <c r="F504" s="1">
        <v>1</v>
      </c>
      <c r="AD504" s="1">
        <v>0</v>
      </c>
      <c r="AG504" s="1">
        <v>1</v>
      </c>
      <c r="AJ504" s="1">
        <v>1</v>
      </c>
      <c r="AK504" s="1">
        <v>1</v>
      </c>
      <c r="AL504" s="1">
        <v>0</v>
      </c>
      <c r="BD504" s="1">
        <v>35</v>
      </c>
      <c r="BF504" s="1">
        <v>48</v>
      </c>
      <c r="BG504" s="1">
        <v>0</v>
      </c>
      <c r="BI504" s="1">
        <v>3</v>
      </c>
      <c r="BJ504" s="1">
        <v>0</v>
      </c>
      <c r="CR504" s="1">
        <v>36</v>
      </c>
      <c r="CS504" s="1">
        <v>0</v>
      </c>
      <c r="CT504" s="1">
        <v>4</v>
      </c>
      <c r="CV504" s="1">
        <v>0</v>
      </c>
      <c r="CW504" s="1">
        <v>0</v>
      </c>
      <c r="CX504" s="1">
        <v>0</v>
      </c>
      <c r="CZ504" s="1">
        <v>44</v>
      </c>
      <c r="DA504" s="1">
        <v>7</v>
      </c>
      <c r="DC504" s="1">
        <v>24</v>
      </c>
      <c r="DD504" s="1">
        <v>24</v>
      </c>
      <c r="DF504" s="1">
        <v>1</v>
      </c>
      <c r="DG504" s="1">
        <v>0</v>
      </c>
      <c r="DH504" s="1">
        <v>0</v>
      </c>
      <c r="DJ504" s="1">
        <v>50</v>
      </c>
      <c r="DT504" s="1">
        <v>6</v>
      </c>
      <c r="DU504" s="1">
        <v>5</v>
      </c>
      <c r="DV504" s="1">
        <v>0</v>
      </c>
      <c r="DW504" s="1">
        <v>4</v>
      </c>
      <c r="DX504" s="1">
        <v>0</v>
      </c>
      <c r="DY504" s="1">
        <v>4.4000000000000004</v>
      </c>
      <c r="DZ504" s="1">
        <v>0</v>
      </c>
      <c r="EB504" s="1">
        <v>0</v>
      </c>
      <c r="EC504" s="1">
        <v>0</v>
      </c>
      <c r="EE504" s="1">
        <v>0</v>
      </c>
      <c r="EF504" s="1">
        <v>0</v>
      </c>
      <c r="EG504" s="1">
        <v>19.399999999999999</v>
      </c>
      <c r="EH504" s="1" t="s">
        <v>1111</v>
      </c>
    </row>
    <row r="505" spans="1:138" x14ac:dyDescent="0.25">
      <c r="A505" s="1" t="s">
        <v>1161</v>
      </c>
      <c r="B505" s="1" t="s">
        <v>1162</v>
      </c>
      <c r="C505" s="1" t="s">
        <v>211</v>
      </c>
      <c r="D505" s="1" t="s">
        <v>1112</v>
      </c>
      <c r="E505" s="1" t="s">
        <v>146</v>
      </c>
      <c r="F505" s="1">
        <v>1</v>
      </c>
      <c r="CR505" s="1">
        <v>18</v>
      </c>
      <c r="CS505" s="1">
        <v>0</v>
      </c>
      <c r="CT505" s="1">
        <v>2</v>
      </c>
      <c r="CV505" s="1">
        <v>0</v>
      </c>
      <c r="CW505" s="1">
        <v>0</v>
      </c>
      <c r="CX505" s="1">
        <v>0</v>
      </c>
      <c r="CZ505" s="1">
        <v>27</v>
      </c>
      <c r="DA505" s="1">
        <v>6</v>
      </c>
      <c r="DC505" s="1">
        <v>7</v>
      </c>
      <c r="DD505" s="1">
        <v>0</v>
      </c>
      <c r="DF505" s="1">
        <v>0</v>
      </c>
      <c r="DG505" s="1">
        <v>0</v>
      </c>
      <c r="DH505" s="1">
        <v>0</v>
      </c>
      <c r="DJ505" s="1">
        <v>14</v>
      </c>
      <c r="DT505" s="1">
        <v>0</v>
      </c>
      <c r="DU505" s="1">
        <v>1.4</v>
      </c>
      <c r="DV505" s="1">
        <v>0</v>
      </c>
      <c r="DW505" s="1">
        <v>2</v>
      </c>
      <c r="DX505" s="1">
        <v>0</v>
      </c>
      <c r="DY505" s="1">
        <v>2.7</v>
      </c>
      <c r="DZ505" s="1">
        <v>0</v>
      </c>
      <c r="EE505" s="1">
        <v>0</v>
      </c>
      <c r="EF505" s="1">
        <v>0</v>
      </c>
      <c r="EG505" s="1">
        <v>6.1</v>
      </c>
      <c r="EH505" s="1" t="s">
        <v>1111</v>
      </c>
    </row>
    <row r="506" spans="1:138" x14ac:dyDescent="0.25">
      <c r="A506" s="1" t="s">
        <v>1163</v>
      </c>
      <c r="B506" s="1" t="s">
        <v>1164</v>
      </c>
      <c r="C506" s="1" t="s">
        <v>211</v>
      </c>
      <c r="D506" s="1" t="s">
        <v>1112</v>
      </c>
      <c r="E506" s="1" t="s">
        <v>154</v>
      </c>
      <c r="F506" s="1">
        <v>1</v>
      </c>
      <c r="CR506" s="1">
        <v>18</v>
      </c>
      <c r="CS506" s="1">
        <v>18</v>
      </c>
      <c r="CT506" s="1">
        <v>4</v>
      </c>
      <c r="CV506" s="1">
        <v>1</v>
      </c>
      <c r="CW506" s="1">
        <v>0</v>
      </c>
      <c r="CX506" s="1">
        <v>0</v>
      </c>
      <c r="CZ506" s="1">
        <v>53</v>
      </c>
      <c r="DW506" s="1">
        <v>4</v>
      </c>
      <c r="DX506" s="1">
        <v>6</v>
      </c>
      <c r="DY506" s="1">
        <v>5.3</v>
      </c>
      <c r="DZ506" s="1">
        <v>0</v>
      </c>
      <c r="EF506" s="1">
        <v>0</v>
      </c>
      <c r="EG506" s="1">
        <v>15.3</v>
      </c>
      <c r="EH506" s="1" t="s">
        <v>1111</v>
      </c>
    </row>
    <row r="507" spans="1:138" x14ac:dyDescent="0.25">
      <c r="A507" s="1" t="s">
        <v>1165</v>
      </c>
      <c r="B507" s="1" t="s">
        <v>1166</v>
      </c>
      <c r="C507" s="1" t="s">
        <v>211</v>
      </c>
      <c r="D507" s="1" t="s">
        <v>1112</v>
      </c>
      <c r="E507" s="1" t="s">
        <v>149</v>
      </c>
      <c r="F507" s="1">
        <v>1</v>
      </c>
      <c r="CR507" s="1">
        <v>22</v>
      </c>
      <c r="CS507" s="1">
        <v>0</v>
      </c>
      <c r="CT507" s="1">
        <v>1</v>
      </c>
      <c r="CV507" s="1">
        <v>0</v>
      </c>
      <c r="CW507" s="1">
        <v>0</v>
      </c>
      <c r="CX507" s="1">
        <v>0</v>
      </c>
      <c r="CZ507" s="1">
        <v>22</v>
      </c>
      <c r="DW507" s="1">
        <v>1</v>
      </c>
      <c r="DX507" s="1">
        <v>0</v>
      </c>
      <c r="DY507" s="1">
        <v>2.2000000000000002</v>
      </c>
      <c r="DZ507" s="1">
        <v>0</v>
      </c>
      <c r="EF507" s="1">
        <v>0</v>
      </c>
      <c r="EG507" s="1">
        <v>3.2</v>
      </c>
      <c r="EH507" s="1" t="s">
        <v>1111</v>
      </c>
    </row>
    <row r="508" spans="1:138" x14ac:dyDescent="0.25">
      <c r="A508" s="1" t="s">
        <v>1167</v>
      </c>
      <c r="B508" s="1" t="s">
        <v>1168</v>
      </c>
      <c r="C508" s="1" t="s">
        <v>211</v>
      </c>
      <c r="D508" s="1" t="s">
        <v>1112</v>
      </c>
      <c r="E508" s="1" t="s">
        <v>146</v>
      </c>
      <c r="F508" s="1">
        <v>1</v>
      </c>
      <c r="CR508" s="1">
        <v>21</v>
      </c>
      <c r="CS508" s="1">
        <v>21</v>
      </c>
      <c r="CT508" s="1">
        <v>2</v>
      </c>
      <c r="CV508" s="1">
        <v>1</v>
      </c>
      <c r="CW508" s="1">
        <v>0</v>
      </c>
      <c r="CX508" s="1">
        <v>0</v>
      </c>
      <c r="CZ508" s="1">
        <v>37</v>
      </c>
      <c r="DW508" s="1">
        <v>2</v>
      </c>
      <c r="DX508" s="1">
        <v>6</v>
      </c>
      <c r="DY508" s="1">
        <v>3.7</v>
      </c>
      <c r="DZ508" s="1">
        <v>0</v>
      </c>
      <c r="EF508" s="1">
        <v>0</v>
      </c>
      <c r="EG508" s="1">
        <v>11.7</v>
      </c>
      <c r="EH508" s="1" t="s">
        <v>1111</v>
      </c>
    </row>
    <row r="509" spans="1:138" x14ac:dyDescent="0.25">
      <c r="A509" s="1" t="s">
        <v>559</v>
      </c>
      <c r="B509" s="1" t="s">
        <v>1169</v>
      </c>
      <c r="C509" s="1" t="s">
        <v>211</v>
      </c>
      <c r="D509" s="1" t="s">
        <v>1112</v>
      </c>
      <c r="E509" s="1" t="s">
        <v>149</v>
      </c>
      <c r="F509" s="1">
        <v>1</v>
      </c>
      <c r="CR509" s="1">
        <v>28</v>
      </c>
      <c r="CS509" s="1">
        <v>0</v>
      </c>
      <c r="CT509" s="1">
        <v>2</v>
      </c>
      <c r="CV509" s="1">
        <v>0</v>
      </c>
      <c r="CW509" s="1">
        <v>0</v>
      </c>
      <c r="CX509" s="1">
        <v>0</v>
      </c>
      <c r="CZ509" s="1">
        <v>39</v>
      </c>
      <c r="DW509" s="1">
        <v>2</v>
      </c>
      <c r="DX509" s="1">
        <v>0</v>
      </c>
      <c r="DY509" s="1">
        <v>3.9</v>
      </c>
      <c r="DZ509" s="1">
        <v>0</v>
      </c>
      <c r="EF509" s="1">
        <v>0</v>
      </c>
      <c r="EG509" s="1">
        <v>5.9</v>
      </c>
      <c r="EH509" s="1" t="s">
        <v>1111</v>
      </c>
    </row>
    <row r="510" spans="1:138" x14ac:dyDescent="0.25">
      <c r="A510" s="1" t="s">
        <v>1170</v>
      </c>
      <c r="B510" s="1" t="s">
        <v>1171</v>
      </c>
      <c r="C510" s="1" t="s">
        <v>211</v>
      </c>
      <c r="D510" s="1" t="s">
        <v>1112</v>
      </c>
      <c r="E510" s="1" t="s">
        <v>149</v>
      </c>
      <c r="F510" s="1">
        <v>1</v>
      </c>
      <c r="CH510" s="1">
        <v>17</v>
      </c>
      <c r="CK510" s="1">
        <v>20</v>
      </c>
      <c r="CL510" s="1">
        <v>0</v>
      </c>
      <c r="CN510" s="1">
        <v>2</v>
      </c>
      <c r="CO510" s="1">
        <v>0</v>
      </c>
      <c r="CR510" s="1">
        <v>11</v>
      </c>
      <c r="CS510" s="1">
        <v>0</v>
      </c>
      <c r="CT510" s="1">
        <v>4</v>
      </c>
      <c r="CV510" s="1">
        <v>0</v>
      </c>
      <c r="CW510" s="1">
        <v>0</v>
      </c>
      <c r="CX510" s="1">
        <v>0</v>
      </c>
      <c r="CZ510" s="1">
        <v>24</v>
      </c>
      <c r="DW510" s="1">
        <v>4</v>
      </c>
      <c r="DX510" s="1">
        <v>0</v>
      </c>
      <c r="DY510" s="1">
        <v>2.4</v>
      </c>
      <c r="DZ510" s="1">
        <v>0</v>
      </c>
      <c r="EA510" s="1">
        <v>0</v>
      </c>
      <c r="EF510" s="1">
        <v>0</v>
      </c>
      <c r="EG510" s="1">
        <v>6.4</v>
      </c>
      <c r="EH510" s="1" t="s">
        <v>1111</v>
      </c>
    </row>
    <row r="511" spans="1:138" hidden="1" x14ac:dyDescent="0.25">
      <c r="A511" s="1" t="s">
        <v>1172</v>
      </c>
      <c r="B511" s="1" t="s">
        <v>1173</v>
      </c>
      <c r="C511" s="1" t="s">
        <v>211</v>
      </c>
      <c r="D511" s="1" t="s">
        <v>1112</v>
      </c>
      <c r="E511" s="1" t="s">
        <v>177</v>
      </c>
      <c r="F511" s="1">
        <v>1</v>
      </c>
      <c r="G511" s="1">
        <v>0</v>
      </c>
      <c r="H511" s="1">
        <v>0</v>
      </c>
      <c r="L511" s="1">
        <v>0</v>
      </c>
      <c r="S511" s="1">
        <v>0</v>
      </c>
      <c r="U511" s="1">
        <v>6</v>
      </c>
      <c r="AD511" s="1">
        <v>0</v>
      </c>
      <c r="AG511" s="1">
        <v>0</v>
      </c>
      <c r="AJ511" s="1">
        <v>0</v>
      </c>
      <c r="AK511" s="1">
        <v>1</v>
      </c>
      <c r="AL511" s="1">
        <v>0</v>
      </c>
      <c r="EC511" s="1">
        <v>0</v>
      </c>
      <c r="EG511" s="1">
        <v>0</v>
      </c>
      <c r="EH511" s="1" t="s">
        <v>1111</v>
      </c>
    </row>
    <row r="512" spans="1:138" hidden="1" x14ac:dyDescent="0.25">
      <c r="A512" s="1" t="s">
        <v>1174</v>
      </c>
      <c r="B512" s="1" t="s">
        <v>1175</v>
      </c>
      <c r="C512" s="1" t="s">
        <v>211</v>
      </c>
      <c r="D512" s="1" t="s">
        <v>1112</v>
      </c>
      <c r="E512" s="1" t="s">
        <v>163</v>
      </c>
      <c r="F512" s="1">
        <v>1</v>
      </c>
      <c r="AN512" s="1">
        <v>0</v>
      </c>
      <c r="AP512" s="1">
        <v>0</v>
      </c>
      <c r="AR512" s="1">
        <v>0</v>
      </c>
      <c r="AW512" s="1">
        <v>0</v>
      </c>
      <c r="AY512" s="1">
        <v>4</v>
      </c>
      <c r="AZ512" s="1">
        <v>0</v>
      </c>
      <c r="BA512" s="1">
        <v>4</v>
      </c>
      <c r="BB512" s="1">
        <v>0</v>
      </c>
      <c r="BC512" s="1">
        <v>4</v>
      </c>
      <c r="EH512" s="1" t="s">
        <v>1111</v>
      </c>
    </row>
    <row r="513" spans="1:138" hidden="1" x14ac:dyDescent="0.25">
      <c r="A513" s="1" t="s">
        <v>1176</v>
      </c>
      <c r="B513" s="1" t="s">
        <v>1177</v>
      </c>
      <c r="C513" s="1" t="s">
        <v>211</v>
      </c>
      <c r="D513" s="1" t="s">
        <v>1112</v>
      </c>
      <c r="E513" s="1" t="s">
        <v>166</v>
      </c>
      <c r="F513" s="1">
        <v>1</v>
      </c>
      <c r="BZ513" s="1">
        <v>35</v>
      </c>
      <c r="CB513" s="1">
        <v>3</v>
      </c>
      <c r="CC513" s="1">
        <v>42</v>
      </c>
      <c r="CD513" s="1">
        <v>5</v>
      </c>
      <c r="CG513" s="1">
        <v>176</v>
      </c>
      <c r="EH513" s="1" t="s">
        <v>1111</v>
      </c>
    </row>
    <row r="514" spans="1:138" hidden="1" x14ac:dyDescent="0.25">
      <c r="A514" s="1" t="s">
        <v>1178</v>
      </c>
      <c r="B514" s="1" t="s">
        <v>1179</v>
      </c>
      <c r="C514" s="1" t="s">
        <v>211</v>
      </c>
      <c r="D514" s="1" t="s">
        <v>1112</v>
      </c>
      <c r="E514" s="1" t="s">
        <v>171</v>
      </c>
      <c r="F514" s="1">
        <v>1</v>
      </c>
      <c r="G514" s="1">
        <v>0</v>
      </c>
      <c r="H514" s="1">
        <v>0</v>
      </c>
      <c r="L514" s="1">
        <v>0</v>
      </c>
      <c r="S514" s="1">
        <v>1</v>
      </c>
      <c r="U514" s="1">
        <v>2</v>
      </c>
      <c r="EH514" s="1" t="s">
        <v>1111</v>
      </c>
    </row>
    <row r="515" spans="1:138" hidden="1" x14ac:dyDescent="0.25">
      <c r="A515" s="1" t="s">
        <v>249</v>
      </c>
      <c r="B515" s="1" t="s">
        <v>1180</v>
      </c>
      <c r="C515" s="1" t="s">
        <v>211</v>
      </c>
      <c r="D515" s="1" t="s">
        <v>1112</v>
      </c>
      <c r="E515" s="1" t="s">
        <v>171</v>
      </c>
      <c r="F515" s="1">
        <v>1</v>
      </c>
      <c r="G515" s="1">
        <v>1</v>
      </c>
      <c r="H515" s="1">
        <v>1</v>
      </c>
      <c r="L515" s="1">
        <v>0</v>
      </c>
      <c r="S515" s="1">
        <v>0</v>
      </c>
      <c r="U515" s="1">
        <v>3</v>
      </c>
      <c r="EH515" s="1" t="s">
        <v>1111</v>
      </c>
    </row>
    <row r="516" spans="1:138" hidden="1" x14ac:dyDescent="0.25">
      <c r="A516" s="1" t="s">
        <v>1181</v>
      </c>
      <c r="B516" s="1" t="s">
        <v>1182</v>
      </c>
      <c r="C516" s="1" t="s">
        <v>211</v>
      </c>
      <c r="D516" s="1" t="s">
        <v>1112</v>
      </c>
      <c r="E516" s="1" t="s">
        <v>188</v>
      </c>
      <c r="F516" s="1">
        <v>1</v>
      </c>
      <c r="G516" s="1">
        <v>1</v>
      </c>
      <c r="H516" s="1">
        <v>0</v>
      </c>
      <c r="L516" s="1">
        <v>0</v>
      </c>
      <c r="S516" s="1">
        <v>0</v>
      </c>
      <c r="U516" s="1">
        <v>2</v>
      </c>
      <c r="EH516" s="1" t="s">
        <v>1111</v>
      </c>
    </row>
    <row r="517" spans="1:138" hidden="1" x14ac:dyDescent="0.25">
      <c r="A517" s="1" t="s">
        <v>1183</v>
      </c>
      <c r="B517" s="1" t="s">
        <v>1184</v>
      </c>
      <c r="C517" s="1" t="s">
        <v>211</v>
      </c>
      <c r="D517" s="1" t="s">
        <v>1112</v>
      </c>
      <c r="E517" s="1" t="s">
        <v>174</v>
      </c>
      <c r="F517" s="1">
        <v>1</v>
      </c>
      <c r="G517" s="1">
        <v>0</v>
      </c>
      <c r="H517" s="1">
        <v>0</v>
      </c>
      <c r="L517" s="1">
        <v>0</v>
      </c>
      <c r="S517" s="1">
        <v>0</v>
      </c>
      <c r="U517" s="1">
        <v>8</v>
      </c>
      <c r="EH517" s="1" t="s">
        <v>1111</v>
      </c>
    </row>
    <row r="518" spans="1:138" hidden="1" x14ac:dyDescent="0.25">
      <c r="A518" s="1" t="s">
        <v>1185</v>
      </c>
      <c r="B518" s="1" t="s">
        <v>1186</v>
      </c>
      <c r="C518" s="1" t="s">
        <v>211</v>
      </c>
      <c r="D518" s="1" t="s">
        <v>1112</v>
      </c>
      <c r="E518" s="1" t="s">
        <v>174</v>
      </c>
      <c r="F518" s="1">
        <v>1</v>
      </c>
      <c r="G518" s="1">
        <v>0</v>
      </c>
      <c r="H518" s="1">
        <v>0</v>
      </c>
      <c r="L518" s="1">
        <v>0</v>
      </c>
      <c r="S518" s="1">
        <v>0</v>
      </c>
      <c r="U518" s="1">
        <v>2</v>
      </c>
      <c r="EH518" s="1" t="s">
        <v>1111</v>
      </c>
    </row>
    <row r="519" spans="1:138" hidden="1" x14ac:dyDescent="0.25">
      <c r="A519" s="1" t="s">
        <v>1187</v>
      </c>
      <c r="B519" s="1" t="s">
        <v>1188</v>
      </c>
      <c r="C519" s="1" t="s">
        <v>211</v>
      </c>
      <c r="D519" s="1" t="s">
        <v>1112</v>
      </c>
      <c r="E519" s="1" t="s">
        <v>180</v>
      </c>
      <c r="F519" s="1">
        <v>1</v>
      </c>
      <c r="G519" s="1">
        <v>2</v>
      </c>
      <c r="H519" s="1">
        <v>0</v>
      </c>
      <c r="L519" s="1">
        <v>0</v>
      </c>
      <c r="S519" s="1">
        <v>0</v>
      </c>
      <c r="U519" s="1">
        <v>6</v>
      </c>
      <c r="EH519" s="1" t="s">
        <v>1111</v>
      </c>
    </row>
    <row r="520" spans="1:138" hidden="1" x14ac:dyDescent="0.25">
      <c r="A520" s="1" t="s">
        <v>1189</v>
      </c>
      <c r="B520" s="1" t="s">
        <v>1190</v>
      </c>
      <c r="C520" s="1" t="s">
        <v>211</v>
      </c>
      <c r="D520" s="1" t="s">
        <v>1112</v>
      </c>
      <c r="E520" s="1" t="s">
        <v>171</v>
      </c>
      <c r="F520" s="1">
        <v>1</v>
      </c>
      <c r="G520" s="1">
        <v>2</v>
      </c>
      <c r="H520" s="1">
        <v>0</v>
      </c>
      <c r="L520" s="1">
        <v>0</v>
      </c>
      <c r="S520" s="1">
        <v>0</v>
      </c>
      <c r="U520" s="1">
        <v>2</v>
      </c>
      <c r="EH520" s="1" t="s">
        <v>1111</v>
      </c>
    </row>
    <row r="521" spans="1:138" hidden="1" x14ac:dyDescent="0.25">
      <c r="A521" s="1" t="s">
        <v>1131</v>
      </c>
      <c r="B521" s="1" t="s">
        <v>1191</v>
      </c>
      <c r="C521" s="1" t="s">
        <v>211</v>
      </c>
      <c r="D521" s="1" t="s">
        <v>1112</v>
      </c>
      <c r="E521" s="1" t="s">
        <v>185</v>
      </c>
      <c r="F521" s="1">
        <v>1</v>
      </c>
      <c r="G521" s="1">
        <v>1</v>
      </c>
      <c r="H521" s="1">
        <v>0</v>
      </c>
      <c r="L521" s="1">
        <v>0</v>
      </c>
      <c r="S521" s="1">
        <v>0</v>
      </c>
      <c r="U521" s="1">
        <v>6</v>
      </c>
      <c r="EH521" s="1" t="s">
        <v>1111</v>
      </c>
    </row>
    <row r="522" spans="1:138" hidden="1" x14ac:dyDescent="0.25">
      <c r="A522" s="1" t="s">
        <v>1192</v>
      </c>
      <c r="B522" s="1" t="s">
        <v>1193</v>
      </c>
      <c r="C522" s="1" t="s">
        <v>211</v>
      </c>
      <c r="D522" s="1" t="s">
        <v>1112</v>
      </c>
      <c r="E522" s="1" t="s">
        <v>171</v>
      </c>
      <c r="F522" s="1">
        <v>1</v>
      </c>
      <c r="G522" s="1">
        <v>0</v>
      </c>
      <c r="H522" s="1">
        <v>0</v>
      </c>
      <c r="L522" s="1">
        <v>0</v>
      </c>
      <c r="S522" s="1">
        <v>0</v>
      </c>
      <c r="U522" s="1">
        <v>3</v>
      </c>
      <c r="EH522" s="1" t="s">
        <v>1111</v>
      </c>
    </row>
    <row r="523" spans="1:138" hidden="1" x14ac:dyDescent="0.25">
      <c r="A523" s="1" t="s">
        <v>1194</v>
      </c>
      <c r="B523" s="1" t="s">
        <v>1195</v>
      </c>
      <c r="C523" s="1" t="s">
        <v>211</v>
      </c>
      <c r="D523" s="1" t="s">
        <v>1112</v>
      </c>
      <c r="E523" s="1" t="s">
        <v>196</v>
      </c>
      <c r="F523" s="1">
        <v>1</v>
      </c>
      <c r="G523" s="1">
        <v>1</v>
      </c>
      <c r="H523" s="1">
        <v>0</v>
      </c>
      <c r="L523" s="1">
        <v>1</v>
      </c>
      <c r="S523" s="1">
        <v>0</v>
      </c>
      <c r="U523" s="1">
        <v>7</v>
      </c>
      <c r="EH523" s="1" t="s">
        <v>1111</v>
      </c>
    </row>
    <row r="524" spans="1:138" hidden="1" x14ac:dyDescent="0.25">
      <c r="A524" s="1" t="s">
        <v>1196</v>
      </c>
      <c r="B524" s="1" t="s">
        <v>1197</v>
      </c>
      <c r="C524" s="1" t="s">
        <v>211</v>
      </c>
      <c r="D524" s="1" t="s">
        <v>1112</v>
      </c>
      <c r="E524" s="1" t="s">
        <v>174</v>
      </c>
      <c r="F524" s="1">
        <v>1</v>
      </c>
      <c r="G524" s="1">
        <v>2</v>
      </c>
      <c r="H524" s="1">
        <v>0</v>
      </c>
      <c r="L524" s="1">
        <v>1</v>
      </c>
      <c r="S524" s="1">
        <v>0</v>
      </c>
      <c r="U524" s="1">
        <v>3</v>
      </c>
      <c r="EH524" s="1" t="s">
        <v>1111</v>
      </c>
    </row>
    <row r="525" spans="1:138" hidden="1" x14ac:dyDescent="0.25">
      <c r="A525" s="1" t="s">
        <v>1198</v>
      </c>
      <c r="B525" s="1" t="s">
        <v>1199</v>
      </c>
      <c r="C525" s="1" t="s">
        <v>211</v>
      </c>
      <c r="D525" s="1" t="s">
        <v>1112</v>
      </c>
      <c r="E525" s="1" t="s">
        <v>171</v>
      </c>
      <c r="F525" s="1">
        <v>1</v>
      </c>
      <c r="G525" s="1">
        <v>1</v>
      </c>
      <c r="H525" s="1">
        <v>0</v>
      </c>
      <c r="L525" s="1">
        <v>0</v>
      </c>
      <c r="S525" s="1">
        <v>1</v>
      </c>
      <c r="U525" s="1">
        <v>4</v>
      </c>
      <c r="EH525" s="1" t="s">
        <v>1111</v>
      </c>
    </row>
    <row r="526" spans="1:138" hidden="1" x14ac:dyDescent="0.25">
      <c r="A526" s="1" t="s">
        <v>1200</v>
      </c>
      <c r="B526" s="1" t="s">
        <v>1201</v>
      </c>
      <c r="C526" s="1" t="s">
        <v>211</v>
      </c>
      <c r="D526" s="1" t="s">
        <v>1112</v>
      </c>
      <c r="E526" s="1" t="s">
        <v>188</v>
      </c>
      <c r="F526" s="1">
        <v>1</v>
      </c>
      <c r="G526" s="1">
        <v>1</v>
      </c>
      <c r="H526" s="1">
        <v>0</v>
      </c>
      <c r="L526" s="1">
        <v>0</v>
      </c>
      <c r="S526" s="1">
        <v>0</v>
      </c>
      <c r="U526" s="1">
        <v>0</v>
      </c>
      <c r="EH526" s="1" t="s">
        <v>1111</v>
      </c>
    </row>
    <row r="527" spans="1:138" hidden="1" x14ac:dyDescent="0.25">
      <c r="A527" s="1" t="s">
        <v>1202</v>
      </c>
      <c r="B527" s="1" t="s">
        <v>1203</v>
      </c>
      <c r="C527" s="1" t="s">
        <v>211</v>
      </c>
      <c r="D527" s="1" t="s">
        <v>1112</v>
      </c>
      <c r="E527" s="1" t="s">
        <v>191</v>
      </c>
      <c r="F527" s="1">
        <v>1</v>
      </c>
      <c r="G527" s="1">
        <v>1</v>
      </c>
      <c r="H527" s="1">
        <v>0</v>
      </c>
      <c r="L527" s="1">
        <v>0</v>
      </c>
      <c r="S527" s="1">
        <v>0</v>
      </c>
      <c r="U527" s="1">
        <v>3</v>
      </c>
      <c r="EH527" s="1" t="s">
        <v>1111</v>
      </c>
    </row>
    <row r="528" spans="1:138" hidden="1" x14ac:dyDescent="0.25">
      <c r="A528" s="1" t="s">
        <v>1204</v>
      </c>
      <c r="B528" s="1" t="s">
        <v>1205</v>
      </c>
      <c r="C528" s="1" t="s">
        <v>211</v>
      </c>
      <c r="D528" s="1" t="s">
        <v>1112</v>
      </c>
      <c r="E528" s="1" t="s">
        <v>188</v>
      </c>
      <c r="F528" s="1">
        <v>1</v>
      </c>
      <c r="G528" s="1">
        <v>1</v>
      </c>
      <c r="H528" s="1">
        <v>0</v>
      </c>
      <c r="L528" s="1">
        <v>0</v>
      </c>
      <c r="S528" s="1">
        <v>0</v>
      </c>
      <c r="U528" s="1">
        <v>2</v>
      </c>
      <c r="EH528" s="1" t="s">
        <v>1111</v>
      </c>
    </row>
    <row r="529" spans="1:138" hidden="1" x14ac:dyDescent="0.25">
      <c r="A529" s="1" t="s">
        <v>1206</v>
      </c>
      <c r="B529" s="1" t="s">
        <v>1207</v>
      </c>
      <c r="C529" s="1" t="s">
        <v>211</v>
      </c>
      <c r="D529" s="1" t="s">
        <v>1112</v>
      </c>
      <c r="E529" s="1" t="s">
        <v>177</v>
      </c>
      <c r="F529" s="1">
        <v>1</v>
      </c>
      <c r="G529" s="1">
        <v>0</v>
      </c>
      <c r="H529" s="1">
        <v>0</v>
      </c>
      <c r="L529" s="1">
        <v>0</v>
      </c>
      <c r="S529" s="1">
        <v>0</v>
      </c>
      <c r="U529" s="1">
        <v>1</v>
      </c>
      <c r="EH529" s="1" t="s">
        <v>1111</v>
      </c>
    </row>
    <row r="530" spans="1:138" hidden="1" x14ac:dyDescent="0.25">
      <c r="A530" s="1" t="s">
        <v>1208</v>
      </c>
      <c r="B530" s="1" t="s">
        <v>1209</v>
      </c>
      <c r="C530" s="1" t="s">
        <v>211</v>
      </c>
      <c r="D530" s="1" t="s">
        <v>1112</v>
      </c>
      <c r="E530" s="1" t="s">
        <v>188</v>
      </c>
      <c r="F530" s="1">
        <v>1</v>
      </c>
      <c r="G530" s="1">
        <v>0</v>
      </c>
      <c r="H530" s="1">
        <v>0</v>
      </c>
      <c r="L530" s="1">
        <v>0</v>
      </c>
      <c r="S530" s="1">
        <v>0</v>
      </c>
      <c r="U530" s="1">
        <v>1</v>
      </c>
      <c r="EH530" s="1" t="s">
        <v>1111</v>
      </c>
    </row>
    <row r="531" spans="1:138" x14ac:dyDescent="0.25">
      <c r="A531" s="1" t="s">
        <v>1210</v>
      </c>
      <c r="B531" s="1" t="s">
        <v>1211</v>
      </c>
      <c r="C531" s="1" t="s">
        <v>140</v>
      </c>
      <c r="D531" s="1" t="s">
        <v>1212</v>
      </c>
      <c r="E531" s="1" t="s">
        <v>142</v>
      </c>
      <c r="F531" s="1">
        <v>1</v>
      </c>
      <c r="BL531" s="1">
        <v>40</v>
      </c>
      <c r="BM531" s="1">
        <v>24</v>
      </c>
      <c r="BQ531" s="1">
        <v>1</v>
      </c>
      <c r="BS531" s="1">
        <v>0</v>
      </c>
      <c r="BT531" s="1">
        <v>0</v>
      </c>
      <c r="BU531" s="1">
        <v>0</v>
      </c>
      <c r="BW531" s="1">
        <v>175</v>
      </c>
      <c r="DA531" s="1">
        <v>1</v>
      </c>
      <c r="DC531" s="1">
        <v>-1</v>
      </c>
      <c r="DD531" s="1">
        <v>0</v>
      </c>
      <c r="DF531" s="1">
        <v>0</v>
      </c>
      <c r="DG531" s="1">
        <v>0</v>
      </c>
      <c r="DH531" s="1">
        <v>0</v>
      </c>
      <c r="DJ531" s="1">
        <v>-1</v>
      </c>
      <c r="DP531" s="1">
        <v>0</v>
      </c>
      <c r="DQ531" s="1">
        <v>7</v>
      </c>
      <c r="DR531" s="1">
        <v>-1</v>
      </c>
      <c r="DS531" s="1">
        <v>0</v>
      </c>
      <c r="DT531" s="1">
        <v>0</v>
      </c>
      <c r="DU531" s="1">
        <v>-0.1</v>
      </c>
      <c r="DV531" s="1">
        <v>0</v>
      </c>
      <c r="ED531" s="1">
        <v>0</v>
      </c>
      <c r="EE531" s="1">
        <v>0</v>
      </c>
      <c r="EG531" s="1">
        <v>5.9</v>
      </c>
      <c r="EH531" s="1" t="s">
        <v>1213</v>
      </c>
    </row>
    <row r="532" spans="1:138" x14ac:dyDescent="0.25">
      <c r="A532" s="1" t="s">
        <v>1214</v>
      </c>
      <c r="B532" s="1" t="s">
        <v>1215</v>
      </c>
      <c r="C532" s="1" t="s">
        <v>140</v>
      </c>
      <c r="D532" s="1" t="s">
        <v>1212</v>
      </c>
      <c r="E532" s="1" t="s">
        <v>146</v>
      </c>
      <c r="F532" s="1">
        <v>1</v>
      </c>
      <c r="DA532" s="1">
        <v>12</v>
      </c>
      <c r="DC532" s="1">
        <v>11</v>
      </c>
      <c r="DD532" s="1">
        <v>0</v>
      </c>
      <c r="DF532" s="1">
        <v>0</v>
      </c>
      <c r="DG532" s="1">
        <v>0</v>
      </c>
      <c r="DH532" s="1">
        <v>0</v>
      </c>
      <c r="DJ532" s="1">
        <v>41</v>
      </c>
      <c r="DT532" s="1">
        <v>0</v>
      </c>
      <c r="DU532" s="1">
        <v>4.0999999999999996</v>
      </c>
      <c r="DV532" s="1">
        <v>0</v>
      </c>
      <c r="EE532" s="1">
        <v>0</v>
      </c>
      <c r="EG532" s="1">
        <v>4.0999999999999996</v>
      </c>
      <c r="EH532" s="1" t="s">
        <v>1213</v>
      </c>
    </row>
    <row r="533" spans="1:138" x14ac:dyDescent="0.25">
      <c r="A533" s="1" t="s">
        <v>1216</v>
      </c>
      <c r="B533" s="1" t="s">
        <v>1217</v>
      </c>
      <c r="C533" s="1" t="s">
        <v>140</v>
      </c>
      <c r="D533" s="1" t="s">
        <v>1212</v>
      </c>
      <c r="E533" s="1" t="s">
        <v>146</v>
      </c>
      <c r="F533" s="1">
        <v>1</v>
      </c>
      <c r="CR533" s="1">
        <v>8</v>
      </c>
      <c r="CS533" s="1">
        <v>0</v>
      </c>
      <c r="CT533" s="1">
        <v>4</v>
      </c>
      <c r="CV533" s="1">
        <v>0</v>
      </c>
      <c r="CW533" s="1">
        <v>0</v>
      </c>
      <c r="CX533" s="1">
        <v>0</v>
      </c>
      <c r="CZ533" s="1">
        <v>19</v>
      </c>
      <c r="DA533" s="1">
        <v>12</v>
      </c>
      <c r="DC533" s="1">
        <v>6</v>
      </c>
      <c r="DD533" s="1">
        <v>0</v>
      </c>
      <c r="DF533" s="1">
        <v>0</v>
      </c>
      <c r="DG533" s="1">
        <v>0</v>
      </c>
      <c r="DH533" s="1">
        <v>0</v>
      </c>
      <c r="DJ533" s="1">
        <v>29</v>
      </c>
      <c r="DT533" s="1">
        <v>0</v>
      </c>
      <c r="DU533" s="1">
        <v>2.9</v>
      </c>
      <c r="DV533" s="1">
        <v>0</v>
      </c>
      <c r="DW533" s="1">
        <v>4</v>
      </c>
      <c r="DX533" s="1">
        <v>0</v>
      </c>
      <c r="DY533" s="1">
        <v>1.9</v>
      </c>
      <c r="DZ533" s="1">
        <v>0</v>
      </c>
      <c r="EE533" s="1">
        <v>0</v>
      </c>
      <c r="EF533" s="1">
        <v>0</v>
      </c>
      <c r="EG533" s="1">
        <v>8.8000000000000007</v>
      </c>
      <c r="EH533" s="1" t="s">
        <v>1213</v>
      </c>
    </row>
    <row r="534" spans="1:138" x14ac:dyDescent="0.25">
      <c r="A534" s="1" t="s">
        <v>1218</v>
      </c>
      <c r="B534" s="1" t="s">
        <v>1219</v>
      </c>
      <c r="C534" s="1" t="s">
        <v>140</v>
      </c>
      <c r="D534" s="1" t="s">
        <v>1212</v>
      </c>
      <c r="E534" s="1" t="s">
        <v>149</v>
      </c>
      <c r="F534" s="1">
        <v>1</v>
      </c>
      <c r="CH534" s="1">
        <v>6</v>
      </c>
      <c r="CK534" s="1">
        <v>13</v>
      </c>
      <c r="CL534" s="1">
        <v>0</v>
      </c>
      <c r="CN534" s="1">
        <v>3</v>
      </c>
      <c r="CO534" s="1">
        <v>0</v>
      </c>
      <c r="CR534" s="1">
        <v>18</v>
      </c>
      <c r="CS534" s="1">
        <v>0</v>
      </c>
      <c r="CT534" s="1">
        <v>8</v>
      </c>
      <c r="CV534" s="1">
        <v>0</v>
      </c>
      <c r="CW534" s="1">
        <v>0</v>
      </c>
      <c r="CX534" s="1">
        <v>0</v>
      </c>
      <c r="CZ534" s="1">
        <v>65</v>
      </c>
      <c r="DW534" s="1">
        <v>8</v>
      </c>
      <c r="DX534" s="1">
        <v>0</v>
      </c>
      <c r="DY534" s="1">
        <v>6.5</v>
      </c>
      <c r="DZ534" s="1">
        <v>0</v>
      </c>
      <c r="EA534" s="1">
        <v>0</v>
      </c>
      <c r="EF534" s="1">
        <v>0</v>
      </c>
      <c r="EG534" s="1">
        <v>14.5</v>
      </c>
      <c r="EH534" s="1" t="s">
        <v>1213</v>
      </c>
    </row>
    <row r="535" spans="1:138" x14ac:dyDescent="0.25">
      <c r="A535" s="1" t="s">
        <v>1220</v>
      </c>
      <c r="B535" s="1" t="s">
        <v>1221</v>
      </c>
      <c r="C535" s="1" t="s">
        <v>140</v>
      </c>
      <c r="D535" s="1" t="s">
        <v>1212</v>
      </c>
      <c r="E535" s="1" t="s">
        <v>149</v>
      </c>
      <c r="F535" s="1">
        <v>1</v>
      </c>
      <c r="CR535" s="1">
        <v>1</v>
      </c>
      <c r="CS535" s="1">
        <v>0</v>
      </c>
      <c r="CT535" s="1">
        <v>1</v>
      </c>
      <c r="CV535" s="1">
        <v>0</v>
      </c>
      <c r="CW535" s="1">
        <v>0</v>
      </c>
      <c r="CX535" s="1">
        <v>0</v>
      </c>
      <c r="CZ535" s="1">
        <v>1</v>
      </c>
      <c r="DW535" s="1">
        <v>1</v>
      </c>
      <c r="DX535" s="1">
        <v>0</v>
      </c>
      <c r="DY535" s="1">
        <v>0.1</v>
      </c>
      <c r="DZ535" s="1">
        <v>0</v>
      </c>
      <c r="EF535" s="1">
        <v>0</v>
      </c>
      <c r="EG535" s="1">
        <v>1.1000000000000001</v>
      </c>
      <c r="EH535" s="1" t="s">
        <v>1213</v>
      </c>
    </row>
    <row r="536" spans="1:138" x14ac:dyDescent="0.25">
      <c r="A536" s="1" t="s">
        <v>1222</v>
      </c>
      <c r="B536" s="1" t="s">
        <v>1223</v>
      </c>
      <c r="C536" s="1" t="s">
        <v>140</v>
      </c>
      <c r="D536" s="1" t="s">
        <v>1212</v>
      </c>
      <c r="E536" s="1" t="s">
        <v>149</v>
      </c>
      <c r="F536" s="1">
        <v>1</v>
      </c>
      <c r="CR536" s="1">
        <v>15</v>
      </c>
      <c r="CS536" s="1">
        <v>0</v>
      </c>
      <c r="CT536" s="1">
        <v>2</v>
      </c>
      <c r="CV536" s="1">
        <v>0</v>
      </c>
      <c r="CW536" s="1">
        <v>0</v>
      </c>
      <c r="CX536" s="1">
        <v>0</v>
      </c>
      <c r="CZ536" s="1">
        <v>25</v>
      </c>
      <c r="DW536" s="1">
        <v>2</v>
      </c>
      <c r="DX536" s="1">
        <v>0</v>
      </c>
      <c r="DY536" s="1">
        <v>2.5</v>
      </c>
      <c r="DZ536" s="1">
        <v>0</v>
      </c>
      <c r="EF536" s="1">
        <v>0</v>
      </c>
      <c r="EG536" s="1">
        <v>4.5</v>
      </c>
      <c r="EH536" s="1" t="s">
        <v>1213</v>
      </c>
    </row>
    <row r="537" spans="1:138" x14ac:dyDescent="0.25">
      <c r="A537" s="1" t="s">
        <v>963</v>
      </c>
      <c r="B537" s="1" t="s">
        <v>1224</v>
      </c>
      <c r="C537" s="1" t="s">
        <v>140</v>
      </c>
      <c r="D537" s="1" t="s">
        <v>1212</v>
      </c>
      <c r="E537" s="1" t="s">
        <v>149</v>
      </c>
      <c r="F537" s="1">
        <v>1</v>
      </c>
      <c r="CR537" s="1">
        <v>11</v>
      </c>
      <c r="CS537" s="1">
        <v>0</v>
      </c>
      <c r="CT537" s="1">
        <v>7</v>
      </c>
      <c r="CV537" s="1">
        <v>0</v>
      </c>
      <c r="CW537" s="1">
        <v>0</v>
      </c>
      <c r="CX537" s="1">
        <v>0</v>
      </c>
      <c r="CZ537" s="1">
        <v>60</v>
      </c>
      <c r="DW537" s="1">
        <v>7</v>
      </c>
      <c r="DX537" s="1">
        <v>0</v>
      </c>
      <c r="DY537" s="1">
        <v>6</v>
      </c>
      <c r="DZ537" s="1">
        <v>0</v>
      </c>
      <c r="EF537" s="1">
        <v>0</v>
      </c>
      <c r="EG537" s="1">
        <v>13</v>
      </c>
      <c r="EH537" s="1" t="s">
        <v>1213</v>
      </c>
    </row>
    <row r="538" spans="1:138" x14ac:dyDescent="0.25">
      <c r="A538" s="1" t="s">
        <v>1225</v>
      </c>
      <c r="B538" s="1" t="s">
        <v>1226</v>
      </c>
      <c r="C538" s="1" t="s">
        <v>140</v>
      </c>
      <c r="D538" s="1" t="s">
        <v>1212</v>
      </c>
      <c r="E538" s="1" t="s">
        <v>154</v>
      </c>
      <c r="F538" s="1">
        <v>1</v>
      </c>
      <c r="CR538" s="1">
        <v>9</v>
      </c>
      <c r="CS538" s="1">
        <v>0</v>
      </c>
      <c r="CT538" s="1">
        <v>2</v>
      </c>
      <c r="CV538" s="1">
        <v>0</v>
      </c>
      <c r="CW538" s="1">
        <v>0</v>
      </c>
      <c r="CX538" s="1">
        <v>0</v>
      </c>
      <c r="CZ538" s="1">
        <v>5</v>
      </c>
      <c r="DW538" s="1">
        <v>2</v>
      </c>
      <c r="DX538" s="1">
        <v>0</v>
      </c>
      <c r="DY538" s="1">
        <v>0.5</v>
      </c>
      <c r="DZ538" s="1">
        <v>0</v>
      </c>
      <c r="EF538" s="1">
        <v>0</v>
      </c>
      <c r="EG538" s="1">
        <v>2.5</v>
      </c>
      <c r="EH538" s="1" t="s">
        <v>1213</v>
      </c>
    </row>
    <row r="539" spans="1:138" hidden="1" x14ac:dyDescent="0.25">
      <c r="A539" s="1" t="s">
        <v>1227</v>
      </c>
      <c r="B539" s="1" t="s">
        <v>1228</v>
      </c>
      <c r="C539" s="1" t="s">
        <v>140</v>
      </c>
      <c r="D539" s="1" t="s">
        <v>1212</v>
      </c>
      <c r="E539" s="1" t="s">
        <v>163</v>
      </c>
      <c r="F539" s="1">
        <v>1</v>
      </c>
      <c r="AN539" s="1">
        <v>4</v>
      </c>
      <c r="AP539" s="1">
        <v>4</v>
      </c>
      <c r="AR539" s="1">
        <v>57</v>
      </c>
      <c r="AW539" s="1">
        <v>12</v>
      </c>
      <c r="AY539" s="1">
        <v>1</v>
      </c>
      <c r="AZ539" s="1">
        <v>0</v>
      </c>
      <c r="BA539" s="1">
        <v>1</v>
      </c>
      <c r="BB539" s="1">
        <v>0</v>
      </c>
      <c r="BC539" s="1">
        <v>1</v>
      </c>
      <c r="EH539" s="1" t="s">
        <v>1213</v>
      </c>
    </row>
    <row r="540" spans="1:138" hidden="1" x14ac:dyDescent="0.25">
      <c r="A540" s="1" t="s">
        <v>1229</v>
      </c>
      <c r="B540" s="1" t="s">
        <v>1230</v>
      </c>
      <c r="C540" s="1" t="s">
        <v>140</v>
      </c>
      <c r="D540" s="1" t="s">
        <v>1212</v>
      </c>
      <c r="E540" s="1" t="s">
        <v>166</v>
      </c>
      <c r="F540" s="1">
        <v>1</v>
      </c>
      <c r="BZ540" s="1">
        <v>45</v>
      </c>
      <c r="CB540" s="1">
        <v>2</v>
      </c>
      <c r="CC540" s="1">
        <v>62</v>
      </c>
      <c r="CD540" s="1">
        <v>5</v>
      </c>
      <c r="CG540" s="1">
        <v>259</v>
      </c>
      <c r="EH540" s="1" t="s">
        <v>1213</v>
      </c>
    </row>
    <row r="541" spans="1:138" hidden="1" x14ac:dyDescent="0.25">
      <c r="A541" s="1" t="s">
        <v>1231</v>
      </c>
      <c r="B541" s="1" t="s">
        <v>1232</v>
      </c>
      <c r="C541" s="1" t="s">
        <v>140</v>
      </c>
      <c r="D541" s="1" t="s">
        <v>1212</v>
      </c>
      <c r="E541" s="1" t="s">
        <v>174</v>
      </c>
      <c r="F541" s="1">
        <v>1</v>
      </c>
      <c r="G541" s="1">
        <v>1</v>
      </c>
      <c r="H541" s="1">
        <v>0</v>
      </c>
      <c r="L541" s="1">
        <v>0</v>
      </c>
      <c r="S541" s="1">
        <v>0</v>
      </c>
      <c r="U541" s="1">
        <v>0</v>
      </c>
      <c r="EH541" s="1" t="s">
        <v>1213</v>
      </c>
    </row>
    <row r="542" spans="1:138" hidden="1" x14ac:dyDescent="0.25">
      <c r="A542" s="1" t="s">
        <v>1233</v>
      </c>
      <c r="B542" s="1" t="s">
        <v>1234</v>
      </c>
      <c r="C542" s="1" t="s">
        <v>140</v>
      </c>
      <c r="D542" s="1" t="s">
        <v>1212</v>
      </c>
      <c r="E542" s="1" t="s">
        <v>174</v>
      </c>
      <c r="F542" s="1">
        <v>1</v>
      </c>
      <c r="G542" s="1">
        <v>0</v>
      </c>
      <c r="H542" s="1">
        <v>0</v>
      </c>
      <c r="L542" s="1">
        <v>0</v>
      </c>
      <c r="S542" s="1">
        <v>0</v>
      </c>
      <c r="U542" s="1">
        <v>3</v>
      </c>
      <c r="EH542" s="1" t="s">
        <v>1213</v>
      </c>
    </row>
    <row r="543" spans="1:138" hidden="1" x14ac:dyDescent="0.25">
      <c r="A543" s="1" t="s">
        <v>1235</v>
      </c>
      <c r="B543" s="1" t="s">
        <v>1236</v>
      </c>
      <c r="C543" s="1" t="s">
        <v>140</v>
      </c>
      <c r="D543" s="1" t="s">
        <v>1212</v>
      </c>
      <c r="E543" s="1" t="s">
        <v>196</v>
      </c>
      <c r="F543" s="1">
        <v>1</v>
      </c>
      <c r="G543" s="1">
        <v>1</v>
      </c>
      <c r="H543" s="1">
        <v>0</v>
      </c>
      <c r="L543" s="1">
        <v>1</v>
      </c>
      <c r="S543" s="1">
        <v>0</v>
      </c>
      <c r="U543" s="1">
        <v>3</v>
      </c>
      <c r="EH543" s="1" t="s">
        <v>1213</v>
      </c>
    </row>
    <row r="544" spans="1:138" hidden="1" x14ac:dyDescent="0.25">
      <c r="A544" s="1" t="s">
        <v>1237</v>
      </c>
      <c r="B544" s="1" t="s">
        <v>1238</v>
      </c>
      <c r="C544" s="1" t="s">
        <v>140</v>
      </c>
      <c r="D544" s="1" t="s">
        <v>1212</v>
      </c>
      <c r="E544" s="1" t="s">
        <v>171</v>
      </c>
      <c r="F544" s="1">
        <v>1</v>
      </c>
      <c r="G544" s="1">
        <v>0</v>
      </c>
      <c r="H544" s="1">
        <v>0</v>
      </c>
      <c r="L544" s="1">
        <v>0</v>
      </c>
      <c r="S544" s="1">
        <v>0</v>
      </c>
      <c r="U544" s="1">
        <v>3</v>
      </c>
      <c r="EH544" s="1" t="s">
        <v>1213</v>
      </c>
    </row>
    <row r="545" spans="1:138" hidden="1" x14ac:dyDescent="0.25">
      <c r="A545" s="1" t="s">
        <v>1239</v>
      </c>
      <c r="B545" s="1" t="s">
        <v>1240</v>
      </c>
      <c r="C545" s="1" t="s">
        <v>140</v>
      </c>
      <c r="D545" s="1" t="s">
        <v>1212</v>
      </c>
      <c r="E545" s="1" t="s">
        <v>180</v>
      </c>
      <c r="F545" s="1">
        <v>1</v>
      </c>
      <c r="G545" s="1">
        <v>0</v>
      </c>
      <c r="H545" s="1">
        <v>0</v>
      </c>
      <c r="L545" s="1">
        <v>0</v>
      </c>
      <c r="S545" s="1">
        <v>0</v>
      </c>
      <c r="U545" s="1">
        <v>1</v>
      </c>
      <c r="EH545" s="1" t="s">
        <v>1213</v>
      </c>
    </row>
    <row r="546" spans="1:138" hidden="1" x14ac:dyDescent="0.25">
      <c r="A546" s="1" t="s">
        <v>1241</v>
      </c>
      <c r="B546" s="1" t="s">
        <v>1242</v>
      </c>
      <c r="C546" s="1" t="s">
        <v>140</v>
      </c>
      <c r="D546" s="1" t="s">
        <v>1212</v>
      </c>
      <c r="E546" s="1" t="s">
        <v>174</v>
      </c>
      <c r="F546" s="1">
        <v>1</v>
      </c>
      <c r="G546" s="1">
        <v>1</v>
      </c>
      <c r="H546" s="1">
        <v>0</v>
      </c>
      <c r="L546" s="1">
        <v>1</v>
      </c>
      <c r="S546" s="1">
        <v>0</v>
      </c>
      <c r="U546" s="1">
        <v>2</v>
      </c>
      <c r="EH546" s="1" t="s">
        <v>1213</v>
      </c>
    </row>
    <row r="547" spans="1:138" hidden="1" x14ac:dyDescent="0.25">
      <c r="A547" s="1" t="s">
        <v>1243</v>
      </c>
      <c r="B547" s="1" t="s">
        <v>1244</v>
      </c>
      <c r="C547" s="1" t="s">
        <v>140</v>
      </c>
      <c r="D547" s="1" t="s">
        <v>1212</v>
      </c>
      <c r="E547" s="1" t="s">
        <v>235</v>
      </c>
      <c r="F547" s="1">
        <v>1</v>
      </c>
      <c r="G547" s="1">
        <v>1</v>
      </c>
      <c r="H547" s="1">
        <v>0</v>
      </c>
      <c r="L547" s="1">
        <v>0</v>
      </c>
      <c r="S547" s="1">
        <v>0</v>
      </c>
      <c r="U547" s="1">
        <v>1</v>
      </c>
      <c r="EH547" s="1" t="s">
        <v>1213</v>
      </c>
    </row>
    <row r="548" spans="1:138" hidden="1" x14ac:dyDescent="0.25">
      <c r="A548" s="1" t="s">
        <v>1245</v>
      </c>
      <c r="B548" s="1" t="s">
        <v>1246</v>
      </c>
      <c r="C548" s="1" t="s">
        <v>140</v>
      </c>
      <c r="D548" s="1" t="s">
        <v>1212</v>
      </c>
      <c r="E548" s="1" t="s">
        <v>191</v>
      </c>
      <c r="F548" s="1">
        <v>1</v>
      </c>
      <c r="G548" s="1">
        <v>1</v>
      </c>
      <c r="H548" s="1">
        <v>0</v>
      </c>
      <c r="L548" s="1">
        <v>0</v>
      </c>
      <c r="S548" s="1">
        <v>0</v>
      </c>
      <c r="U548" s="1">
        <v>2</v>
      </c>
      <c r="EH548" s="1" t="s">
        <v>1213</v>
      </c>
    </row>
    <row r="549" spans="1:138" hidden="1" x14ac:dyDescent="0.25">
      <c r="A549" s="1" t="s">
        <v>1247</v>
      </c>
      <c r="B549" s="1" t="s">
        <v>1248</v>
      </c>
      <c r="C549" s="1" t="s">
        <v>140</v>
      </c>
      <c r="D549" s="1" t="s">
        <v>1212</v>
      </c>
      <c r="E549" s="1" t="s">
        <v>244</v>
      </c>
      <c r="F549" s="1">
        <v>1</v>
      </c>
      <c r="G549" s="1">
        <v>3</v>
      </c>
      <c r="H549" s="1">
        <v>0</v>
      </c>
      <c r="L549" s="1">
        <v>0</v>
      </c>
      <c r="S549" s="1">
        <v>0</v>
      </c>
      <c r="U549" s="1">
        <v>6</v>
      </c>
      <c r="EH549" s="1" t="s">
        <v>1213</v>
      </c>
    </row>
    <row r="550" spans="1:138" hidden="1" x14ac:dyDescent="0.25">
      <c r="A550" s="1" t="s">
        <v>1249</v>
      </c>
      <c r="B550" s="1" t="s">
        <v>1250</v>
      </c>
      <c r="C550" s="1" t="s">
        <v>140</v>
      </c>
      <c r="D550" s="1" t="s">
        <v>1212</v>
      </c>
      <c r="E550" s="1" t="s">
        <v>255</v>
      </c>
      <c r="F550" s="1">
        <v>1</v>
      </c>
      <c r="G550" s="1">
        <v>1</v>
      </c>
      <c r="H550" s="1">
        <v>0</v>
      </c>
      <c r="L550" s="1">
        <v>0</v>
      </c>
      <c r="S550" s="1">
        <v>0</v>
      </c>
      <c r="U550" s="1">
        <v>0</v>
      </c>
      <c r="EH550" s="1" t="s">
        <v>1213</v>
      </c>
    </row>
    <row r="551" spans="1:138" hidden="1" x14ac:dyDescent="0.25">
      <c r="A551" s="1" t="s">
        <v>1251</v>
      </c>
      <c r="B551" s="1" t="s">
        <v>1252</v>
      </c>
      <c r="C551" s="1" t="s">
        <v>140</v>
      </c>
      <c r="D551" s="1" t="s">
        <v>1212</v>
      </c>
      <c r="E551" s="1" t="s">
        <v>180</v>
      </c>
      <c r="F551" s="1">
        <v>1</v>
      </c>
      <c r="G551" s="1">
        <v>0</v>
      </c>
      <c r="H551" s="1">
        <v>0</v>
      </c>
      <c r="L551" s="1">
        <v>0</v>
      </c>
      <c r="S551" s="1">
        <v>0</v>
      </c>
      <c r="U551" s="1">
        <v>1</v>
      </c>
      <c r="EH551" s="1" t="s">
        <v>1213</v>
      </c>
    </row>
    <row r="552" spans="1:138" hidden="1" x14ac:dyDescent="0.25">
      <c r="A552" s="1" t="s">
        <v>799</v>
      </c>
      <c r="B552" s="1" t="s">
        <v>1253</v>
      </c>
      <c r="C552" s="1" t="s">
        <v>140</v>
      </c>
      <c r="D552" s="1" t="s">
        <v>1212</v>
      </c>
      <c r="E552" s="1" t="s">
        <v>244</v>
      </c>
      <c r="F552" s="1">
        <v>1</v>
      </c>
      <c r="G552" s="1">
        <v>1</v>
      </c>
      <c r="H552" s="1">
        <v>0</v>
      </c>
      <c r="L552" s="1">
        <v>0</v>
      </c>
      <c r="S552" s="1">
        <v>1</v>
      </c>
      <c r="U552" s="1">
        <v>6</v>
      </c>
      <c r="EH552" s="1" t="s">
        <v>1213</v>
      </c>
    </row>
    <row r="553" spans="1:138" hidden="1" x14ac:dyDescent="0.25">
      <c r="A553" s="1" t="s">
        <v>1254</v>
      </c>
      <c r="B553" s="1" t="s">
        <v>1255</v>
      </c>
      <c r="C553" s="1" t="s">
        <v>140</v>
      </c>
      <c r="D553" s="1" t="s">
        <v>1212</v>
      </c>
      <c r="E553" s="1" t="s">
        <v>235</v>
      </c>
      <c r="F553" s="1">
        <v>1</v>
      </c>
      <c r="G553" s="1">
        <v>1</v>
      </c>
      <c r="H553" s="1">
        <v>0</v>
      </c>
      <c r="L553" s="1">
        <v>0</v>
      </c>
      <c r="S553" s="1">
        <v>0</v>
      </c>
      <c r="U553" s="1">
        <v>2</v>
      </c>
      <c r="EH553" s="1" t="s">
        <v>1213</v>
      </c>
    </row>
    <row r="554" spans="1:138" hidden="1" x14ac:dyDescent="0.25">
      <c r="A554" s="1" t="s">
        <v>961</v>
      </c>
      <c r="B554" s="1" t="s">
        <v>1256</v>
      </c>
      <c r="C554" s="1" t="s">
        <v>140</v>
      </c>
      <c r="D554" s="1" t="s">
        <v>1212</v>
      </c>
      <c r="E554" s="1" t="s">
        <v>171</v>
      </c>
      <c r="F554" s="1">
        <v>1</v>
      </c>
      <c r="G554" s="1">
        <v>1</v>
      </c>
      <c r="H554" s="1">
        <v>0</v>
      </c>
      <c r="L554" s="1">
        <v>0</v>
      </c>
      <c r="S554" s="1">
        <v>0</v>
      </c>
      <c r="U554" s="1">
        <v>1</v>
      </c>
      <c r="EH554" s="1" t="s">
        <v>1213</v>
      </c>
    </row>
    <row r="555" spans="1:138" hidden="1" x14ac:dyDescent="0.25">
      <c r="A555" s="1" t="s">
        <v>1257</v>
      </c>
      <c r="B555" s="1" t="s">
        <v>1258</v>
      </c>
      <c r="C555" s="1" t="s">
        <v>140</v>
      </c>
      <c r="D555" s="1" t="s">
        <v>1212</v>
      </c>
      <c r="E555" s="1" t="s">
        <v>180</v>
      </c>
      <c r="F555" s="1">
        <v>1</v>
      </c>
      <c r="G555" s="1">
        <v>0</v>
      </c>
      <c r="H555" s="1">
        <v>0</v>
      </c>
      <c r="L555" s="1">
        <v>0</v>
      </c>
      <c r="S555" s="1">
        <v>1</v>
      </c>
      <c r="U555" s="1">
        <v>2</v>
      </c>
      <c r="EH555" s="1" t="s">
        <v>1213</v>
      </c>
    </row>
    <row r="556" spans="1:138" hidden="1" x14ac:dyDescent="0.25">
      <c r="A556" s="1" t="s">
        <v>1259</v>
      </c>
      <c r="B556" s="1" t="s">
        <v>1260</v>
      </c>
      <c r="C556" s="1" t="s">
        <v>140</v>
      </c>
      <c r="D556" s="1" t="s">
        <v>1212</v>
      </c>
      <c r="E556" s="1" t="s">
        <v>171</v>
      </c>
      <c r="F556" s="1">
        <v>1</v>
      </c>
      <c r="G556" s="1">
        <v>0</v>
      </c>
      <c r="H556" s="1">
        <v>0</v>
      </c>
      <c r="L556" s="1">
        <v>0</v>
      </c>
      <c r="S556" s="1">
        <v>0</v>
      </c>
      <c r="U556" s="1">
        <v>3</v>
      </c>
      <c r="EH556" s="1" t="s">
        <v>1213</v>
      </c>
    </row>
    <row r="557" spans="1:138" x14ac:dyDescent="0.25">
      <c r="A557" s="1" t="s">
        <v>1261</v>
      </c>
      <c r="B557" s="1" t="s">
        <v>1262</v>
      </c>
      <c r="C557" s="1" t="s">
        <v>211</v>
      </c>
      <c r="D557" s="1" t="s">
        <v>1213</v>
      </c>
      <c r="E557" s="1" t="s">
        <v>142</v>
      </c>
      <c r="F557" s="1">
        <v>1</v>
      </c>
      <c r="BL557" s="1">
        <v>32</v>
      </c>
      <c r="BM557" s="1">
        <v>18</v>
      </c>
      <c r="BQ557" s="1">
        <v>2</v>
      </c>
      <c r="BS557" s="1">
        <v>0</v>
      </c>
      <c r="BT557" s="1">
        <v>0</v>
      </c>
      <c r="BU557" s="1">
        <v>0</v>
      </c>
      <c r="BW557" s="1">
        <v>117</v>
      </c>
      <c r="DP557" s="1">
        <v>0</v>
      </c>
      <c r="DQ557" s="1">
        <v>4.68</v>
      </c>
      <c r="DR557" s="1">
        <v>-2</v>
      </c>
      <c r="DS557" s="1">
        <v>0</v>
      </c>
      <c r="ED557" s="1">
        <v>0</v>
      </c>
      <c r="EG557" s="1">
        <v>2.6799999999999899</v>
      </c>
      <c r="EH557" s="1" t="s">
        <v>1212</v>
      </c>
    </row>
    <row r="558" spans="1:138" x14ac:dyDescent="0.25">
      <c r="A558" s="1" t="s">
        <v>1263</v>
      </c>
      <c r="B558" s="1" t="s">
        <v>1264</v>
      </c>
      <c r="C558" s="1" t="s">
        <v>211</v>
      </c>
      <c r="D558" s="1" t="s">
        <v>1213</v>
      </c>
      <c r="E558" s="1" t="s">
        <v>146</v>
      </c>
      <c r="F558" s="1">
        <v>1</v>
      </c>
      <c r="CR558" s="1">
        <v>7</v>
      </c>
      <c r="CS558" s="1">
        <v>0</v>
      </c>
      <c r="CT558" s="1">
        <v>4</v>
      </c>
      <c r="CV558" s="1">
        <v>0</v>
      </c>
      <c r="CW558" s="1">
        <v>0</v>
      </c>
      <c r="CX558" s="1">
        <v>0</v>
      </c>
      <c r="CZ558" s="1">
        <v>13</v>
      </c>
      <c r="DA558" s="1">
        <v>14</v>
      </c>
      <c r="DC558" s="1">
        <v>20</v>
      </c>
      <c r="DD558" s="1">
        <v>0</v>
      </c>
      <c r="DF558" s="1">
        <v>0</v>
      </c>
      <c r="DG558" s="1">
        <v>0</v>
      </c>
      <c r="DH558" s="1">
        <v>0</v>
      </c>
      <c r="DJ558" s="1">
        <v>43</v>
      </c>
      <c r="DT558" s="1">
        <v>0</v>
      </c>
      <c r="DU558" s="1">
        <v>4.3</v>
      </c>
      <c r="DV558" s="1">
        <v>0</v>
      </c>
      <c r="DW558" s="1">
        <v>4</v>
      </c>
      <c r="DX558" s="1">
        <v>0</v>
      </c>
      <c r="DY558" s="1">
        <v>1.3</v>
      </c>
      <c r="DZ558" s="1">
        <v>0</v>
      </c>
      <c r="EE558" s="1">
        <v>0</v>
      </c>
      <c r="EF558" s="1">
        <v>0</v>
      </c>
      <c r="EG558" s="1">
        <v>9.6</v>
      </c>
      <c r="EH558" s="1" t="s">
        <v>1212</v>
      </c>
    </row>
    <row r="559" spans="1:138" x14ac:dyDescent="0.25">
      <c r="A559" s="1" t="s">
        <v>316</v>
      </c>
      <c r="B559" s="1" t="s">
        <v>1265</v>
      </c>
      <c r="C559" s="1" t="s">
        <v>211</v>
      </c>
      <c r="D559" s="1" t="s">
        <v>1213</v>
      </c>
      <c r="E559" s="1" t="s">
        <v>146</v>
      </c>
      <c r="F559" s="1">
        <v>1</v>
      </c>
      <c r="CR559" s="1">
        <v>4</v>
      </c>
      <c r="CS559" s="1">
        <v>0</v>
      </c>
      <c r="CT559" s="1">
        <v>1</v>
      </c>
      <c r="CV559" s="1">
        <v>0</v>
      </c>
      <c r="CW559" s="1">
        <v>0</v>
      </c>
      <c r="CX559" s="1">
        <v>0</v>
      </c>
      <c r="CZ559" s="1">
        <v>4</v>
      </c>
      <c r="DA559" s="1">
        <v>9</v>
      </c>
      <c r="DC559" s="1">
        <v>8</v>
      </c>
      <c r="DD559" s="1">
        <v>0</v>
      </c>
      <c r="DF559" s="1">
        <v>0</v>
      </c>
      <c r="DG559" s="1">
        <v>0</v>
      </c>
      <c r="DH559" s="1">
        <v>0</v>
      </c>
      <c r="DJ559" s="1">
        <v>30</v>
      </c>
      <c r="DT559" s="1">
        <v>0</v>
      </c>
      <c r="DU559" s="1">
        <v>3</v>
      </c>
      <c r="DV559" s="1">
        <v>0</v>
      </c>
      <c r="DW559" s="1">
        <v>1</v>
      </c>
      <c r="DX559" s="1">
        <v>0</v>
      </c>
      <c r="DY559" s="1">
        <v>0.4</v>
      </c>
      <c r="DZ559" s="1">
        <v>0</v>
      </c>
      <c r="EE559" s="1">
        <v>0</v>
      </c>
      <c r="EF559" s="1">
        <v>0</v>
      </c>
      <c r="EG559" s="1">
        <v>4.4000000000000004</v>
      </c>
      <c r="EH559" s="1" t="s">
        <v>1212</v>
      </c>
    </row>
    <row r="560" spans="1:138" x14ac:dyDescent="0.25">
      <c r="A560" s="1" t="s">
        <v>203</v>
      </c>
      <c r="B560" s="1" t="s">
        <v>1266</v>
      </c>
      <c r="C560" s="1" t="s">
        <v>211</v>
      </c>
      <c r="D560" s="1" t="s">
        <v>1213</v>
      </c>
      <c r="E560" s="1" t="s">
        <v>149</v>
      </c>
      <c r="F560" s="1">
        <v>1</v>
      </c>
      <c r="CR560" s="1">
        <v>22</v>
      </c>
      <c r="CS560" s="1">
        <v>0</v>
      </c>
      <c r="CT560" s="1">
        <v>2</v>
      </c>
      <c r="CV560" s="1">
        <v>0</v>
      </c>
      <c r="CW560" s="1">
        <v>0</v>
      </c>
      <c r="CX560" s="1">
        <v>0</v>
      </c>
      <c r="CZ560" s="1">
        <v>25</v>
      </c>
      <c r="DW560" s="1">
        <v>2</v>
      </c>
      <c r="DX560" s="1">
        <v>0</v>
      </c>
      <c r="DY560" s="1">
        <v>2.5</v>
      </c>
      <c r="DZ560" s="1">
        <v>0</v>
      </c>
      <c r="EF560" s="1">
        <v>0</v>
      </c>
      <c r="EG560" s="1">
        <v>4.5</v>
      </c>
      <c r="EH560" s="1" t="s">
        <v>1212</v>
      </c>
    </row>
    <row r="561" spans="1:138" hidden="1" x14ac:dyDescent="0.25">
      <c r="A561" s="1" t="s">
        <v>1267</v>
      </c>
      <c r="B561" s="1" t="s">
        <v>1268</v>
      </c>
      <c r="C561" s="1" t="s">
        <v>211</v>
      </c>
      <c r="D561" s="1" t="s">
        <v>1213</v>
      </c>
      <c r="E561" s="1" t="s">
        <v>214</v>
      </c>
      <c r="F561" s="1">
        <v>1</v>
      </c>
      <c r="CR561" s="1">
        <v>9</v>
      </c>
      <c r="CS561" s="1">
        <v>0</v>
      </c>
      <c r="CT561" s="1">
        <v>4</v>
      </c>
      <c r="CV561" s="1">
        <v>0</v>
      </c>
      <c r="CW561" s="1">
        <v>0</v>
      </c>
      <c r="CX561" s="1">
        <v>0</v>
      </c>
      <c r="CZ561" s="1">
        <v>17</v>
      </c>
      <c r="DW561" s="1">
        <v>4</v>
      </c>
      <c r="DX561" s="1">
        <v>0</v>
      </c>
      <c r="DY561" s="1">
        <v>1.7</v>
      </c>
      <c r="DZ561" s="1">
        <v>0</v>
      </c>
      <c r="EF561" s="1">
        <v>0</v>
      </c>
      <c r="EG561" s="1">
        <v>5.7</v>
      </c>
      <c r="EH561" s="1" t="s">
        <v>1212</v>
      </c>
    </row>
    <row r="562" spans="1:138" x14ac:dyDescent="0.25">
      <c r="A562" s="1" t="s">
        <v>1269</v>
      </c>
      <c r="B562" s="1" t="s">
        <v>1270</v>
      </c>
      <c r="C562" s="1" t="s">
        <v>211</v>
      </c>
      <c r="D562" s="1" t="s">
        <v>1213</v>
      </c>
      <c r="E562" s="1" t="s">
        <v>149</v>
      </c>
      <c r="F562" s="1">
        <v>1</v>
      </c>
      <c r="CR562" s="1">
        <v>8</v>
      </c>
      <c r="CS562" s="1">
        <v>0</v>
      </c>
      <c r="CT562" s="1">
        <v>1</v>
      </c>
      <c r="CV562" s="1">
        <v>0</v>
      </c>
      <c r="CW562" s="1">
        <v>0</v>
      </c>
      <c r="CX562" s="1">
        <v>0</v>
      </c>
      <c r="CZ562" s="1">
        <v>8</v>
      </c>
      <c r="DW562" s="1">
        <v>1</v>
      </c>
      <c r="DX562" s="1">
        <v>0</v>
      </c>
      <c r="DY562" s="1">
        <v>0.8</v>
      </c>
      <c r="DZ562" s="1">
        <v>0</v>
      </c>
      <c r="EF562" s="1">
        <v>0</v>
      </c>
      <c r="EG562" s="1">
        <v>1.8</v>
      </c>
      <c r="EH562" s="1" t="s">
        <v>1212</v>
      </c>
    </row>
    <row r="563" spans="1:138" x14ac:dyDescent="0.25">
      <c r="A563" s="1" t="s">
        <v>1271</v>
      </c>
      <c r="B563" s="1" t="s">
        <v>1272</v>
      </c>
      <c r="C563" s="1" t="s">
        <v>211</v>
      </c>
      <c r="D563" s="1" t="s">
        <v>1213</v>
      </c>
      <c r="E563" s="1" t="s">
        <v>149</v>
      </c>
      <c r="F563" s="1">
        <v>1</v>
      </c>
      <c r="CH563" s="1">
        <v>16</v>
      </c>
      <c r="CK563" s="1">
        <v>22</v>
      </c>
      <c r="CL563" s="1">
        <v>0</v>
      </c>
      <c r="CN563" s="1">
        <v>2</v>
      </c>
      <c r="CO563" s="1">
        <v>0</v>
      </c>
      <c r="CR563" s="1">
        <v>10</v>
      </c>
      <c r="CS563" s="1">
        <v>0</v>
      </c>
      <c r="CT563" s="1">
        <v>2</v>
      </c>
      <c r="CV563" s="1">
        <v>0</v>
      </c>
      <c r="CW563" s="1">
        <v>0</v>
      </c>
      <c r="CX563" s="1">
        <v>0</v>
      </c>
      <c r="CZ563" s="1">
        <v>13</v>
      </c>
      <c r="DW563" s="1">
        <v>2</v>
      </c>
      <c r="DX563" s="1">
        <v>0</v>
      </c>
      <c r="DY563" s="1">
        <v>1.3</v>
      </c>
      <c r="DZ563" s="1">
        <v>0</v>
      </c>
      <c r="EA563" s="1">
        <v>0</v>
      </c>
      <c r="EF563" s="1">
        <v>0</v>
      </c>
      <c r="EG563" s="1">
        <v>3.3</v>
      </c>
      <c r="EH563" s="1" t="s">
        <v>1212</v>
      </c>
    </row>
    <row r="564" spans="1:138" x14ac:dyDescent="0.25">
      <c r="A564" s="1" t="s">
        <v>167</v>
      </c>
      <c r="B564" s="1" t="s">
        <v>1273</v>
      </c>
      <c r="C564" s="1" t="s">
        <v>211</v>
      </c>
      <c r="D564" s="1" t="s">
        <v>1213</v>
      </c>
      <c r="E564" s="1" t="s">
        <v>154</v>
      </c>
      <c r="F564" s="1">
        <v>1</v>
      </c>
      <c r="CR564" s="1">
        <v>15</v>
      </c>
      <c r="CS564" s="1">
        <v>0</v>
      </c>
      <c r="CT564" s="1">
        <v>1</v>
      </c>
      <c r="CV564" s="1">
        <v>0</v>
      </c>
      <c r="CW564" s="1">
        <v>0</v>
      </c>
      <c r="CX564" s="1">
        <v>0</v>
      </c>
      <c r="CZ564" s="1">
        <v>15</v>
      </c>
      <c r="DW564" s="1">
        <v>1</v>
      </c>
      <c r="DX564" s="1">
        <v>0</v>
      </c>
      <c r="DY564" s="1">
        <v>1.5</v>
      </c>
      <c r="DZ564" s="1">
        <v>0</v>
      </c>
      <c r="EF564" s="1">
        <v>0</v>
      </c>
      <c r="EG564" s="1">
        <v>2.5</v>
      </c>
      <c r="EH564" s="1" t="s">
        <v>1212</v>
      </c>
    </row>
    <row r="565" spans="1:138" x14ac:dyDescent="0.25">
      <c r="A565" s="1" t="s">
        <v>1274</v>
      </c>
      <c r="B565" s="1" t="s">
        <v>1275</v>
      </c>
      <c r="C565" s="1" t="s">
        <v>211</v>
      </c>
      <c r="D565" s="1" t="s">
        <v>1213</v>
      </c>
      <c r="E565" s="1" t="s">
        <v>154</v>
      </c>
      <c r="F565" s="1">
        <v>1</v>
      </c>
      <c r="CR565" s="1">
        <v>14</v>
      </c>
      <c r="CS565" s="1">
        <v>0</v>
      </c>
      <c r="CT565" s="1">
        <v>2</v>
      </c>
      <c r="CV565" s="1">
        <v>0</v>
      </c>
      <c r="CW565" s="1">
        <v>0</v>
      </c>
      <c r="CX565" s="1">
        <v>0</v>
      </c>
      <c r="CZ565" s="1">
        <v>23</v>
      </c>
      <c r="DW565" s="1">
        <v>2</v>
      </c>
      <c r="DX565" s="1">
        <v>0</v>
      </c>
      <c r="DY565" s="1">
        <v>2.2999999999999998</v>
      </c>
      <c r="DZ565" s="1">
        <v>0</v>
      </c>
      <c r="EF565" s="1">
        <v>0</v>
      </c>
      <c r="EG565" s="1">
        <v>4.3</v>
      </c>
      <c r="EH565" s="1" t="s">
        <v>1212</v>
      </c>
    </row>
    <row r="566" spans="1:138" x14ac:dyDescent="0.25">
      <c r="A566" s="1" t="s">
        <v>1276</v>
      </c>
      <c r="B566" s="1" t="s">
        <v>1277</v>
      </c>
      <c r="C566" s="1" t="s">
        <v>211</v>
      </c>
      <c r="D566" s="1" t="s">
        <v>1213</v>
      </c>
      <c r="E566" s="1" t="s">
        <v>149</v>
      </c>
      <c r="F566" s="1">
        <v>1</v>
      </c>
      <c r="CR566" s="1">
        <v>-1</v>
      </c>
      <c r="CS566" s="1">
        <v>0</v>
      </c>
      <c r="CT566" s="1">
        <v>1</v>
      </c>
      <c r="CV566" s="1">
        <v>0</v>
      </c>
      <c r="CW566" s="1">
        <v>0</v>
      </c>
      <c r="CX566" s="1">
        <v>0</v>
      </c>
      <c r="CZ566" s="1">
        <v>-1</v>
      </c>
      <c r="DW566" s="1">
        <v>1</v>
      </c>
      <c r="DX566" s="1">
        <v>0</v>
      </c>
      <c r="DY566" s="1">
        <v>-0.1</v>
      </c>
      <c r="DZ566" s="1">
        <v>0</v>
      </c>
      <c r="EF566" s="1">
        <v>0</v>
      </c>
      <c r="EG566" s="1">
        <v>0.9</v>
      </c>
      <c r="EH566" s="1" t="s">
        <v>1212</v>
      </c>
    </row>
    <row r="567" spans="1:138" hidden="1" x14ac:dyDescent="0.25">
      <c r="A567" s="1" t="s">
        <v>1278</v>
      </c>
      <c r="B567" s="1" t="s">
        <v>1279</v>
      </c>
      <c r="C567" s="1" t="s">
        <v>211</v>
      </c>
      <c r="D567" s="1" t="s">
        <v>1213</v>
      </c>
      <c r="E567" s="1" t="s">
        <v>163</v>
      </c>
      <c r="F567" s="1">
        <v>1</v>
      </c>
      <c r="AN567" s="1">
        <v>2</v>
      </c>
      <c r="AP567" s="1">
        <v>2</v>
      </c>
      <c r="AR567" s="1">
        <v>52</v>
      </c>
      <c r="AW567" s="1">
        <v>6</v>
      </c>
      <c r="AY567" s="1">
        <v>1</v>
      </c>
      <c r="AZ567" s="1">
        <v>0</v>
      </c>
      <c r="BA567" s="1">
        <v>1</v>
      </c>
      <c r="BB567" s="1">
        <v>0</v>
      </c>
      <c r="BC567" s="1">
        <v>1</v>
      </c>
      <c r="EH567" s="1" t="s">
        <v>1212</v>
      </c>
    </row>
    <row r="568" spans="1:138" hidden="1" x14ac:dyDescent="0.25">
      <c r="A568" s="1" t="s">
        <v>1280</v>
      </c>
      <c r="B568" s="1" t="s">
        <v>1281</v>
      </c>
      <c r="C568" s="1" t="s">
        <v>211</v>
      </c>
      <c r="D568" s="1" t="s">
        <v>1213</v>
      </c>
      <c r="E568" s="1" t="s">
        <v>166</v>
      </c>
      <c r="F568" s="1">
        <v>1</v>
      </c>
      <c r="BZ568" s="1">
        <v>48</v>
      </c>
      <c r="CB568" s="1">
        <v>2</v>
      </c>
      <c r="CC568" s="1">
        <v>59</v>
      </c>
      <c r="CD568" s="1">
        <v>6</v>
      </c>
      <c r="CG568" s="1">
        <v>310</v>
      </c>
      <c r="EH568" s="1" t="s">
        <v>1212</v>
      </c>
    </row>
    <row r="569" spans="1:138" x14ac:dyDescent="0.25">
      <c r="A569" s="1" t="s">
        <v>1282</v>
      </c>
      <c r="B569" s="1" t="s">
        <v>1283</v>
      </c>
      <c r="C569" s="1" t="s">
        <v>211</v>
      </c>
      <c r="D569" s="1" t="s">
        <v>1213</v>
      </c>
      <c r="E569" s="1" t="s">
        <v>154</v>
      </c>
      <c r="F569" s="1">
        <v>1</v>
      </c>
      <c r="BD569" s="1">
        <v>10</v>
      </c>
      <c r="BF569" s="1">
        <v>10</v>
      </c>
      <c r="BG569" s="1">
        <v>0</v>
      </c>
      <c r="BI569" s="1">
        <v>1</v>
      </c>
      <c r="BJ569" s="1">
        <v>0</v>
      </c>
      <c r="EB569" s="1">
        <v>0</v>
      </c>
      <c r="EG569" s="1">
        <v>0</v>
      </c>
      <c r="EH569" s="1" t="s">
        <v>1212</v>
      </c>
    </row>
    <row r="570" spans="1:138" hidden="1" x14ac:dyDescent="0.25">
      <c r="A570" s="1" t="s">
        <v>1284</v>
      </c>
      <c r="B570" s="1" t="s">
        <v>1285</v>
      </c>
      <c r="C570" s="1" t="s">
        <v>211</v>
      </c>
      <c r="D570" s="1" t="s">
        <v>1213</v>
      </c>
      <c r="E570" s="1" t="s">
        <v>244</v>
      </c>
      <c r="F570" s="1">
        <v>1</v>
      </c>
      <c r="G570" s="1">
        <v>4</v>
      </c>
      <c r="H570" s="1">
        <v>0</v>
      </c>
      <c r="L570" s="1">
        <v>0</v>
      </c>
      <c r="S570" s="1">
        <v>0</v>
      </c>
      <c r="U570" s="1">
        <v>2</v>
      </c>
      <c r="EH570" s="1" t="s">
        <v>1212</v>
      </c>
    </row>
    <row r="571" spans="1:138" hidden="1" x14ac:dyDescent="0.25">
      <c r="A571" s="1" t="s">
        <v>1286</v>
      </c>
      <c r="B571" s="1" t="s">
        <v>1287</v>
      </c>
      <c r="C571" s="1" t="s">
        <v>211</v>
      </c>
      <c r="D571" s="1" t="s">
        <v>1213</v>
      </c>
      <c r="E571" s="1" t="s">
        <v>171</v>
      </c>
      <c r="F571" s="1">
        <v>1</v>
      </c>
      <c r="G571" s="1">
        <v>0</v>
      </c>
      <c r="H571" s="1">
        <v>0</v>
      </c>
      <c r="L571" s="1">
        <v>0</v>
      </c>
      <c r="S571" s="1">
        <v>0</v>
      </c>
      <c r="U571" s="1">
        <v>3</v>
      </c>
      <c r="EH571" s="1" t="s">
        <v>1212</v>
      </c>
    </row>
    <row r="572" spans="1:138" hidden="1" x14ac:dyDescent="0.25">
      <c r="A572" s="1" t="s">
        <v>1288</v>
      </c>
      <c r="B572" s="1" t="s">
        <v>1289</v>
      </c>
      <c r="C572" s="1" t="s">
        <v>211</v>
      </c>
      <c r="D572" s="1" t="s">
        <v>1213</v>
      </c>
      <c r="E572" s="1" t="s">
        <v>171</v>
      </c>
      <c r="F572" s="1">
        <v>1</v>
      </c>
      <c r="G572" s="1">
        <v>0</v>
      </c>
      <c r="H572" s="1">
        <v>0</v>
      </c>
      <c r="L572" s="1">
        <v>0</v>
      </c>
      <c r="S572" s="1">
        <v>0</v>
      </c>
      <c r="U572" s="1">
        <v>2</v>
      </c>
      <c r="EH572" s="1" t="s">
        <v>1212</v>
      </c>
    </row>
    <row r="573" spans="1:138" hidden="1" x14ac:dyDescent="0.25">
      <c r="A573" s="1" t="s">
        <v>1290</v>
      </c>
      <c r="B573" s="1" t="s">
        <v>1291</v>
      </c>
      <c r="C573" s="1" t="s">
        <v>211</v>
      </c>
      <c r="D573" s="1" t="s">
        <v>1213</v>
      </c>
      <c r="E573" s="1" t="s">
        <v>235</v>
      </c>
      <c r="F573" s="1">
        <v>1</v>
      </c>
      <c r="G573" s="1">
        <v>1</v>
      </c>
      <c r="H573" s="1">
        <v>0</v>
      </c>
      <c r="L573" s="1">
        <v>0</v>
      </c>
      <c r="S573" s="1">
        <v>0</v>
      </c>
      <c r="U573" s="1">
        <v>6</v>
      </c>
      <c r="EH573" s="1" t="s">
        <v>1212</v>
      </c>
    </row>
    <row r="574" spans="1:138" hidden="1" x14ac:dyDescent="0.25">
      <c r="A574" s="1" t="s">
        <v>681</v>
      </c>
      <c r="B574" s="1" t="s">
        <v>1292</v>
      </c>
      <c r="C574" s="1" t="s">
        <v>211</v>
      </c>
      <c r="D574" s="1" t="s">
        <v>1213</v>
      </c>
      <c r="E574" s="1" t="s">
        <v>244</v>
      </c>
      <c r="F574" s="1">
        <v>1</v>
      </c>
      <c r="G574" s="1">
        <v>1</v>
      </c>
      <c r="H574" s="1">
        <v>0</v>
      </c>
      <c r="L574" s="1">
        <v>0</v>
      </c>
      <c r="S574" s="1">
        <v>2</v>
      </c>
      <c r="U574" s="1">
        <v>4</v>
      </c>
      <c r="EH574" s="1" t="s">
        <v>1212</v>
      </c>
    </row>
    <row r="575" spans="1:138" hidden="1" x14ac:dyDescent="0.25">
      <c r="A575" s="1" t="s">
        <v>1293</v>
      </c>
      <c r="B575" s="1" t="s">
        <v>1294</v>
      </c>
      <c r="C575" s="1" t="s">
        <v>211</v>
      </c>
      <c r="D575" s="1" t="s">
        <v>1213</v>
      </c>
      <c r="E575" s="1" t="s">
        <v>185</v>
      </c>
      <c r="F575" s="1">
        <v>1</v>
      </c>
      <c r="G575" s="1">
        <v>0</v>
      </c>
      <c r="H575" s="1">
        <v>0</v>
      </c>
      <c r="L575" s="1">
        <v>0</v>
      </c>
      <c r="S575" s="1">
        <v>0</v>
      </c>
      <c r="U575" s="1">
        <v>4</v>
      </c>
      <c r="EH575" s="1" t="s">
        <v>1212</v>
      </c>
    </row>
    <row r="576" spans="1:138" hidden="1" x14ac:dyDescent="0.25">
      <c r="A576" s="1" t="s">
        <v>1295</v>
      </c>
      <c r="B576" s="1" t="s">
        <v>1296</v>
      </c>
      <c r="C576" s="1" t="s">
        <v>211</v>
      </c>
      <c r="D576" s="1" t="s">
        <v>1213</v>
      </c>
      <c r="E576" s="1" t="s">
        <v>180</v>
      </c>
      <c r="F576" s="1">
        <v>1</v>
      </c>
      <c r="G576" s="1">
        <v>0</v>
      </c>
      <c r="H576" s="1">
        <v>0</v>
      </c>
      <c r="L576" s="1">
        <v>0</v>
      </c>
      <c r="S576" s="1">
        <v>0</v>
      </c>
      <c r="U576" s="1">
        <v>2</v>
      </c>
      <c r="EH576" s="1" t="s">
        <v>1212</v>
      </c>
    </row>
    <row r="577" spans="1:138" hidden="1" x14ac:dyDescent="0.25">
      <c r="A577" s="1" t="s">
        <v>1297</v>
      </c>
      <c r="B577" s="1" t="s">
        <v>1298</v>
      </c>
      <c r="C577" s="1" t="s">
        <v>211</v>
      </c>
      <c r="D577" s="1" t="s">
        <v>1213</v>
      </c>
      <c r="E577" s="1" t="s">
        <v>180</v>
      </c>
      <c r="F577" s="1">
        <v>1</v>
      </c>
      <c r="G577" s="1">
        <v>1</v>
      </c>
      <c r="H577" s="1">
        <v>0</v>
      </c>
      <c r="L577" s="1">
        <v>0</v>
      </c>
      <c r="S577" s="1">
        <v>1</v>
      </c>
      <c r="U577" s="1">
        <v>1</v>
      </c>
      <c r="EH577" s="1" t="s">
        <v>1212</v>
      </c>
    </row>
    <row r="578" spans="1:138" hidden="1" x14ac:dyDescent="0.25">
      <c r="A578" s="1" t="s">
        <v>1299</v>
      </c>
      <c r="B578" s="1" t="s">
        <v>1300</v>
      </c>
      <c r="C578" s="1" t="s">
        <v>211</v>
      </c>
      <c r="D578" s="1" t="s">
        <v>1213</v>
      </c>
      <c r="E578" s="1" t="s">
        <v>196</v>
      </c>
      <c r="F578" s="1">
        <v>1</v>
      </c>
      <c r="G578" s="1">
        <v>0</v>
      </c>
      <c r="H578" s="1">
        <v>0</v>
      </c>
      <c r="L578" s="1">
        <v>0</v>
      </c>
      <c r="S578" s="1">
        <v>0</v>
      </c>
      <c r="U578" s="1">
        <v>1</v>
      </c>
      <c r="EH578" s="1" t="s">
        <v>1212</v>
      </c>
    </row>
    <row r="579" spans="1:138" hidden="1" x14ac:dyDescent="0.25">
      <c r="A579" s="1" t="s">
        <v>1301</v>
      </c>
      <c r="B579" s="1" t="s">
        <v>1302</v>
      </c>
      <c r="C579" s="1" t="s">
        <v>211</v>
      </c>
      <c r="D579" s="1" t="s">
        <v>1213</v>
      </c>
      <c r="E579" s="1" t="s">
        <v>174</v>
      </c>
      <c r="F579" s="1">
        <v>1</v>
      </c>
      <c r="G579" s="1">
        <v>0</v>
      </c>
      <c r="H579" s="1">
        <v>0</v>
      </c>
      <c r="L579" s="1">
        <v>0</v>
      </c>
      <c r="S579" s="1">
        <v>0</v>
      </c>
      <c r="U579" s="1">
        <v>3</v>
      </c>
      <c r="EH579" s="1" t="s">
        <v>1212</v>
      </c>
    </row>
    <row r="580" spans="1:138" hidden="1" x14ac:dyDescent="0.25">
      <c r="A580" s="1" t="s">
        <v>1303</v>
      </c>
      <c r="B580" s="1" t="s">
        <v>1304</v>
      </c>
      <c r="C580" s="1" t="s">
        <v>211</v>
      </c>
      <c r="D580" s="1" t="s">
        <v>1213</v>
      </c>
      <c r="E580" s="1" t="s">
        <v>191</v>
      </c>
      <c r="F580" s="1">
        <v>1</v>
      </c>
      <c r="G580" s="1">
        <v>1</v>
      </c>
      <c r="H580" s="1">
        <v>0</v>
      </c>
      <c r="L580" s="1">
        <v>0</v>
      </c>
      <c r="S580" s="1">
        <v>0</v>
      </c>
      <c r="U580" s="1">
        <v>4</v>
      </c>
      <c r="EH580" s="1" t="s">
        <v>1212</v>
      </c>
    </row>
    <row r="581" spans="1:138" hidden="1" x14ac:dyDescent="0.25">
      <c r="A581" s="1" t="s">
        <v>1305</v>
      </c>
      <c r="B581" s="1" t="s">
        <v>1306</v>
      </c>
      <c r="C581" s="1" t="s">
        <v>211</v>
      </c>
      <c r="D581" s="1" t="s">
        <v>1213</v>
      </c>
      <c r="E581" s="1" t="s">
        <v>171</v>
      </c>
      <c r="F581" s="1">
        <v>1</v>
      </c>
      <c r="G581" s="1">
        <v>1</v>
      </c>
      <c r="H581" s="1">
        <v>0</v>
      </c>
      <c r="L581" s="1">
        <v>0</v>
      </c>
      <c r="S581" s="1">
        <v>0</v>
      </c>
      <c r="U581" s="1">
        <v>2</v>
      </c>
      <c r="EH581" s="1" t="s">
        <v>1212</v>
      </c>
    </row>
    <row r="582" spans="1:138" hidden="1" x14ac:dyDescent="0.25">
      <c r="A582" s="1" t="s">
        <v>1307</v>
      </c>
      <c r="B582" s="1" t="s">
        <v>1308</v>
      </c>
      <c r="C582" s="1" t="s">
        <v>211</v>
      </c>
      <c r="D582" s="1" t="s">
        <v>1213</v>
      </c>
      <c r="E582" s="1" t="s">
        <v>174</v>
      </c>
      <c r="F582" s="1">
        <v>1</v>
      </c>
      <c r="G582" s="1">
        <v>0</v>
      </c>
      <c r="H582" s="1">
        <v>0</v>
      </c>
      <c r="L582" s="1">
        <v>1</v>
      </c>
      <c r="S582" s="1">
        <v>0</v>
      </c>
      <c r="U582" s="1">
        <v>8</v>
      </c>
      <c r="EH582" s="1" t="s">
        <v>1212</v>
      </c>
    </row>
    <row r="583" spans="1:138" hidden="1" x14ac:dyDescent="0.25">
      <c r="A583" s="1" t="s">
        <v>1309</v>
      </c>
      <c r="B583" s="1" t="s">
        <v>1310</v>
      </c>
      <c r="C583" s="1" t="s">
        <v>211</v>
      </c>
      <c r="D583" s="1" t="s">
        <v>1213</v>
      </c>
      <c r="E583" s="1" t="s">
        <v>171</v>
      </c>
      <c r="F583" s="1">
        <v>1</v>
      </c>
      <c r="G583" s="1">
        <v>0</v>
      </c>
      <c r="H583" s="1">
        <v>0</v>
      </c>
      <c r="L583" s="1">
        <v>0</v>
      </c>
      <c r="S583" s="1">
        <v>1</v>
      </c>
      <c r="U583" s="1">
        <v>2</v>
      </c>
      <c r="EH583" s="1" t="s">
        <v>1212</v>
      </c>
    </row>
    <row r="584" spans="1:138" hidden="1" x14ac:dyDescent="0.25">
      <c r="A584" s="1" t="s">
        <v>1311</v>
      </c>
      <c r="B584" s="1" t="s">
        <v>1312</v>
      </c>
      <c r="C584" s="1" t="s">
        <v>211</v>
      </c>
      <c r="D584" s="1" t="s">
        <v>1213</v>
      </c>
      <c r="E584" s="1" t="s">
        <v>180</v>
      </c>
      <c r="F584" s="1">
        <v>1</v>
      </c>
      <c r="G584" s="1">
        <v>1</v>
      </c>
      <c r="H584" s="1">
        <v>0</v>
      </c>
      <c r="L584" s="1">
        <v>0</v>
      </c>
      <c r="S584" s="1">
        <v>0</v>
      </c>
      <c r="U584" s="1">
        <v>2</v>
      </c>
      <c r="EH584" s="1" t="s">
        <v>1212</v>
      </c>
    </row>
    <row r="585" spans="1:138" x14ac:dyDescent="0.25">
      <c r="A585" s="1" t="s">
        <v>1313</v>
      </c>
      <c r="B585" s="1" t="s">
        <v>1314</v>
      </c>
      <c r="C585" s="1" t="s">
        <v>140</v>
      </c>
      <c r="D585" s="1" t="s">
        <v>1315</v>
      </c>
      <c r="E585" s="1" t="s">
        <v>142</v>
      </c>
      <c r="F585" s="1">
        <v>1</v>
      </c>
      <c r="AD585" s="1">
        <v>1</v>
      </c>
      <c r="AG585" s="1">
        <v>0</v>
      </c>
      <c r="AJ585" s="1">
        <v>1</v>
      </c>
      <c r="AK585" s="1">
        <v>0</v>
      </c>
      <c r="AL585" s="1">
        <v>0</v>
      </c>
      <c r="BL585" s="1">
        <v>31</v>
      </c>
      <c r="BM585" s="1">
        <v>23</v>
      </c>
      <c r="BQ585" s="1">
        <v>1</v>
      </c>
      <c r="BS585" s="1">
        <v>2</v>
      </c>
      <c r="BT585" s="1">
        <v>1</v>
      </c>
      <c r="BU585" s="1">
        <v>0</v>
      </c>
      <c r="BW585" s="1">
        <v>142</v>
      </c>
      <c r="DP585" s="1">
        <v>8</v>
      </c>
      <c r="DQ585" s="1">
        <v>5.68</v>
      </c>
      <c r="DR585" s="1">
        <v>-1</v>
      </c>
      <c r="DS585" s="1">
        <v>0</v>
      </c>
      <c r="EC585" s="1">
        <v>-1</v>
      </c>
      <c r="ED585" s="1">
        <v>0</v>
      </c>
      <c r="EG585" s="1">
        <v>11.68</v>
      </c>
      <c r="EH585" s="1" t="s">
        <v>1316</v>
      </c>
    </row>
    <row r="586" spans="1:138" x14ac:dyDescent="0.25">
      <c r="A586" s="1" t="s">
        <v>1317</v>
      </c>
      <c r="B586" s="1" t="s">
        <v>1318</v>
      </c>
      <c r="C586" s="1" t="s">
        <v>140</v>
      </c>
      <c r="D586" s="1" t="s">
        <v>1315</v>
      </c>
      <c r="E586" s="1" t="s">
        <v>142</v>
      </c>
      <c r="F586" s="1">
        <v>1</v>
      </c>
      <c r="AD586" s="1">
        <v>0</v>
      </c>
      <c r="AG586" s="1">
        <v>0</v>
      </c>
      <c r="AJ586" s="1">
        <v>1</v>
      </c>
      <c r="AK586" s="1">
        <v>0</v>
      </c>
      <c r="AL586" s="1">
        <v>0</v>
      </c>
      <c r="BL586" s="1">
        <v>12</v>
      </c>
      <c r="BM586" s="1">
        <v>7</v>
      </c>
      <c r="BQ586" s="1">
        <v>0</v>
      </c>
      <c r="BS586" s="1">
        <v>0</v>
      </c>
      <c r="BT586" s="1">
        <v>0</v>
      </c>
      <c r="BU586" s="1">
        <v>0</v>
      </c>
      <c r="BW586" s="1">
        <v>61</v>
      </c>
      <c r="DA586" s="1">
        <v>1</v>
      </c>
      <c r="DC586" s="1">
        <v>8</v>
      </c>
      <c r="DD586" s="1">
        <v>0</v>
      </c>
      <c r="DF586" s="1">
        <v>0</v>
      </c>
      <c r="DG586" s="1">
        <v>0</v>
      </c>
      <c r="DH586" s="1">
        <v>0</v>
      </c>
      <c r="DJ586" s="1">
        <v>8</v>
      </c>
      <c r="DP586" s="1">
        <v>0</v>
      </c>
      <c r="DQ586" s="1">
        <v>2.44</v>
      </c>
      <c r="DR586" s="1">
        <v>0</v>
      </c>
      <c r="DS586" s="1">
        <v>0</v>
      </c>
      <c r="DT586" s="1">
        <v>0</v>
      </c>
      <c r="DU586" s="1">
        <v>0.8</v>
      </c>
      <c r="DV586" s="1">
        <v>0</v>
      </c>
      <c r="EC586" s="1">
        <v>0</v>
      </c>
      <c r="ED586" s="1">
        <v>0</v>
      </c>
      <c r="EE586" s="1">
        <v>0</v>
      </c>
      <c r="EG586" s="1">
        <v>3.24</v>
      </c>
      <c r="EH586" s="1" t="s">
        <v>1316</v>
      </c>
    </row>
    <row r="587" spans="1:138" x14ac:dyDescent="0.25">
      <c r="A587" s="1" t="s">
        <v>1319</v>
      </c>
      <c r="B587" s="1" t="s">
        <v>1320</v>
      </c>
      <c r="C587" s="1" t="s">
        <v>140</v>
      </c>
      <c r="D587" s="1" t="s">
        <v>1315</v>
      </c>
      <c r="E587" s="1" t="s">
        <v>146</v>
      </c>
      <c r="F587" s="1">
        <v>1</v>
      </c>
      <c r="CR587" s="1">
        <v>11</v>
      </c>
      <c r="CS587" s="1">
        <v>0</v>
      </c>
      <c r="CT587" s="1">
        <v>3</v>
      </c>
      <c r="CV587" s="1">
        <v>0</v>
      </c>
      <c r="CW587" s="1">
        <v>0</v>
      </c>
      <c r="CX587" s="1">
        <v>0</v>
      </c>
      <c r="CZ587" s="1">
        <v>19</v>
      </c>
      <c r="DA587" s="1">
        <v>1</v>
      </c>
      <c r="DC587" s="1">
        <v>6</v>
      </c>
      <c r="DD587" s="1">
        <v>0</v>
      </c>
      <c r="DF587" s="1">
        <v>0</v>
      </c>
      <c r="DG587" s="1">
        <v>0</v>
      </c>
      <c r="DH587" s="1">
        <v>0</v>
      </c>
      <c r="DJ587" s="1">
        <v>6</v>
      </c>
      <c r="DT587" s="1">
        <v>0</v>
      </c>
      <c r="DU587" s="1">
        <v>0.6</v>
      </c>
      <c r="DV587" s="1">
        <v>0</v>
      </c>
      <c r="DW587" s="1">
        <v>3</v>
      </c>
      <c r="DX587" s="1">
        <v>0</v>
      </c>
      <c r="DY587" s="1">
        <v>1.9</v>
      </c>
      <c r="DZ587" s="1">
        <v>0</v>
      </c>
      <c r="EE587" s="1">
        <v>0</v>
      </c>
      <c r="EF587" s="1">
        <v>0</v>
      </c>
      <c r="EG587" s="1">
        <v>5.5</v>
      </c>
      <c r="EH587" s="1" t="s">
        <v>1316</v>
      </c>
    </row>
    <row r="588" spans="1:138" x14ac:dyDescent="0.25">
      <c r="A588" s="1" t="s">
        <v>1321</v>
      </c>
      <c r="B588" s="1" t="s">
        <v>1322</v>
      </c>
      <c r="C588" s="1" t="s">
        <v>140</v>
      </c>
      <c r="D588" s="1" t="s">
        <v>1315</v>
      </c>
      <c r="E588" s="1" t="s">
        <v>146</v>
      </c>
      <c r="F588" s="1">
        <v>1</v>
      </c>
      <c r="BD588" s="1">
        <v>30</v>
      </c>
      <c r="BF588" s="1">
        <v>33</v>
      </c>
      <c r="BG588" s="1">
        <v>0</v>
      </c>
      <c r="BI588" s="1">
        <v>2</v>
      </c>
      <c r="BJ588" s="1">
        <v>0</v>
      </c>
      <c r="CR588" s="1">
        <v>13</v>
      </c>
      <c r="CS588" s="1">
        <v>0</v>
      </c>
      <c r="CT588" s="1">
        <v>1</v>
      </c>
      <c r="CV588" s="1">
        <v>0</v>
      </c>
      <c r="CW588" s="1">
        <v>0</v>
      </c>
      <c r="CX588" s="1">
        <v>0</v>
      </c>
      <c r="CZ588" s="1">
        <v>13</v>
      </c>
      <c r="DA588" s="1">
        <v>3</v>
      </c>
      <c r="DC588" s="1">
        <v>4</v>
      </c>
      <c r="DD588" s="1">
        <v>0</v>
      </c>
      <c r="DF588" s="1">
        <v>0</v>
      </c>
      <c r="DG588" s="1">
        <v>0</v>
      </c>
      <c r="DH588" s="1">
        <v>0</v>
      </c>
      <c r="DJ588" s="1">
        <v>5</v>
      </c>
      <c r="DT588" s="1">
        <v>0</v>
      </c>
      <c r="DU588" s="1">
        <v>0.5</v>
      </c>
      <c r="DV588" s="1">
        <v>0</v>
      </c>
      <c r="DW588" s="1">
        <v>1</v>
      </c>
      <c r="DX588" s="1">
        <v>0</v>
      </c>
      <c r="DY588" s="1">
        <v>1.3</v>
      </c>
      <c r="DZ588" s="1">
        <v>0</v>
      </c>
      <c r="EB588" s="1">
        <v>0</v>
      </c>
      <c r="EE588" s="1">
        <v>0</v>
      </c>
      <c r="EF588" s="1">
        <v>0</v>
      </c>
      <c r="EG588" s="1">
        <v>2.8</v>
      </c>
      <c r="EH588" s="1" t="s">
        <v>1316</v>
      </c>
    </row>
    <row r="589" spans="1:138" x14ac:dyDescent="0.25">
      <c r="A589" s="1" t="s">
        <v>1323</v>
      </c>
      <c r="B589" s="1" t="s">
        <v>1324</v>
      </c>
      <c r="C589" s="1" t="s">
        <v>140</v>
      </c>
      <c r="D589" s="1" t="s">
        <v>1315</v>
      </c>
      <c r="E589" s="1" t="s">
        <v>146</v>
      </c>
      <c r="F589" s="1">
        <v>1</v>
      </c>
      <c r="CR589" s="1">
        <v>11</v>
      </c>
      <c r="CS589" s="1">
        <v>0</v>
      </c>
      <c r="CT589" s="1">
        <v>7</v>
      </c>
      <c r="CV589" s="1">
        <v>0</v>
      </c>
      <c r="CW589" s="1">
        <v>0</v>
      </c>
      <c r="CX589" s="1">
        <v>0</v>
      </c>
      <c r="CZ589" s="1">
        <v>36</v>
      </c>
      <c r="DA589" s="1">
        <v>11</v>
      </c>
      <c r="DC589" s="1">
        <v>12</v>
      </c>
      <c r="DD589" s="1">
        <v>0</v>
      </c>
      <c r="DF589" s="1">
        <v>0</v>
      </c>
      <c r="DG589" s="1">
        <v>0</v>
      </c>
      <c r="DH589" s="1">
        <v>0</v>
      </c>
      <c r="DJ589" s="1">
        <v>44</v>
      </c>
      <c r="DT589" s="1">
        <v>0</v>
      </c>
      <c r="DU589" s="1">
        <v>4.4000000000000004</v>
      </c>
      <c r="DV589" s="1">
        <v>0</v>
      </c>
      <c r="DW589" s="1">
        <v>7</v>
      </c>
      <c r="DX589" s="1">
        <v>0</v>
      </c>
      <c r="DY589" s="1">
        <v>3.6</v>
      </c>
      <c r="DZ589" s="1">
        <v>0</v>
      </c>
      <c r="EE589" s="1">
        <v>0</v>
      </c>
      <c r="EF589" s="1">
        <v>0</v>
      </c>
      <c r="EG589" s="1">
        <v>15</v>
      </c>
      <c r="EH589" s="1" t="s">
        <v>1316</v>
      </c>
    </row>
    <row r="590" spans="1:138" x14ac:dyDescent="0.25">
      <c r="A590" s="1" t="s">
        <v>1325</v>
      </c>
      <c r="B590" s="1" t="s">
        <v>1326</v>
      </c>
      <c r="C590" s="1" t="s">
        <v>140</v>
      </c>
      <c r="D590" s="1" t="s">
        <v>1315</v>
      </c>
      <c r="E590" s="1" t="s">
        <v>149</v>
      </c>
      <c r="F590" s="1">
        <v>1</v>
      </c>
      <c r="CR590" s="1">
        <v>24</v>
      </c>
      <c r="CS590" s="1">
        <v>0</v>
      </c>
      <c r="CT590" s="1">
        <v>5</v>
      </c>
      <c r="CV590" s="1">
        <v>0</v>
      </c>
      <c r="CW590" s="1">
        <v>0</v>
      </c>
      <c r="CX590" s="1">
        <v>0</v>
      </c>
      <c r="CZ590" s="1">
        <v>47</v>
      </c>
      <c r="DW590" s="1">
        <v>5</v>
      </c>
      <c r="DX590" s="1">
        <v>0</v>
      </c>
      <c r="DY590" s="1">
        <v>4.7</v>
      </c>
      <c r="DZ590" s="1">
        <v>0</v>
      </c>
      <c r="EF590" s="1">
        <v>0</v>
      </c>
      <c r="EG590" s="1">
        <v>9.6999999999999993</v>
      </c>
      <c r="EH590" s="1" t="s">
        <v>1316</v>
      </c>
    </row>
    <row r="591" spans="1:138" x14ac:dyDescent="0.25">
      <c r="A591" s="1" t="s">
        <v>1327</v>
      </c>
      <c r="B591" s="1" t="s">
        <v>1328</v>
      </c>
      <c r="C591" s="1" t="s">
        <v>140</v>
      </c>
      <c r="D591" s="1" t="s">
        <v>1315</v>
      </c>
      <c r="E591" s="1" t="s">
        <v>149</v>
      </c>
      <c r="F591" s="1">
        <v>1</v>
      </c>
      <c r="CR591" s="1">
        <v>7</v>
      </c>
      <c r="CS591" s="1">
        <v>0</v>
      </c>
      <c r="CT591" s="1">
        <v>3</v>
      </c>
      <c r="CV591" s="1">
        <v>0</v>
      </c>
      <c r="CW591" s="1">
        <v>0</v>
      </c>
      <c r="CX591" s="1">
        <v>0</v>
      </c>
      <c r="CZ591" s="1">
        <v>12</v>
      </c>
      <c r="DW591" s="1">
        <v>3</v>
      </c>
      <c r="DX591" s="1">
        <v>0</v>
      </c>
      <c r="DY591" s="1">
        <v>1.2</v>
      </c>
      <c r="DZ591" s="1">
        <v>0</v>
      </c>
      <c r="EF591" s="1">
        <v>0</v>
      </c>
      <c r="EG591" s="1">
        <v>4.2</v>
      </c>
      <c r="EH591" s="1" t="s">
        <v>1316</v>
      </c>
    </row>
    <row r="592" spans="1:138" x14ac:dyDescent="0.25">
      <c r="A592" s="1" t="s">
        <v>1329</v>
      </c>
      <c r="B592" s="1" t="s">
        <v>1330</v>
      </c>
      <c r="C592" s="1" t="s">
        <v>140</v>
      </c>
      <c r="D592" s="1" t="s">
        <v>1315</v>
      </c>
      <c r="E592" s="1" t="s">
        <v>149</v>
      </c>
      <c r="F592" s="1">
        <v>1</v>
      </c>
      <c r="CR592" s="1">
        <v>11</v>
      </c>
      <c r="CS592" s="1">
        <v>0</v>
      </c>
      <c r="CT592" s="1">
        <v>5</v>
      </c>
      <c r="CV592" s="1">
        <v>0</v>
      </c>
      <c r="CW592" s="1">
        <v>0</v>
      </c>
      <c r="CX592" s="1">
        <v>0</v>
      </c>
      <c r="CZ592" s="1">
        <v>37</v>
      </c>
      <c r="DW592" s="1">
        <v>5</v>
      </c>
      <c r="DX592" s="1">
        <v>0</v>
      </c>
      <c r="DY592" s="1">
        <v>3.7</v>
      </c>
      <c r="DZ592" s="1">
        <v>0</v>
      </c>
      <c r="EF592" s="1">
        <v>0</v>
      </c>
      <c r="EG592" s="1">
        <v>8.6999999999999993</v>
      </c>
      <c r="EH592" s="1" t="s">
        <v>1316</v>
      </c>
    </row>
    <row r="593" spans="1:138" hidden="1" x14ac:dyDescent="0.25">
      <c r="A593" s="1" t="s">
        <v>1331</v>
      </c>
      <c r="B593" s="1" t="s">
        <v>1332</v>
      </c>
      <c r="C593" s="1" t="s">
        <v>140</v>
      </c>
      <c r="D593" s="1" t="s">
        <v>1315</v>
      </c>
      <c r="E593" s="1" t="s">
        <v>214</v>
      </c>
      <c r="F593" s="1">
        <v>1</v>
      </c>
      <c r="CR593" s="1">
        <v>11</v>
      </c>
      <c r="CS593" s="1">
        <v>11</v>
      </c>
      <c r="CT593" s="1">
        <v>3</v>
      </c>
      <c r="CV593" s="1">
        <v>2</v>
      </c>
      <c r="CW593" s="1">
        <v>0</v>
      </c>
      <c r="CX593" s="1">
        <v>0</v>
      </c>
      <c r="CZ593" s="1">
        <v>26</v>
      </c>
      <c r="DW593" s="1">
        <v>3</v>
      </c>
      <c r="DX593" s="1">
        <v>12</v>
      </c>
      <c r="DY593" s="1">
        <v>2.6</v>
      </c>
      <c r="DZ593" s="1">
        <v>0</v>
      </c>
      <c r="EF593" s="1">
        <v>0</v>
      </c>
      <c r="EG593" s="1">
        <v>17.600000000000001</v>
      </c>
      <c r="EH593" s="1" t="s">
        <v>1316</v>
      </c>
    </row>
    <row r="594" spans="1:138" x14ac:dyDescent="0.25">
      <c r="A594" s="1" t="s">
        <v>1333</v>
      </c>
      <c r="B594" s="1" t="s">
        <v>1334</v>
      </c>
      <c r="C594" s="1" t="s">
        <v>140</v>
      </c>
      <c r="D594" s="1" t="s">
        <v>1315</v>
      </c>
      <c r="E594" s="1" t="s">
        <v>154</v>
      </c>
      <c r="F594" s="1">
        <v>1</v>
      </c>
      <c r="CR594" s="1">
        <v>1</v>
      </c>
      <c r="CS594" s="1">
        <v>0</v>
      </c>
      <c r="CT594" s="1">
        <v>1</v>
      </c>
      <c r="CV594" s="1">
        <v>0</v>
      </c>
      <c r="CW594" s="1">
        <v>0</v>
      </c>
      <c r="CX594" s="1">
        <v>0</v>
      </c>
      <c r="CZ594" s="1">
        <v>1</v>
      </c>
      <c r="DW594" s="1">
        <v>1</v>
      </c>
      <c r="DX594" s="1">
        <v>0</v>
      </c>
      <c r="DY594" s="1">
        <v>0.1</v>
      </c>
      <c r="DZ594" s="1">
        <v>0</v>
      </c>
      <c r="EF594" s="1">
        <v>0</v>
      </c>
      <c r="EG594" s="1">
        <v>1.1000000000000001</v>
      </c>
      <c r="EH594" s="1" t="s">
        <v>1316</v>
      </c>
    </row>
    <row r="595" spans="1:138" x14ac:dyDescent="0.25">
      <c r="A595" s="1" t="s">
        <v>1335</v>
      </c>
      <c r="B595" s="1" t="s">
        <v>1336</v>
      </c>
      <c r="C595" s="1" t="s">
        <v>140</v>
      </c>
      <c r="D595" s="1" t="s">
        <v>1315</v>
      </c>
      <c r="E595" s="1" t="s">
        <v>154</v>
      </c>
      <c r="F595" s="1">
        <v>1</v>
      </c>
      <c r="CR595" s="1">
        <v>4</v>
      </c>
      <c r="CS595" s="1">
        <v>0</v>
      </c>
      <c r="CT595" s="1">
        <v>1</v>
      </c>
      <c r="CV595" s="1">
        <v>0</v>
      </c>
      <c r="CW595" s="1">
        <v>0</v>
      </c>
      <c r="CX595" s="1">
        <v>0</v>
      </c>
      <c r="CZ595" s="1">
        <v>4</v>
      </c>
      <c r="DW595" s="1">
        <v>1</v>
      </c>
      <c r="DX595" s="1">
        <v>0</v>
      </c>
      <c r="DY595" s="1">
        <v>0.4</v>
      </c>
      <c r="DZ595" s="1">
        <v>0</v>
      </c>
      <c r="EF595" s="1">
        <v>0</v>
      </c>
      <c r="EG595" s="1">
        <v>1.4</v>
      </c>
      <c r="EH595" s="1" t="s">
        <v>1316</v>
      </c>
    </row>
    <row r="596" spans="1:138" x14ac:dyDescent="0.25">
      <c r="A596" s="1" t="s">
        <v>1337</v>
      </c>
      <c r="B596" s="1" t="s">
        <v>1338</v>
      </c>
      <c r="C596" s="1" t="s">
        <v>140</v>
      </c>
      <c r="D596" s="1" t="s">
        <v>1315</v>
      </c>
      <c r="E596" s="1" t="s">
        <v>149</v>
      </c>
      <c r="F596" s="1">
        <v>1</v>
      </c>
      <c r="CR596" s="1">
        <v>8</v>
      </c>
      <c r="CS596" s="1">
        <v>0</v>
      </c>
      <c r="CT596" s="1">
        <v>1</v>
      </c>
      <c r="CV596" s="1">
        <v>0</v>
      </c>
      <c r="CW596" s="1">
        <v>1</v>
      </c>
      <c r="CX596" s="1">
        <v>0</v>
      </c>
      <c r="CZ596" s="1">
        <v>8</v>
      </c>
      <c r="DW596" s="1">
        <v>1</v>
      </c>
      <c r="DX596" s="1">
        <v>0</v>
      </c>
      <c r="DY596" s="1">
        <v>0.8</v>
      </c>
      <c r="DZ596" s="1">
        <v>0</v>
      </c>
      <c r="EF596" s="1">
        <v>0</v>
      </c>
      <c r="EG596" s="1">
        <v>1.8</v>
      </c>
      <c r="EH596" s="1" t="s">
        <v>1316</v>
      </c>
    </row>
    <row r="597" spans="1:138" hidden="1" x14ac:dyDescent="0.25">
      <c r="A597" s="1" t="s">
        <v>1339</v>
      </c>
      <c r="B597" s="1" t="s">
        <v>1340</v>
      </c>
      <c r="C597" s="1" t="s">
        <v>140</v>
      </c>
      <c r="D597" s="1" t="s">
        <v>1315</v>
      </c>
      <c r="E597" s="1" t="s">
        <v>163</v>
      </c>
      <c r="F597" s="1">
        <v>1</v>
      </c>
      <c r="AN597" s="1">
        <v>0</v>
      </c>
      <c r="AP597" s="1">
        <v>0</v>
      </c>
      <c r="AR597" s="1">
        <v>0</v>
      </c>
      <c r="AW597" s="1">
        <v>0</v>
      </c>
      <c r="AY597" s="1">
        <v>1</v>
      </c>
      <c r="AZ597" s="1">
        <v>0</v>
      </c>
      <c r="BA597" s="1">
        <v>1</v>
      </c>
      <c r="BB597" s="1">
        <v>0</v>
      </c>
      <c r="BC597" s="1">
        <v>1</v>
      </c>
      <c r="EH597" s="1" t="s">
        <v>1316</v>
      </c>
    </row>
    <row r="598" spans="1:138" hidden="1" x14ac:dyDescent="0.25">
      <c r="A598" s="1" t="s">
        <v>1341</v>
      </c>
      <c r="B598" s="1" t="s">
        <v>1342</v>
      </c>
      <c r="C598" s="1" t="s">
        <v>140</v>
      </c>
      <c r="D598" s="1" t="s">
        <v>1315</v>
      </c>
      <c r="E598" s="1" t="s">
        <v>166</v>
      </c>
      <c r="F598" s="1">
        <v>1</v>
      </c>
      <c r="BZ598" s="1">
        <v>36</v>
      </c>
      <c r="CB598" s="1">
        <v>2</v>
      </c>
      <c r="CC598" s="1">
        <v>48</v>
      </c>
      <c r="CD598" s="1">
        <v>6</v>
      </c>
      <c r="CG598" s="1">
        <v>260</v>
      </c>
      <c r="EH598" s="1" t="s">
        <v>1316</v>
      </c>
    </row>
    <row r="599" spans="1:138" x14ac:dyDescent="0.25">
      <c r="A599" s="1" t="s">
        <v>1343</v>
      </c>
      <c r="B599" s="1" t="s">
        <v>1344</v>
      </c>
      <c r="C599" s="1" t="s">
        <v>140</v>
      </c>
      <c r="D599" s="1" t="s">
        <v>1315</v>
      </c>
      <c r="E599" s="1" t="s">
        <v>154</v>
      </c>
      <c r="F599" s="1">
        <v>1</v>
      </c>
      <c r="BD599" s="1">
        <v>8</v>
      </c>
      <c r="BF599" s="1">
        <v>8</v>
      </c>
      <c r="BG599" s="1">
        <v>0</v>
      </c>
      <c r="BI599" s="1">
        <v>1</v>
      </c>
      <c r="BJ599" s="1">
        <v>0</v>
      </c>
      <c r="EB599" s="1">
        <v>0</v>
      </c>
      <c r="EG599" s="1">
        <v>0</v>
      </c>
      <c r="EH599" s="1" t="s">
        <v>1316</v>
      </c>
    </row>
    <row r="600" spans="1:138" hidden="1" x14ac:dyDescent="0.25">
      <c r="A600" s="1" t="s">
        <v>1345</v>
      </c>
      <c r="B600" s="1" t="s">
        <v>1346</v>
      </c>
      <c r="C600" s="1" t="s">
        <v>140</v>
      </c>
      <c r="D600" s="1" t="s">
        <v>1315</v>
      </c>
      <c r="E600" s="1" t="s">
        <v>174</v>
      </c>
      <c r="F600" s="1">
        <v>1</v>
      </c>
      <c r="G600" s="1">
        <v>1</v>
      </c>
      <c r="H600" s="1">
        <v>0</v>
      </c>
      <c r="L600" s="1">
        <v>0</v>
      </c>
      <c r="S600" s="1">
        <v>0</v>
      </c>
      <c r="U600" s="1">
        <v>5</v>
      </c>
      <c r="CH600" s="1">
        <v>9</v>
      </c>
      <c r="CK600" s="1">
        <v>11</v>
      </c>
      <c r="CL600" s="1">
        <v>0</v>
      </c>
      <c r="CN600" s="1">
        <v>3</v>
      </c>
      <c r="CO600" s="1">
        <v>0</v>
      </c>
      <c r="EA600" s="1">
        <v>0</v>
      </c>
      <c r="EG600" s="1">
        <v>0</v>
      </c>
      <c r="EH600" s="1" t="s">
        <v>1316</v>
      </c>
    </row>
    <row r="601" spans="1:138" hidden="1" x14ac:dyDescent="0.25">
      <c r="A601" s="1" t="s">
        <v>1347</v>
      </c>
      <c r="B601" s="1" t="s">
        <v>1348</v>
      </c>
      <c r="C601" s="1" t="s">
        <v>140</v>
      </c>
      <c r="D601" s="1" t="s">
        <v>1315</v>
      </c>
      <c r="E601" s="1" t="s">
        <v>196</v>
      </c>
      <c r="F601" s="1">
        <v>1</v>
      </c>
      <c r="G601" s="1">
        <v>2</v>
      </c>
      <c r="H601" s="1">
        <v>0</v>
      </c>
      <c r="L601" s="1">
        <v>0</v>
      </c>
      <c r="S601" s="1">
        <v>0</v>
      </c>
      <c r="U601" s="1">
        <v>5</v>
      </c>
      <c r="EH601" s="1" t="s">
        <v>1316</v>
      </c>
    </row>
    <row r="602" spans="1:138" hidden="1" x14ac:dyDescent="0.25">
      <c r="A602" s="1" t="s">
        <v>1349</v>
      </c>
      <c r="B602" s="1" t="s">
        <v>1350</v>
      </c>
      <c r="C602" s="1" t="s">
        <v>140</v>
      </c>
      <c r="D602" s="1" t="s">
        <v>1315</v>
      </c>
      <c r="E602" s="1" t="s">
        <v>180</v>
      </c>
      <c r="F602" s="1">
        <v>1</v>
      </c>
      <c r="G602" s="1">
        <v>1</v>
      </c>
      <c r="H602" s="1">
        <v>0</v>
      </c>
      <c r="L602" s="1">
        <v>0</v>
      </c>
      <c r="S602" s="1">
        <v>0</v>
      </c>
      <c r="U602" s="1">
        <v>2</v>
      </c>
      <c r="EH602" s="1" t="s">
        <v>1316</v>
      </c>
    </row>
    <row r="603" spans="1:138" hidden="1" x14ac:dyDescent="0.25">
      <c r="A603" s="1" t="s">
        <v>961</v>
      </c>
      <c r="B603" s="1" t="s">
        <v>1351</v>
      </c>
      <c r="C603" s="1" t="s">
        <v>140</v>
      </c>
      <c r="D603" s="1" t="s">
        <v>1315</v>
      </c>
      <c r="E603" s="1" t="s">
        <v>180</v>
      </c>
      <c r="F603" s="1">
        <v>1</v>
      </c>
      <c r="G603" s="1">
        <v>1</v>
      </c>
      <c r="H603" s="1">
        <v>0</v>
      </c>
      <c r="L603" s="1">
        <v>0</v>
      </c>
      <c r="S603" s="1">
        <v>0</v>
      </c>
      <c r="U603" s="1">
        <v>1</v>
      </c>
      <c r="EH603" s="1" t="s">
        <v>1316</v>
      </c>
    </row>
    <row r="604" spans="1:138" hidden="1" x14ac:dyDescent="0.25">
      <c r="A604" s="1" t="s">
        <v>1352</v>
      </c>
      <c r="B604" s="1" t="s">
        <v>1353</v>
      </c>
      <c r="C604" s="1" t="s">
        <v>140</v>
      </c>
      <c r="D604" s="1" t="s">
        <v>1315</v>
      </c>
      <c r="E604" s="1" t="s">
        <v>180</v>
      </c>
      <c r="F604" s="1">
        <v>1</v>
      </c>
      <c r="G604" s="1">
        <v>1</v>
      </c>
      <c r="H604" s="1">
        <v>0</v>
      </c>
      <c r="L604" s="1">
        <v>0</v>
      </c>
      <c r="S604" s="1">
        <v>0</v>
      </c>
      <c r="U604" s="1">
        <v>6</v>
      </c>
      <c r="EH604" s="1" t="s">
        <v>1316</v>
      </c>
    </row>
    <row r="605" spans="1:138" hidden="1" x14ac:dyDescent="0.25">
      <c r="A605" s="1" t="s">
        <v>1354</v>
      </c>
      <c r="B605" s="1" t="s">
        <v>1355</v>
      </c>
      <c r="C605" s="1" t="s">
        <v>140</v>
      </c>
      <c r="D605" s="1" t="s">
        <v>1315</v>
      </c>
      <c r="E605" s="1" t="s">
        <v>191</v>
      </c>
      <c r="F605" s="1">
        <v>1</v>
      </c>
      <c r="G605" s="1">
        <v>1</v>
      </c>
      <c r="H605" s="1">
        <v>0</v>
      </c>
      <c r="L605" s="1">
        <v>0</v>
      </c>
      <c r="S605" s="1">
        <v>0</v>
      </c>
      <c r="U605" s="1">
        <v>0</v>
      </c>
      <c r="EH605" s="1" t="s">
        <v>1316</v>
      </c>
    </row>
    <row r="606" spans="1:138" hidden="1" x14ac:dyDescent="0.25">
      <c r="A606" s="1" t="s">
        <v>640</v>
      </c>
      <c r="B606" s="1" t="s">
        <v>1356</v>
      </c>
      <c r="C606" s="1" t="s">
        <v>140</v>
      </c>
      <c r="D606" s="1" t="s">
        <v>1315</v>
      </c>
      <c r="E606" s="1" t="s">
        <v>188</v>
      </c>
      <c r="F606" s="1">
        <v>1</v>
      </c>
      <c r="G606" s="1">
        <v>1</v>
      </c>
      <c r="H606" s="1">
        <v>0</v>
      </c>
      <c r="L606" s="1">
        <v>0</v>
      </c>
      <c r="S606" s="1">
        <v>0</v>
      </c>
      <c r="U606" s="1">
        <v>3</v>
      </c>
      <c r="EH606" s="1" t="s">
        <v>1316</v>
      </c>
    </row>
    <row r="607" spans="1:138" hidden="1" x14ac:dyDescent="0.25">
      <c r="A607" s="1" t="s">
        <v>1357</v>
      </c>
      <c r="B607" s="1" t="s">
        <v>1358</v>
      </c>
      <c r="C607" s="1" t="s">
        <v>140</v>
      </c>
      <c r="D607" s="1" t="s">
        <v>1315</v>
      </c>
      <c r="E607" s="1" t="s">
        <v>171</v>
      </c>
      <c r="F607" s="1">
        <v>1</v>
      </c>
      <c r="G607" s="1">
        <v>1</v>
      </c>
      <c r="H607" s="1">
        <v>0</v>
      </c>
      <c r="L607" s="1">
        <v>0</v>
      </c>
      <c r="S607" s="1">
        <v>0</v>
      </c>
      <c r="U607" s="1">
        <v>3</v>
      </c>
      <c r="EH607" s="1" t="s">
        <v>1316</v>
      </c>
    </row>
    <row r="608" spans="1:138" hidden="1" x14ac:dyDescent="0.25">
      <c r="A608" s="1" t="s">
        <v>1359</v>
      </c>
      <c r="B608" s="1" t="s">
        <v>1360</v>
      </c>
      <c r="C608" s="1" t="s">
        <v>140</v>
      </c>
      <c r="D608" s="1" t="s">
        <v>1315</v>
      </c>
      <c r="E608" s="1" t="s">
        <v>171</v>
      </c>
      <c r="F608" s="1">
        <v>1</v>
      </c>
      <c r="G608" s="1">
        <v>2</v>
      </c>
      <c r="H608" s="1">
        <v>0</v>
      </c>
      <c r="L608" s="1">
        <v>0</v>
      </c>
      <c r="S608" s="1">
        <v>0</v>
      </c>
      <c r="U608" s="1">
        <v>3</v>
      </c>
      <c r="EH608" s="1" t="s">
        <v>1316</v>
      </c>
    </row>
    <row r="609" spans="1:138" hidden="1" x14ac:dyDescent="0.25">
      <c r="A609" s="1" t="s">
        <v>1361</v>
      </c>
      <c r="B609" s="1" t="s">
        <v>1362</v>
      </c>
      <c r="C609" s="1" t="s">
        <v>140</v>
      </c>
      <c r="D609" s="1" t="s">
        <v>1315</v>
      </c>
      <c r="E609" s="1" t="s">
        <v>185</v>
      </c>
      <c r="F609" s="1">
        <v>1</v>
      </c>
      <c r="G609" s="1">
        <v>1</v>
      </c>
      <c r="H609" s="1">
        <v>0</v>
      </c>
      <c r="L609" s="1">
        <v>0</v>
      </c>
      <c r="S609" s="1">
        <v>0</v>
      </c>
      <c r="U609" s="1">
        <v>7</v>
      </c>
      <c r="EH609" s="1" t="s">
        <v>1316</v>
      </c>
    </row>
    <row r="610" spans="1:138" hidden="1" x14ac:dyDescent="0.25">
      <c r="A610" s="1" t="s">
        <v>1363</v>
      </c>
      <c r="B610" s="1" t="s">
        <v>1364</v>
      </c>
      <c r="C610" s="1" t="s">
        <v>140</v>
      </c>
      <c r="D610" s="1" t="s">
        <v>1315</v>
      </c>
      <c r="E610" s="1" t="s">
        <v>177</v>
      </c>
      <c r="F610" s="1">
        <v>1</v>
      </c>
      <c r="G610" s="1">
        <v>1</v>
      </c>
      <c r="H610" s="1">
        <v>0</v>
      </c>
      <c r="L610" s="1">
        <v>0</v>
      </c>
      <c r="S610" s="1">
        <v>0</v>
      </c>
      <c r="U610" s="1">
        <v>1</v>
      </c>
      <c r="EH610" s="1" t="s">
        <v>1316</v>
      </c>
    </row>
    <row r="611" spans="1:138" hidden="1" x14ac:dyDescent="0.25">
      <c r="A611" s="1" t="s">
        <v>1365</v>
      </c>
      <c r="B611" s="1" t="s">
        <v>1366</v>
      </c>
      <c r="C611" s="1" t="s">
        <v>140</v>
      </c>
      <c r="D611" s="1" t="s">
        <v>1315</v>
      </c>
      <c r="E611" s="1" t="s">
        <v>174</v>
      </c>
      <c r="F611" s="1">
        <v>1</v>
      </c>
      <c r="G611" s="1">
        <v>1</v>
      </c>
      <c r="H611" s="1">
        <v>0</v>
      </c>
      <c r="L611" s="1">
        <v>0</v>
      </c>
      <c r="S611" s="1">
        <v>0</v>
      </c>
      <c r="U611" s="1">
        <v>3</v>
      </c>
      <c r="EH611" s="1" t="s">
        <v>1316</v>
      </c>
    </row>
    <row r="612" spans="1:138" x14ac:dyDescent="0.25">
      <c r="A612" s="1" t="s">
        <v>1367</v>
      </c>
      <c r="B612" s="1" t="s">
        <v>1368</v>
      </c>
      <c r="C612" s="1" t="s">
        <v>211</v>
      </c>
      <c r="D612" s="1" t="s">
        <v>1316</v>
      </c>
      <c r="E612" s="1" t="s">
        <v>142</v>
      </c>
      <c r="F612" s="1">
        <v>1</v>
      </c>
      <c r="BL612" s="1">
        <v>34</v>
      </c>
      <c r="BM612" s="1">
        <v>25</v>
      </c>
      <c r="BQ612" s="1">
        <v>0</v>
      </c>
      <c r="BS612" s="1">
        <v>2</v>
      </c>
      <c r="BT612" s="1">
        <v>0</v>
      </c>
      <c r="BU612" s="1">
        <v>0</v>
      </c>
      <c r="BW612" s="1">
        <v>269</v>
      </c>
      <c r="DA612" s="1">
        <v>4</v>
      </c>
      <c r="DC612" s="1">
        <v>3</v>
      </c>
      <c r="DD612" s="1">
        <v>0</v>
      </c>
      <c r="DF612" s="1">
        <v>0</v>
      </c>
      <c r="DG612" s="1">
        <v>0</v>
      </c>
      <c r="DH612" s="1">
        <v>0</v>
      </c>
      <c r="DJ612" s="1">
        <v>1</v>
      </c>
      <c r="DP612" s="1">
        <v>8</v>
      </c>
      <c r="DQ612" s="1">
        <v>10.76</v>
      </c>
      <c r="DR612" s="1">
        <v>0</v>
      </c>
      <c r="DS612" s="1">
        <v>0</v>
      </c>
      <c r="DT612" s="1">
        <v>0</v>
      </c>
      <c r="DU612" s="1">
        <v>0.1</v>
      </c>
      <c r="DV612" s="1">
        <v>0</v>
      </c>
      <c r="ED612" s="1">
        <v>0</v>
      </c>
      <c r="EE612" s="1">
        <v>0</v>
      </c>
      <c r="EG612" s="1">
        <v>18.86</v>
      </c>
      <c r="EH612" s="1" t="s">
        <v>1315</v>
      </c>
    </row>
    <row r="613" spans="1:138" x14ac:dyDescent="0.25">
      <c r="A613" s="1" t="s">
        <v>1369</v>
      </c>
      <c r="B613" s="1" t="s">
        <v>1370</v>
      </c>
      <c r="C613" s="1" t="s">
        <v>211</v>
      </c>
      <c r="D613" s="1" t="s">
        <v>1316</v>
      </c>
      <c r="E613" s="1" t="s">
        <v>146</v>
      </c>
      <c r="F613" s="1">
        <v>1</v>
      </c>
      <c r="CR613" s="1">
        <v>14</v>
      </c>
      <c r="CS613" s="1">
        <v>0</v>
      </c>
      <c r="CT613" s="1">
        <v>6</v>
      </c>
      <c r="CV613" s="1">
        <v>0</v>
      </c>
      <c r="CW613" s="1">
        <v>0</v>
      </c>
      <c r="CX613" s="1">
        <v>0</v>
      </c>
      <c r="CZ613" s="1">
        <v>25</v>
      </c>
      <c r="DA613" s="1">
        <v>8</v>
      </c>
      <c r="DC613" s="1">
        <v>28</v>
      </c>
      <c r="DD613" s="1">
        <v>0</v>
      </c>
      <c r="DF613" s="1">
        <v>0</v>
      </c>
      <c r="DG613" s="1">
        <v>0</v>
      </c>
      <c r="DH613" s="1">
        <v>0</v>
      </c>
      <c r="DJ613" s="1">
        <v>63</v>
      </c>
      <c r="DT613" s="1">
        <v>0</v>
      </c>
      <c r="DU613" s="1">
        <v>6.3</v>
      </c>
      <c r="DV613" s="1">
        <v>0</v>
      </c>
      <c r="DW613" s="1">
        <v>6</v>
      </c>
      <c r="DX613" s="1">
        <v>0</v>
      </c>
      <c r="DY613" s="1">
        <v>2.5</v>
      </c>
      <c r="DZ613" s="1">
        <v>0</v>
      </c>
      <c r="EE613" s="1">
        <v>0</v>
      </c>
      <c r="EF613" s="1">
        <v>0</v>
      </c>
      <c r="EG613" s="1">
        <v>14.8</v>
      </c>
      <c r="EH613" s="1" t="s">
        <v>1315</v>
      </c>
    </row>
    <row r="614" spans="1:138" x14ac:dyDescent="0.25">
      <c r="A614" s="1" t="s">
        <v>447</v>
      </c>
      <c r="B614" s="1" t="s">
        <v>1371</v>
      </c>
      <c r="C614" s="1" t="s">
        <v>211</v>
      </c>
      <c r="D614" s="1" t="s">
        <v>1316</v>
      </c>
      <c r="E614" s="1" t="s">
        <v>146</v>
      </c>
      <c r="F614" s="1">
        <v>1</v>
      </c>
      <c r="DA614" s="1">
        <v>19</v>
      </c>
      <c r="DC614" s="1">
        <v>11</v>
      </c>
      <c r="DD614" s="1">
        <v>3</v>
      </c>
      <c r="DF614" s="1">
        <v>2</v>
      </c>
      <c r="DG614" s="1">
        <v>0</v>
      </c>
      <c r="DH614" s="1">
        <v>0</v>
      </c>
      <c r="DJ614" s="1">
        <v>63</v>
      </c>
      <c r="DT614" s="1">
        <v>12</v>
      </c>
      <c r="DU614" s="1">
        <v>6.3</v>
      </c>
      <c r="DV614" s="1">
        <v>0</v>
      </c>
      <c r="EE614" s="1">
        <v>0</v>
      </c>
      <c r="EG614" s="1">
        <v>18.3</v>
      </c>
      <c r="EH614" s="1" t="s">
        <v>1315</v>
      </c>
    </row>
    <row r="615" spans="1:138" x14ac:dyDescent="0.25">
      <c r="A615" s="1" t="s">
        <v>1372</v>
      </c>
      <c r="B615" s="1" t="s">
        <v>1373</v>
      </c>
      <c r="C615" s="1" t="s">
        <v>211</v>
      </c>
      <c r="D615" s="1" t="s">
        <v>1316</v>
      </c>
      <c r="E615" s="1" t="s">
        <v>146</v>
      </c>
      <c r="F615" s="1">
        <v>1</v>
      </c>
      <c r="CR615" s="1">
        <v>24</v>
      </c>
      <c r="CS615" s="1">
        <v>0</v>
      </c>
      <c r="CT615" s="1">
        <v>1</v>
      </c>
      <c r="CV615" s="1">
        <v>0</v>
      </c>
      <c r="CW615" s="1">
        <v>0</v>
      </c>
      <c r="CX615" s="1">
        <v>0</v>
      </c>
      <c r="CZ615" s="1">
        <v>24</v>
      </c>
      <c r="DW615" s="1">
        <v>1</v>
      </c>
      <c r="DX615" s="1">
        <v>0</v>
      </c>
      <c r="DY615" s="1">
        <v>2.4</v>
      </c>
      <c r="DZ615" s="1">
        <v>0</v>
      </c>
      <c r="EF615" s="1">
        <v>0</v>
      </c>
      <c r="EG615" s="1">
        <v>3.4</v>
      </c>
      <c r="EH615" s="1" t="s">
        <v>1315</v>
      </c>
    </row>
    <row r="616" spans="1:138" x14ac:dyDescent="0.25">
      <c r="A616" s="1" t="s">
        <v>1374</v>
      </c>
      <c r="B616" s="1" t="s">
        <v>1375</v>
      </c>
      <c r="C616" s="1" t="s">
        <v>211</v>
      </c>
      <c r="D616" s="1" t="s">
        <v>1316</v>
      </c>
      <c r="E616" s="1" t="s">
        <v>149</v>
      </c>
      <c r="F616" s="1">
        <v>1</v>
      </c>
      <c r="CR616" s="1">
        <v>30</v>
      </c>
      <c r="CS616" s="1">
        <v>0</v>
      </c>
      <c r="CT616" s="1">
        <v>5</v>
      </c>
      <c r="CV616" s="1">
        <v>0</v>
      </c>
      <c r="CW616" s="1">
        <v>0</v>
      </c>
      <c r="CX616" s="1">
        <v>0</v>
      </c>
      <c r="CZ616" s="1">
        <v>63</v>
      </c>
      <c r="DW616" s="1">
        <v>5</v>
      </c>
      <c r="DX616" s="1">
        <v>0</v>
      </c>
      <c r="DY616" s="1">
        <v>6.3</v>
      </c>
      <c r="DZ616" s="1">
        <v>0</v>
      </c>
      <c r="EF616" s="1">
        <v>0</v>
      </c>
      <c r="EG616" s="1">
        <v>11.3</v>
      </c>
      <c r="EH616" s="1" t="s">
        <v>1315</v>
      </c>
    </row>
    <row r="617" spans="1:138" x14ac:dyDescent="0.25">
      <c r="A617" s="1" t="s">
        <v>581</v>
      </c>
      <c r="B617" s="1" t="s">
        <v>1376</v>
      </c>
      <c r="C617" s="1" t="s">
        <v>211</v>
      </c>
      <c r="D617" s="1" t="s">
        <v>1316</v>
      </c>
      <c r="E617" s="1" t="s">
        <v>149</v>
      </c>
      <c r="F617" s="1">
        <v>1</v>
      </c>
      <c r="CR617" s="1">
        <v>12</v>
      </c>
      <c r="CS617" s="1">
        <v>0</v>
      </c>
      <c r="CT617" s="1">
        <v>2</v>
      </c>
      <c r="CV617" s="1">
        <v>0</v>
      </c>
      <c r="CW617" s="1">
        <v>0</v>
      </c>
      <c r="CX617" s="1">
        <v>0</v>
      </c>
      <c r="CZ617" s="1">
        <v>19</v>
      </c>
      <c r="DW617" s="1">
        <v>2</v>
      </c>
      <c r="DX617" s="1">
        <v>0</v>
      </c>
      <c r="DY617" s="1">
        <v>1.9</v>
      </c>
      <c r="DZ617" s="1">
        <v>0</v>
      </c>
      <c r="EF617" s="1">
        <v>0</v>
      </c>
      <c r="EG617" s="1">
        <v>3.9</v>
      </c>
      <c r="EH617" s="1" t="s">
        <v>1315</v>
      </c>
    </row>
    <row r="618" spans="1:138" x14ac:dyDescent="0.25">
      <c r="A618" s="1" t="s">
        <v>1377</v>
      </c>
      <c r="B618" s="1" t="s">
        <v>1378</v>
      </c>
      <c r="C618" s="1" t="s">
        <v>211</v>
      </c>
      <c r="D618" s="1" t="s">
        <v>1316</v>
      </c>
      <c r="E618" s="1" t="s">
        <v>149</v>
      </c>
      <c r="F618" s="1">
        <v>1</v>
      </c>
      <c r="CR618" s="1">
        <v>28</v>
      </c>
      <c r="CS618" s="1">
        <v>0</v>
      </c>
      <c r="CT618" s="1">
        <v>2</v>
      </c>
      <c r="CV618" s="1">
        <v>0</v>
      </c>
      <c r="CW618" s="1">
        <v>0</v>
      </c>
      <c r="CX618" s="1">
        <v>0</v>
      </c>
      <c r="CZ618" s="1">
        <v>34</v>
      </c>
      <c r="DW618" s="1">
        <v>2</v>
      </c>
      <c r="DX618" s="1">
        <v>0</v>
      </c>
      <c r="DY618" s="1">
        <v>3.4</v>
      </c>
      <c r="DZ618" s="1">
        <v>0</v>
      </c>
      <c r="EF618" s="1">
        <v>0</v>
      </c>
      <c r="EG618" s="1">
        <v>5.4</v>
      </c>
      <c r="EH618" s="1" t="s">
        <v>1315</v>
      </c>
    </row>
    <row r="619" spans="1:138" x14ac:dyDescent="0.25">
      <c r="A619" s="1" t="s">
        <v>1379</v>
      </c>
      <c r="B619" s="1" t="s">
        <v>1380</v>
      </c>
      <c r="C619" s="1" t="s">
        <v>211</v>
      </c>
      <c r="D619" s="1" t="s">
        <v>1316</v>
      </c>
      <c r="E619" s="1" t="s">
        <v>154</v>
      </c>
      <c r="F619" s="1">
        <v>1</v>
      </c>
      <c r="CR619" s="1">
        <v>31</v>
      </c>
      <c r="CS619" s="1">
        <v>13</v>
      </c>
      <c r="CT619" s="1">
        <v>9</v>
      </c>
      <c r="CV619" s="1">
        <v>2</v>
      </c>
      <c r="CW619" s="1">
        <v>0</v>
      </c>
      <c r="CX619" s="1">
        <v>0</v>
      </c>
      <c r="CZ619" s="1">
        <v>104</v>
      </c>
      <c r="DW619" s="1">
        <v>9</v>
      </c>
      <c r="DX619" s="1">
        <v>12</v>
      </c>
      <c r="DY619" s="1">
        <v>10.4</v>
      </c>
      <c r="DZ619" s="1">
        <v>3</v>
      </c>
      <c r="EF619" s="1">
        <v>0</v>
      </c>
      <c r="EG619" s="1">
        <v>34.4</v>
      </c>
      <c r="EH619" s="1" t="s">
        <v>1315</v>
      </c>
    </row>
    <row r="620" spans="1:138" hidden="1" x14ac:dyDescent="0.25">
      <c r="A620" s="1" t="s">
        <v>858</v>
      </c>
      <c r="B620" s="1" t="s">
        <v>1381</v>
      </c>
      <c r="C620" s="1" t="s">
        <v>211</v>
      </c>
      <c r="D620" s="1" t="s">
        <v>1316</v>
      </c>
      <c r="E620" s="1" t="s">
        <v>171</v>
      </c>
      <c r="F620" s="1">
        <v>1</v>
      </c>
      <c r="G620" s="1">
        <v>0</v>
      </c>
      <c r="H620" s="1">
        <v>0</v>
      </c>
      <c r="L620" s="1">
        <v>0</v>
      </c>
      <c r="S620" s="1">
        <v>0</v>
      </c>
      <c r="U620" s="1">
        <v>1</v>
      </c>
      <c r="AD620" s="1">
        <v>0</v>
      </c>
      <c r="AG620" s="1">
        <v>0</v>
      </c>
      <c r="AJ620" s="1">
        <v>0</v>
      </c>
      <c r="AK620" s="1">
        <v>1</v>
      </c>
      <c r="AL620" s="1">
        <v>0</v>
      </c>
      <c r="EC620" s="1">
        <v>0</v>
      </c>
      <c r="EG620" s="1">
        <v>0</v>
      </c>
      <c r="EH620" s="1" t="s">
        <v>1315</v>
      </c>
    </row>
    <row r="621" spans="1:138" hidden="1" x14ac:dyDescent="0.25">
      <c r="A621" s="1" t="s">
        <v>1382</v>
      </c>
      <c r="B621" s="1" t="s">
        <v>1383</v>
      </c>
      <c r="C621" s="1" t="s">
        <v>211</v>
      </c>
      <c r="D621" s="1" t="s">
        <v>1316</v>
      </c>
      <c r="E621" s="1" t="s">
        <v>163</v>
      </c>
      <c r="F621" s="1">
        <v>1</v>
      </c>
      <c r="AN621" s="1">
        <v>2</v>
      </c>
      <c r="AP621" s="1">
        <v>2</v>
      </c>
      <c r="AR621" s="1">
        <v>35</v>
      </c>
      <c r="AW621" s="1">
        <v>6</v>
      </c>
      <c r="AY621" s="1">
        <v>3</v>
      </c>
      <c r="AZ621" s="1">
        <v>1</v>
      </c>
      <c r="BA621" s="1">
        <v>3</v>
      </c>
      <c r="BB621" s="1">
        <v>0</v>
      </c>
      <c r="BC621" s="1">
        <v>3</v>
      </c>
      <c r="EH621" s="1" t="s">
        <v>1315</v>
      </c>
    </row>
    <row r="622" spans="1:138" hidden="1" x14ac:dyDescent="0.25">
      <c r="A622" s="1" t="s">
        <v>1384</v>
      </c>
      <c r="B622" s="1" t="s">
        <v>1385</v>
      </c>
      <c r="C622" s="1" t="s">
        <v>211</v>
      </c>
      <c r="D622" s="1" t="s">
        <v>1316</v>
      </c>
      <c r="E622" s="1" t="s">
        <v>166</v>
      </c>
      <c r="F622" s="1">
        <v>1</v>
      </c>
      <c r="BZ622" s="1">
        <v>38</v>
      </c>
      <c r="CB622" s="1">
        <v>1</v>
      </c>
      <c r="CC622" s="1">
        <v>53</v>
      </c>
      <c r="CD622" s="1">
        <v>5</v>
      </c>
      <c r="CG622" s="1">
        <v>219</v>
      </c>
      <c r="EH622" s="1" t="s">
        <v>1315</v>
      </c>
    </row>
    <row r="623" spans="1:138" x14ac:dyDescent="0.25">
      <c r="A623" s="1" t="s">
        <v>1386</v>
      </c>
      <c r="B623" s="1" t="s">
        <v>1387</v>
      </c>
      <c r="C623" s="1" t="s">
        <v>211</v>
      </c>
      <c r="D623" s="1" t="s">
        <v>1316</v>
      </c>
      <c r="E623" s="1" t="s">
        <v>149</v>
      </c>
      <c r="F623" s="1">
        <v>1</v>
      </c>
      <c r="BD623" s="1">
        <v>7</v>
      </c>
      <c r="BF623" s="1">
        <v>8</v>
      </c>
      <c r="BG623" s="1">
        <v>0</v>
      </c>
      <c r="BI623" s="1">
        <v>2</v>
      </c>
      <c r="BJ623" s="1">
        <v>0</v>
      </c>
      <c r="EB623" s="1">
        <v>0</v>
      </c>
      <c r="EG623" s="1">
        <v>0</v>
      </c>
      <c r="EH623" s="1" t="s">
        <v>1315</v>
      </c>
    </row>
    <row r="624" spans="1:138" hidden="1" x14ac:dyDescent="0.25">
      <c r="A624" s="1" t="s">
        <v>1388</v>
      </c>
      <c r="B624" s="1" t="s">
        <v>1389</v>
      </c>
      <c r="C624" s="1" t="s">
        <v>211</v>
      </c>
      <c r="D624" s="1" t="s">
        <v>1316</v>
      </c>
      <c r="E624" s="1" t="s">
        <v>174</v>
      </c>
      <c r="F624" s="1">
        <v>1</v>
      </c>
      <c r="G624" s="1">
        <v>0</v>
      </c>
      <c r="H624" s="1">
        <v>1</v>
      </c>
      <c r="L624" s="1">
        <v>0</v>
      </c>
      <c r="S624" s="1">
        <v>0</v>
      </c>
      <c r="U624" s="1">
        <v>10</v>
      </c>
      <c r="CH624" s="1">
        <v>11</v>
      </c>
      <c r="CK624" s="1">
        <v>18</v>
      </c>
      <c r="CL624" s="1">
        <v>0</v>
      </c>
      <c r="CN624" s="1">
        <v>2</v>
      </c>
      <c r="CO624" s="1">
        <v>0</v>
      </c>
      <c r="EA624" s="1">
        <v>0</v>
      </c>
      <c r="EG624" s="1">
        <v>0</v>
      </c>
      <c r="EH624" s="1" t="s">
        <v>1315</v>
      </c>
    </row>
    <row r="625" spans="1:138" hidden="1" x14ac:dyDescent="0.25">
      <c r="A625" s="1" t="s">
        <v>1390</v>
      </c>
      <c r="B625" s="1" t="s">
        <v>1391</v>
      </c>
      <c r="C625" s="1" t="s">
        <v>211</v>
      </c>
      <c r="D625" s="1" t="s">
        <v>1316</v>
      </c>
      <c r="E625" s="1" t="s">
        <v>196</v>
      </c>
      <c r="F625" s="1">
        <v>1</v>
      </c>
      <c r="G625" s="1">
        <v>0</v>
      </c>
      <c r="H625" s="1">
        <v>0</v>
      </c>
      <c r="L625" s="1">
        <v>1</v>
      </c>
      <c r="S625" s="1">
        <v>0</v>
      </c>
      <c r="U625" s="1">
        <v>0</v>
      </c>
      <c r="EH625" s="1" t="s">
        <v>1315</v>
      </c>
    </row>
    <row r="626" spans="1:138" hidden="1" x14ac:dyDescent="0.25">
      <c r="A626" s="1" t="s">
        <v>1392</v>
      </c>
      <c r="B626" s="1" t="s">
        <v>1393</v>
      </c>
      <c r="C626" s="1" t="s">
        <v>211</v>
      </c>
      <c r="D626" s="1" t="s">
        <v>1316</v>
      </c>
      <c r="E626" s="1" t="s">
        <v>180</v>
      </c>
      <c r="F626" s="1">
        <v>1</v>
      </c>
      <c r="G626" s="1">
        <v>3</v>
      </c>
      <c r="H626" s="1">
        <v>0</v>
      </c>
      <c r="L626" s="1">
        <v>0</v>
      </c>
      <c r="S626" s="1">
        <v>0</v>
      </c>
      <c r="U626" s="1">
        <v>1</v>
      </c>
      <c r="EH626" s="1" t="s">
        <v>1315</v>
      </c>
    </row>
    <row r="627" spans="1:138" hidden="1" x14ac:dyDescent="0.25">
      <c r="A627" s="1" t="s">
        <v>1394</v>
      </c>
      <c r="B627" s="1" t="s">
        <v>1395</v>
      </c>
      <c r="C627" s="1" t="s">
        <v>211</v>
      </c>
      <c r="D627" s="1" t="s">
        <v>1316</v>
      </c>
      <c r="E627" s="1" t="s">
        <v>180</v>
      </c>
      <c r="F627" s="1">
        <v>1</v>
      </c>
      <c r="G627" s="1">
        <v>1</v>
      </c>
      <c r="H627" s="1">
        <v>0</v>
      </c>
      <c r="L627" s="1">
        <v>0</v>
      </c>
      <c r="S627" s="1">
        <v>0</v>
      </c>
      <c r="U627" s="1">
        <v>1</v>
      </c>
      <c r="EH627" s="1" t="s">
        <v>1315</v>
      </c>
    </row>
    <row r="628" spans="1:138" hidden="1" x14ac:dyDescent="0.25">
      <c r="A628" s="1" t="s">
        <v>1396</v>
      </c>
      <c r="B628" s="1" t="s">
        <v>1397</v>
      </c>
      <c r="C628" s="1" t="s">
        <v>211</v>
      </c>
      <c r="D628" s="1" t="s">
        <v>1316</v>
      </c>
      <c r="E628" s="1" t="s">
        <v>255</v>
      </c>
      <c r="F628" s="1">
        <v>1</v>
      </c>
      <c r="G628" s="1">
        <v>1</v>
      </c>
      <c r="H628" s="1">
        <v>0</v>
      </c>
      <c r="L628" s="1">
        <v>0</v>
      </c>
      <c r="S628" s="1">
        <v>0</v>
      </c>
      <c r="U628" s="1">
        <v>2</v>
      </c>
      <c r="EH628" s="1" t="s">
        <v>1315</v>
      </c>
    </row>
    <row r="629" spans="1:138" hidden="1" x14ac:dyDescent="0.25">
      <c r="A629" s="1" t="s">
        <v>1398</v>
      </c>
      <c r="B629" s="1" t="s">
        <v>1399</v>
      </c>
      <c r="C629" s="1" t="s">
        <v>211</v>
      </c>
      <c r="D629" s="1" t="s">
        <v>1316</v>
      </c>
      <c r="E629" s="1" t="s">
        <v>180</v>
      </c>
      <c r="F629" s="1">
        <v>1</v>
      </c>
      <c r="G629" s="1">
        <v>3</v>
      </c>
      <c r="H629" s="1">
        <v>0</v>
      </c>
      <c r="L629" s="1">
        <v>0</v>
      </c>
      <c r="S629" s="1">
        <v>0</v>
      </c>
      <c r="U629" s="1">
        <v>6</v>
      </c>
      <c r="EH629" s="1" t="s">
        <v>1315</v>
      </c>
    </row>
    <row r="630" spans="1:138" hidden="1" x14ac:dyDescent="0.25">
      <c r="A630" s="1" t="s">
        <v>1400</v>
      </c>
      <c r="B630" s="1" t="s">
        <v>1401</v>
      </c>
      <c r="C630" s="1" t="s">
        <v>211</v>
      </c>
      <c r="D630" s="1" t="s">
        <v>1316</v>
      </c>
      <c r="E630" s="1" t="s">
        <v>174</v>
      </c>
      <c r="F630" s="1">
        <v>1</v>
      </c>
      <c r="G630" s="1">
        <v>0</v>
      </c>
      <c r="H630" s="1">
        <v>0</v>
      </c>
      <c r="L630" s="1">
        <v>0</v>
      </c>
      <c r="S630" s="1">
        <v>0</v>
      </c>
      <c r="U630" s="1">
        <v>2</v>
      </c>
      <c r="EH630" s="1" t="s">
        <v>1315</v>
      </c>
    </row>
    <row r="631" spans="1:138" hidden="1" x14ac:dyDescent="0.25">
      <c r="A631" s="1" t="s">
        <v>1402</v>
      </c>
      <c r="B631" s="1" t="s">
        <v>1403</v>
      </c>
      <c r="C631" s="1" t="s">
        <v>211</v>
      </c>
      <c r="D631" s="1" t="s">
        <v>1316</v>
      </c>
      <c r="E631" s="1" t="s">
        <v>177</v>
      </c>
      <c r="F631" s="1">
        <v>1</v>
      </c>
      <c r="G631" s="1">
        <v>3</v>
      </c>
      <c r="H631" s="1">
        <v>0</v>
      </c>
      <c r="L631" s="1">
        <v>0</v>
      </c>
      <c r="S631" s="1">
        <v>0</v>
      </c>
      <c r="U631" s="1">
        <v>4</v>
      </c>
      <c r="EH631" s="1" t="s">
        <v>1315</v>
      </c>
    </row>
    <row r="632" spans="1:138" hidden="1" x14ac:dyDescent="0.25">
      <c r="A632" s="1" t="s">
        <v>1404</v>
      </c>
      <c r="B632" s="1" t="s">
        <v>1405</v>
      </c>
      <c r="C632" s="1" t="s">
        <v>211</v>
      </c>
      <c r="D632" s="1" t="s">
        <v>1316</v>
      </c>
      <c r="E632" s="1" t="s">
        <v>174</v>
      </c>
      <c r="F632" s="1">
        <v>1</v>
      </c>
      <c r="G632" s="1">
        <v>0</v>
      </c>
      <c r="H632" s="1">
        <v>0</v>
      </c>
      <c r="L632" s="1">
        <v>0</v>
      </c>
      <c r="S632" s="1">
        <v>0</v>
      </c>
      <c r="U632" s="1">
        <v>3</v>
      </c>
      <c r="EH632" s="1" t="s">
        <v>1315</v>
      </c>
    </row>
    <row r="633" spans="1:138" hidden="1" x14ac:dyDescent="0.25">
      <c r="A633" s="1" t="s">
        <v>1406</v>
      </c>
      <c r="B633" s="1" t="s">
        <v>1407</v>
      </c>
      <c r="C633" s="1" t="s">
        <v>211</v>
      </c>
      <c r="D633" s="1" t="s">
        <v>1316</v>
      </c>
      <c r="E633" s="1" t="s">
        <v>188</v>
      </c>
      <c r="F633" s="1">
        <v>1</v>
      </c>
      <c r="G633" s="1">
        <v>0</v>
      </c>
      <c r="H633" s="1">
        <v>1</v>
      </c>
      <c r="L633" s="1">
        <v>0</v>
      </c>
      <c r="S633" s="1">
        <v>1</v>
      </c>
      <c r="U633" s="1">
        <v>2</v>
      </c>
      <c r="EH633" s="1" t="s">
        <v>1315</v>
      </c>
    </row>
    <row r="634" spans="1:138" hidden="1" x14ac:dyDescent="0.25">
      <c r="A634" s="1" t="s">
        <v>1408</v>
      </c>
      <c r="B634" s="1" t="s">
        <v>1409</v>
      </c>
      <c r="C634" s="1" t="s">
        <v>211</v>
      </c>
      <c r="D634" s="1" t="s">
        <v>1316</v>
      </c>
      <c r="E634" s="1" t="s">
        <v>180</v>
      </c>
      <c r="F634" s="1">
        <v>1</v>
      </c>
      <c r="G634" s="1">
        <v>1</v>
      </c>
      <c r="H634" s="1">
        <v>0</v>
      </c>
      <c r="L634" s="1">
        <v>0</v>
      </c>
      <c r="S634" s="1">
        <v>0</v>
      </c>
      <c r="U634" s="1">
        <v>0</v>
      </c>
      <c r="EH634" s="1" t="s">
        <v>1315</v>
      </c>
    </row>
    <row r="635" spans="1:138" hidden="1" x14ac:dyDescent="0.25">
      <c r="A635" s="1" t="s">
        <v>1410</v>
      </c>
      <c r="B635" s="1" t="s">
        <v>1411</v>
      </c>
      <c r="C635" s="1" t="s">
        <v>211</v>
      </c>
      <c r="D635" s="1" t="s">
        <v>1316</v>
      </c>
      <c r="E635" s="1" t="s">
        <v>188</v>
      </c>
      <c r="F635" s="1">
        <v>1</v>
      </c>
      <c r="G635" s="1">
        <v>1</v>
      </c>
      <c r="H635" s="1">
        <v>0</v>
      </c>
      <c r="L635" s="1">
        <v>0</v>
      </c>
      <c r="S635" s="1">
        <v>0</v>
      </c>
      <c r="U635" s="1">
        <v>0</v>
      </c>
      <c r="EH635" s="1" t="s">
        <v>1315</v>
      </c>
    </row>
    <row r="636" spans="1:138" hidden="1" x14ac:dyDescent="0.25">
      <c r="A636" s="1" t="s">
        <v>1412</v>
      </c>
      <c r="B636" s="1" t="s">
        <v>1413</v>
      </c>
      <c r="C636" s="1" t="s">
        <v>211</v>
      </c>
      <c r="D636" s="1" t="s">
        <v>1316</v>
      </c>
      <c r="E636" s="1" t="s">
        <v>171</v>
      </c>
      <c r="F636" s="1">
        <v>1</v>
      </c>
      <c r="G636" s="1">
        <v>1</v>
      </c>
      <c r="H636" s="1">
        <v>0</v>
      </c>
      <c r="L636" s="1">
        <v>0</v>
      </c>
      <c r="S636" s="1">
        <v>1</v>
      </c>
      <c r="U636" s="1">
        <v>1</v>
      </c>
      <c r="EH636" s="1" t="s">
        <v>1315</v>
      </c>
    </row>
    <row r="637" spans="1:138" hidden="1" x14ac:dyDescent="0.25">
      <c r="A637" s="1" t="s">
        <v>1254</v>
      </c>
      <c r="B637" s="1" t="s">
        <v>1414</v>
      </c>
      <c r="C637" s="1" t="s">
        <v>211</v>
      </c>
      <c r="D637" s="1" t="s">
        <v>1316</v>
      </c>
      <c r="E637" s="1" t="s">
        <v>191</v>
      </c>
      <c r="F637" s="1">
        <v>1</v>
      </c>
      <c r="G637" s="1">
        <v>0</v>
      </c>
      <c r="H637" s="1">
        <v>0</v>
      </c>
      <c r="L637" s="1">
        <v>0</v>
      </c>
      <c r="S637" s="1">
        <v>0</v>
      </c>
      <c r="U637" s="1">
        <v>2</v>
      </c>
      <c r="EH637" s="1" t="s">
        <v>1315</v>
      </c>
    </row>
    <row r="638" spans="1:138" hidden="1" x14ac:dyDescent="0.25">
      <c r="A638" s="1" t="s">
        <v>1415</v>
      </c>
      <c r="B638" s="1" t="s">
        <v>1416</v>
      </c>
      <c r="C638" s="1" t="s">
        <v>211</v>
      </c>
      <c r="D638" s="1" t="s">
        <v>1316</v>
      </c>
      <c r="E638" s="1" t="s">
        <v>191</v>
      </c>
      <c r="F638" s="1">
        <v>1</v>
      </c>
      <c r="G638" s="1">
        <v>1</v>
      </c>
      <c r="H638" s="1">
        <v>0</v>
      </c>
      <c r="L638" s="1">
        <v>0</v>
      </c>
      <c r="S638" s="1">
        <v>0</v>
      </c>
      <c r="U638" s="1">
        <v>1</v>
      </c>
      <c r="EH638" s="1" t="s">
        <v>1315</v>
      </c>
    </row>
    <row r="639" spans="1:138" hidden="1" x14ac:dyDescent="0.25">
      <c r="A639" s="1" t="s">
        <v>1417</v>
      </c>
      <c r="B639" s="1" t="s">
        <v>1418</v>
      </c>
      <c r="C639" s="1" t="s">
        <v>211</v>
      </c>
      <c r="D639" s="1" t="s">
        <v>1316</v>
      </c>
      <c r="E639" s="1" t="s">
        <v>174</v>
      </c>
      <c r="F639" s="1">
        <v>1</v>
      </c>
      <c r="G639" s="1">
        <v>1</v>
      </c>
      <c r="H639" s="1">
        <v>0</v>
      </c>
      <c r="L639" s="1">
        <v>0</v>
      </c>
      <c r="S639" s="1">
        <v>0</v>
      </c>
      <c r="U639" s="1">
        <v>2</v>
      </c>
      <c r="EH639" s="1" t="s">
        <v>1315</v>
      </c>
    </row>
    <row r="640" spans="1:138" x14ac:dyDescent="0.25">
      <c r="A640" s="1" t="s">
        <v>1419</v>
      </c>
      <c r="B640" s="1" t="s">
        <v>1420</v>
      </c>
      <c r="C640" s="1" t="s">
        <v>140</v>
      </c>
      <c r="D640" s="1" t="s">
        <v>1421</v>
      </c>
      <c r="E640" s="1" t="s">
        <v>142</v>
      </c>
      <c r="F640" s="1">
        <v>1</v>
      </c>
      <c r="AD640" s="1">
        <v>0</v>
      </c>
      <c r="AG640" s="1">
        <v>2</v>
      </c>
      <c r="AJ640" s="1">
        <v>2</v>
      </c>
      <c r="AK640" s="1">
        <v>2</v>
      </c>
      <c r="AL640" s="1">
        <v>-7</v>
      </c>
      <c r="BL640" s="1">
        <v>33</v>
      </c>
      <c r="BM640" s="1">
        <v>16</v>
      </c>
      <c r="BQ640" s="1">
        <v>2</v>
      </c>
      <c r="BS640" s="1">
        <v>2</v>
      </c>
      <c r="BT640" s="1">
        <v>0</v>
      </c>
      <c r="BU640" s="1">
        <v>0</v>
      </c>
      <c r="BW640" s="1">
        <v>210</v>
      </c>
      <c r="DA640" s="1">
        <v>6</v>
      </c>
      <c r="DC640" s="1">
        <v>8</v>
      </c>
      <c r="DD640" s="1">
        <v>0</v>
      </c>
      <c r="DF640" s="1">
        <v>0</v>
      </c>
      <c r="DG640" s="1">
        <v>0</v>
      </c>
      <c r="DH640" s="1">
        <v>0</v>
      </c>
      <c r="DJ640" s="1">
        <v>18</v>
      </c>
      <c r="DP640" s="1">
        <v>8</v>
      </c>
      <c r="DQ640" s="1">
        <v>8.4</v>
      </c>
      <c r="DR640" s="1">
        <v>-2</v>
      </c>
      <c r="DS640" s="1">
        <v>0</v>
      </c>
      <c r="DT640" s="1">
        <v>0</v>
      </c>
      <c r="DU640" s="1">
        <v>1.8</v>
      </c>
      <c r="DV640" s="1">
        <v>0</v>
      </c>
      <c r="EC640" s="1">
        <v>0</v>
      </c>
      <c r="ED640" s="1">
        <v>0</v>
      </c>
      <c r="EE640" s="1">
        <v>0</v>
      </c>
      <c r="EG640" s="1">
        <v>16.2</v>
      </c>
      <c r="EH640" s="1" t="s">
        <v>1422</v>
      </c>
    </row>
    <row r="641" spans="1:138" hidden="1" x14ac:dyDescent="0.25">
      <c r="A641" s="1" t="s">
        <v>1423</v>
      </c>
      <c r="B641" s="1" t="s">
        <v>1424</v>
      </c>
      <c r="C641" s="1" t="s">
        <v>140</v>
      </c>
      <c r="D641" s="1" t="s">
        <v>1421</v>
      </c>
      <c r="E641" s="1" t="s">
        <v>214</v>
      </c>
      <c r="F641" s="1">
        <v>1</v>
      </c>
      <c r="DA641" s="1">
        <v>1</v>
      </c>
      <c r="DC641" s="1">
        <v>0</v>
      </c>
      <c r="DD641" s="1">
        <v>0</v>
      </c>
      <c r="DF641" s="1">
        <v>0</v>
      </c>
      <c r="DG641" s="1">
        <v>0</v>
      </c>
      <c r="DH641" s="1">
        <v>0</v>
      </c>
      <c r="DJ641" s="1">
        <v>0</v>
      </c>
      <c r="DT641" s="1">
        <v>0</v>
      </c>
      <c r="DU641" s="1">
        <v>0</v>
      </c>
      <c r="DV641" s="1">
        <v>0</v>
      </c>
      <c r="EE641" s="1">
        <v>0</v>
      </c>
      <c r="EG641" s="1">
        <v>0</v>
      </c>
      <c r="EH641" s="1" t="s">
        <v>1422</v>
      </c>
    </row>
    <row r="642" spans="1:138" x14ac:dyDescent="0.25">
      <c r="A642" s="1" t="s">
        <v>1425</v>
      </c>
      <c r="B642" s="1" t="s">
        <v>1426</v>
      </c>
      <c r="C642" s="1" t="s">
        <v>140</v>
      </c>
      <c r="D642" s="1" t="s">
        <v>1421</v>
      </c>
      <c r="E642" s="1" t="s">
        <v>146</v>
      </c>
      <c r="F642" s="1">
        <v>1</v>
      </c>
      <c r="CR642" s="1">
        <v>18</v>
      </c>
      <c r="CS642" s="1">
        <v>0</v>
      </c>
      <c r="CT642" s="1">
        <v>2</v>
      </c>
      <c r="CV642" s="1">
        <v>0</v>
      </c>
      <c r="CW642" s="1">
        <v>0</v>
      </c>
      <c r="CX642" s="1">
        <v>0</v>
      </c>
      <c r="CZ642" s="1">
        <v>23</v>
      </c>
      <c r="DA642" s="1">
        <v>5</v>
      </c>
      <c r="DC642" s="1">
        <v>7</v>
      </c>
      <c r="DD642" s="1">
        <v>0</v>
      </c>
      <c r="DF642" s="1">
        <v>0</v>
      </c>
      <c r="DG642" s="1">
        <v>0</v>
      </c>
      <c r="DH642" s="1">
        <v>0</v>
      </c>
      <c r="DJ642" s="1">
        <v>12</v>
      </c>
      <c r="DT642" s="1">
        <v>0</v>
      </c>
      <c r="DU642" s="1">
        <v>1.2</v>
      </c>
      <c r="DV642" s="1">
        <v>0</v>
      </c>
      <c r="DW642" s="1">
        <v>2</v>
      </c>
      <c r="DX642" s="1">
        <v>0</v>
      </c>
      <c r="DY642" s="1">
        <v>2.2999999999999998</v>
      </c>
      <c r="DZ642" s="1">
        <v>0</v>
      </c>
      <c r="EE642" s="1">
        <v>0</v>
      </c>
      <c r="EF642" s="1">
        <v>0</v>
      </c>
      <c r="EG642" s="1">
        <v>5.5</v>
      </c>
      <c r="EH642" s="1" t="s">
        <v>1422</v>
      </c>
    </row>
    <row r="643" spans="1:138" x14ac:dyDescent="0.25">
      <c r="A643" s="1" t="s">
        <v>1427</v>
      </c>
      <c r="B643" s="1" t="s">
        <v>1428</v>
      </c>
      <c r="C643" s="1" t="s">
        <v>140</v>
      </c>
      <c r="D643" s="1" t="s">
        <v>1421</v>
      </c>
      <c r="E643" s="1" t="s">
        <v>146</v>
      </c>
      <c r="F643" s="1">
        <v>1</v>
      </c>
      <c r="CR643" s="1">
        <v>2</v>
      </c>
      <c r="CS643" s="1">
        <v>0</v>
      </c>
      <c r="CT643" s="1">
        <v>1</v>
      </c>
      <c r="CV643" s="1">
        <v>0</v>
      </c>
      <c r="CW643" s="1">
        <v>0</v>
      </c>
      <c r="CX643" s="1">
        <v>0</v>
      </c>
      <c r="CZ643" s="1">
        <v>2</v>
      </c>
      <c r="DA643" s="1">
        <v>11</v>
      </c>
      <c r="DC643" s="1">
        <v>14</v>
      </c>
      <c r="DD643" s="1">
        <v>0</v>
      </c>
      <c r="DF643" s="1">
        <v>0</v>
      </c>
      <c r="DG643" s="1">
        <v>0</v>
      </c>
      <c r="DH643" s="1">
        <v>0</v>
      </c>
      <c r="DJ643" s="1">
        <v>52</v>
      </c>
      <c r="DT643" s="1">
        <v>0</v>
      </c>
      <c r="DU643" s="1">
        <v>5.2</v>
      </c>
      <c r="DV643" s="1">
        <v>0</v>
      </c>
      <c r="DW643" s="1">
        <v>1</v>
      </c>
      <c r="DX643" s="1">
        <v>0</v>
      </c>
      <c r="DY643" s="1">
        <v>0.2</v>
      </c>
      <c r="DZ643" s="1">
        <v>0</v>
      </c>
      <c r="EE643" s="1">
        <v>0</v>
      </c>
      <c r="EF643" s="1">
        <v>0</v>
      </c>
      <c r="EG643" s="1">
        <v>6.4</v>
      </c>
      <c r="EH643" s="1" t="s">
        <v>1422</v>
      </c>
    </row>
    <row r="644" spans="1:138" x14ac:dyDescent="0.25">
      <c r="A644" s="1" t="s">
        <v>1429</v>
      </c>
      <c r="B644" s="1" t="s">
        <v>1430</v>
      </c>
      <c r="C644" s="1" t="s">
        <v>140</v>
      </c>
      <c r="D644" s="1" t="s">
        <v>1421</v>
      </c>
      <c r="E644" s="1" t="s">
        <v>146</v>
      </c>
      <c r="F644" s="1">
        <v>1</v>
      </c>
      <c r="BD644" s="1">
        <v>27</v>
      </c>
      <c r="BF644" s="1">
        <v>32</v>
      </c>
      <c r="BG644" s="1">
        <v>0</v>
      </c>
      <c r="BI644" s="1">
        <v>3</v>
      </c>
      <c r="BJ644" s="1">
        <v>0</v>
      </c>
      <c r="CH644" s="1">
        <v>8</v>
      </c>
      <c r="CK644" s="1">
        <v>19</v>
      </c>
      <c r="CL644" s="1">
        <v>0</v>
      </c>
      <c r="CN644" s="1">
        <v>2</v>
      </c>
      <c r="CO644" s="1">
        <v>0</v>
      </c>
      <c r="CR644" s="1">
        <v>4</v>
      </c>
      <c r="CS644" s="1">
        <v>0</v>
      </c>
      <c r="CT644" s="1">
        <v>1</v>
      </c>
      <c r="CV644" s="1">
        <v>0</v>
      </c>
      <c r="CW644" s="1">
        <v>0</v>
      </c>
      <c r="CX644" s="1">
        <v>0</v>
      </c>
      <c r="CZ644" s="1">
        <v>4</v>
      </c>
      <c r="DA644" s="1">
        <v>3</v>
      </c>
      <c r="DC644" s="1">
        <v>7</v>
      </c>
      <c r="DD644" s="1">
        <v>0</v>
      </c>
      <c r="DF644" s="1">
        <v>0</v>
      </c>
      <c r="DG644" s="1">
        <v>0</v>
      </c>
      <c r="DH644" s="1">
        <v>0</v>
      </c>
      <c r="DJ644" s="1">
        <v>10</v>
      </c>
      <c r="DT644" s="1">
        <v>0</v>
      </c>
      <c r="DU644" s="1">
        <v>1</v>
      </c>
      <c r="DV644" s="1">
        <v>0</v>
      </c>
      <c r="DW644" s="1">
        <v>1</v>
      </c>
      <c r="DX644" s="1">
        <v>0</v>
      </c>
      <c r="DY644" s="1">
        <v>0.4</v>
      </c>
      <c r="DZ644" s="1">
        <v>0</v>
      </c>
      <c r="EA644" s="1">
        <v>0</v>
      </c>
      <c r="EB644" s="1">
        <v>0</v>
      </c>
      <c r="EE644" s="1">
        <v>0</v>
      </c>
      <c r="EF644" s="1">
        <v>0</v>
      </c>
      <c r="EG644" s="1">
        <v>2.4</v>
      </c>
      <c r="EH644" s="1" t="s">
        <v>1422</v>
      </c>
    </row>
    <row r="645" spans="1:138" hidden="1" x14ac:dyDescent="0.25">
      <c r="A645" s="1" t="s">
        <v>1431</v>
      </c>
      <c r="B645" s="1" t="s">
        <v>1432</v>
      </c>
      <c r="C645" s="1" t="s">
        <v>140</v>
      </c>
      <c r="D645" s="1" t="s">
        <v>1421</v>
      </c>
      <c r="F645" s="1">
        <v>1</v>
      </c>
      <c r="CR645" s="1">
        <v>12</v>
      </c>
      <c r="CS645" s="1">
        <v>0</v>
      </c>
      <c r="CT645" s="1">
        <v>2</v>
      </c>
      <c r="CV645" s="1">
        <v>0</v>
      </c>
      <c r="CW645" s="1">
        <v>0</v>
      </c>
      <c r="CX645" s="1">
        <v>0</v>
      </c>
      <c r="CZ645" s="1">
        <v>14</v>
      </c>
      <c r="DW645" s="1">
        <v>2</v>
      </c>
      <c r="DX645" s="1">
        <v>0</v>
      </c>
      <c r="DY645" s="1">
        <v>1.4</v>
      </c>
      <c r="DZ645" s="1">
        <v>0</v>
      </c>
      <c r="EF645" s="1">
        <v>0</v>
      </c>
      <c r="EG645" s="1">
        <v>3.4</v>
      </c>
      <c r="EH645" s="1" t="s">
        <v>1422</v>
      </c>
    </row>
    <row r="646" spans="1:138" x14ac:dyDescent="0.25">
      <c r="A646" s="1" t="s">
        <v>1433</v>
      </c>
      <c r="B646" s="1" t="s">
        <v>1434</v>
      </c>
      <c r="C646" s="1" t="s">
        <v>140</v>
      </c>
      <c r="D646" s="1" t="s">
        <v>1421</v>
      </c>
      <c r="E646" s="1" t="s">
        <v>154</v>
      </c>
      <c r="F646" s="1">
        <v>1</v>
      </c>
      <c r="CR646" s="1">
        <v>41</v>
      </c>
      <c r="CS646" s="1">
        <v>41</v>
      </c>
      <c r="CT646" s="1">
        <v>5</v>
      </c>
      <c r="CV646" s="1">
        <v>2</v>
      </c>
      <c r="CW646" s="1">
        <v>0</v>
      </c>
      <c r="CX646" s="1">
        <v>0</v>
      </c>
      <c r="CZ646" s="1">
        <v>110</v>
      </c>
      <c r="DW646" s="1">
        <v>5</v>
      </c>
      <c r="DX646" s="1">
        <v>12</v>
      </c>
      <c r="DY646" s="1">
        <v>11</v>
      </c>
      <c r="DZ646" s="1">
        <v>3</v>
      </c>
      <c r="EF646" s="1">
        <v>0</v>
      </c>
      <c r="EG646" s="1">
        <v>31</v>
      </c>
      <c r="EH646" s="1" t="s">
        <v>1422</v>
      </c>
    </row>
    <row r="647" spans="1:138" x14ac:dyDescent="0.25">
      <c r="A647" s="1" t="s">
        <v>1435</v>
      </c>
      <c r="B647" s="1" t="s">
        <v>1436</v>
      </c>
      <c r="C647" s="1" t="s">
        <v>140</v>
      </c>
      <c r="D647" s="1" t="s">
        <v>1421</v>
      </c>
      <c r="E647" s="1" t="s">
        <v>149</v>
      </c>
      <c r="F647" s="1">
        <v>1</v>
      </c>
      <c r="CR647" s="1">
        <v>6</v>
      </c>
      <c r="CS647" s="1">
        <v>0</v>
      </c>
      <c r="CT647" s="1">
        <v>1</v>
      </c>
      <c r="CV647" s="1">
        <v>0</v>
      </c>
      <c r="CW647" s="1">
        <v>0</v>
      </c>
      <c r="CX647" s="1">
        <v>0</v>
      </c>
      <c r="CZ647" s="1">
        <v>6</v>
      </c>
      <c r="DW647" s="1">
        <v>1</v>
      </c>
      <c r="DX647" s="1">
        <v>0</v>
      </c>
      <c r="DY647" s="1">
        <v>0.6</v>
      </c>
      <c r="DZ647" s="1">
        <v>0</v>
      </c>
      <c r="EF647" s="1">
        <v>0</v>
      </c>
      <c r="EG647" s="1">
        <v>1.6</v>
      </c>
      <c r="EH647" s="1" t="s">
        <v>1422</v>
      </c>
    </row>
    <row r="648" spans="1:138" x14ac:dyDescent="0.25">
      <c r="A648" s="1" t="s">
        <v>1437</v>
      </c>
      <c r="B648" s="1" t="s">
        <v>1438</v>
      </c>
      <c r="C648" s="1" t="s">
        <v>140</v>
      </c>
      <c r="D648" s="1" t="s">
        <v>1421</v>
      </c>
      <c r="E648" s="1" t="s">
        <v>149</v>
      </c>
      <c r="F648" s="1">
        <v>1</v>
      </c>
      <c r="CR648" s="1">
        <v>18</v>
      </c>
      <c r="CS648" s="1">
        <v>0</v>
      </c>
      <c r="CT648" s="1">
        <v>4</v>
      </c>
      <c r="CV648" s="1">
        <v>0</v>
      </c>
      <c r="CW648" s="1">
        <v>0</v>
      </c>
      <c r="CX648" s="1">
        <v>0</v>
      </c>
      <c r="CZ648" s="1">
        <v>51</v>
      </c>
      <c r="DW648" s="1">
        <v>4</v>
      </c>
      <c r="DX648" s="1">
        <v>0</v>
      </c>
      <c r="DY648" s="1">
        <v>5.0999999999999996</v>
      </c>
      <c r="DZ648" s="1">
        <v>0</v>
      </c>
      <c r="EF648" s="1">
        <v>0</v>
      </c>
      <c r="EG648" s="1">
        <v>9.1</v>
      </c>
      <c r="EH648" s="1" t="s">
        <v>1422</v>
      </c>
    </row>
    <row r="649" spans="1:138" hidden="1" x14ac:dyDescent="0.25">
      <c r="A649" s="1" t="s">
        <v>1439</v>
      </c>
      <c r="B649" s="1" t="s">
        <v>1440</v>
      </c>
      <c r="C649" s="1" t="s">
        <v>140</v>
      </c>
      <c r="D649" s="1" t="s">
        <v>1421</v>
      </c>
      <c r="E649" s="1" t="s">
        <v>171</v>
      </c>
      <c r="F649" s="1">
        <v>1</v>
      </c>
      <c r="G649" s="1">
        <v>0</v>
      </c>
      <c r="H649" s="1">
        <v>0</v>
      </c>
      <c r="L649" s="1">
        <v>0</v>
      </c>
      <c r="S649" s="1">
        <v>0</v>
      </c>
      <c r="U649" s="1">
        <v>1</v>
      </c>
      <c r="AD649" s="1">
        <v>0</v>
      </c>
      <c r="AG649" s="1">
        <v>0</v>
      </c>
      <c r="AJ649" s="1">
        <v>0</v>
      </c>
      <c r="AK649" s="1">
        <v>1</v>
      </c>
      <c r="AL649" s="1">
        <v>0</v>
      </c>
      <c r="EC649" s="1">
        <v>0</v>
      </c>
      <c r="EG649" s="1">
        <v>0</v>
      </c>
      <c r="EH649" s="1" t="s">
        <v>1422</v>
      </c>
    </row>
    <row r="650" spans="1:138" hidden="1" x14ac:dyDescent="0.25">
      <c r="A650" s="1" t="s">
        <v>1441</v>
      </c>
      <c r="B650" s="1" t="s">
        <v>1442</v>
      </c>
      <c r="C650" s="1" t="s">
        <v>140</v>
      </c>
      <c r="D650" s="1" t="s">
        <v>1421</v>
      </c>
      <c r="F650" s="1">
        <v>1</v>
      </c>
      <c r="AN650" s="1">
        <v>0</v>
      </c>
      <c r="AP650" s="1">
        <v>0</v>
      </c>
      <c r="AR650" s="1">
        <v>0</v>
      </c>
      <c r="AW650" s="1">
        <v>0</v>
      </c>
      <c r="AY650" s="1">
        <v>2</v>
      </c>
      <c r="AZ650" s="1">
        <v>0</v>
      </c>
      <c r="BA650" s="1">
        <v>2</v>
      </c>
      <c r="BB650" s="1">
        <v>0</v>
      </c>
      <c r="BC650" s="1">
        <v>2</v>
      </c>
      <c r="EH650" s="1" t="s">
        <v>1422</v>
      </c>
    </row>
    <row r="651" spans="1:138" hidden="1" x14ac:dyDescent="0.25">
      <c r="A651" s="1" t="s">
        <v>1443</v>
      </c>
      <c r="B651" s="1" t="s">
        <v>1444</v>
      </c>
      <c r="C651" s="1" t="s">
        <v>140</v>
      </c>
      <c r="D651" s="1" t="s">
        <v>1421</v>
      </c>
      <c r="E651" s="1" t="s">
        <v>166</v>
      </c>
      <c r="F651" s="1">
        <v>1</v>
      </c>
      <c r="BZ651" s="1">
        <v>44</v>
      </c>
      <c r="CB651" s="1">
        <v>0</v>
      </c>
      <c r="CC651" s="1">
        <v>56</v>
      </c>
      <c r="CD651" s="1">
        <v>4</v>
      </c>
      <c r="CG651" s="1">
        <v>188</v>
      </c>
      <c r="EH651" s="1" t="s">
        <v>1422</v>
      </c>
    </row>
    <row r="652" spans="1:138" hidden="1" x14ac:dyDescent="0.25">
      <c r="A652" s="1" t="s">
        <v>1445</v>
      </c>
      <c r="B652" s="1" t="s">
        <v>1446</v>
      </c>
      <c r="C652" s="1" t="s">
        <v>140</v>
      </c>
      <c r="D652" s="1" t="s">
        <v>1421</v>
      </c>
      <c r="E652" s="1" t="s">
        <v>188</v>
      </c>
      <c r="F652" s="1">
        <v>1</v>
      </c>
      <c r="G652" s="1">
        <v>0</v>
      </c>
      <c r="H652" s="1">
        <v>0</v>
      </c>
      <c r="L652" s="1">
        <v>0</v>
      </c>
      <c r="S652" s="1">
        <v>1</v>
      </c>
      <c r="U652" s="1">
        <v>3</v>
      </c>
      <c r="EH652" s="1" t="s">
        <v>1422</v>
      </c>
    </row>
    <row r="653" spans="1:138" hidden="1" x14ac:dyDescent="0.25">
      <c r="A653" s="1" t="s">
        <v>1447</v>
      </c>
      <c r="B653" s="1" t="s">
        <v>1448</v>
      </c>
      <c r="C653" s="1" t="s">
        <v>140</v>
      </c>
      <c r="D653" s="1" t="s">
        <v>1421</v>
      </c>
      <c r="E653" s="1" t="s">
        <v>180</v>
      </c>
      <c r="F653" s="1">
        <v>1</v>
      </c>
      <c r="G653" s="1">
        <v>2</v>
      </c>
      <c r="H653" s="1">
        <v>0</v>
      </c>
      <c r="L653" s="1">
        <v>0</v>
      </c>
      <c r="S653" s="1">
        <v>0</v>
      </c>
      <c r="U653" s="1">
        <v>3</v>
      </c>
      <c r="EH653" s="1" t="s">
        <v>1422</v>
      </c>
    </row>
    <row r="654" spans="1:138" hidden="1" x14ac:dyDescent="0.25">
      <c r="A654" s="1" t="s">
        <v>1449</v>
      </c>
      <c r="B654" s="1" t="s">
        <v>1450</v>
      </c>
      <c r="C654" s="1" t="s">
        <v>140</v>
      </c>
      <c r="D654" s="1" t="s">
        <v>1421</v>
      </c>
      <c r="E654" s="1" t="s">
        <v>191</v>
      </c>
      <c r="F654" s="1">
        <v>1</v>
      </c>
      <c r="G654" s="1">
        <v>1</v>
      </c>
      <c r="H654" s="1">
        <v>0</v>
      </c>
      <c r="L654" s="1">
        <v>0</v>
      </c>
      <c r="S654" s="1">
        <v>0</v>
      </c>
      <c r="U654" s="1">
        <v>1</v>
      </c>
      <c r="EH654" s="1" t="s">
        <v>1422</v>
      </c>
    </row>
    <row r="655" spans="1:138" hidden="1" x14ac:dyDescent="0.25">
      <c r="A655" s="1" t="s">
        <v>1451</v>
      </c>
      <c r="B655" s="1" t="s">
        <v>1452</v>
      </c>
      <c r="C655" s="1" t="s">
        <v>140</v>
      </c>
      <c r="D655" s="1" t="s">
        <v>1421</v>
      </c>
      <c r="E655" s="1" t="s">
        <v>185</v>
      </c>
      <c r="F655" s="1">
        <v>1</v>
      </c>
      <c r="G655" s="1">
        <v>0</v>
      </c>
      <c r="H655" s="1">
        <v>0</v>
      </c>
      <c r="L655" s="1">
        <v>0</v>
      </c>
      <c r="S655" s="1">
        <v>0</v>
      </c>
      <c r="U655" s="1">
        <v>1</v>
      </c>
      <c r="EH655" s="1" t="s">
        <v>1422</v>
      </c>
    </row>
    <row r="656" spans="1:138" hidden="1" x14ac:dyDescent="0.25">
      <c r="A656" s="1" t="s">
        <v>1453</v>
      </c>
      <c r="B656" s="1" t="s">
        <v>1454</v>
      </c>
      <c r="C656" s="1" t="s">
        <v>140</v>
      </c>
      <c r="D656" s="1" t="s">
        <v>1421</v>
      </c>
      <c r="E656" s="1" t="s">
        <v>188</v>
      </c>
      <c r="F656" s="1">
        <v>1</v>
      </c>
      <c r="G656" s="1">
        <v>0</v>
      </c>
      <c r="H656" s="1">
        <v>0</v>
      </c>
      <c r="L656" s="1">
        <v>0</v>
      </c>
      <c r="S656" s="1">
        <v>0</v>
      </c>
      <c r="U656" s="1">
        <v>4</v>
      </c>
      <c r="EH656" s="1" t="s">
        <v>1422</v>
      </c>
    </row>
    <row r="657" spans="1:138" hidden="1" x14ac:dyDescent="0.25">
      <c r="A657" s="1" t="s">
        <v>1455</v>
      </c>
      <c r="B657" s="1" t="s">
        <v>1456</v>
      </c>
      <c r="C657" s="1" t="s">
        <v>140</v>
      </c>
      <c r="D657" s="1" t="s">
        <v>1421</v>
      </c>
      <c r="E657" s="1" t="s">
        <v>191</v>
      </c>
      <c r="F657" s="1">
        <v>1</v>
      </c>
      <c r="G657" s="1">
        <v>0</v>
      </c>
      <c r="H657" s="1">
        <v>0</v>
      </c>
      <c r="L657" s="1">
        <v>0</v>
      </c>
      <c r="S657" s="1">
        <v>0</v>
      </c>
      <c r="U657" s="1">
        <v>5</v>
      </c>
      <c r="EH657" s="1" t="s">
        <v>1422</v>
      </c>
    </row>
    <row r="658" spans="1:138" hidden="1" x14ac:dyDescent="0.25">
      <c r="A658" s="1" t="s">
        <v>1457</v>
      </c>
      <c r="B658" s="1" t="s">
        <v>1458</v>
      </c>
      <c r="C658" s="1" t="s">
        <v>140</v>
      </c>
      <c r="D658" s="1" t="s">
        <v>1421</v>
      </c>
      <c r="E658" s="1" t="s">
        <v>177</v>
      </c>
      <c r="F658" s="1">
        <v>1</v>
      </c>
      <c r="G658" s="1">
        <v>2</v>
      </c>
      <c r="H658" s="1">
        <v>0</v>
      </c>
      <c r="L658" s="1">
        <v>0</v>
      </c>
      <c r="S658" s="1">
        <v>0</v>
      </c>
      <c r="U658" s="1">
        <v>3</v>
      </c>
      <c r="EH658" s="1" t="s">
        <v>1422</v>
      </c>
    </row>
    <row r="659" spans="1:138" hidden="1" x14ac:dyDescent="0.25">
      <c r="A659" s="1" t="s">
        <v>1459</v>
      </c>
      <c r="B659" s="1" t="s">
        <v>1460</v>
      </c>
      <c r="C659" s="1" t="s">
        <v>140</v>
      </c>
      <c r="D659" s="1" t="s">
        <v>1421</v>
      </c>
      <c r="E659" s="1" t="s">
        <v>180</v>
      </c>
      <c r="F659" s="1">
        <v>1</v>
      </c>
      <c r="G659" s="1">
        <v>2</v>
      </c>
      <c r="H659" s="1">
        <v>1</v>
      </c>
      <c r="L659" s="1">
        <v>0</v>
      </c>
      <c r="S659" s="1">
        <v>0</v>
      </c>
      <c r="U659" s="1">
        <v>3</v>
      </c>
      <c r="EH659" s="1" t="s">
        <v>1422</v>
      </c>
    </row>
    <row r="660" spans="1:138" hidden="1" x14ac:dyDescent="0.25">
      <c r="A660" s="1" t="s">
        <v>1461</v>
      </c>
      <c r="B660" s="1" t="s">
        <v>1462</v>
      </c>
      <c r="C660" s="1" t="s">
        <v>140</v>
      </c>
      <c r="D660" s="1" t="s">
        <v>1421</v>
      </c>
      <c r="E660" s="1" t="s">
        <v>174</v>
      </c>
      <c r="F660" s="1">
        <v>1</v>
      </c>
      <c r="G660" s="1">
        <v>0</v>
      </c>
      <c r="H660" s="1">
        <v>0</v>
      </c>
      <c r="L660" s="1">
        <v>0</v>
      </c>
      <c r="S660" s="1">
        <v>0</v>
      </c>
      <c r="U660" s="1">
        <v>4</v>
      </c>
      <c r="EH660" s="1" t="s">
        <v>1422</v>
      </c>
    </row>
    <row r="661" spans="1:138" hidden="1" x14ac:dyDescent="0.25">
      <c r="A661" s="1" t="s">
        <v>1463</v>
      </c>
      <c r="B661" s="1" t="s">
        <v>1464</v>
      </c>
      <c r="C661" s="1" t="s">
        <v>140</v>
      </c>
      <c r="D661" s="1" t="s">
        <v>1421</v>
      </c>
      <c r="E661" s="1" t="s">
        <v>196</v>
      </c>
      <c r="F661" s="1">
        <v>1</v>
      </c>
      <c r="G661" s="1">
        <v>1</v>
      </c>
      <c r="H661" s="1">
        <v>0</v>
      </c>
      <c r="L661" s="1">
        <v>0</v>
      </c>
      <c r="S661" s="1">
        <v>0</v>
      </c>
      <c r="U661" s="1">
        <v>3</v>
      </c>
      <c r="EH661" s="1" t="s">
        <v>1422</v>
      </c>
    </row>
    <row r="662" spans="1:138" hidden="1" x14ac:dyDescent="0.25">
      <c r="A662" s="1" t="s">
        <v>1465</v>
      </c>
      <c r="B662" s="1" t="s">
        <v>1466</v>
      </c>
      <c r="C662" s="1" t="s">
        <v>140</v>
      </c>
      <c r="D662" s="1" t="s">
        <v>1421</v>
      </c>
      <c r="E662" s="1" t="s">
        <v>171</v>
      </c>
      <c r="F662" s="1">
        <v>1</v>
      </c>
      <c r="G662" s="1">
        <v>0</v>
      </c>
      <c r="H662" s="1">
        <v>0</v>
      </c>
      <c r="L662" s="1">
        <v>0</v>
      </c>
      <c r="S662" s="1">
        <v>0</v>
      </c>
      <c r="U662" s="1">
        <v>1</v>
      </c>
      <c r="EH662" s="1" t="s">
        <v>1422</v>
      </c>
    </row>
    <row r="663" spans="1:138" hidden="1" x14ac:dyDescent="0.25">
      <c r="A663" s="1" t="s">
        <v>1307</v>
      </c>
      <c r="B663" s="1" t="s">
        <v>1467</v>
      </c>
      <c r="C663" s="1" t="s">
        <v>140</v>
      </c>
      <c r="D663" s="1" t="s">
        <v>1421</v>
      </c>
      <c r="E663" s="1" t="s">
        <v>171</v>
      </c>
      <c r="F663" s="1">
        <v>1</v>
      </c>
      <c r="G663" s="1">
        <v>0</v>
      </c>
      <c r="H663" s="1">
        <v>0</v>
      </c>
      <c r="L663" s="1">
        <v>0</v>
      </c>
      <c r="S663" s="1">
        <v>1</v>
      </c>
      <c r="U663" s="1">
        <v>2</v>
      </c>
      <c r="EH663" s="1" t="s">
        <v>1422</v>
      </c>
    </row>
    <row r="664" spans="1:138" hidden="1" x14ac:dyDescent="0.25">
      <c r="A664" s="1" t="s">
        <v>1468</v>
      </c>
      <c r="B664" s="1" t="s">
        <v>1469</v>
      </c>
      <c r="C664" s="1" t="s">
        <v>140</v>
      </c>
      <c r="D664" s="1" t="s">
        <v>1421</v>
      </c>
      <c r="E664" s="1" t="s">
        <v>188</v>
      </c>
      <c r="F664" s="1">
        <v>1</v>
      </c>
      <c r="G664" s="1">
        <v>1</v>
      </c>
      <c r="H664" s="1">
        <v>1</v>
      </c>
      <c r="L664" s="1">
        <v>0</v>
      </c>
      <c r="S664" s="1">
        <v>0</v>
      </c>
      <c r="U664" s="1">
        <v>1</v>
      </c>
      <c r="EH664" s="1" t="s">
        <v>1422</v>
      </c>
    </row>
    <row r="665" spans="1:138" hidden="1" x14ac:dyDescent="0.25">
      <c r="A665" s="1" t="s">
        <v>1470</v>
      </c>
      <c r="B665" s="1" t="s">
        <v>1471</v>
      </c>
      <c r="C665" s="1" t="s">
        <v>140</v>
      </c>
      <c r="D665" s="1" t="s">
        <v>1421</v>
      </c>
      <c r="E665" s="1" t="s">
        <v>174</v>
      </c>
      <c r="F665" s="1">
        <v>1</v>
      </c>
      <c r="G665" s="1">
        <v>0</v>
      </c>
      <c r="H665" s="1">
        <v>0</v>
      </c>
      <c r="L665" s="1">
        <v>0</v>
      </c>
      <c r="S665" s="1">
        <v>0</v>
      </c>
      <c r="U665" s="1">
        <v>2</v>
      </c>
      <c r="EH665" s="1" t="s">
        <v>1422</v>
      </c>
    </row>
    <row r="666" spans="1:138" hidden="1" x14ac:dyDescent="0.25">
      <c r="A666" s="1" t="s">
        <v>1472</v>
      </c>
      <c r="B666" s="1" t="s">
        <v>1473</v>
      </c>
      <c r="C666" s="1" t="s">
        <v>140</v>
      </c>
      <c r="D666" s="1" t="s">
        <v>1421</v>
      </c>
      <c r="E666" s="1" t="s">
        <v>185</v>
      </c>
      <c r="F666" s="1">
        <v>1</v>
      </c>
      <c r="G666" s="1">
        <v>1</v>
      </c>
      <c r="H666" s="1">
        <v>0</v>
      </c>
      <c r="L666" s="1">
        <v>0</v>
      </c>
      <c r="S666" s="1">
        <v>0</v>
      </c>
      <c r="U666" s="1">
        <v>3</v>
      </c>
      <c r="EH666" s="1" t="s">
        <v>1422</v>
      </c>
    </row>
    <row r="667" spans="1:138" hidden="1" x14ac:dyDescent="0.25">
      <c r="A667" s="1" t="s">
        <v>1474</v>
      </c>
      <c r="B667" s="1" t="s">
        <v>1475</v>
      </c>
      <c r="C667" s="1" t="s">
        <v>140</v>
      </c>
      <c r="D667" s="1" t="s">
        <v>1421</v>
      </c>
      <c r="E667" s="1" t="s">
        <v>174</v>
      </c>
      <c r="F667" s="1">
        <v>1</v>
      </c>
      <c r="G667" s="1">
        <v>1</v>
      </c>
      <c r="H667" s="1">
        <v>0</v>
      </c>
      <c r="L667" s="1">
        <v>0</v>
      </c>
      <c r="S667" s="1">
        <v>0</v>
      </c>
      <c r="U667" s="1">
        <v>0</v>
      </c>
      <c r="EH667" s="1" t="s">
        <v>1422</v>
      </c>
    </row>
    <row r="668" spans="1:138" x14ac:dyDescent="0.25">
      <c r="A668" s="1" t="s">
        <v>1476</v>
      </c>
      <c r="B668" s="1" t="s">
        <v>1477</v>
      </c>
      <c r="C668" s="1" t="s">
        <v>211</v>
      </c>
      <c r="D668" s="1" t="s">
        <v>1422</v>
      </c>
      <c r="E668" s="1" t="s">
        <v>142</v>
      </c>
      <c r="F668" s="1">
        <v>1</v>
      </c>
      <c r="BL668" s="1">
        <v>16</v>
      </c>
      <c r="BM668" s="1">
        <v>13</v>
      </c>
      <c r="BQ668" s="1">
        <v>0</v>
      </c>
      <c r="BS668" s="1">
        <v>4</v>
      </c>
      <c r="BT668" s="1">
        <v>0</v>
      </c>
      <c r="BU668" s="1">
        <v>0</v>
      </c>
      <c r="BW668" s="1">
        <v>209</v>
      </c>
      <c r="DA668" s="1">
        <v>2</v>
      </c>
      <c r="DC668" s="1">
        <v>9</v>
      </c>
      <c r="DD668" s="1">
        <v>0</v>
      </c>
      <c r="DF668" s="1">
        <v>0</v>
      </c>
      <c r="DG668" s="1">
        <v>0</v>
      </c>
      <c r="DH668" s="1">
        <v>0</v>
      </c>
      <c r="DJ668" s="1">
        <v>6</v>
      </c>
      <c r="DP668" s="1">
        <v>16</v>
      </c>
      <c r="DQ668" s="1">
        <v>8.36</v>
      </c>
      <c r="DR668" s="1">
        <v>0</v>
      </c>
      <c r="DS668" s="1">
        <v>0</v>
      </c>
      <c r="DT668" s="1">
        <v>0</v>
      </c>
      <c r="DU668" s="1">
        <v>0.6</v>
      </c>
      <c r="DV668" s="1">
        <v>0</v>
      </c>
      <c r="ED668" s="1">
        <v>0</v>
      </c>
      <c r="EE668" s="1">
        <v>0</v>
      </c>
      <c r="EG668" s="1">
        <v>24.96</v>
      </c>
      <c r="EH668" s="1" t="s">
        <v>1421</v>
      </c>
    </row>
    <row r="669" spans="1:138" x14ac:dyDescent="0.25">
      <c r="A669" s="1" t="s">
        <v>1478</v>
      </c>
      <c r="B669" s="1" t="s">
        <v>1479</v>
      </c>
      <c r="C669" s="1" t="s">
        <v>211</v>
      </c>
      <c r="D669" s="1" t="s">
        <v>1422</v>
      </c>
      <c r="E669" s="1" t="s">
        <v>146</v>
      </c>
      <c r="F669" s="1">
        <v>1</v>
      </c>
      <c r="AD669" s="1">
        <v>0</v>
      </c>
      <c r="AG669" s="1">
        <v>0</v>
      </c>
      <c r="AJ669" s="1">
        <v>1</v>
      </c>
      <c r="AK669" s="1">
        <v>0</v>
      </c>
      <c r="AL669" s="1">
        <v>0</v>
      </c>
      <c r="BD669" s="1">
        <v>17</v>
      </c>
      <c r="BF669" s="1">
        <v>17</v>
      </c>
      <c r="BG669" s="1">
        <v>0</v>
      </c>
      <c r="BI669" s="1">
        <v>1</v>
      </c>
      <c r="BJ669" s="1">
        <v>0</v>
      </c>
      <c r="CR669" s="1">
        <v>12</v>
      </c>
      <c r="CS669" s="1">
        <v>12</v>
      </c>
      <c r="CT669" s="1">
        <v>2</v>
      </c>
      <c r="CV669" s="1">
        <v>1</v>
      </c>
      <c r="CW669" s="1">
        <v>0</v>
      </c>
      <c r="CX669" s="1">
        <v>0</v>
      </c>
      <c r="CZ669" s="1">
        <v>12</v>
      </c>
      <c r="DA669" s="1">
        <v>12</v>
      </c>
      <c r="DC669" s="1">
        <v>16</v>
      </c>
      <c r="DD669" s="1">
        <v>1</v>
      </c>
      <c r="DF669" s="1">
        <v>1</v>
      </c>
      <c r="DG669" s="1">
        <v>0</v>
      </c>
      <c r="DH669" s="1">
        <v>0</v>
      </c>
      <c r="DJ669" s="1">
        <v>74</v>
      </c>
      <c r="DT669" s="1">
        <v>6</v>
      </c>
      <c r="DU669" s="1">
        <v>7.4</v>
      </c>
      <c r="DV669" s="1">
        <v>0</v>
      </c>
      <c r="DW669" s="1">
        <v>2</v>
      </c>
      <c r="DX669" s="1">
        <v>6</v>
      </c>
      <c r="DY669" s="1">
        <v>1.2</v>
      </c>
      <c r="DZ669" s="1">
        <v>0</v>
      </c>
      <c r="EB669" s="1">
        <v>0</v>
      </c>
      <c r="EC669" s="1">
        <v>0</v>
      </c>
      <c r="EE669" s="1">
        <v>0</v>
      </c>
      <c r="EF669" s="1">
        <v>0</v>
      </c>
      <c r="EG669" s="1">
        <v>22.6</v>
      </c>
      <c r="EH669" s="1" t="s">
        <v>1421</v>
      </c>
    </row>
    <row r="670" spans="1:138" x14ac:dyDescent="0.25">
      <c r="A670" s="1" t="s">
        <v>1480</v>
      </c>
      <c r="B670" s="1" t="s">
        <v>1481</v>
      </c>
      <c r="C670" s="1" t="s">
        <v>211</v>
      </c>
      <c r="D670" s="1" t="s">
        <v>1422</v>
      </c>
      <c r="E670" s="1" t="s">
        <v>146</v>
      </c>
      <c r="F670" s="1">
        <v>1</v>
      </c>
      <c r="CH670" s="1">
        <v>7</v>
      </c>
      <c r="CK670" s="1">
        <v>13</v>
      </c>
      <c r="CL670" s="1">
        <v>0</v>
      </c>
      <c r="CN670" s="1">
        <v>2</v>
      </c>
      <c r="CO670" s="1">
        <v>0</v>
      </c>
      <c r="DA670" s="1">
        <v>2</v>
      </c>
      <c r="DC670" s="1">
        <v>5</v>
      </c>
      <c r="DD670" s="1">
        <v>0</v>
      </c>
      <c r="DF670" s="1">
        <v>0</v>
      </c>
      <c r="DG670" s="1">
        <v>0</v>
      </c>
      <c r="DH670" s="1">
        <v>0</v>
      </c>
      <c r="DJ670" s="1">
        <v>8</v>
      </c>
      <c r="DT670" s="1">
        <v>0</v>
      </c>
      <c r="DU670" s="1">
        <v>0.8</v>
      </c>
      <c r="DV670" s="1">
        <v>0</v>
      </c>
      <c r="EA670" s="1">
        <v>0</v>
      </c>
      <c r="EE670" s="1">
        <v>0</v>
      </c>
      <c r="EG670" s="1">
        <v>0.8</v>
      </c>
      <c r="EH670" s="1" t="s">
        <v>1421</v>
      </c>
    </row>
    <row r="671" spans="1:138" x14ac:dyDescent="0.25">
      <c r="A671" s="1" t="s">
        <v>1482</v>
      </c>
      <c r="B671" s="1" t="s">
        <v>1483</v>
      </c>
      <c r="C671" s="1" t="s">
        <v>211</v>
      </c>
      <c r="D671" s="1" t="s">
        <v>1422</v>
      </c>
      <c r="E671" s="1" t="s">
        <v>146</v>
      </c>
      <c r="F671" s="1">
        <v>1</v>
      </c>
      <c r="AD671" s="1">
        <v>1</v>
      </c>
      <c r="AG671" s="1">
        <v>0</v>
      </c>
      <c r="AJ671" s="1">
        <v>1</v>
      </c>
      <c r="AK671" s="1">
        <v>0</v>
      </c>
      <c r="AL671" s="1">
        <v>0</v>
      </c>
      <c r="DA671" s="1">
        <v>13</v>
      </c>
      <c r="DC671" s="1">
        <v>12</v>
      </c>
      <c r="DD671" s="1">
        <v>0</v>
      </c>
      <c r="DF671" s="1">
        <v>0</v>
      </c>
      <c r="DG671" s="1">
        <v>0</v>
      </c>
      <c r="DH671" s="1">
        <v>0</v>
      </c>
      <c r="DJ671" s="1">
        <v>41</v>
      </c>
      <c r="DT671" s="1">
        <v>0</v>
      </c>
      <c r="DU671" s="1">
        <v>4.0999999999999996</v>
      </c>
      <c r="DV671" s="1">
        <v>0</v>
      </c>
      <c r="EC671" s="1">
        <v>-1</v>
      </c>
      <c r="EE671" s="1">
        <v>0</v>
      </c>
      <c r="EG671" s="1">
        <v>3.1</v>
      </c>
      <c r="EH671" s="1" t="s">
        <v>1421</v>
      </c>
    </row>
    <row r="672" spans="1:138" x14ac:dyDescent="0.25">
      <c r="A672" s="1" t="s">
        <v>1484</v>
      </c>
      <c r="B672" s="1" t="s">
        <v>1485</v>
      </c>
      <c r="C672" s="1" t="s">
        <v>211</v>
      </c>
      <c r="D672" s="1" t="s">
        <v>1422</v>
      </c>
      <c r="E672" s="1" t="s">
        <v>142</v>
      </c>
      <c r="F672" s="1">
        <v>1</v>
      </c>
      <c r="DA672" s="1">
        <v>3</v>
      </c>
      <c r="DC672" s="1">
        <v>-1</v>
      </c>
      <c r="DD672" s="1">
        <v>0</v>
      </c>
      <c r="DF672" s="1">
        <v>0</v>
      </c>
      <c r="DG672" s="1">
        <v>0</v>
      </c>
      <c r="DH672" s="1">
        <v>0</v>
      </c>
      <c r="DJ672" s="1">
        <v>-5</v>
      </c>
      <c r="DT672" s="1">
        <v>0</v>
      </c>
      <c r="DU672" s="1">
        <v>-0.5</v>
      </c>
      <c r="DV672" s="1">
        <v>0</v>
      </c>
      <c r="EE672" s="1">
        <v>0</v>
      </c>
      <c r="EG672" s="1">
        <v>-0.5</v>
      </c>
      <c r="EH672" s="1" t="s">
        <v>1421</v>
      </c>
    </row>
    <row r="673" spans="1:138" x14ac:dyDescent="0.25">
      <c r="A673" s="1" t="s">
        <v>1486</v>
      </c>
      <c r="B673" s="1" t="s">
        <v>1487</v>
      </c>
      <c r="C673" s="1" t="s">
        <v>211</v>
      </c>
      <c r="D673" s="1" t="s">
        <v>1422</v>
      </c>
      <c r="E673" s="1" t="s">
        <v>149</v>
      </c>
      <c r="F673" s="1">
        <v>1</v>
      </c>
      <c r="CR673" s="1">
        <v>11</v>
      </c>
      <c r="CS673" s="1">
        <v>0</v>
      </c>
      <c r="CT673" s="1">
        <v>1</v>
      </c>
      <c r="CV673" s="1">
        <v>0</v>
      </c>
      <c r="CW673" s="1">
        <v>0</v>
      </c>
      <c r="CX673" s="1">
        <v>0</v>
      </c>
      <c r="CZ673" s="1">
        <v>11</v>
      </c>
      <c r="DW673" s="1">
        <v>1</v>
      </c>
      <c r="DX673" s="1">
        <v>0</v>
      </c>
      <c r="DY673" s="1">
        <v>1.1000000000000001</v>
      </c>
      <c r="DZ673" s="1">
        <v>0</v>
      </c>
      <c r="EF673" s="1">
        <v>0</v>
      </c>
      <c r="EG673" s="1">
        <v>2.1</v>
      </c>
      <c r="EH673" s="1" t="s">
        <v>1421</v>
      </c>
    </row>
    <row r="674" spans="1:138" x14ac:dyDescent="0.25">
      <c r="A674" s="1" t="s">
        <v>1488</v>
      </c>
      <c r="B674" s="1" t="s">
        <v>1489</v>
      </c>
      <c r="C674" s="1" t="s">
        <v>211</v>
      </c>
      <c r="D674" s="1" t="s">
        <v>1422</v>
      </c>
      <c r="E674" s="1" t="s">
        <v>154</v>
      </c>
      <c r="F674" s="1">
        <v>1</v>
      </c>
      <c r="CR674" s="1">
        <v>22</v>
      </c>
      <c r="CS674" s="1">
        <v>1</v>
      </c>
      <c r="CT674" s="1">
        <v>3</v>
      </c>
      <c r="CV674" s="1">
        <v>1</v>
      </c>
      <c r="CW674" s="1">
        <v>0</v>
      </c>
      <c r="CX674" s="1">
        <v>0</v>
      </c>
      <c r="CZ674" s="1">
        <v>43</v>
      </c>
      <c r="DW674" s="1">
        <v>3</v>
      </c>
      <c r="DX674" s="1">
        <v>6</v>
      </c>
      <c r="DY674" s="1">
        <v>4.3</v>
      </c>
      <c r="DZ674" s="1">
        <v>0</v>
      </c>
      <c r="EF674" s="1">
        <v>0</v>
      </c>
      <c r="EG674" s="1">
        <v>13.3</v>
      </c>
      <c r="EH674" s="1" t="s">
        <v>1421</v>
      </c>
    </row>
    <row r="675" spans="1:138" x14ac:dyDescent="0.25">
      <c r="A675" s="1" t="s">
        <v>455</v>
      </c>
      <c r="B675" s="1" t="s">
        <v>1490</v>
      </c>
      <c r="C675" s="1" t="s">
        <v>211</v>
      </c>
      <c r="D675" s="1" t="s">
        <v>1422</v>
      </c>
      <c r="E675" s="1" t="s">
        <v>149</v>
      </c>
      <c r="F675" s="1">
        <v>1</v>
      </c>
      <c r="CR675" s="1">
        <v>52</v>
      </c>
      <c r="CS675" s="1">
        <v>52</v>
      </c>
      <c r="CT675" s="1">
        <v>4</v>
      </c>
      <c r="CV675" s="1">
        <v>1</v>
      </c>
      <c r="CW675" s="1">
        <v>0</v>
      </c>
      <c r="CX675" s="1">
        <v>0</v>
      </c>
      <c r="CZ675" s="1">
        <v>101</v>
      </c>
      <c r="DW675" s="1">
        <v>4</v>
      </c>
      <c r="DX675" s="1">
        <v>6</v>
      </c>
      <c r="DY675" s="1">
        <v>10.1</v>
      </c>
      <c r="DZ675" s="1">
        <v>3</v>
      </c>
      <c r="EF675" s="1">
        <v>0</v>
      </c>
      <c r="EG675" s="1">
        <v>23.1</v>
      </c>
      <c r="EH675" s="1" t="s">
        <v>1421</v>
      </c>
    </row>
    <row r="676" spans="1:138" x14ac:dyDescent="0.25">
      <c r="A676" s="1" t="s">
        <v>1491</v>
      </c>
      <c r="B676" s="1" t="s">
        <v>1492</v>
      </c>
      <c r="C676" s="1" t="s">
        <v>211</v>
      </c>
      <c r="D676" s="1" t="s">
        <v>1422</v>
      </c>
      <c r="E676" s="1" t="s">
        <v>149</v>
      </c>
      <c r="F676" s="1">
        <v>1</v>
      </c>
      <c r="CR676" s="1">
        <v>20</v>
      </c>
      <c r="CS676" s="1">
        <v>4</v>
      </c>
      <c r="CT676" s="1">
        <v>2</v>
      </c>
      <c r="CV676" s="1">
        <v>1</v>
      </c>
      <c r="CW676" s="1">
        <v>0</v>
      </c>
      <c r="CX676" s="1">
        <v>0</v>
      </c>
      <c r="CZ676" s="1">
        <v>24</v>
      </c>
      <c r="DW676" s="1">
        <v>2</v>
      </c>
      <c r="DX676" s="1">
        <v>6</v>
      </c>
      <c r="DY676" s="1">
        <v>2.4</v>
      </c>
      <c r="DZ676" s="1">
        <v>0</v>
      </c>
      <c r="EF676" s="1">
        <v>0</v>
      </c>
      <c r="EG676" s="1">
        <v>10.4</v>
      </c>
      <c r="EH676" s="1" t="s">
        <v>1421</v>
      </c>
    </row>
    <row r="677" spans="1:138" x14ac:dyDescent="0.25">
      <c r="A677" s="1" t="s">
        <v>1493</v>
      </c>
      <c r="B677" s="1" t="s">
        <v>1494</v>
      </c>
      <c r="C677" s="1" t="s">
        <v>211</v>
      </c>
      <c r="D677" s="1" t="s">
        <v>1422</v>
      </c>
      <c r="E677" s="1" t="s">
        <v>154</v>
      </c>
      <c r="F677" s="1">
        <v>1</v>
      </c>
      <c r="CR677" s="1">
        <v>18</v>
      </c>
      <c r="CS677" s="1">
        <v>0</v>
      </c>
      <c r="CT677" s="1">
        <v>1</v>
      </c>
      <c r="CV677" s="1">
        <v>0</v>
      </c>
      <c r="CW677" s="1">
        <v>0</v>
      </c>
      <c r="CX677" s="1">
        <v>0</v>
      </c>
      <c r="CZ677" s="1">
        <v>18</v>
      </c>
      <c r="DW677" s="1">
        <v>1</v>
      </c>
      <c r="DX677" s="1">
        <v>0</v>
      </c>
      <c r="DY677" s="1">
        <v>1.8</v>
      </c>
      <c r="DZ677" s="1">
        <v>0</v>
      </c>
      <c r="EF677" s="1">
        <v>0</v>
      </c>
      <c r="EG677" s="1">
        <v>2.8</v>
      </c>
      <c r="EH677" s="1" t="s">
        <v>1421</v>
      </c>
    </row>
    <row r="678" spans="1:138" hidden="1" x14ac:dyDescent="0.25">
      <c r="A678" s="1" t="s">
        <v>1495</v>
      </c>
      <c r="B678" s="1" t="s">
        <v>1496</v>
      </c>
      <c r="C678" s="1" t="s">
        <v>211</v>
      </c>
      <c r="D678" s="1" t="s">
        <v>1422</v>
      </c>
      <c r="E678" s="1" t="s">
        <v>214</v>
      </c>
      <c r="F678" s="1">
        <v>1</v>
      </c>
      <c r="AD678" s="1">
        <v>0</v>
      </c>
      <c r="AG678" s="1">
        <v>1</v>
      </c>
      <c r="AJ678" s="1">
        <v>0</v>
      </c>
      <c r="AK678" s="1">
        <v>1</v>
      </c>
      <c r="AL678" s="1">
        <v>0</v>
      </c>
      <c r="EC678" s="1">
        <v>0</v>
      </c>
      <c r="EG678" s="1">
        <v>0</v>
      </c>
      <c r="EH678" s="1" t="s">
        <v>1421</v>
      </c>
    </row>
    <row r="679" spans="1:138" hidden="1" x14ac:dyDescent="0.25">
      <c r="A679" s="1" t="s">
        <v>1497</v>
      </c>
      <c r="B679" s="1" t="s">
        <v>1498</v>
      </c>
      <c r="C679" s="1" t="s">
        <v>211</v>
      </c>
      <c r="D679" s="1" t="s">
        <v>1422</v>
      </c>
      <c r="E679" s="1" t="s">
        <v>163</v>
      </c>
      <c r="F679" s="1">
        <v>1</v>
      </c>
      <c r="AN679" s="1">
        <v>0</v>
      </c>
      <c r="AP679" s="1">
        <v>0</v>
      </c>
      <c r="AR679" s="1">
        <v>0</v>
      </c>
      <c r="AW679" s="1">
        <v>0</v>
      </c>
      <c r="AY679" s="1">
        <v>6</v>
      </c>
      <c r="AZ679" s="1">
        <v>0</v>
      </c>
      <c r="BA679" s="1">
        <v>6</v>
      </c>
      <c r="BB679" s="1">
        <v>0</v>
      </c>
      <c r="BC679" s="1">
        <v>6</v>
      </c>
      <c r="EH679" s="1" t="s">
        <v>1421</v>
      </c>
    </row>
    <row r="680" spans="1:138" hidden="1" x14ac:dyDescent="0.25">
      <c r="A680" s="1" t="s">
        <v>1499</v>
      </c>
      <c r="B680" s="1" t="s">
        <v>1500</v>
      </c>
      <c r="C680" s="1" t="s">
        <v>211</v>
      </c>
      <c r="D680" s="1" t="s">
        <v>1422</v>
      </c>
      <c r="E680" s="1" t="s">
        <v>166</v>
      </c>
      <c r="F680" s="1">
        <v>1</v>
      </c>
      <c r="BZ680" s="1">
        <v>43</v>
      </c>
      <c r="CB680" s="1">
        <v>1</v>
      </c>
      <c r="CC680" s="1">
        <v>57</v>
      </c>
      <c r="CD680" s="1">
        <v>4</v>
      </c>
      <c r="CG680" s="1">
        <v>189</v>
      </c>
      <c r="EH680" s="1" t="s">
        <v>1421</v>
      </c>
    </row>
    <row r="681" spans="1:138" hidden="1" x14ac:dyDescent="0.25">
      <c r="A681" s="1" t="s">
        <v>1501</v>
      </c>
      <c r="B681" s="1" t="s">
        <v>1502</v>
      </c>
      <c r="C681" s="1" t="s">
        <v>211</v>
      </c>
      <c r="D681" s="1" t="s">
        <v>1422</v>
      </c>
      <c r="E681" s="1" t="s">
        <v>180</v>
      </c>
      <c r="F681" s="1">
        <v>1</v>
      </c>
      <c r="G681" s="1">
        <v>0</v>
      </c>
      <c r="H681" s="1">
        <v>0</v>
      </c>
      <c r="L681" s="1">
        <v>0</v>
      </c>
      <c r="S681" s="1">
        <v>0</v>
      </c>
      <c r="U681" s="1">
        <v>1</v>
      </c>
      <c r="EH681" s="1" t="s">
        <v>1421</v>
      </c>
    </row>
    <row r="682" spans="1:138" hidden="1" x14ac:dyDescent="0.25">
      <c r="A682" s="1" t="s">
        <v>1503</v>
      </c>
      <c r="B682" s="1" t="s">
        <v>1504</v>
      </c>
      <c r="C682" s="1" t="s">
        <v>211</v>
      </c>
      <c r="D682" s="1" t="s">
        <v>1422</v>
      </c>
      <c r="E682" s="1" t="s">
        <v>180</v>
      </c>
      <c r="F682" s="1">
        <v>1</v>
      </c>
      <c r="G682" s="1">
        <v>0</v>
      </c>
      <c r="H682" s="1">
        <v>0</v>
      </c>
      <c r="L682" s="1">
        <v>1</v>
      </c>
      <c r="S682" s="1">
        <v>0</v>
      </c>
      <c r="U682" s="1">
        <v>0</v>
      </c>
      <c r="EH682" s="1" t="s">
        <v>1421</v>
      </c>
    </row>
    <row r="683" spans="1:138" hidden="1" x14ac:dyDescent="0.25">
      <c r="A683" s="1" t="s">
        <v>1505</v>
      </c>
      <c r="B683" s="1" t="s">
        <v>1506</v>
      </c>
      <c r="C683" s="1" t="s">
        <v>211</v>
      </c>
      <c r="D683" s="1" t="s">
        <v>1422</v>
      </c>
      <c r="E683" s="1" t="s">
        <v>174</v>
      </c>
      <c r="F683" s="1">
        <v>1</v>
      </c>
      <c r="G683" s="1">
        <v>0</v>
      </c>
      <c r="H683" s="1">
        <v>0</v>
      </c>
      <c r="L683" s="1">
        <v>0</v>
      </c>
      <c r="S683" s="1">
        <v>0</v>
      </c>
      <c r="U683" s="1">
        <v>1</v>
      </c>
      <c r="EH683" s="1" t="s">
        <v>1421</v>
      </c>
    </row>
    <row r="684" spans="1:138" hidden="1" x14ac:dyDescent="0.25">
      <c r="A684" s="1" t="s">
        <v>1507</v>
      </c>
      <c r="B684" s="1" t="s">
        <v>1508</v>
      </c>
      <c r="C684" s="1" t="s">
        <v>211</v>
      </c>
      <c r="D684" s="1" t="s">
        <v>1422</v>
      </c>
      <c r="E684" s="1" t="s">
        <v>171</v>
      </c>
      <c r="F684" s="1">
        <v>1</v>
      </c>
      <c r="G684" s="1">
        <v>0</v>
      </c>
      <c r="H684" s="1">
        <v>1</v>
      </c>
      <c r="L684" s="1">
        <v>0</v>
      </c>
      <c r="S684" s="1">
        <v>1</v>
      </c>
      <c r="U684" s="1">
        <v>3</v>
      </c>
      <c r="EH684" s="1" t="s">
        <v>1421</v>
      </c>
    </row>
    <row r="685" spans="1:138" hidden="1" x14ac:dyDescent="0.25">
      <c r="A685" s="1" t="s">
        <v>1509</v>
      </c>
      <c r="B685" s="1" t="s">
        <v>1510</v>
      </c>
      <c r="C685" s="1" t="s">
        <v>211</v>
      </c>
      <c r="D685" s="1" t="s">
        <v>1422</v>
      </c>
      <c r="E685" s="1" t="s">
        <v>171</v>
      </c>
      <c r="F685" s="1">
        <v>1</v>
      </c>
      <c r="G685" s="1">
        <v>1</v>
      </c>
      <c r="H685" s="1">
        <v>0</v>
      </c>
      <c r="L685" s="1">
        <v>0</v>
      </c>
      <c r="S685" s="1">
        <v>0</v>
      </c>
      <c r="U685" s="1">
        <v>1</v>
      </c>
      <c r="EH685" s="1" t="s">
        <v>1421</v>
      </c>
    </row>
    <row r="686" spans="1:138" hidden="1" x14ac:dyDescent="0.25">
      <c r="A686" s="1" t="s">
        <v>1511</v>
      </c>
      <c r="B686" s="1" t="s">
        <v>1512</v>
      </c>
      <c r="C686" s="1" t="s">
        <v>211</v>
      </c>
      <c r="D686" s="1" t="s">
        <v>1422</v>
      </c>
      <c r="E686" s="1" t="s">
        <v>244</v>
      </c>
      <c r="F686" s="1">
        <v>1</v>
      </c>
      <c r="G686" s="1">
        <v>0</v>
      </c>
      <c r="H686" s="1">
        <v>0</v>
      </c>
      <c r="L686" s="1">
        <v>0</v>
      </c>
      <c r="S686" s="1">
        <v>0</v>
      </c>
      <c r="U686" s="1">
        <v>2</v>
      </c>
      <c r="EH686" s="1" t="s">
        <v>1421</v>
      </c>
    </row>
    <row r="687" spans="1:138" hidden="1" x14ac:dyDescent="0.25">
      <c r="A687" s="1" t="s">
        <v>1513</v>
      </c>
      <c r="B687" s="1" t="s">
        <v>1514</v>
      </c>
      <c r="C687" s="1" t="s">
        <v>211</v>
      </c>
      <c r="D687" s="1" t="s">
        <v>1422</v>
      </c>
      <c r="E687" s="1" t="s">
        <v>244</v>
      </c>
      <c r="F687" s="1">
        <v>1</v>
      </c>
      <c r="G687" s="1">
        <v>1</v>
      </c>
      <c r="H687" s="1">
        <v>0</v>
      </c>
      <c r="L687" s="1">
        <v>0</v>
      </c>
      <c r="S687" s="1">
        <v>0</v>
      </c>
      <c r="U687" s="1">
        <v>6</v>
      </c>
      <c r="EH687" s="1" t="s">
        <v>1421</v>
      </c>
    </row>
    <row r="688" spans="1:138" hidden="1" x14ac:dyDescent="0.25">
      <c r="A688" s="1" t="s">
        <v>1515</v>
      </c>
      <c r="B688" s="1" t="s">
        <v>1516</v>
      </c>
      <c r="C688" s="1" t="s">
        <v>211</v>
      </c>
      <c r="D688" s="1" t="s">
        <v>1422</v>
      </c>
      <c r="E688" s="1" t="s">
        <v>191</v>
      </c>
      <c r="F688" s="1">
        <v>1</v>
      </c>
      <c r="G688" s="1">
        <v>1</v>
      </c>
      <c r="H688" s="1">
        <v>0</v>
      </c>
      <c r="L688" s="1">
        <v>0</v>
      </c>
      <c r="S688" s="1">
        <v>0</v>
      </c>
      <c r="U688" s="1">
        <v>3</v>
      </c>
      <c r="EH688" s="1" t="s">
        <v>1421</v>
      </c>
    </row>
    <row r="689" spans="1:138" hidden="1" x14ac:dyDescent="0.25">
      <c r="A689" s="1" t="s">
        <v>1517</v>
      </c>
      <c r="B689" s="1" t="s">
        <v>1518</v>
      </c>
      <c r="C689" s="1" t="s">
        <v>211</v>
      </c>
      <c r="D689" s="1" t="s">
        <v>1422</v>
      </c>
      <c r="E689" s="1" t="s">
        <v>174</v>
      </c>
      <c r="F689" s="1">
        <v>1</v>
      </c>
      <c r="G689" s="1">
        <v>0</v>
      </c>
      <c r="H689" s="1">
        <v>0</v>
      </c>
      <c r="L689" s="1">
        <v>0</v>
      </c>
      <c r="S689" s="1">
        <v>0</v>
      </c>
      <c r="U689" s="1">
        <v>2</v>
      </c>
      <c r="EH689" s="1" t="s">
        <v>1421</v>
      </c>
    </row>
    <row r="690" spans="1:138" hidden="1" x14ac:dyDescent="0.25">
      <c r="A690" s="1" t="s">
        <v>1519</v>
      </c>
      <c r="B690" s="1" t="s">
        <v>1520</v>
      </c>
      <c r="C690" s="1" t="s">
        <v>211</v>
      </c>
      <c r="D690" s="1" t="s">
        <v>1422</v>
      </c>
      <c r="E690" s="1" t="s">
        <v>191</v>
      </c>
      <c r="F690" s="1">
        <v>1</v>
      </c>
      <c r="G690" s="1">
        <v>0</v>
      </c>
      <c r="H690" s="1">
        <v>0</v>
      </c>
      <c r="L690" s="1">
        <v>0</v>
      </c>
      <c r="S690" s="1">
        <v>0</v>
      </c>
      <c r="U690" s="1">
        <v>2</v>
      </c>
      <c r="EH690" s="1" t="s">
        <v>1421</v>
      </c>
    </row>
    <row r="691" spans="1:138" hidden="1" x14ac:dyDescent="0.25">
      <c r="A691" s="1" t="s">
        <v>1521</v>
      </c>
      <c r="B691" s="1" t="s">
        <v>1522</v>
      </c>
      <c r="C691" s="1" t="s">
        <v>211</v>
      </c>
      <c r="D691" s="1" t="s">
        <v>1422</v>
      </c>
      <c r="E691" s="1" t="s">
        <v>174</v>
      </c>
      <c r="F691" s="1">
        <v>1</v>
      </c>
      <c r="G691" s="1">
        <v>0</v>
      </c>
      <c r="H691" s="1">
        <v>0</v>
      </c>
      <c r="L691" s="1">
        <v>1</v>
      </c>
      <c r="S691" s="1">
        <v>0</v>
      </c>
      <c r="U691" s="1">
        <v>0</v>
      </c>
      <c r="EH691" s="1" t="s">
        <v>1421</v>
      </c>
    </row>
    <row r="692" spans="1:138" hidden="1" x14ac:dyDescent="0.25">
      <c r="A692" s="1" t="s">
        <v>1523</v>
      </c>
      <c r="B692" s="1" t="s">
        <v>1524</v>
      </c>
      <c r="C692" s="1" t="s">
        <v>211</v>
      </c>
      <c r="D692" s="1" t="s">
        <v>1422</v>
      </c>
      <c r="E692" s="1" t="s">
        <v>174</v>
      </c>
      <c r="F692" s="1">
        <v>1</v>
      </c>
      <c r="G692" s="1">
        <v>0</v>
      </c>
      <c r="H692" s="1">
        <v>0</v>
      </c>
      <c r="L692" s="1">
        <v>0</v>
      </c>
      <c r="S692" s="1">
        <v>0</v>
      </c>
      <c r="U692" s="1">
        <v>1</v>
      </c>
      <c r="EH692" s="1" t="s">
        <v>1421</v>
      </c>
    </row>
    <row r="693" spans="1:138" hidden="1" x14ac:dyDescent="0.25">
      <c r="A693" s="1" t="s">
        <v>1525</v>
      </c>
      <c r="B693" s="1" t="s">
        <v>1526</v>
      </c>
      <c r="C693" s="1" t="s">
        <v>211</v>
      </c>
      <c r="D693" s="1" t="s">
        <v>1422</v>
      </c>
      <c r="E693" s="1" t="s">
        <v>171</v>
      </c>
      <c r="F693" s="1">
        <v>1</v>
      </c>
      <c r="G693" s="1">
        <v>1</v>
      </c>
      <c r="H693" s="1">
        <v>0</v>
      </c>
      <c r="L693" s="1">
        <v>0</v>
      </c>
      <c r="S693" s="1">
        <v>0</v>
      </c>
      <c r="U693" s="1">
        <v>1</v>
      </c>
      <c r="EH693" s="1" t="s">
        <v>1421</v>
      </c>
    </row>
    <row r="694" spans="1:138" hidden="1" x14ac:dyDescent="0.25">
      <c r="A694" s="1" t="s">
        <v>1527</v>
      </c>
      <c r="B694" s="1" t="s">
        <v>1528</v>
      </c>
      <c r="C694" s="1" t="s">
        <v>211</v>
      </c>
      <c r="D694" s="1" t="s">
        <v>1422</v>
      </c>
      <c r="E694" s="1" t="s">
        <v>171</v>
      </c>
      <c r="F694" s="1">
        <v>1</v>
      </c>
      <c r="G694" s="1">
        <v>0</v>
      </c>
      <c r="H694" s="1">
        <v>0</v>
      </c>
      <c r="L694" s="1">
        <v>0</v>
      </c>
      <c r="S694" s="1">
        <v>0</v>
      </c>
      <c r="U694" s="1">
        <v>7</v>
      </c>
      <c r="EH694" s="1" t="s">
        <v>1421</v>
      </c>
    </row>
    <row r="695" spans="1:138" hidden="1" x14ac:dyDescent="0.25">
      <c r="A695" s="1" t="s">
        <v>1529</v>
      </c>
      <c r="B695" s="1" t="s">
        <v>1530</v>
      </c>
      <c r="C695" s="1" t="s">
        <v>211</v>
      </c>
      <c r="D695" s="1" t="s">
        <v>1422</v>
      </c>
      <c r="E695" s="1" t="s">
        <v>180</v>
      </c>
      <c r="F695" s="1">
        <v>1</v>
      </c>
      <c r="G695" s="1">
        <v>1</v>
      </c>
      <c r="H695" s="1">
        <v>0</v>
      </c>
      <c r="L695" s="1">
        <v>0</v>
      </c>
      <c r="S695" s="1">
        <v>2</v>
      </c>
      <c r="U695" s="1">
        <v>4</v>
      </c>
      <c r="EH695" s="1" t="s">
        <v>1421</v>
      </c>
    </row>
    <row r="696" spans="1:138" hidden="1" x14ac:dyDescent="0.25">
      <c r="A696" s="1" t="s">
        <v>1531</v>
      </c>
      <c r="B696" s="1" t="s">
        <v>1532</v>
      </c>
      <c r="C696" s="1" t="s">
        <v>211</v>
      </c>
      <c r="D696" s="1" t="s">
        <v>1422</v>
      </c>
      <c r="E696" s="1" t="s">
        <v>244</v>
      </c>
      <c r="F696" s="1">
        <v>1</v>
      </c>
      <c r="G696" s="1">
        <v>1</v>
      </c>
      <c r="H696" s="1">
        <v>0</v>
      </c>
      <c r="L696" s="1">
        <v>0</v>
      </c>
      <c r="S696" s="1">
        <v>0</v>
      </c>
      <c r="U696" s="1">
        <v>1</v>
      </c>
      <c r="EH696" s="1" t="s">
        <v>1421</v>
      </c>
    </row>
    <row r="697" spans="1:138" hidden="1" x14ac:dyDescent="0.25">
      <c r="A697" s="1" t="s">
        <v>1533</v>
      </c>
      <c r="B697" s="1" t="s">
        <v>1534</v>
      </c>
      <c r="C697" s="1" t="s">
        <v>211</v>
      </c>
      <c r="D697" s="1" t="s">
        <v>1422</v>
      </c>
      <c r="E697" s="1" t="s">
        <v>171</v>
      </c>
      <c r="F697" s="1">
        <v>1</v>
      </c>
      <c r="G697" s="1">
        <v>0</v>
      </c>
      <c r="H697" s="1">
        <v>0</v>
      </c>
      <c r="L697" s="1">
        <v>0</v>
      </c>
      <c r="S697" s="1">
        <v>1</v>
      </c>
      <c r="U697" s="1">
        <v>3</v>
      </c>
      <c r="EH697" s="1" t="s">
        <v>1421</v>
      </c>
    </row>
    <row r="698" spans="1:138" hidden="1" x14ac:dyDescent="0.25">
      <c r="A698" s="1" t="s">
        <v>1535</v>
      </c>
      <c r="B698" s="1" t="s">
        <v>1536</v>
      </c>
      <c r="C698" s="1" t="s">
        <v>211</v>
      </c>
      <c r="D698" s="1" t="s">
        <v>1422</v>
      </c>
      <c r="E698" s="1" t="s">
        <v>196</v>
      </c>
      <c r="F698" s="1">
        <v>1</v>
      </c>
      <c r="G698" s="1">
        <v>1</v>
      </c>
      <c r="H698" s="1">
        <v>0</v>
      </c>
      <c r="L698" s="1">
        <v>0</v>
      </c>
      <c r="S698" s="1">
        <v>0</v>
      </c>
      <c r="U698" s="1">
        <v>4</v>
      </c>
      <c r="EH698" s="1" t="s">
        <v>1421</v>
      </c>
    </row>
    <row r="699" spans="1:138" x14ac:dyDescent="0.25">
      <c r="A699" s="1" t="s">
        <v>1537</v>
      </c>
      <c r="B699" s="1" t="s">
        <v>1538</v>
      </c>
      <c r="C699" s="1" t="s">
        <v>140</v>
      </c>
      <c r="D699" s="1" t="s">
        <v>1539</v>
      </c>
      <c r="E699" s="1" t="s">
        <v>142</v>
      </c>
      <c r="F699" s="1">
        <v>1</v>
      </c>
      <c r="G699" s="1">
        <v>1</v>
      </c>
      <c r="H699" s="1">
        <v>0</v>
      </c>
      <c r="L699" s="1">
        <v>0</v>
      </c>
      <c r="S699" s="1">
        <v>0</v>
      </c>
      <c r="U699" s="1">
        <v>0</v>
      </c>
      <c r="BL699" s="1">
        <v>45</v>
      </c>
      <c r="BM699" s="1">
        <v>36</v>
      </c>
      <c r="BQ699" s="1">
        <v>2</v>
      </c>
      <c r="BS699" s="1">
        <v>3</v>
      </c>
      <c r="BT699" s="1">
        <v>0</v>
      </c>
      <c r="BU699" s="1">
        <v>0</v>
      </c>
      <c r="BW699" s="1">
        <v>356</v>
      </c>
      <c r="DA699" s="1">
        <v>1</v>
      </c>
      <c r="DC699" s="1">
        <v>-1</v>
      </c>
      <c r="DD699" s="1">
        <v>0</v>
      </c>
      <c r="DF699" s="1">
        <v>0</v>
      </c>
      <c r="DG699" s="1">
        <v>0</v>
      </c>
      <c r="DH699" s="1">
        <v>0</v>
      </c>
      <c r="DJ699" s="1">
        <v>-1</v>
      </c>
      <c r="DP699" s="1">
        <v>12</v>
      </c>
      <c r="DQ699" s="1">
        <v>14.24</v>
      </c>
      <c r="DR699" s="1">
        <v>-2</v>
      </c>
      <c r="DS699" s="1">
        <v>3</v>
      </c>
      <c r="DT699" s="1">
        <v>0</v>
      </c>
      <c r="DU699" s="1">
        <v>-0.1</v>
      </c>
      <c r="DV699" s="1">
        <v>0</v>
      </c>
      <c r="ED699" s="1">
        <v>0</v>
      </c>
      <c r="EE699" s="1">
        <v>0</v>
      </c>
      <c r="EG699" s="1">
        <v>27.14</v>
      </c>
      <c r="EH699" s="1" t="s">
        <v>1540</v>
      </c>
    </row>
    <row r="700" spans="1:138" x14ac:dyDescent="0.25">
      <c r="A700" s="1" t="s">
        <v>1541</v>
      </c>
      <c r="B700" s="1" t="s">
        <v>1542</v>
      </c>
      <c r="C700" s="1" t="s">
        <v>140</v>
      </c>
      <c r="D700" s="1" t="s">
        <v>1539</v>
      </c>
      <c r="E700" s="1" t="s">
        <v>146</v>
      </c>
      <c r="F700" s="1">
        <v>1</v>
      </c>
      <c r="CR700" s="1">
        <v>19</v>
      </c>
      <c r="CS700" s="1">
        <v>0</v>
      </c>
      <c r="CT700" s="1">
        <v>1</v>
      </c>
      <c r="CV700" s="1">
        <v>0</v>
      </c>
      <c r="CW700" s="1">
        <v>0</v>
      </c>
      <c r="CX700" s="1">
        <v>0</v>
      </c>
      <c r="CZ700" s="1">
        <v>19</v>
      </c>
      <c r="DA700" s="1">
        <v>6</v>
      </c>
      <c r="DC700" s="1">
        <v>8</v>
      </c>
      <c r="DD700" s="1">
        <v>0</v>
      </c>
      <c r="DF700" s="1">
        <v>0</v>
      </c>
      <c r="DG700" s="1">
        <v>0</v>
      </c>
      <c r="DH700" s="1">
        <v>0</v>
      </c>
      <c r="DJ700" s="1">
        <v>16</v>
      </c>
      <c r="DT700" s="1">
        <v>0</v>
      </c>
      <c r="DU700" s="1">
        <v>1.6</v>
      </c>
      <c r="DV700" s="1">
        <v>0</v>
      </c>
      <c r="DW700" s="1">
        <v>1</v>
      </c>
      <c r="DX700" s="1">
        <v>0</v>
      </c>
      <c r="DY700" s="1">
        <v>1.9</v>
      </c>
      <c r="DZ700" s="1">
        <v>0</v>
      </c>
      <c r="EE700" s="1">
        <v>0</v>
      </c>
      <c r="EF700" s="1">
        <v>0</v>
      </c>
      <c r="EG700" s="1">
        <v>4.5</v>
      </c>
      <c r="EH700" s="1" t="s">
        <v>1540</v>
      </c>
    </row>
    <row r="701" spans="1:138" x14ac:dyDescent="0.25">
      <c r="A701" s="1" t="s">
        <v>1543</v>
      </c>
      <c r="B701" s="1" t="s">
        <v>1544</v>
      </c>
      <c r="C701" s="1" t="s">
        <v>140</v>
      </c>
      <c r="D701" s="1" t="s">
        <v>1539</v>
      </c>
      <c r="E701" s="1" t="s">
        <v>146</v>
      </c>
      <c r="F701" s="1">
        <v>1</v>
      </c>
      <c r="AD701" s="1">
        <v>0</v>
      </c>
      <c r="AG701" s="1">
        <v>1</v>
      </c>
      <c r="AJ701" s="1">
        <v>1</v>
      </c>
      <c r="AK701" s="1">
        <v>1</v>
      </c>
      <c r="AL701" s="1">
        <v>0</v>
      </c>
      <c r="CR701" s="1">
        <v>25</v>
      </c>
      <c r="CS701" s="1">
        <v>0</v>
      </c>
      <c r="CT701" s="1">
        <v>3</v>
      </c>
      <c r="CV701" s="1">
        <v>0</v>
      </c>
      <c r="CW701" s="1">
        <v>0</v>
      </c>
      <c r="CX701" s="1">
        <v>0</v>
      </c>
      <c r="CZ701" s="1">
        <v>42</v>
      </c>
      <c r="DA701" s="1">
        <v>16</v>
      </c>
      <c r="DC701" s="1">
        <v>15</v>
      </c>
      <c r="DD701" s="1">
        <v>0</v>
      </c>
      <c r="DF701" s="1">
        <v>0</v>
      </c>
      <c r="DG701" s="1">
        <v>0</v>
      </c>
      <c r="DH701" s="1">
        <v>0</v>
      </c>
      <c r="DJ701" s="1">
        <v>65</v>
      </c>
      <c r="DT701" s="1">
        <v>0</v>
      </c>
      <c r="DU701" s="1">
        <v>6.5</v>
      </c>
      <c r="DV701" s="1">
        <v>0</v>
      </c>
      <c r="DW701" s="1">
        <v>3</v>
      </c>
      <c r="DX701" s="1">
        <v>0</v>
      </c>
      <c r="DY701" s="1">
        <v>4.2</v>
      </c>
      <c r="DZ701" s="1">
        <v>0</v>
      </c>
      <c r="EC701" s="1">
        <v>0</v>
      </c>
      <c r="EE701" s="1">
        <v>0</v>
      </c>
      <c r="EF701" s="1">
        <v>0</v>
      </c>
      <c r="EG701" s="1">
        <v>13.7</v>
      </c>
      <c r="EH701" s="1" t="s">
        <v>1540</v>
      </c>
    </row>
    <row r="702" spans="1:138" x14ac:dyDescent="0.25">
      <c r="A702" s="1" t="s">
        <v>1545</v>
      </c>
      <c r="B702" s="1" t="s">
        <v>1546</v>
      </c>
      <c r="C702" s="1" t="s">
        <v>140</v>
      </c>
      <c r="D702" s="1" t="s">
        <v>1539</v>
      </c>
      <c r="E702" s="1" t="s">
        <v>149</v>
      </c>
      <c r="F702" s="1">
        <v>1</v>
      </c>
      <c r="AD702" s="1">
        <v>1</v>
      </c>
      <c r="AG702" s="1">
        <v>0</v>
      </c>
      <c r="AJ702" s="1">
        <v>1</v>
      </c>
      <c r="AK702" s="1">
        <v>0</v>
      </c>
      <c r="AL702" s="1">
        <v>0</v>
      </c>
      <c r="CH702" s="1">
        <v>-3</v>
      </c>
      <c r="CK702" s="1">
        <v>-3</v>
      </c>
      <c r="CL702" s="1">
        <v>0</v>
      </c>
      <c r="CN702" s="1">
        <v>1</v>
      </c>
      <c r="CO702" s="1">
        <v>0</v>
      </c>
      <c r="CR702" s="1">
        <v>16</v>
      </c>
      <c r="CS702" s="1">
        <v>0</v>
      </c>
      <c r="CT702" s="1">
        <v>4</v>
      </c>
      <c r="CV702" s="1">
        <v>0</v>
      </c>
      <c r="CW702" s="1">
        <v>0</v>
      </c>
      <c r="CX702" s="1">
        <v>0</v>
      </c>
      <c r="CZ702" s="1">
        <v>49</v>
      </c>
      <c r="DW702" s="1">
        <v>4</v>
      </c>
      <c r="DX702" s="1">
        <v>0</v>
      </c>
      <c r="DY702" s="1">
        <v>4.9000000000000004</v>
      </c>
      <c r="DZ702" s="1">
        <v>0</v>
      </c>
      <c r="EA702" s="1">
        <v>0</v>
      </c>
      <c r="EC702" s="1">
        <v>-1</v>
      </c>
      <c r="EF702" s="1">
        <v>0</v>
      </c>
      <c r="EG702" s="1">
        <v>7.9</v>
      </c>
      <c r="EH702" s="1" t="s">
        <v>1540</v>
      </c>
    </row>
    <row r="703" spans="1:138" x14ac:dyDescent="0.25">
      <c r="A703" s="1" t="s">
        <v>1547</v>
      </c>
      <c r="B703" s="1" t="s">
        <v>1548</v>
      </c>
      <c r="C703" s="1" t="s">
        <v>140</v>
      </c>
      <c r="D703" s="1" t="s">
        <v>1539</v>
      </c>
      <c r="E703" s="1" t="s">
        <v>154</v>
      </c>
      <c r="F703" s="1">
        <v>1</v>
      </c>
      <c r="CR703" s="1">
        <v>6</v>
      </c>
      <c r="CS703" s="1">
        <v>2</v>
      </c>
      <c r="CT703" s="1">
        <v>2</v>
      </c>
      <c r="CV703" s="1">
        <v>1</v>
      </c>
      <c r="CW703" s="1">
        <v>0</v>
      </c>
      <c r="CX703" s="1">
        <v>0</v>
      </c>
      <c r="CZ703" s="1">
        <v>8</v>
      </c>
      <c r="DW703" s="1">
        <v>2</v>
      </c>
      <c r="DX703" s="1">
        <v>6</v>
      </c>
      <c r="DY703" s="1">
        <v>0.8</v>
      </c>
      <c r="DZ703" s="1">
        <v>0</v>
      </c>
      <c r="EF703" s="1">
        <v>0</v>
      </c>
      <c r="EG703" s="1">
        <v>8.8000000000000007</v>
      </c>
      <c r="EH703" s="1" t="s">
        <v>1540</v>
      </c>
    </row>
    <row r="704" spans="1:138" x14ac:dyDescent="0.25">
      <c r="A704" s="1" t="s">
        <v>1549</v>
      </c>
      <c r="B704" s="1" t="s">
        <v>1550</v>
      </c>
      <c r="C704" s="1" t="s">
        <v>140</v>
      </c>
      <c r="D704" s="1" t="s">
        <v>1539</v>
      </c>
      <c r="E704" s="1" t="s">
        <v>146</v>
      </c>
      <c r="F704" s="1">
        <v>1</v>
      </c>
      <c r="BD704" s="1">
        <v>23</v>
      </c>
      <c r="BF704" s="1">
        <v>32</v>
      </c>
      <c r="BG704" s="1">
        <v>0</v>
      </c>
      <c r="BI704" s="1">
        <v>3</v>
      </c>
      <c r="BJ704" s="1">
        <v>0</v>
      </c>
      <c r="CR704" s="1">
        <v>24</v>
      </c>
      <c r="CS704" s="1">
        <v>0</v>
      </c>
      <c r="CT704" s="1">
        <v>8</v>
      </c>
      <c r="CV704" s="1">
        <v>0</v>
      </c>
      <c r="CW704" s="1">
        <v>0</v>
      </c>
      <c r="CX704" s="1">
        <v>0</v>
      </c>
      <c r="CZ704" s="1">
        <v>70</v>
      </c>
      <c r="DW704" s="1">
        <v>8</v>
      </c>
      <c r="DX704" s="1">
        <v>0</v>
      </c>
      <c r="DY704" s="1">
        <v>7</v>
      </c>
      <c r="DZ704" s="1">
        <v>0</v>
      </c>
      <c r="EB704" s="1">
        <v>0</v>
      </c>
      <c r="EF704" s="1">
        <v>0</v>
      </c>
      <c r="EG704" s="1">
        <v>15</v>
      </c>
      <c r="EH704" s="1" t="s">
        <v>1540</v>
      </c>
    </row>
    <row r="705" spans="1:138" x14ac:dyDescent="0.25">
      <c r="A705" s="1" t="s">
        <v>1551</v>
      </c>
      <c r="B705" s="1" t="s">
        <v>1552</v>
      </c>
      <c r="C705" s="1" t="s">
        <v>140</v>
      </c>
      <c r="D705" s="1" t="s">
        <v>1539</v>
      </c>
      <c r="E705" s="1" t="s">
        <v>154</v>
      </c>
      <c r="F705" s="1">
        <v>1</v>
      </c>
      <c r="CR705" s="1">
        <v>15</v>
      </c>
      <c r="CS705" s="1">
        <v>11</v>
      </c>
      <c r="CT705" s="1">
        <v>8</v>
      </c>
      <c r="CV705" s="1">
        <v>2</v>
      </c>
      <c r="CW705" s="1">
        <v>0</v>
      </c>
      <c r="CX705" s="1">
        <v>0</v>
      </c>
      <c r="CZ705" s="1">
        <v>60</v>
      </c>
      <c r="DW705" s="1">
        <v>8</v>
      </c>
      <c r="DX705" s="1">
        <v>12</v>
      </c>
      <c r="DY705" s="1">
        <v>6</v>
      </c>
      <c r="DZ705" s="1">
        <v>0</v>
      </c>
      <c r="EF705" s="1">
        <v>0</v>
      </c>
      <c r="EG705" s="1">
        <v>26</v>
      </c>
      <c r="EH705" s="1" t="s">
        <v>1540</v>
      </c>
    </row>
    <row r="706" spans="1:138" x14ac:dyDescent="0.25">
      <c r="A706" s="1" t="s">
        <v>893</v>
      </c>
      <c r="B706" s="1" t="s">
        <v>1553</v>
      </c>
      <c r="C706" s="1" t="s">
        <v>140</v>
      </c>
      <c r="D706" s="1" t="s">
        <v>1539</v>
      </c>
      <c r="E706" s="1" t="s">
        <v>149</v>
      </c>
      <c r="F706" s="1">
        <v>1</v>
      </c>
      <c r="CR706" s="1">
        <v>18</v>
      </c>
      <c r="CS706" s="1">
        <v>0</v>
      </c>
      <c r="CT706" s="1">
        <v>5</v>
      </c>
      <c r="CV706" s="1">
        <v>0</v>
      </c>
      <c r="CW706" s="1">
        <v>0</v>
      </c>
      <c r="CX706" s="1">
        <v>0</v>
      </c>
      <c r="CZ706" s="1">
        <v>48</v>
      </c>
      <c r="DW706" s="1">
        <v>5</v>
      </c>
      <c r="DX706" s="1">
        <v>0</v>
      </c>
      <c r="DY706" s="1">
        <v>4.8</v>
      </c>
      <c r="DZ706" s="1">
        <v>0</v>
      </c>
      <c r="EF706" s="1">
        <v>0</v>
      </c>
      <c r="EG706" s="1">
        <v>9.8000000000000007</v>
      </c>
      <c r="EH706" s="1" t="s">
        <v>1540</v>
      </c>
    </row>
    <row r="707" spans="1:138" x14ac:dyDescent="0.25">
      <c r="A707" s="1" t="s">
        <v>897</v>
      </c>
      <c r="B707" s="1" t="s">
        <v>1554</v>
      </c>
      <c r="C707" s="1" t="s">
        <v>140</v>
      </c>
      <c r="D707" s="1" t="s">
        <v>1539</v>
      </c>
      <c r="E707" s="1" t="s">
        <v>149</v>
      </c>
      <c r="F707" s="1">
        <v>1</v>
      </c>
      <c r="CR707" s="1">
        <v>21</v>
      </c>
      <c r="CS707" s="1">
        <v>0</v>
      </c>
      <c r="CT707" s="1">
        <v>5</v>
      </c>
      <c r="CV707" s="1">
        <v>0</v>
      </c>
      <c r="CW707" s="1">
        <v>0</v>
      </c>
      <c r="CX707" s="1">
        <v>0</v>
      </c>
      <c r="CZ707" s="1">
        <v>60</v>
      </c>
      <c r="DW707" s="1">
        <v>5</v>
      </c>
      <c r="DX707" s="1">
        <v>0</v>
      </c>
      <c r="DY707" s="1">
        <v>6</v>
      </c>
      <c r="DZ707" s="1">
        <v>0</v>
      </c>
      <c r="EF707" s="1">
        <v>0</v>
      </c>
      <c r="EG707" s="1">
        <v>11</v>
      </c>
      <c r="EH707" s="1" t="s">
        <v>1540</v>
      </c>
    </row>
    <row r="708" spans="1:138" hidden="1" x14ac:dyDescent="0.25">
      <c r="A708" s="1" t="s">
        <v>468</v>
      </c>
      <c r="B708" s="1" t="s">
        <v>1555</v>
      </c>
      <c r="C708" s="1" t="s">
        <v>140</v>
      </c>
      <c r="D708" s="1" t="s">
        <v>1539</v>
      </c>
      <c r="E708" s="1" t="s">
        <v>163</v>
      </c>
      <c r="F708" s="1">
        <v>1</v>
      </c>
      <c r="AN708" s="1">
        <v>2</v>
      </c>
      <c r="AP708" s="1">
        <v>2</v>
      </c>
      <c r="AR708" s="1">
        <v>32</v>
      </c>
      <c r="AW708" s="1">
        <v>6</v>
      </c>
      <c r="AY708" s="1">
        <v>3</v>
      </c>
      <c r="AZ708" s="1">
        <v>0</v>
      </c>
      <c r="BA708" s="1">
        <v>3</v>
      </c>
      <c r="BB708" s="1">
        <v>0</v>
      </c>
      <c r="BC708" s="1">
        <v>3</v>
      </c>
      <c r="EH708" s="1" t="s">
        <v>1540</v>
      </c>
    </row>
    <row r="709" spans="1:138" hidden="1" x14ac:dyDescent="0.25">
      <c r="A709" s="1" t="s">
        <v>169</v>
      </c>
      <c r="B709" s="1" t="s">
        <v>1556</v>
      </c>
      <c r="C709" s="1" t="s">
        <v>140</v>
      </c>
      <c r="D709" s="1" t="s">
        <v>1539</v>
      </c>
      <c r="E709" s="1" t="s">
        <v>166</v>
      </c>
      <c r="F709" s="1">
        <v>1</v>
      </c>
      <c r="BZ709" s="1">
        <v>52</v>
      </c>
      <c r="CB709" s="1">
        <v>1</v>
      </c>
      <c r="CC709" s="1">
        <v>54</v>
      </c>
      <c r="CD709" s="1">
        <v>2</v>
      </c>
      <c r="CG709" s="1">
        <v>107</v>
      </c>
      <c r="EH709" s="1" t="s">
        <v>1540</v>
      </c>
    </row>
    <row r="710" spans="1:138" hidden="1" x14ac:dyDescent="0.25">
      <c r="A710" s="1" t="s">
        <v>1557</v>
      </c>
      <c r="B710" s="1" t="s">
        <v>1558</v>
      </c>
      <c r="C710" s="1" t="s">
        <v>140</v>
      </c>
      <c r="D710" s="1" t="s">
        <v>1539</v>
      </c>
      <c r="E710" s="1" t="s">
        <v>185</v>
      </c>
      <c r="F710" s="1">
        <v>1</v>
      </c>
      <c r="G710" s="1">
        <v>1</v>
      </c>
      <c r="H710" s="1">
        <v>0</v>
      </c>
      <c r="L710" s="1">
        <v>0</v>
      </c>
      <c r="S710" s="1">
        <v>0</v>
      </c>
      <c r="U710" s="1">
        <v>3</v>
      </c>
      <c r="BD710" s="1">
        <v>13</v>
      </c>
      <c r="BF710" s="1">
        <v>20</v>
      </c>
      <c r="BG710" s="1">
        <v>0</v>
      </c>
      <c r="BI710" s="1">
        <v>2</v>
      </c>
      <c r="BJ710" s="1">
        <v>0</v>
      </c>
      <c r="EB710" s="1">
        <v>0</v>
      </c>
      <c r="EG710" s="1">
        <v>0</v>
      </c>
      <c r="EH710" s="1" t="s">
        <v>1540</v>
      </c>
    </row>
    <row r="711" spans="1:138" hidden="1" x14ac:dyDescent="0.25">
      <c r="A711" s="1" t="s">
        <v>1559</v>
      </c>
      <c r="B711" s="1" t="s">
        <v>1560</v>
      </c>
      <c r="C711" s="1" t="s">
        <v>140</v>
      </c>
      <c r="D711" s="1" t="s">
        <v>1539</v>
      </c>
      <c r="E711" s="1" t="s">
        <v>177</v>
      </c>
      <c r="F711" s="1">
        <v>1</v>
      </c>
      <c r="G711" s="1">
        <v>4</v>
      </c>
      <c r="H711" s="1">
        <v>0</v>
      </c>
      <c r="L711" s="1">
        <v>0</v>
      </c>
      <c r="S711" s="1">
        <v>0</v>
      </c>
      <c r="U711" s="1">
        <v>4</v>
      </c>
      <c r="EH711" s="1" t="s">
        <v>1540</v>
      </c>
    </row>
    <row r="712" spans="1:138" hidden="1" x14ac:dyDescent="0.25">
      <c r="A712" s="1" t="s">
        <v>1561</v>
      </c>
      <c r="B712" s="1" t="s">
        <v>1562</v>
      </c>
      <c r="C712" s="1" t="s">
        <v>140</v>
      </c>
      <c r="D712" s="1" t="s">
        <v>1539</v>
      </c>
      <c r="E712" s="1" t="s">
        <v>191</v>
      </c>
      <c r="F712" s="1">
        <v>1</v>
      </c>
      <c r="G712" s="1">
        <v>4</v>
      </c>
      <c r="H712" s="1">
        <v>0</v>
      </c>
      <c r="L712" s="1">
        <v>0</v>
      </c>
      <c r="S712" s="1">
        <v>0</v>
      </c>
      <c r="U712" s="1">
        <v>4</v>
      </c>
      <c r="EH712" s="1" t="s">
        <v>1540</v>
      </c>
    </row>
    <row r="713" spans="1:138" hidden="1" x14ac:dyDescent="0.25">
      <c r="A713" s="1" t="s">
        <v>1563</v>
      </c>
      <c r="B713" s="1" t="s">
        <v>1564</v>
      </c>
      <c r="C713" s="1" t="s">
        <v>140</v>
      </c>
      <c r="D713" s="1" t="s">
        <v>1539</v>
      </c>
      <c r="E713" s="1" t="s">
        <v>174</v>
      </c>
      <c r="F713" s="1">
        <v>1</v>
      </c>
      <c r="G713" s="1">
        <v>0</v>
      </c>
      <c r="H713" s="1">
        <v>0</v>
      </c>
      <c r="L713" s="1">
        <v>0</v>
      </c>
      <c r="S713" s="1">
        <v>0</v>
      </c>
      <c r="U713" s="1">
        <v>2</v>
      </c>
      <c r="EH713" s="1" t="s">
        <v>1540</v>
      </c>
    </row>
    <row r="714" spans="1:138" hidden="1" x14ac:dyDescent="0.25">
      <c r="A714" s="1" t="s">
        <v>1565</v>
      </c>
      <c r="B714" s="1" t="s">
        <v>1566</v>
      </c>
      <c r="C714" s="1" t="s">
        <v>140</v>
      </c>
      <c r="D714" s="1" t="s">
        <v>1539</v>
      </c>
      <c r="E714" s="1" t="s">
        <v>174</v>
      </c>
      <c r="F714" s="1">
        <v>1</v>
      </c>
      <c r="G714" s="1">
        <v>0</v>
      </c>
      <c r="H714" s="1">
        <v>0</v>
      </c>
      <c r="L714" s="1">
        <v>0</v>
      </c>
      <c r="S714" s="1">
        <v>0</v>
      </c>
      <c r="U714" s="1">
        <v>5</v>
      </c>
      <c r="EH714" s="1" t="s">
        <v>1540</v>
      </c>
    </row>
    <row r="715" spans="1:138" hidden="1" x14ac:dyDescent="0.25">
      <c r="A715" s="1" t="s">
        <v>1567</v>
      </c>
      <c r="B715" s="1" t="s">
        <v>1568</v>
      </c>
      <c r="C715" s="1" t="s">
        <v>140</v>
      </c>
      <c r="D715" s="1" t="s">
        <v>1539</v>
      </c>
      <c r="E715" s="1" t="s">
        <v>188</v>
      </c>
      <c r="F715" s="1">
        <v>1</v>
      </c>
      <c r="G715" s="1">
        <v>0</v>
      </c>
      <c r="H715" s="1">
        <v>0</v>
      </c>
      <c r="L715" s="1">
        <v>0</v>
      </c>
      <c r="S715" s="1">
        <v>1</v>
      </c>
      <c r="U715" s="1">
        <v>3</v>
      </c>
      <c r="EH715" s="1" t="s">
        <v>1540</v>
      </c>
    </row>
    <row r="716" spans="1:138" hidden="1" x14ac:dyDescent="0.25">
      <c r="A716" s="1" t="s">
        <v>1569</v>
      </c>
      <c r="B716" s="1" t="s">
        <v>1570</v>
      </c>
      <c r="C716" s="1" t="s">
        <v>140</v>
      </c>
      <c r="D716" s="1" t="s">
        <v>1539</v>
      </c>
      <c r="E716" s="1" t="s">
        <v>180</v>
      </c>
      <c r="F716" s="1">
        <v>1</v>
      </c>
      <c r="G716" s="1">
        <v>0</v>
      </c>
      <c r="H716" s="1">
        <v>0</v>
      </c>
      <c r="L716" s="1">
        <v>0</v>
      </c>
      <c r="S716" s="1">
        <v>0</v>
      </c>
      <c r="U716" s="1">
        <v>2</v>
      </c>
      <c r="EH716" s="1" t="s">
        <v>1540</v>
      </c>
    </row>
    <row r="717" spans="1:138" hidden="1" x14ac:dyDescent="0.25">
      <c r="A717" s="1" t="s">
        <v>1571</v>
      </c>
      <c r="B717" s="1" t="s">
        <v>1572</v>
      </c>
      <c r="C717" s="1" t="s">
        <v>140</v>
      </c>
      <c r="D717" s="1" t="s">
        <v>1539</v>
      </c>
      <c r="E717" s="1" t="s">
        <v>171</v>
      </c>
      <c r="F717" s="1">
        <v>1</v>
      </c>
      <c r="G717" s="1">
        <v>2</v>
      </c>
      <c r="H717" s="1">
        <v>0</v>
      </c>
      <c r="L717" s="1">
        <v>0</v>
      </c>
      <c r="S717" s="1">
        <v>0</v>
      </c>
      <c r="U717" s="1">
        <v>0</v>
      </c>
      <c r="EH717" s="1" t="s">
        <v>1540</v>
      </c>
    </row>
    <row r="718" spans="1:138" hidden="1" x14ac:dyDescent="0.25">
      <c r="A718" s="1" t="s">
        <v>1573</v>
      </c>
      <c r="B718" s="1" t="s">
        <v>1574</v>
      </c>
      <c r="C718" s="1" t="s">
        <v>140</v>
      </c>
      <c r="D718" s="1" t="s">
        <v>1539</v>
      </c>
      <c r="E718" s="1" t="s">
        <v>196</v>
      </c>
      <c r="F718" s="1">
        <v>1</v>
      </c>
      <c r="G718" s="1">
        <v>1</v>
      </c>
      <c r="H718" s="1">
        <v>0</v>
      </c>
      <c r="L718" s="1">
        <v>0</v>
      </c>
      <c r="S718" s="1">
        <v>0</v>
      </c>
      <c r="U718" s="1">
        <v>2</v>
      </c>
      <c r="EH718" s="1" t="s">
        <v>1540</v>
      </c>
    </row>
    <row r="719" spans="1:138" hidden="1" x14ac:dyDescent="0.25">
      <c r="A719" s="1" t="s">
        <v>1575</v>
      </c>
      <c r="B719" s="1" t="s">
        <v>1576</v>
      </c>
      <c r="C719" s="1" t="s">
        <v>140</v>
      </c>
      <c r="D719" s="1" t="s">
        <v>1539</v>
      </c>
      <c r="E719" s="1" t="s">
        <v>180</v>
      </c>
      <c r="F719" s="1">
        <v>1</v>
      </c>
      <c r="G719" s="1">
        <v>2</v>
      </c>
      <c r="H719" s="1">
        <v>0</v>
      </c>
      <c r="L719" s="1">
        <v>0</v>
      </c>
      <c r="S719" s="1">
        <v>0</v>
      </c>
      <c r="U719" s="1">
        <v>7</v>
      </c>
      <c r="EH719" s="1" t="s">
        <v>1540</v>
      </c>
    </row>
    <row r="720" spans="1:138" hidden="1" x14ac:dyDescent="0.25">
      <c r="A720" s="1" t="s">
        <v>1577</v>
      </c>
      <c r="B720" s="1" t="s">
        <v>1578</v>
      </c>
      <c r="C720" s="1" t="s">
        <v>140</v>
      </c>
      <c r="D720" s="1" t="s">
        <v>1539</v>
      </c>
      <c r="E720" s="1" t="s">
        <v>174</v>
      </c>
      <c r="F720" s="1">
        <v>1</v>
      </c>
      <c r="G720" s="1">
        <v>0</v>
      </c>
      <c r="H720" s="1">
        <v>0</v>
      </c>
      <c r="L720" s="1">
        <v>0</v>
      </c>
      <c r="S720" s="1">
        <v>0</v>
      </c>
      <c r="U720" s="1">
        <v>1</v>
      </c>
      <c r="EH720" s="1" t="s">
        <v>1540</v>
      </c>
    </row>
    <row r="721" spans="1:138" hidden="1" x14ac:dyDescent="0.25">
      <c r="A721" s="1" t="s">
        <v>1579</v>
      </c>
      <c r="B721" s="1" t="s">
        <v>1580</v>
      </c>
      <c r="C721" s="1" t="s">
        <v>140</v>
      </c>
      <c r="D721" s="1" t="s">
        <v>1539</v>
      </c>
      <c r="E721" s="1" t="s">
        <v>188</v>
      </c>
      <c r="F721" s="1">
        <v>1</v>
      </c>
      <c r="G721" s="1">
        <v>0</v>
      </c>
      <c r="H721" s="1">
        <v>0</v>
      </c>
      <c r="L721" s="1">
        <v>0</v>
      </c>
      <c r="S721" s="1">
        <v>0</v>
      </c>
      <c r="U721" s="1">
        <v>2</v>
      </c>
      <c r="EH721" s="1" t="s">
        <v>1540</v>
      </c>
    </row>
    <row r="722" spans="1:138" hidden="1" x14ac:dyDescent="0.25">
      <c r="A722" s="1" t="s">
        <v>1581</v>
      </c>
      <c r="B722" s="1" t="s">
        <v>1582</v>
      </c>
      <c r="C722" s="1" t="s">
        <v>140</v>
      </c>
      <c r="D722" s="1" t="s">
        <v>1539</v>
      </c>
      <c r="E722" s="1" t="s">
        <v>171</v>
      </c>
      <c r="F722" s="1">
        <v>1</v>
      </c>
      <c r="G722" s="1">
        <v>1</v>
      </c>
      <c r="H722" s="1">
        <v>0</v>
      </c>
      <c r="L722" s="1">
        <v>0</v>
      </c>
      <c r="S722" s="1">
        <v>0</v>
      </c>
      <c r="U722" s="1">
        <v>0</v>
      </c>
      <c r="EH722" s="1" t="s">
        <v>1540</v>
      </c>
    </row>
    <row r="723" spans="1:138" hidden="1" x14ac:dyDescent="0.25">
      <c r="A723" s="1" t="s">
        <v>1583</v>
      </c>
      <c r="B723" s="1" t="s">
        <v>1584</v>
      </c>
      <c r="C723" s="1" t="s">
        <v>140</v>
      </c>
      <c r="D723" s="1" t="s">
        <v>1539</v>
      </c>
      <c r="E723" s="1" t="s">
        <v>171</v>
      </c>
      <c r="F723" s="1">
        <v>1</v>
      </c>
      <c r="G723" s="1">
        <v>1</v>
      </c>
      <c r="H723" s="1">
        <v>0</v>
      </c>
      <c r="L723" s="1">
        <v>0</v>
      </c>
      <c r="S723" s="1">
        <v>0</v>
      </c>
      <c r="U723" s="1">
        <v>0</v>
      </c>
      <c r="EH723" s="1" t="s">
        <v>1540</v>
      </c>
    </row>
    <row r="724" spans="1:138" x14ac:dyDescent="0.25">
      <c r="A724" s="1" t="s">
        <v>1585</v>
      </c>
      <c r="B724" s="1" t="s">
        <v>1586</v>
      </c>
      <c r="C724" s="1" t="s">
        <v>211</v>
      </c>
      <c r="D724" s="1" t="s">
        <v>1540</v>
      </c>
      <c r="E724" s="1" t="s">
        <v>142</v>
      </c>
      <c r="F724" s="1">
        <v>1</v>
      </c>
      <c r="BL724" s="1">
        <v>36</v>
      </c>
      <c r="BM724" s="1">
        <v>20</v>
      </c>
      <c r="BQ724" s="1">
        <v>0</v>
      </c>
      <c r="BS724" s="1">
        <v>0</v>
      </c>
      <c r="BT724" s="1">
        <v>0</v>
      </c>
      <c r="BU724" s="1">
        <v>0</v>
      </c>
      <c r="BW724" s="1">
        <v>193</v>
      </c>
      <c r="DA724" s="1">
        <v>1</v>
      </c>
      <c r="DC724" s="1">
        <v>8</v>
      </c>
      <c r="DD724" s="1">
        <v>0</v>
      </c>
      <c r="DF724" s="1">
        <v>0</v>
      </c>
      <c r="DG724" s="1">
        <v>0</v>
      </c>
      <c r="DH724" s="1">
        <v>0</v>
      </c>
      <c r="DJ724" s="1">
        <v>8</v>
      </c>
      <c r="DP724" s="1">
        <v>0</v>
      </c>
      <c r="DQ724" s="1">
        <v>7.72</v>
      </c>
      <c r="DR724" s="1">
        <v>0</v>
      </c>
      <c r="DS724" s="1">
        <v>0</v>
      </c>
      <c r="DT724" s="1">
        <v>0</v>
      </c>
      <c r="DU724" s="1">
        <v>0.8</v>
      </c>
      <c r="DV724" s="1">
        <v>0</v>
      </c>
      <c r="ED724" s="1">
        <v>0</v>
      </c>
      <c r="EE724" s="1">
        <v>0</v>
      </c>
      <c r="EG724" s="1">
        <v>8.52</v>
      </c>
      <c r="EH724" s="1" t="s">
        <v>1539</v>
      </c>
    </row>
    <row r="725" spans="1:138" x14ac:dyDescent="0.25">
      <c r="A725" s="1" t="s">
        <v>1587</v>
      </c>
      <c r="B725" s="1" t="s">
        <v>1588</v>
      </c>
      <c r="C725" s="1" t="s">
        <v>211</v>
      </c>
      <c r="D725" s="1" t="s">
        <v>1540</v>
      </c>
      <c r="E725" s="1" t="s">
        <v>146</v>
      </c>
      <c r="F725" s="1">
        <v>1</v>
      </c>
      <c r="CR725" s="1">
        <v>19</v>
      </c>
      <c r="CS725" s="1">
        <v>0</v>
      </c>
      <c r="CT725" s="1">
        <v>4</v>
      </c>
      <c r="CV725" s="1">
        <v>0</v>
      </c>
      <c r="CW725" s="1">
        <v>0</v>
      </c>
      <c r="CX725" s="1">
        <v>0</v>
      </c>
      <c r="CZ725" s="1">
        <v>46</v>
      </c>
      <c r="DA725" s="1">
        <v>3</v>
      </c>
      <c r="DC725" s="1">
        <v>7</v>
      </c>
      <c r="DD725" s="1">
        <v>0</v>
      </c>
      <c r="DF725" s="1">
        <v>0</v>
      </c>
      <c r="DG725" s="1">
        <v>0</v>
      </c>
      <c r="DH725" s="1">
        <v>0</v>
      </c>
      <c r="DJ725" s="1">
        <v>14</v>
      </c>
      <c r="DT725" s="1">
        <v>0</v>
      </c>
      <c r="DU725" s="1">
        <v>1.4</v>
      </c>
      <c r="DV725" s="1">
        <v>0</v>
      </c>
      <c r="DW725" s="1">
        <v>4</v>
      </c>
      <c r="DX725" s="1">
        <v>0</v>
      </c>
      <c r="DY725" s="1">
        <v>4.5999999999999996</v>
      </c>
      <c r="DZ725" s="1">
        <v>0</v>
      </c>
      <c r="EE725" s="1">
        <v>0</v>
      </c>
      <c r="EF725" s="1">
        <v>0</v>
      </c>
      <c r="EG725" s="1">
        <v>10</v>
      </c>
      <c r="EH725" s="1" t="s">
        <v>1539</v>
      </c>
    </row>
    <row r="726" spans="1:138" x14ac:dyDescent="0.25">
      <c r="A726" s="1" t="s">
        <v>815</v>
      </c>
      <c r="B726" s="1" t="s">
        <v>1589</v>
      </c>
      <c r="C726" s="1" t="s">
        <v>211</v>
      </c>
      <c r="D726" s="1" t="s">
        <v>1540</v>
      </c>
      <c r="E726" s="1" t="s">
        <v>149</v>
      </c>
      <c r="F726" s="1">
        <v>1</v>
      </c>
      <c r="CH726" s="1">
        <v>1</v>
      </c>
      <c r="CK726" s="1">
        <v>3</v>
      </c>
      <c r="CL726" s="1">
        <v>0</v>
      </c>
      <c r="CN726" s="1">
        <v>2</v>
      </c>
      <c r="CO726" s="1">
        <v>0</v>
      </c>
      <c r="DA726" s="1">
        <v>1</v>
      </c>
      <c r="DC726" s="1">
        <v>11</v>
      </c>
      <c r="DD726" s="1">
        <v>0</v>
      </c>
      <c r="DF726" s="1">
        <v>0</v>
      </c>
      <c r="DG726" s="1">
        <v>0</v>
      </c>
      <c r="DH726" s="1">
        <v>0</v>
      </c>
      <c r="DJ726" s="1">
        <v>11</v>
      </c>
      <c r="DT726" s="1">
        <v>0</v>
      </c>
      <c r="DU726" s="1">
        <v>1.1000000000000001</v>
      </c>
      <c r="DV726" s="1">
        <v>0</v>
      </c>
      <c r="EA726" s="1">
        <v>0</v>
      </c>
      <c r="EE726" s="1">
        <v>0</v>
      </c>
      <c r="EG726" s="1">
        <v>1.1000000000000001</v>
      </c>
      <c r="EH726" s="1" t="s">
        <v>1539</v>
      </c>
    </row>
    <row r="727" spans="1:138" x14ac:dyDescent="0.25">
      <c r="A727" s="1" t="s">
        <v>1590</v>
      </c>
      <c r="B727" s="1" t="s">
        <v>1591</v>
      </c>
      <c r="C727" s="1" t="s">
        <v>211</v>
      </c>
      <c r="D727" s="1" t="s">
        <v>1540</v>
      </c>
      <c r="E727" s="1" t="s">
        <v>146</v>
      </c>
      <c r="F727" s="1">
        <v>1</v>
      </c>
      <c r="DA727" s="1">
        <v>13</v>
      </c>
      <c r="DC727" s="1">
        <v>27</v>
      </c>
      <c r="DD727" s="1">
        <v>1</v>
      </c>
      <c r="DF727" s="1">
        <v>1</v>
      </c>
      <c r="DG727" s="1">
        <v>0</v>
      </c>
      <c r="DH727" s="1">
        <v>0</v>
      </c>
      <c r="DJ727" s="1">
        <v>52</v>
      </c>
      <c r="DT727" s="1">
        <v>6</v>
      </c>
      <c r="DU727" s="1">
        <v>5.2</v>
      </c>
      <c r="DV727" s="1">
        <v>0</v>
      </c>
      <c r="EE727" s="1">
        <v>0</v>
      </c>
      <c r="EG727" s="1">
        <v>11.2</v>
      </c>
      <c r="EH727" s="1" t="s">
        <v>1539</v>
      </c>
    </row>
    <row r="728" spans="1:138" x14ac:dyDescent="0.25">
      <c r="A728" s="1" t="s">
        <v>733</v>
      </c>
      <c r="B728" s="1" t="s">
        <v>1592</v>
      </c>
      <c r="C728" s="1" t="s">
        <v>211</v>
      </c>
      <c r="D728" s="1" t="s">
        <v>1540</v>
      </c>
      <c r="E728" s="1" t="s">
        <v>146</v>
      </c>
      <c r="F728" s="1">
        <v>1</v>
      </c>
      <c r="DA728" s="1">
        <v>6</v>
      </c>
      <c r="DC728" s="1">
        <v>5</v>
      </c>
      <c r="DD728" s="1">
        <v>0</v>
      </c>
      <c r="DF728" s="1">
        <v>0</v>
      </c>
      <c r="DG728" s="1">
        <v>0</v>
      </c>
      <c r="DH728" s="1">
        <v>0</v>
      </c>
      <c r="DJ728" s="1">
        <v>14</v>
      </c>
      <c r="DT728" s="1">
        <v>0</v>
      </c>
      <c r="DU728" s="1">
        <v>1.4</v>
      </c>
      <c r="DV728" s="1">
        <v>0</v>
      </c>
      <c r="EE728" s="1">
        <v>0</v>
      </c>
      <c r="EG728" s="1">
        <v>1.4</v>
      </c>
      <c r="EH728" s="1" t="s">
        <v>1539</v>
      </c>
    </row>
    <row r="729" spans="1:138" x14ac:dyDescent="0.25">
      <c r="A729" s="1" t="s">
        <v>1593</v>
      </c>
      <c r="B729" s="1" t="s">
        <v>1594</v>
      </c>
      <c r="C729" s="1" t="s">
        <v>211</v>
      </c>
      <c r="D729" s="1" t="s">
        <v>1540</v>
      </c>
      <c r="E729" s="1" t="s">
        <v>149</v>
      </c>
      <c r="F729" s="1">
        <v>1</v>
      </c>
      <c r="CR729" s="1">
        <v>16</v>
      </c>
      <c r="CS729" s="1">
        <v>0</v>
      </c>
      <c r="CT729" s="1">
        <v>5</v>
      </c>
      <c r="CV729" s="1">
        <v>0</v>
      </c>
      <c r="CW729" s="1">
        <v>0</v>
      </c>
      <c r="CX729" s="1">
        <v>0</v>
      </c>
      <c r="CZ729" s="1">
        <v>44</v>
      </c>
      <c r="DW729" s="1">
        <v>5</v>
      </c>
      <c r="DX729" s="1">
        <v>0</v>
      </c>
      <c r="DY729" s="1">
        <v>4.4000000000000004</v>
      </c>
      <c r="DZ729" s="1">
        <v>0</v>
      </c>
      <c r="EF729" s="1">
        <v>0</v>
      </c>
      <c r="EG729" s="1">
        <v>9.4</v>
      </c>
      <c r="EH729" s="1" t="s">
        <v>1539</v>
      </c>
    </row>
    <row r="730" spans="1:138" x14ac:dyDescent="0.25">
      <c r="A730" s="1" t="s">
        <v>1016</v>
      </c>
      <c r="B730" s="1" t="s">
        <v>1595</v>
      </c>
      <c r="C730" s="1" t="s">
        <v>211</v>
      </c>
      <c r="D730" s="1" t="s">
        <v>1540</v>
      </c>
      <c r="E730" s="1" t="s">
        <v>154</v>
      </c>
      <c r="F730" s="1">
        <v>1</v>
      </c>
      <c r="CR730" s="1">
        <v>13</v>
      </c>
      <c r="CS730" s="1">
        <v>0</v>
      </c>
      <c r="CT730" s="1">
        <v>3</v>
      </c>
      <c r="CV730" s="1">
        <v>0</v>
      </c>
      <c r="CW730" s="1">
        <v>0</v>
      </c>
      <c r="CX730" s="1">
        <v>0</v>
      </c>
      <c r="CZ730" s="1">
        <v>33</v>
      </c>
      <c r="DW730" s="1">
        <v>3</v>
      </c>
      <c r="DX730" s="1">
        <v>0</v>
      </c>
      <c r="DY730" s="1">
        <v>3.3</v>
      </c>
      <c r="DZ730" s="1">
        <v>0</v>
      </c>
      <c r="EF730" s="1">
        <v>0</v>
      </c>
      <c r="EG730" s="1">
        <v>6.3</v>
      </c>
      <c r="EH730" s="1" t="s">
        <v>1539</v>
      </c>
    </row>
    <row r="731" spans="1:138" x14ac:dyDescent="0.25">
      <c r="A731" s="1" t="s">
        <v>1596</v>
      </c>
      <c r="B731" s="1" t="s">
        <v>1597</v>
      </c>
      <c r="C731" s="1" t="s">
        <v>211</v>
      </c>
      <c r="D731" s="1" t="s">
        <v>1540</v>
      </c>
      <c r="E731" s="1" t="s">
        <v>154</v>
      </c>
      <c r="F731" s="1">
        <v>1</v>
      </c>
      <c r="CR731" s="1">
        <v>8</v>
      </c>
      <c r="CS731" s="1">
        <v>0</v>
      </c>
      <c r="CT731" s="1">
        <v>3</v>
      </c>
      <c r="CV731" s="1">
        <v>0</v>
      </c>
      <c r="CW731" s="1">
        <v>0</v>
      </c>
      <c r="CX731" s="1">
        <v>0</v>
      </c>
      <c r="CZ731" s="1">
        <v>21</v>
      </c>
      <c r="DW731" s="1">
        <v>3</v>
      </c>
      <c r="DX731" s="1">
        <v>0</v>
      </c>
      <c r="DY731" s="1">
        <v>2.1</v>
      </c>
      <c r="DZ731" s="1">
        <v>0</v>
      </c>
      <c r="EF731" s="1">
        <v>0</v>
      </c>
      <c r="EG731" s="1">
        <v>5.0999999999999996</v>
      </c>
      <c r="EH731" s="1" t="s">
        <v>1539</v>
      </c>
    </row>
    <row r="732" spans="1:138" hidden="1" x14ac:dyDescent="0.25">
      <c r="A732" s="1" t="s">
        <v>1598</v>
      </c>
      <c r="B732" s="1" t="s">
        <v>1599</v>
      </c>
      <c r="C732" s="1" t="s">
        <v>211</v>
      </c>
      <c r="D732" s="1" t="s">
        <v>1540</v>
      </c>
      <c r="F732" s="1">
        <v>1</v>
      </c>
      <c r="CR732" s="1">
        <v>15</v>
      </c>
      <c r="CS732" s="1">
        <v>0</v>
      </c>
      <c r="CT732" s="1">
        <v>2</v>
      </c>
      <c r="CV732" s="1">
        <v>0</v>
      </c>
      <c r="CW732" s="1">
        <v>0</v>
      </c>
      <c r="CX732" s="1">
        <v>0</v>
      </c>
      <c r="CZ732" s="1">
        <v>26</v>
      </c>
      <c r="DW732" s="1">
        <v>2</v>
      </c>
      <c r="DX732" s="1">
        <v>0</v>
      </c>
      <c r="DY732" s="1">
        <v>2.6</v>
      </c>
      <c r="DZ732" s="1">
        <v>0</v>
      </c>
      <c r="EF732" s="1">
        <v>0</v>
      </c>
      <c r="EG732" s="1">
        <v>4.5999999999999996</v>
      </c>
      <c r="EH732" s="1" t="s">
        <v>1539</v>
      </c>
    </row>
    <row r="733" spans="1:138" x14ac:dyDescent="0.25">
      <c r="A733" s="1" t="s">
        <v>1600</v>
      </c>
      <c r="B733" s="1" t="s">
        <v>1601</v>
      </c>
      <c r="C733" s="1" t="s">
        <v>211</v>
      </c>
      <c r="D733" s="1" t="s">
        <v>1540</v>
      </c>
      <c r="E733" s="1" t="s">
        <v>149</v>
      </c>
      <c r="F733" s="1">
        <v>1</v>
      </c>
      <c r="CR733" s="1">
        <v>16</v>
      </c>
      <c r="CS733" s="1">
        <v>0</v>
      </c>
      <c r="CT733" s="1">
        <v>3</v>
      </c>
      <c r="CV733" s="1">
        <v>0</v>
      </c>
      <c r="CW733" s="1">
        <v>0</v>
      </c>
      <c r="CX733" s="1">
        <v>0</v>
      </c>
      <c r="CZ733" s="1">
        <v>23</v>
      </c>
      <c r="DW733" s="1">
        <v>3</v>
      </c>
      <c r="DX733" s="1">
        <v>0</v>
      </c>
      <c r="DY733" s="1">
        <v>2.2999999999999998</v>
      </c>
      <c r="DZ733" s="1">
        <v>0</v>
      </c>
      <c r="EF733" s="1">
        <v>0</v>
      </c>
      <c r="EG733" s="1">
        <v>5.3</v>
      </c>
      <c r="EH733" s="1" t="s">
        <v>1539</v>
      </c>
    </row>
    <row r="734" spans="1:138" hidden="1" x14ac:dyDescent="0.25">
      <c r="A734" s="1" t="s">
        <v>1602</v>
      </c>
      <c r="B734" s="1" t="s">
        <v>1603</v>
      </c>
      <c r="C734" s="1" t="s">
        <v>211</v>
      </c>
      <c r="D734" s="1" t="s">
        <v>1540</v>
      </c>
      <c r="E734" s="1" t="s">
        <v>174</v>
      </c>
      <c r="F734" s="1">
        <v>1</v>
      </c>
      <c r="G734" s="1">
        <v>0</v>
      </c>
      <c r="H734" s="1">
        <v>0</v>
      </c>
      <c r="L734" s="1">
        <v>0</v>
      </c>
      <c r="S734" s="1">
        <v>0</v>
      </c>
      <c r="U734" s="1">
        <v>6</v>
      </c>
      <c r="AD734" s="1">
        <v>0</v>
      </c>
      <c r="AG734" s="1">
        <v>0</v>
      </c>
      <c r="AJ734" s="1">
        <v>0</v>
      </c>
      <c r="AK734" s="1">
        <v>1</v>
      </c>
      <c r="AL734" s="1">
        <v>57</v>
      </c>
      <c r="EC734" s="1">
        <v>0</v>
      </c>
      <c r="EG734" s="1">
        <v>0</v>
      </c>
      <c r="EH734" s="1" t="s">
        <v>1539</v>
      </c>
    </row>
    <row r="735" spans="1:138" hidden="1" x14ac:dyDescent="0.25">
      <c r="A735" s="1" t="s">
        <v>771</v>
      </c>
      <c r="B735" s="1" t="s">
        <v>1604</v>
      </c>
      <c r="C735" s="1" t="s">
        <v>211</v>
      </c>
      <c r="D735" s="1" t="s">
        <v>1540</v>
      </c>
      <c r="E735" s="1" t="s">
        <v>163</v>
      </c>
      <c r="F735" s="1">
        <v>1</v>
      </c>
      <c r="AN735" s="1">
        <v>4</v>
      </c>
      <c r="AP735" s="1">
        <v>4</v>
      </c>
      <c r="AR735" s="1">
        <v>50</v>
      </c>
      <c r="AW735" s="1">
        <v>12</v>
      </c>
      <c r="AY735" s="1">
        <v>2</v>
      </c>
      <c r="AZ735" s="1">
        <v>0</v>
      </c>
      <c r="BA735" s="1">
        <v>2</v>
      </c>
      <c r="BB735" s="1">
        <v>0</v>
      </c>
      <c r="BC735" s="1">
        <v>2</v>
      </c>
      <c r="EH735" s="1" t="s">
        <v>1539</v>
      </c>
    </row>
    <row r="736" spans="1:138" hidden="1" x14ac:dyDescent="0.25">
      <c r="A736" s="1" t="s">
        <v>1605</v>
      </c>
      <c r="B736" s="1" t="s">
        <v>1606</v>
      </c>
      <c r="C736" s="1" t="s">
        <v>211</v>
      </c>
      <c r="D736" s="1" t="s">
        <v>1540</v>
      </c>
      <c r="E736" s="1" t="s">
        <v>166</v>
      </c>
      <c r="F736" s="1">
        <v>1</v>
      </c>
      <c r="BZ736" s="1">
        <v>46</v>
      </c>
      <c r="CB736" s="1">
        <v>3</v>
      </c>
      <c r="CC736" s="1">
        <v>63</v>
      </c>
      <c r="CD736" s="1">
        <v>4</v>
      </c>
      <c r="CG736" s="1">
        <v>179</v>
      </c>
      <c r="EH736" s="1" t="s">
        <v>1539</v>
      </c>
    </row>
    <row r="737" spans="1:138" hidden="1" x14ac:dyDescent="0.25">
      <c r="A737" s="1" t="s">
        <v>1607</v>
      </c>
      <c r="B737" s="1" t="s">
        <v>1608</v>
      </c>
      <c r="C737" s="1" t="s">
        <v>211</v>
      </c>
      <c r="D737" s="1" t="s">
        <v>1540</v>
      </c>
      <c r="E737" s="1" t="s">
        <v>180</v>
      </c>
      <c r="F737" s="1">
        <v>1</v>
      </c>
      <c r="G737" s="1">
        <v>3</v>
      </c>
      <c r="H737" s="1">
        <v>0</v>
      </c>
      <c r="L737" s="1">
        <v>0</v>
      </c>
      <c r="S737" s="1">
        <v>0</v>
      </c>
      <c r="U737" s="1">
        <v>2</v>
      </c>
      <c r="EH737" s="1" t="s">
        <v>1539</v>
      </c>
    </row>
    <row r="738" spans="1:138" hidden="1" x14ac:dyDescent="0.25">
      <c r="A738" s="1" t="s">
        <v>1609</v>
      </c>
      <c r="B738" s="1" t="s">
        <v>1610</v>
      </c>
      <c r="C738" s="1" t="s">
        <v>211</v>
      </c>
      <c r="D738" s="1" t="s">
        <v>1540</v>
      </c>
      <c r="E738" s="1" t="s">
        <v>180</v>
      </c>
      <c r="F738" s="1">
        <v>1</v>
      </c>
      <c r="G738" s="1">
        <v>0</v>
      </c>
      <c r="H738" s="1">
        <v>0</v>
      </c>
      <c r="L738" s="1">
        <v>0</v>
      </c>
      <c r="S738" s="1">
        <v>0</v>
      </c>
      <c r="U738" s="1">
        <v>1</v>
      </c>
      <c r="EH738" s="1" t="s">
        <v>1539</v>
      </c>
    </row>
    <row r="739" spans="1:138" hidden="1" x14ac:dyDescent="0.25">
      <c r="A739" s="1" t="s">
        <v>1611</v>
      </c>
      <c r="B739" s="1" t="s">
        <v>1612</v>
      </c>
      <c r="C739" s="1" t="s">
        <v>211</v>
      </c>
      <c r="D739" s="1" t="s">
        <v>1540</v>
      </c>
      <c r="E739" s="1" t="s">
        <v>188</v>
      </c>
      <c r="F739" s="1">
        <v>1</v>
      </c>
      <c r="G739" s="1">
        <v>0</v>
      </c>
      <c r="H739" s="1">
        <v>0</v>
      </c>
      <c r="L739" s="1">
        <v>0</v>
      </c>
      <c r="S739" s="1">
        <v>0</v>
      </c>
      <c r="U739" s="1">
        <v>1</v>
      </c>
      <c r="EH739" s="1" t="s">
        <v>1539</v>
      </c>
    </row>
    <row r="740" spans="1:138" hidden="1" x14ac:dyDescent="0.25">
      <c r="A740" s="1" t="s">
        <v>1613</v>
      </c>
      <c r="B740" s="1" t="s">
        <v>1614</v>
      </c>
      <c r="C740" s="1" t="s">
        <v>211</v>
      </c>
      <c r="D740" s="1" t="s">
        <v>1540</v>
      </c>
      <c r="E740" s="1" t="s">
        <v>188</v>
      </c>
      <c r="F740" s="1">
        <v>1</v>
      </c>
      <c r="G740" s="1">
        <v>0</v>
      </c>
      <c r="H740" s="1">
        <v>0</v>
      </c>
      <c r="L740" s="1">
        <v>0</v>
      </c>
      <c r="S740" s="1">
        <v>0</v>
      </c>
      <c r="U740" s="1">
        <v>1</v>
      </c>
      <c r="EH740" s="1" t="s">
        <v>1539</v>
      </c>
    </row>
    <row r="741" spans="1:138" hidden="1" x14ac:dyDescent="0.25">
      <c r="A741" s="1" t="s">
        <v>1615</v>
      </c>
      <c r="B741" s="1" t="s">
        <v>1616</v>
      </c>
      <c r="C741" s="1" t="s">
        <v>211</v>
      </c>
      <c r="D741" s="1" t="s">
        <v>1540</v>
      </c>
      <c r="E741" s="1" t="s">
        <v>171</v>
      </c>
      <c r="F741" s="1">
        <v>1</v>
      </c>
      <c r="G741" s="1">
        <v>2</v>
      </c>
      <c r="H741" s="1">
        <v>0</v>
      </c>
      <c r="L741" s="1">
        <v>0</v>
      </c>
      <c r="S741" s="1">
        <v>0</v>
      </c>
      <c r="U741" s="1">
        <v>1</v>
      </c>
      <c r="EH741" s="1" t="s">
        <v>1539</v>
      </c>
    </row>
    <row r="742" spans="1:138" hidden="1" x14ac:dyDescent="0.25">
      <c r="A742" s="1" t="s">
        <v>1617</v>
      </c>
      <c r="B742" s="1" t="s">
        <v>1618</v>
      </c>
      <c r="C742" s="1" t="s">
        <v>211</v>
      </c>
      <c r="D742" s="1" t="s">
        <v>1540</v>
      </c>
      <c r="E742" s="1" t="s">
        <v>196</v>
      </c>
      <c r="F742" s="1">
        <v>1</v>
      </c>
      <c r="G742" s="1">
        <v>2</v>
      </c>
      <c r="H742" s="1">
        <v>0</v>
      </c>
      <c r="L742" s="1">
        <v>0</v>
      </c>
      <c r="S742" s="1">
        <v>0</v>
      </c>
      <c r="U742" s="1">
        <v>2</v>
      </c>
      <c r="EH742" s="1" t="s">
        <v>1539</v>
      </c>
    </row>
    <row r="743" spans="1:138" hidden="1" x14ac:dyDescent="0.25">
      <c r="A743" s="1" t="s">
        <v>1619</v>
      </c>
      <c r="B743" s="1" t="s">
        <v>1620</v>
      </c>
      <c r="C743" s="1" t="s">
        <v>211</v>
      </c>
      <c r="D743" s="1" t="s">
        <v>1540</v>
      </c>
      <c r="E743" s="1" t="s">
        <v>171</v>
      </c>
      <c r="F743" s="1">
        <v>1</v>
      </c>
      <c r="G743" s="1">
        <v>1</v>
      </c>
      <c r="H743" s="1">
        <v>1</v>
      </c>
      <c r="L743" s="1">
        <v>0</v>
      </c>
      <c r="S743" s="1">
        <v>0</v>
      </c>
      <c r="U743" s="1">
        <v>2</v>
      </c>
      <c r="EH743" s="1" t="s">
        <v>1539</v>
      </c>
    </row>
    <row r="744" spans="1:138" hidden="1" x14ac:dyDescent="0.25">
      <c r="A744" s="1" t="s">
        <v>1621</v>
      </c>
      <c r="B744" s="1" t="s">
        <v>1622</v>
      </c>
      <c r="C744" s="1" t="s">
        <v>211</v>
      </c>
      <c r="D744" s="1" t="s">
        <v>1540</v>
      </c>
      <c r="E744" s="1" t="s">
        <v>174</v>
      </c>
      <c r="F744" s="1">
        <v>1</v>
      </c>
      <c r="G744" s="1">
        <v>0</v>
      </c>
      <c r="H744" s="1">
        <v>1</v>
      </c>
      <c r="L744" s="1">
        <v>1</v>
      </c>
      <c r="S744" s="1">
        <v>0</v>
      </c>
      <c r="U744" s="1">
        <v>4</v>
      </c>
      <c r="EH744" s="1" t="s">
        <v>1539</v>
      </c>
    </row>
    <row r="745" spans="1:138" hidden="1" x14ac:dyDescent="0.25">
      <c r="A745" s="1" t="s">
        <v>1623</v>
      </c>
      <c r="B745" s="1" t="s">
        <v>1624</v>
      </c>
      <c r="C745" s="1" t="s">
        <v>211</v>
      </c>
      <c r="D745" s="1" t="s">
        <v>1540</v>
      </c>
      <c r="E745" s="1" t="s">
        <v>255</v>
      </c>
      <c r="F745" s="1">
        <v>1</v>
      </c>
      <c r="G745" s="1">
        <v>0</v>
      </c>
      <c r="H745" s="1">
        <v>0</v>
      </c>
      <c r="L745" s="1">
        <v>0</v>
      </c>
      <c r="S745" s="1">
        <v>0</v>
      </c>
      <c r="U745" s="1">
        <v>1</v>
      </c>
      <c r="EH745" s="1" t="s">
        <v>1539</v>
      </c>
    </row>
    <row r="746" spans="1:138" hidden="1" x14ac:dyDescent="0.25">
      <c r="A746" s="1" t="s">
        <v>1625</v>
      </c>
      <c r="B746" s="1" t="s">
        <v>1626</v>
      </c>
      <c r="C746" s="1" t="s">
        <v>211</v>
      </c>
      <c r="D746" s="1" t="s">
        <v>1540</v>
      </c>
      <c r="E746" s="1" t="s">
        <v>188</v>
      </c>
      <c r="F746" s="1">
        <v>1</v>
      </c>
      <c r="G746" s="1">
        <v>2</v>
      </c>
      <c r="H746" s="1">
        <v>0</v>
      </c>
      <c r="L746" s="1">
        <v>0</v>
      </c>
      <c r="S746" s="1">
        <v>0</v>
      </c>
      <c r="U746" s="1">
        <v>1</v>
      </c>
      <c r="EH746" s="1" t="s">
        <v>1539</v>
      </c>
    </row>
    <row r="747" spans="1:138" hidden="1" x14ac:dyDescent="0.25">
      <c r="A747" s="1" t="s">
        <v>1627</v>
      </c>
      <c r="B747" s="1" t="s">
        <v>1628</v>
      </c>
      <c r="C747" s="1" t="s">
        <v>211</v>
      </c>
      <c r="D747" s="1" t="s">
        <v>1540</v>
      </c>
      <c r="E747" s="1" t="s">
        <v>177</v>
      </c>
      <c r="F747" s="1">
        <v>1</v>
      </c>
      <c r="G747" s="1">
        <v>2</v>
      </c>
      <c r="H747" s="1">
        <v>0</v>
      </c>
      <c r="L747" s="1">
        <v>1</v>
      </c>
      <c r="S747" s="1">
        <v>0</v>
      </c>
      <c r="U747" s="1">
        <v>10</v>
      </c>
      <c r="EH747" s="1" t="s">
        <v>1539</v>
      </c>
    </row>
    <row r="748" spans="1:138" hidden="1" x14ac:dyDescent="0.25">
      <c r="A748" s="1" t="s">
        <v>1629</v>
      </c>
      <c r="B748" s="1" t="s">
        <v>1630</v>
      </c>
      <c r="C748" s="1" t="s">
        <v>211</v>
      </c>
      <c r="D748" s="1" t="s">
        <v>1540</v>
      </c>
      <c r="E748" s="1" t="s">
        <v>171</v>
      </c>
      <c r="F748" s="1">
        <v>1</v>
      </c>
      <c r="G748" s="1">
        <v>0</v>
      </c>
      <c r="H748" s="1">
        <v>0</v>
      </c>
      <c r="L748" s="1">
        <v>0</v>
      </c>
      <c r="S748" s="1">
        <v>0</v>
      </c>
      <c r="U748" s="1">
        <v>2</v>
      </c>
      <c r="EH748" s="1" t="s">
        <v>1539</v>
      </c>
    </row>
    <row r="749" spans="1:138" hidden="1" x14ac:dyDescent="0.25">
      <c r="A749" s="1" t="s">
        <v>1631</v>
      </c>
      <c r="B749" s="1" t="s">
        <v>1632</v>
      </c>
      <c r="C749" s="1" t="s">
        <v>211</v>
      </c>
      <c r="D749" s="1" t="s">
        <v>1540</v>
      </c>
      <c r="E749" s="1" t="s">
        <v>174</v>
      </c>
      <c r="F749" s="1">
        <v>1</v>
      </c>
      <c r="G749" s="1">
        <v>2</v>
      </c>
      <c r="H749" s="1">
        <v>0</v>
      </c>
      <c r="L749" s="1">
        <v>0</v>
      </c>
      <c r="S749" s="1">
        <v>0</v>
      </c>
      <c r="U749" s="1">
        <v>6</v>
      </c>
      <c r="EH749" s="1" t="s">
        <v>1539</v>
      </c>
    </row>
    <row r="750" spans="1:138" hidden="1" x14ac:dyDescent="0.25">
      <c r="A750" s="1" t="s">
        <v>1633</v>
      </c>
      <c r="B750" s="1" t="s">
        <v>1634</v>
      </c>
      <c r="C750" s="1" t="s">
        <v>211</v>
      </c>
      <c r="D750" s="1" t="s">
        <v>1540</v>
      </c>
      <c r="E750" s="1" t="s">
        <v>180</v>
      </c>
      <c r="F750" s="1">
        <v>1</v>
      </c>
      <c r="G750" s="1">
        <v>1</v>
      </c>
      <c r="H750" s="1">
        <v>0</v>
      </c>
      <c r="L750" s="1">
        <v>0</v>
      </c>
      <c r="S750" s="1">
        <v>0</v>
      </c>
      <c r="U750" s="1">
        <v>3</v>
      </c>
      <c r="EH750" s="1" t="s">
        <v>1539</v>
      </c>
    </row>
    <row r="751" spans="1:138" hidden="1" x14ac:dyDescent="0.25">
      <c r="A751" s="1" t="s">
        <v>1635</v>
      </c>
      <c r="B751" s="1" t="s">
        <v>1636</v>
      </c>
      <c r="C751" s="1" t="s">
        <v>211</v>
      </c>
      <c r="D751" s="1" t="s">
        <v>1540</v>
      </c>
      <c r="E751" s="1" t="s">
        <v>191</v>
      </c>
      <c r="F751" s="1">
        <v>1</v>
      </c>
      <c r="G751" s="1">
        <v>1</v>
      </c>
      <c r="H751" s="1">
        <v>0</v>
      </c>
      <c r="L751" s="1">
        <v>0</v>
      </c>
      <c r="S751" s="1">
        <v>0</v>
      </c>
      <c r="U751" s="1">
        <v>4</v>
      </c>
      <c r="EH751" s="1" t="s">
        <v>1539</v>
      </c>
    </row>
    <row r="752" spans="1:138" x14ac:dyDescent="0.25">
      <c r="A752" s="1" t="s">
        <v>1637</v>
      </c>
      <c r="B752" s="1" t="s">
        <v>1638</v>
      </c>
      <c r="C752" s="1" t="s">
        <v>140</v>
      </c>
      <c r="D752" s="1" t="s">
        <v>1639</v>
      </c>
      <c r="E752" s="1" t="s">
        <v>142</v>
      </c>
      <c r="F752" s="1">
        <v>1</v>
      </c>
      <c r="BL752" s="1">
        <v>34</v>
      </c>
      <c r="BM752" s="1">
        <v>23</v>
      </c>
      <c r="BQ752" s="1">
        <v>2</v>
      </c>
      <c r="BS752" s="1">
        <v>2</v>
      </c>
      <c r="BT752" s="1">
        <v>0</v>
      </c>
      <c r="BU752" s="1">
        <v>0</v>
      </c>
      <c r="BW752" s="1">
        <v>298</v>
      </c>
      <c r="DA752" s="1">
        <v>5</v>
      </c>
      <c r="DC752" s="1">
        <v>6</v>
      </c>
      <c r="DD752" s="1">
        <v>0</v>
      </c>
      <c r="DF752" s="1">
        <v>0</v>
      </c>
      <c r="DG752" s="1">
        <v>0</v>
      </c>
      <c r="DH752" s="1">
        <v>0</v>
      </c>
      <c r="DJ752" s="1">
        <v>7</v>
      </c>
      <c r="DP752" s="1">
        <v>8</v>
      </c>
      <c r="DQ752" s="1">
        <v>11.92</v>
      </c>
      <c r="DR752" s="1">
        <v>-2</v>
      </c>
      <c r="DS752" s="1">
        <v>0</v>
      </c>
      <c r="DT752" s="1">
        <v>0</v>
      </c>
      <c r="DU752" s="1">
        <v>0.7</v>
      </c>
      <c r="DV752" s="1">
        <v>0</v>
      </c>
      <c r="ED752" s="1">
        <v>0</v>
      </c>
      <c r="EE752" s="1">
        <v>0</v>
      </c>
      <c r="EG752" s="1">
        <v>18.62</v>
      </c>
      <c r="EH752" s="1" t="s">
        <v>1640</v>
      </c>
    </row>
    <row r="753" spans="1:138" x14ac:dyDescent="0.25">
      <c r="A753" s="1" t="s">
        <v>1641</v>
      </c>
      <c r="B753" s="1" t="s">
        <v>1642</v>
      </c>
      <c r="C753" s="1" t="s">
        <v>140</v>
      </c>
      <c r="D753" s="1" t="s">
        <v>1639</v>
      </c>
      <c r="E753" s="1" t="s">
        <v>146</v>
      </c>
      <c r="F753" s="1">
        <v>1</v>
      </c>
      <c r="CR753" s="1">
        <v>12</v>
      </c>
      <c r="CS753" s="1">
        <v>0</v>
      </c>
      <c r="CT753" s="1">
        <v>3</v>
      </c>
      <c r="CV753" s="1">
        <v>0</v>
      </c>
      <c r="CW753" s="1">
        <v>0</v>
      </c>
      <c r="CX753" s="1">
        <v>0</v>
      </c>
      <c r="CZ753" s="1">
        <v>29</v>
      </c>
      <c r="DA753" s="1">
        <v>10</v>
      </c>
      <c r="DC753" s="1">
        <v>9</v>
      </c>
      <c r="DD753" s="1">
        <v>0</v>
      </c>
      <c r="DF753" s="1">
        <v>0</v>
      </c>
      <c r="DG753" s="1">
        <v>0</v>
      </c>
      <c r="DH753" s="1">
        <v>0</v>
      </c>
      <c r="DJ753" s="1">
        <v>18</v>
      </c>
      <c r="DT753" s="1">
        <v>0</v>
      </c>
      <c r="DU753" s="1">
        <v>1.8</v>
      </c>
      <c r="DV753" s="1">
        <v>0</v>
      </c>
      <c r="DW753" s="1">
        <v>3</v>
      </c>
      <c r="DX753" s="1">
        <v>0</v>
      </c>
      <c r="DY753" s="1">
        <v>2.9</v>
      </c>
      <c r="DZ753" s="1">
        <v>0</v>
      </c>
      <c r="EE753" s="1">
        <v>0</v>
      </c>
      <c r="EF753" s="1">
        <v>0</v>
      </c>
      <c r="EG753" s="1">
        <v>7.7</v>
      </c>
      <c r="EH753" s="1" t="s">
        <v>1640</v>
      </c>
    </row>
    <row r="754" spans="1:138" x14ac:dyDescent="0.25">
      <c r="A754" s="1" t="s">
        <v>1643</v>
      </c>
      <c r="B754" s="1" t="s">
        <v>1644</v>
      </c>
      <c r="C754" s="1" t="s">
        <v>140</v>
      </c>
      <c r="D754" s="1" t="s">
        <v>1639</v>
      </c>
      <c r="E754" s="1" t="s">
        <v>146</v>
      </c>
      <c r="F754" s="1">
        <v>1</v>
      </c>
      <c r="DA754" s="1">
        <v>20</v>
      </c>
      <c r="DC754" s="1">
        <v>20</v>
      </c>
      <c r="DD754" s="1">
        <v>0</v>
      </c>
      <c r="DF754" s="1">
        <v>0</v>
      </c>
      <c r="DG754" s="1">
        <v>0</v>
      </c>
      <c r="DH754" s="1">
        <v>0</v>
      </c>
      <c r="DJ754" s="1">
        <v>80</v>
      </c>
      <c r="DT754" s="1">
        <v>0</v>
      </c>
      <c r="DU754" s="1">
        <v>8</v>
      </c>
      <c r="DV754" s="1">
        <v>0</v>
      </c>
      <c r="EE754" s="1">
        <v>0</v>
      </c>
      <c r="EG754" s="1">
        <v>8</v>
      </c>
      <c r="EH754" s="1" t="s">
        <v>1640</v>
      </c>
    </row>
    <row r="755" spans="1:138" x14ac:dyDescent="0.25">
      <c r="A755" s="1" t="s">
        <v>1645</v>
      </c>
      <c r="B755" s="1" t="s">
        <v>1646</v>
      </c>
      <c r="C755" s="1" t="s">
        <v>140</v>
      </c>
      <c r="D755" s="1" t="s">
        <v>1639</v>
      </c>
      <c r="E755" s="1" t="s">
        <v>154</v>
      </c>
      <c r="F755" s="1">
        <v>1</v>
      </c>
      <c r="CR755" s="1">
        <v>8</v>
      </c>
      <c r="CS755" s="1">
        <v>0</v>
      </c>
      <c r="CT755" s="1">
        <v>3</v>
      </c>
      <c r="CV755" s="1">
        <v>0</v>
      </c>
      <c r="CW755" s="1">
        <v>0</v>
      </c>
      <c r="CX755" s="1">
        <v>0</v>
      </c>
      <c r="CZ755" s="1">
        <v>19</v>
      </c>
      <c r="DW755" s="1">
        <v>3</v>
      </c>
      <c r="DX755" s="1">
        <v>0</v>
      </c>
      <c r="DY755" s="1">
        <v>1.9</v>
      </c>
      <c r="DZ755" s="1">
        <v>0</v>
      </c>
      <c r="EF755" s="1">
        <v>0</v>
      </c>
      <c r="EG755" s="1">
        <v>4.9000000000000004</v>
      </c>
      <c r="EH755" s="1" t="s">
        <v>1640</v>
      </c>
    </row>
    <row r="756" spans="1:138" x14ac:dyDescent="0.25">
      <c r="A756" s="1" t="s">
        <v>1647</v>
      </c>
      <c r="B756" s="1" t="s">
        <v>1648</v>
      </c>
      <c r="C756" s="1" t="s">
        <v>140</v>
      </c>
      <c r="D756" s="1" t="s">
        <v>1639</v>
      </c>
      <c r="E756" s="1" t="s">
        <v>149</v>
      </c>
      <c r="F756" s="1">
        <v>1</v>
      </c>
      <c r="CR756" s="1">
        <v>5</v>
      </c>
      <c r="CS756" s="1">
        <v>0</v>
      </c>
      <c r="CT756" s="1">
        <v>1</v>
      </c>
      <c r="CV756" s="1">
        <v>0</v>
      </c>
      <c r="CW756" s="1">
        <v>0</v>
      </c>
      <c r="CX756" s="1">
        <v>0</v>
      </c>
      <c r="CZ756" s="1">
        <v>5</v>
      </c>
      <c r="DW756" s="1">
        <v>1</v>
      </c>
      <c r="DX756" s="1">
        <v>0</v>
      </c>
      <c r="DY756" s="1">
        <v>0.5</v>
      </c>
      <c r="DZ756" s="1">
        <v>0</v>
      </c>
      <c r="EF756" s="1">
        <v>0</v>
      </c>
      <c r="EG756" s="1">
        <v>1.5</v>
      </c>
      <c r="EH756" s="1" t="s">
        <v>1640</v>
      </c>
    </row>
    <row r="757" spans="1:138" x14ac:dyDescent="0.25">
      <c r="A757" s="1" t="s">
        <v>1649</v>
      </c>
      <c r="B757" s="1" t="s">
        <v>1650</v>
      </c>
      <c r="C757" s="1" t="s">
        <v>140</v>
      </c>
      <c r="D757" s="1" t="s">
        <v>1639</v>
      </c>
      <c r="E757" s="1" t="s">
        <v>149</v>
      </c>
      <c r="F757" s="1">
        <v>1</v>
      </c>
      <c r="CR757" s="1">
        <v>25</v>
      </c>
      <c r="CS757" s="1">
        <v>0</v>
      </c>
      <c r="CT757" s="1">
        <v>4</v>
      </c>
      <c r="CV757" s="1">
        <v>0</v>
      </c>
      <c r="CW757" s="1">
        <v>0</v>
      </c>
      <c r="CX757" s="1">
        <v>0</v>
      </c>
      <c r="CZ757" s="1">
        <v>84</v>
      </c>
      <c r="DW757" s="1">
        <v>4</v>
      </c>
      <c r="DX757" s="1">
        <v>0</v>
      </c>
      <c r="DY757" s="1">
        <v>8.4</v>
      </c>
      <c r="DZ757" s="1">
        <v>0</v>
      </c>
      <c r="EF757" s="1">
        <v>0</v>
      </c>
      <c r="EG757" s="1">
        <v>12.4</v>
      </c>
      <c r="EH757" s="1" t="s">
        <v>1640</v>
      </c>
    </row>
    <row r="758" spans="1:138" x14ac:dyDescent="0.25">
      <c r="A758" s="1" t="s">
        <v>249</v>
      </c>
      <c r="B758" s="1" t="s">
        <v>1651</v>
      </c>
      <c r="C758" s="1" t="s">
        <v>140</v>
      </c>
      <c r="D758" s="1" t="s">
        <v>1639</v>
      </c>
      <c r="E758" s="1" t="s">
        <v>149</v>
      </c>
      <c r="F758" s="1">
        <v>1</v>
      </c>
      <c r="CR758" s="1">
        <v>44</v>
      </c>
      <c r="CS758" s="1">
        <v>22</v>
      </c>
      <c r="CT758" s="1">
        <v>9</v>
      </c>
      <c r="CV758" s="1">
        <v>2</v>
      </c>
      <c r="CW758" s="1">
        <v>0</v>
      </c>
      <c r="CX758" s="1">
        <v>0</v>
      </c>
      <c r="CZ758" s="1">
        <v>141</v>
      </c>
      <c r="DW758" s="1">
        <v>9</v>
      </c>
      <c r="DX758" s="1">
        <v>12</v>
      </c>
      <c r="DY758" s="1">
        <v>14.1</v>
      </c>
      <c r="DZ758" s="1">
        <v>3</v>
      </c>
      <c r="EF758" s="1">
        <v>0</v>
      </c>
      <c r="EG758" s="1">
        <v>38.1</v>
      </c>
      <c r="EH758" s="1" t="s">
        <v>1640</v>
      </c>
    </row>
    <row r="759" spans="1:138" x14ac:dyDescent="0.25">
      <c r="A759" s="1" t="s">
        <v>1652</v>
      </c>
      <c r="B759" s="1" t="s">
        <v>1653</v>
      </c>
      <c r="C759" s="1" t="s">
        <v>140</v>
      </c>
      <c r="D759" s="1" t="s">
        <v>1639</v>
      </c>
      <c r="E759" s="1" t="s">
        <v>154</v>
      </c>
      <c r="F759" s="1">
        <v>1</v>
      </c>
      <c r="CR759" s="1">
        <v>4</v>
      </c>
      <c r="CS759" s="1">
        <v>0</v>
      </c>
      <c r="CT759" s="1">
        <v>1</v>
      </c>
      <c r="CV759" s="1">
        <v>0</v>
      </c>
      <c r="CW759" s="1">
        <v>0</v>
      </c>
      <c r="CX759" s="1">
        <v>0</v>
      </c>
      <c r="CZ759" s="1">
        <v>4</v>
      </c>
      <c r="DW759" s="1">
        <v>1</v>
      </c>
      <c r="DX759" s="1">
        <v>0</v>
      </c>
      <c r="DY759" s="1">
        <v>0.4</v>
      </c>
      <c r="DZ759" s="1">
        <v>0</v>
      </c>
      <c r="EF759" s="1">
        <v>0</v>
      </c>
      <c r="EG759" s="1">
        <v>1.4</v>
      </c>
      <c r="EH759" s="1" t="s">
        <v>1640</v>
      </c>
    </row>
    <row r="760" spans="1:138" x14ac:dyDescent="0.25">
      <c r="A760" s="1" t="s">
        <v>1654</v>
      </c>
      <c r="B760" s="1" t="s">
        <v>1655</v>
      </c>
      <c r="C760" s="1" t="s">
        <v>140</v>
      </c>
      <c r="D760" s="1" t="s">
        <v>1639</v>
      </c>
      <c r="E760" s="1" t="s">
        <v>149</v>
      </c>
      <c r="F760" s="1">
        <v>1</v>
      </c>
      <c r="CR760" s="1">
        <v>13</v>
      </c>
      <c r="CS760" s="1">
        <v>0</v>
      </c>
      <c r="CT760" s="1">
        <v>2</v>
      </c>
      <c r="CV760" s="1">
        <v>0</v>
      </c>
      <c r="CW760" s="1">
        <v>0</v>
      </c>
      <c r="CX760" s="1">
        <v>0</v>
      </c>
      <c r="CZ760" s="1">
        <v>16</v>
      </c>
      <c r="DW760" s="1">
        <v>2</v>
      </c>
      <c r="DX760" s="1">
        <v>0</v>
      </c>
      <c r="DY760" s="1">
        <v>1.6</v>
      </c>
      <c r="DZ760" s="1">
        <v>0</v>
      </c>
      <c r="EF760" s="1">
        <v>0</v>
      </c>
      <c r="EG760" s="1">
        <v>3.6</v>
      </c>
      <c r="EH760" s="1" t="s">
        <v>1640</v>
      </c>
    </row>
    <row r="761" spans="1:138" hidden="1" x14ac:dyDescent="0.25">
      <c r="A761" s="1" t="s">
        <v>1656</v>
      </c>
      <c r="B761" s="1" t="s">
        <v>1657</v>
      </c>
      <c r="C761" s="1" t="s">
        <v>140</v>
      </c>
      <c r="D761" s="1" t="s">
        <v>1639</v>
      </c>
      <c r="E761" s="1" t="s">
        <v>163</v>
      </c>
      <c r="F761" s="1">
        <v>1</v>
      </c>
      <c r="AN761" s="1">
        <v>4</v>
      </c>
      <c r="AP761" s="1">
        <v>4</v>
      </c>
      <c r="AR761" s="1">
        <v>47</v>
      </c>
      <c r="AW761" s="1">
        <v>12</v>
      </c>
      <c r="AY761" s="1">
        <v>2</v>
      </c>
      <c r="AZ761" s="1">
        <v>0</v>
      </c>
      <c r="BA761" s="1">
        <v>2</v>
      </c>
      <c r="BB761" s="1">
        <v>0</v>
      </c>
      <c r="BC761" s="1">
        <v>2</v>
      </c>
      <c r="EH761" s="1" t="s">
        <v>1640</v>
      </c>
    </row>
    <row r="762" spans="1:138" hidden="1" x14ac:dyDescent="0.25">
      <c r="A762" s="1" t="s">
        <v>1658</v>
      </c>
      <c r="B762" s="1" t="s">
        <v>1659</v>
      </c>
      <c r="C762" s="1" t="s">
        <v>140</v>
      </c>
      <c r="D762" s="1" t="s">
        <v>1639</v>
      </c>
      <c r="E762" s="1" t="s">
        <v>166</v>
      </c>
      <c r="F762" s="1">
        <v>1</v>
      </c>
      <c r="BZ762" s="1">
        <v>52</v>
      </c>
      <c r="CB762" s="1">
        <v>3</v>
      </c>
      <c r="CC762" s="1">
        <v>62</v>
      </c>
      <c r="CD762" s="1">
        <v>4</v>
      </c>
      <c r="CG762" s="1">
        <v>231</v>
      </c>
      <c r="EH762" s="1" t="s">
        <v>1640</v>
      </c>
    </row>
    <row r="763" spans="1:138" x14ac:dyDescent="0.25">
      <c r="A763" s="1" t="s">
        <v>1660</v>
      </c>
      <c r="B763" s="1" t="s">
        <v>1661</v>
      </c>
      <c r="C763" s="1" t="s">
        <v>140</v>
      </c>
      <c r="D763" s="1" t="s">
        <v>1639</v>
      </c>
      <c r="E763" s="1" t="s">
        <v>149</v>
      </c>
      <c r="F763" s="1">
        <v>1</v>
      </c>
      <c r="BD763" s="1">
        <v>19</v>
      </c>
      <c r="BF763" s="1">
        <v>26</v>
      </c>
      <c r="BG763" s="1">
        <v>0</v>
      </c>
      <c r="BI763" s="1">
        <v>3</v>
      </c>
      <c r="BJ763" s="1">
        <v>0</v>
      </c>
      <c r="CH763" s="1">
        <v>9</v>
      </c>
      <c r="CK763" s="1">
        <v>9</v>
      </c>
      <c r="CL763" s="1">
        <v>0</v>
      </c>
      <c r="CN763" s="1">
        <v>2</v>
      </c>
      <c r="CO763" s="1">
        <v>0</v>
      </c>
      <c r="EA763" s="1">
        <v>0</v>
      </c>
      <c r="EB763" s="1">
        <v>0</v>
      </c>
      <c r="EG763" s="1">
        <v>0</v>
      </c>
      <c r="EH763" s="1" t="s">
        <v>1640</v>
      </c>
    </row>
    <row r="764" spans="1:138" hidden="1" x14ac:dyDescent="0.25">
      <c r="A764" s="1" t="s">
        <v>1662</v>
      </c>
      <c r="B764" s="1" t="s">
        <v>1663</v>
      </c>
      <c r="C764" s="1" t="s">
        <v>140</v>
      </c>
      <c r="D764" s="1" t="s">
        <v>1639</v>
      </c>
      <c r="E764" s="1" t="s">
        <v>180</v>
      </c>
      <c r="F764" s="1">
        <v>1</v>
      </c>
      <c r="G764" s="1">
        <v>4</v>
      </c>
      <c r="H764" s="1">
        <v>0</v>
      </c>
      <c r="L764" s="1">
        <v>0</v>
      </c>
      <c r="S764" s="1">
        <v>0</v>
      </c>
      <c r="U764" s="1">
        <v>4</v>
      </c>
      <c r="EH764" s="1" t="s">
        <v>1640</v>
      </c>
    </row>
    <row r="765" spans="1:138" hidden="1" x14ac:dyDescent="0.25">
      <c r="A765" s="1" t="s">
        <v>1664</v>
      </c>
      <c r="B765" s="1" t="s">
        <v>1665</v>
      </c>
      <c r="C765" s="1" t="s">
        <v>140</v>
      </c>
      <c r="D765" s="1" t="s">
        <v>1639</v>
      </c>
      <c r="E765" s="1" t="s">
        <v>171</v>
      </c>
      <c r="F765" s="1">
        <v>1</v>
      </c>
      <c r="G765" s="1">
        <v>2</v>
      </c>
      <c r="H765" s="1">
        <v>0</v>
      </c>
      <c r="L765" s="1">
        <v>0</v>
      </c>
      <c r="S765" s="1">
        <v>0</v>
      </c>
      <c r="U765" s="1">
        <v>0</v>
      </c>
      <c r="EH765" s="1" t="s">
        <v>1640</v>
      </c>
    </row>
    <row r="766" spans="1:138" hidden="1" x14ac:dyDescent="0.25">
      <c r="A766" s="1" t="s">
        <v>1666</v>
      </c>
      <c r="B766" s="1" t="s">
        <v>1667</v>
      </c>
      <c r="C766" s="1" t="s">
        <v>140</v>
      </c>
      <c r="D766" s="1" t="s">
        <v>1639</v>
      </c>
      <c r="E766" s="1" t="s">
        <v>177</v>
      </c>
      <c r="F766" s="1">
        <v>1</v>
      </c>
      <c r="G766" s="1">
        <v>4</v>
      </c>
      <c r="H766" s="1">
        <v>0</v>
      </c>
      <c r="L766" s="1">
        <v>0</v>
      </c>
      <c r="S766" s="1">
        <v>0</v>
      </c>
      <c r="U766" s="1">
        <v>9</v>
      </c>
      <c r="EH766" s="1" t="s">
        <v>1640</v>
      </c>
    </row>
    <row r="767" spans="1:138" hidden="1" x14ac:dyDescent="0.25">
      <c r="A767" s="1" t="s">
        <v>1668</v>
      </c>
      <c r="B767" s="1" t="s">
        <v>1669</v>
      </c>
      <c r="C767" s="1" t="s">
        <v>140</v>
      </c>
      <c r="D767" s="1" t="s">
        <v>1639</v>
      </c>
      <c r="E767" s="1" t="s">
        <v>191</v>
      </c>
      <c r="F767" s="1">
        <v>1</v>
      </c>
      <c r="G767" s="1">
        <v>0</v>
      </c>
      <c r="H767" s="1">
        <v>0</v>
      </c>
      <c r="L767" s="1">
        <v>0</v>
      </c>
      <c r="S767" s="1">
        <v>0</v>
      </c>
      <c r="U767" s="1">
        <v>1</v>
      </c>
      <c r="EH767" s="1" t="s">
        <v>1640</v>
      </c>
    </row>
    <row r="768" spans="1:138" hidden="1" x14ac:dyDescent="0.25">
      <c r="A768" s="1" t="s">
        <v>1670</v>
      </c>
      <c r="B768" s="1" t="s">
        <v>1671</v>
      </c>
      <c r="C768" s="1" t="s">
        <v>140</v>
      </c>
      <c r="D768" s="1" t="s">
        <v>1639</v>
      </c>
      <c r="E768" s="1" t="s">
        <v>180</v>
      </c>
      <c r="F768" s="1">
        <v>1</v>
      </c>
      <c r="G768" s="1">
        <v>0</v>
      </c>
      <c r="H768" s="1">
        <v>0</v>
      </c>
      <c r="L768" s="1">
        <v>0</v>
      </c>
      <c r="S768" s="1">
        <v>0</v>
      </c>
      <c r="U768" s="1">
        <v>1</v>
      </c>
      <c r="EH768" s="1" t="s">
        <v>1640</v>
      </c>
    </row>
    <row r="769" spans="1:138" hidden="1" x14ac:dyDescent="0.25">
      <c r="A769" s="1" t="s">
        <v>1672</v>
      </c>
      <c r="B769" s="1" t="s">
        <v>1673</v>
      </c>
      <c r="C769" s="1" t="s">
        <v>140</v>
      </c>
      <c r="D769" s="1" t="s">
        <v>1639</v>
      </c>
      <c r="E769" s="1" t="s">
        <v>174</v>
      </c>
      <c r="F769" s="1">
        <v>1</v>
      </c>
      <c r="G769" s="1">
        <v>1</v>
      </c>
      <c r="H769" s="1">
        <v>0</v>
      </c>
      <c r="L769" s="1">
        <v>0</v>
      </c>
      <c r="S769" s="1">
        <v>0</v>
      </c>
      <c r="U769" s="1">
        <v>0</v>
      </c>
      <c r="EH769" s="1" t="s">
        <v>1640</v>
      </c>
    </row>
    <row r="770" spans="1:138" hidden="1" x14ac:dyDescent="0.25">
      <c r="A770" s="1" t="s">
        <v>1674</v>
      </c>
      <c r="B770" s="1" t="s">
        <v>1675</v>
      </c>
      <c r="C770" s="1" t="s">
        <v>140</v>
      </c>
      <c r="D770" s="1" t="s">
        <v>1639</v>
      </c>
      <c r="E770" s="1" t="s">
        <v>188</v>
      </c>
      <c r="F770" s="1">
        <v>1</v>
      </c>
      <c r="G770" s="1">
        <v>1</v>
      </c>
      <c r="H770" s="1">
        <v>0</v>
      </c>
      <c r="L770" s="1">
        <v>0</v>
      </c>
      <c r="S770" s="1">
        <v>0</v>
      </c>
      <c r="U770" s="1">
        <v>0</v>
      </c>
      <c r="EH770" s="1" t="s">
        <v>1640</v>
      </c>
    </row>
    <row r="771" spans="1:138" hidden="1" x14ac:dyDescent="0.25">
      <c r="A771" s="1" t="s">
        <v>1676</v>
      </c>
      <c r="B771" s="1" t="s">
        <v>1677</v>
      </c>
      <c r="C771" s="1" t="s">
        <v>140</v>
      </c>
      <c r="D771" s="1" t="s">
        <v>1639</v>
      </c>
      <c r="E771" s="1" t="s">
        <v>191</v>
      </c>
      <c r="F771" s="1">
        <v>1</v>
      </c>
      <c r="G771" s="1">
        <v>2</v>
      </c>
      <c r="H771" s="1">
        <v>0</v>
      </c>
      <c r="L771" s="1">
        <v>1</v>
      </c>
      <c r="S771" s="1">
        <v>0</v>
      </c>
      <c r="U771" s="1">
        <v>7</v>
      </c>
      <c r="EH771" s="1" t="s">
        <v>1640</v>
      </c>
    </row>
    <row r="772" spans="1:138" hidden="1" x14ac:dyDescent="0.25">
      <c r="A772" s="1" t="s">
        <v>164</v>
      </c>
      <c r="B772" s="1" t="s">
        <v>1678</v>
      </c>
      <c r="C772" s="1" t="s">
        <v>140</v>
      </c>
      <c r="D772" s="1" t="s">
        <v>1639</v>
      </c>
      <c r="E772" s="1" t="s">
        <v>196</v>
      </c>
      <c r="F772" s="1">
        <v>1</v>
      </c>
      <c r="G772" s="1">
        <v>2</v>
      </c>
      <c r="H772" s="1">
        <v>0</v>
      </c>
      <c r="L772" s="1">
        <v>1</v>
      </c>
      <c r="S772" s="1">
        <v>0</v>
      </c>
      <c r="U772" s="1">
        <v>5</v>
      </c>
      <c r="EH772" s="1" t="s">
        <v>1640</v>
      </c>
    </row>
    <row r="773" spans="1:138" hidden="1" x14ac:dyDescent="0.25">
      <c r="A773" s="1" t="s">
        <v>1679</v>
      </c>
      <c r="B773" s="1" t="s">
        <v>1680</v>
      </c>
      <c r="C773" s="1" t="s">
        <v>140</v>
      </c>
      <c r="D773" s="1" t="s">
        <v>1639</v>
      </c>
      <c r="E773" s="1" t="s">
        <v>180</v>
      </c>
      <c r="F773" s="1">
        <v>1</v>
      </c>
      <c r="G773" s="1">
        <v>1</v>
      </c>
      <c r="H773" s="1">
        <v>0</v>
      </c>
      <c r="L773" s="1">
        <v>0</v>
      </c>
      <c r="S773" s="1">
        <v>0</v>
      </c>
      <c r="U773" s="1">
        <v>2</v>
      </c>
      <c r="EH773" s="1" t="s">
        <v>1640</v>
      </c>
    </row>
    <row r="774" spans="1:138" hidden="1" x14ac:dyDescent="0.25">
      <c r="A774" s="1" t="s">
        <v>1681</v>
      </c>
      <c r="B774" s="1" t="s">
        <v>1682</v>
      </c>
      <c r="C774" s="1" t="s">
        <v>140</v>
      </c>
      <c r="D774" s="1" t="s">
        <v>1639</v>
      </c>
      <c r="E774" s="1" t="s">
        <v>171</v>
      </c>
      <c r="F774" s="1">
        <v>1</v>
      </c>
      <c r="G774" s="1">
        <v>1</v>
      </c>
      <c r="H774" s="1">
        <v>0</v>
      </c>
      <c r="L774" s="1">
        <v>0</v>
      </c>
      <c r="S774" s="1">
        <v>0</v>
      </c>
      <c r="U774" s="1">
        <v>0</v>
      </c>
      <c r="EH774" s="1" t="s">
        <v>1640</v>
      </c>
    </row>
    <row r="775" spans="1:138" hidden="1" x14ac:dyDescent="0.25">
      <c r="A775" s="1" t="s">
        <v>1683</v>
      </c>
      <c r="B775" s="1" t="s">
        <v>1684</v>
      </c>
      <c r="C775" s="1" t="s">
        <v>140</v>
      </c>
      <c r="D775" s="1" t="s">
        <v>1639</v>
      </c>
      <c r="E775" s="1" t="s">
        <v>185</v>
      </c>
      <c r="F775" s="1">
        <v>1</v>
      </c>
      <c r="G775" s="1">
        <v>0</v>
      </c>
      <c r="H775" s="1">
        <v>0</v>
      </c>
      <c r="L775" s="1">
        <v>0</v>
      </c>
      <c r="S775" s="1">
        <v>0</v>
      </c>
      <c r="U775" s="1">
        <v>3</v>
      </c>
      <c r="EH775" s="1" t="s">
        <v>1640</v>
      </c>
    </row>
    <row r="776" spans="1:138" hidden="1" x14ac:dyDescent="0.25">
      <c r="A776" s="1" t="s">
        <v>1685</v>
      </c>
      <c r="B776" s="1" t="s">
        <v>1686</v>
      </c>
      <c r="C776" s="1" t="s">
        <v>140</v>
      </c>
      <c r="D776" s="1" t="s">
        <v>1639</v>
      </c>
      <c r="E776" s="1" t="s">
        <v>171</v>
      </c>
      <c r="F776" s="1">
        <v>1</v>
      </c>
      <c r="G776" s="1">
        <v>2</v>
      </c>
      <c r="H776" s="1">
        <v>0</v>
      </c>
      <c r="L776" s="1">
        <v>0</v>
      </c>
      <c r="S776" s="1">
        <v>0</v>
      </c>
      <c r="U776" s="1">
        <v>1</v>
      </c>
      <c r="EH776" s="1" t="s">
        <v>1640</v>
      </c>
    </row>
    <row r="777" spans="1:138" hidden="1" x14ac:dyDescent="0.25">
      <c r="A777" s="1" t="s">
        <v>1687</v>
      </c>
      <c r="B777" s="1" t="s">
        <v>1688</v>
      </c>
      <c r="C777" s="1" t="s">
        <v>140</v>
      </c>
      <c r="D777" s="1" t="s">
        <v>1639</v>
      </c>
      <c r="E777" s="1" t="s">
        <v>171</v>
      </c>
      <c r="F777" s="1">
        <v>1</v>
      </c>
      <c r="G777" s="1">
        <v>0</v>
      </c>
      <c r="H777" s="1">
        <v>0</v>
      </c>
      <c r="L777" s="1">
        <v>0</v>
      </c>
      <c r="S777" s="1">
        <v>0</v>
      </c>
      <c r="U777" s="1">
        <v>1</v>
      </c>
      <c r="EH777" s="1" t="s">
        <v>1640</v>
      </c>
    </row>
    <row r="778" spans="1:138" hidden="1" x14ac:dyDescent="0.25">
      <c r="A778" s="1" t="s">
        <v>178</v>
      </c>
      <c r="B778" s="1" t="s">
        <v>1689</v>
      </c>
      <c r="C778" s="1" t="s">
        <v>140</v>
      </c>
      <c r="D778" s="1" t="s">
        <v>1639</v>
      </c>
      <c r="E778" s="1" t="s">
        <v>174</v>
      </c>
      <c r="F778" s="1">
        <v>1</v>
      </c>
      <c r="G778" s="1">
        <v>0</v>
      </c>
      <c r="H778" s="1">
        <v>0</v>
      </c>
      <c r="L778" s="1">
        <v>0</v>
      </c>
      <c r="S778" s="1">
        <v>0</v>
      </c>
      <c r="U778" s="1">
        <v>2</v>
      </c>
      <c r="EH778" s="1" t="s">
        <v>1640</v>
      </c>
    </row>
    <row r="779" spans="1:138" hidden="1" x14ac:dyDescent="0.25">
      <c r="A779" s="1" t="s">
        <v>1690</v>
      </c>
      <c r="B779" s="1" t="s">
        <v>1691</v>
      </c>
      <c r="C779" s="1" t="s">
        <v>140</v>
      </c>
      <c r="D779" s="1" t="s">
        <v>1639</v>
      </c>
      <c r="E779" s="1" t="s">
        <v>188</v>
      </c>
      <c r="F779" s="1">
        <v>1</v>
      </c>
      <c r="G779" s="1">
        <v>2</v>
      </c>
      <c r="H779" s="1">
        <v>0</v>
      </c>
      <c r="L779" s="1">
        <v>0</v>
      </c>
      <c r="S779" s="1">
        <v>0</v>
      </c>
      <c r="U779" s="1">
        <v>1</v>
      </c>
      <c r="EH779" s="1" t="s">
        <v>1640</v>
      </c>
    </row>
    <row r="780" spans="1:138" x14ac:dyDescent="0.25">
      <c r="A780" s="1" t="s">
        <v>1692</v>
      </c>
      <c r="B780" s="1" t="s">
        <v>1693</v>
      </c>
      <c r="C780" s="1" t="s">
        <v>211</v>
      </c>
      <c r="D780" s="1" t="s">
        <v>1640</v>
      </c>
      <c r="E780" s="1" t="s">
        <v>142</v>
      </c>
      <c r="F780" s="1">
        <v>1</v>
      </c>
      <c r="BL780" s="1">
        <v>52</v>
      </c>
      <c r="BM780" s="1">
        <v>36</v>
      </c>
      <c r="BQ780" s="1">
        <v>2</v>
      </c>
      <c r="BS780" s="1">
        <v>1</v>
      </c>
      <c r="BT780" s="1">
        <v>0</v>
      </c>
      <c r="BU780" s="1">
        <v>0</v>
      </c>
      <c r="BW780" s="1">
        <v>336</v>
      </c>
      <c r="DP780" s="1">
        <v>4</v>
      </c>
      <c r="DQ780" s="1">
        <v>13.44</v>
      </c>
      <c r="DR780" s="1">
        <v>-2</v>
      </c>
      <c r="DS780" s="1">
        <v>3</v>
      </c>
      <c r="ED780" s="1">
        <v>0</v>
      </c>
      <c r="EG780" s="1">
        <v>18.439999999999898</v>
      </c>
      <c r="EH780" s="1" t="s">
        <v>1639</v>
      </c>
    </row>
    <row r="781" spans="1:138" x14ac:dyDescent="0.25">
      <c r="A781" s="1" t="s">
        <v>1694</v>
      </c>
      <c r="B781" s="1" t="s">
        <v>1695</v>
      </c>
      <c r="C781" s="1" t="s">
        <v>211</v>
      </c>
      <c r="D781" s="1" t="s">
        <v>1640</v>
      </c>
      <c r="E781" s="1" t="s">
        <v>146</v>
      </c>
      <c r="F781" s="1">
        <v>1</v>
      </c>
      <c r="CH781" s="1">
        <v>8</v>
      </c>
      <c r="CK781" s="1">
        <v>15</v>
      </c>
      <c r="CL781" s="1">
        <v>0</v>
      </c>
      <c r="CN781" s="1">
        <v>3</v>
      </c>
      <c r="CO781" s="1">
        <v>0</v>
      </c>
      <c r="CR781" s="1">
        <v>24</v>
      </c>
      <c r="CS781" s="1">
        <v>0</v>
      </c>
      <c r="CT781" s="1">
        <v>7</v>
      </c>
      <c r="CV781" s="1">
        <v>0</v>
      </c>
      <c r="CW781" s="1">
        <v>0</v>
      </c>
      <c r="CX781" s="1">
        <v>0</v>
      </c>
      <c r="CZ781" s="1">
        <v>76</v>
      </c>
      <c r="DA781" s="1">
        <v>5</v>
      </c>
      <c r="DC781" s="1">
        <v>27</v>
      </c>
      <c r="DD781" s="1">
        <v>0</v>
      </c>
      <c r="DF781" s="1">
        <v>0</v>
      </c>
      <c r="DG781" s="1">
        <v>0</v>
      </c>
      <c r="DH781" s="1">
        <v>0</v>
      </c>
      <c r="DJ781" s="1">
        <v>50</v>
      </c>
      <c r="DT781" s="1">
        <v>0</v>
      </c>
      <c r="DU781" s="1">
        <v>5</v>
      </c>
      <c r="DV781" s="1">
        <v>0</v>
      </c>
      <c r="DW781" s="1">
        <v>7</v>
      </c>
      <c r="DX781" s="1">
        <v>0</v>
      </c>
      <c r="DY781" s="1">
        <v>7.6</v>
      </c>
      <c r="DZ781" s="1">
        <v>0</v>
      </c>
      <c r="EA781" s="1">
        <v>0</v>
      </c>
      <c r="EE781" s="1">
        <v>0</v>
      </c>
      <c r="EF781" s="1">
        <v>0</v>
      </c>
      <c r="EG781" s="1">
        <v>19.600000000000001</v>
      </c>
      <c r="EH781" s="1" t="s">
        <v>1639</v>
      </c>
    </row>
    <row r="782" spans="1:138" x14ac:dyDescent="0.25">
      <c r="A782" s="1" t="s">
        <v>1696</v>
      </c>
      <c r="B782" s="1" t="s">
        <v>1697</v>
      </c>
      <c r="C782" s="1" t="s">
        <v>211</v>
      </c>
      <c r="D782" s="1" t="s">
        <v>1640</v>
      </c>
      <c r="E782" s="1" t="s">
        <v>146</v>
      </c>
      <c r="F782" s="1">
        <v>1</v>
      </c>
      <c r="CR782" s="1">
        <v>12</v>
      </c>
      <c r="CS782" s="1">
        <v>0</v>
      </c>
      <c r="CT782" s="1">
        <v>3</v>
      </c>
      <c r="CV782" s="1">
        <v>0</v>
      </c>
      <c r="CW782" s="1">
        <v>0</v>
      </c>
      <c r="CX782" s="1">
        <v>0</v>
      </c>
      <c r="CZ782" s="1">
        <v>24</v>
      </c>
      <c r="DA782" s="1">
        <v>3</v>
      </c>
      <c r="DC782" s="1">
        <v>3</v>
      </c>
      <c r="DD782" s="1">
        <v>1</v>
      </c>
      <c r="DF782" s="1">
        <v>1</v>
      </c>
      <c r="DG782" s="1">
        <v>0</v>
      </c>
      <c r="DH782" s="1">
        <v>0</v>
      </c>
      <c r="DJ782" s="1">
        <v>4</v>
      </c>
      <c r="DT782" s="1">
        <v>6</v>
      </c>
      <c r="DU782" s="1">
        <v>0.4</v>
      </c>
      <c r="DV782" s="1">
        <v>0</v>
      </c>
      <c r="DW782" s="1">
        <v>3</v>
      </c>
      <c r="DX782" s="1">
        <v>0</v>
      </c>
      <c r="DY782" s="1">
        <v>2.4</v>
      </c>
      <c r="DZ782" s="1">
        <v>0</v>
      </c>
      <c r="EE782" s="1">
        <v>0</v>
      </c>
      <c r="EF782" s="1">
        <v>0</v>
      </c>
      <c r="EG782" s="1">
        <v>11.8</v>
      </c>
      <c r="EH782" s="1" t="s">
        <v>1639</v>
      </c>
    </row>
    <row r="783" spans="1:138" x14ac:dyDescent="0.25">
      <c r="A783" s="1" t="s">
        <v>1698</v>
      </c>
      <c r="B783" s="1" t="s">
        <v>1699</v>
      </c>
      <c r="C783" s="1" t="s">
        <v>211</v>
      </c>
      <c r="D783" s="1" t="s">
        <v>1640</v>
      </c>
      <c r="E783" s="1" t="s">
        <v>146</v>
      </c>
      <c r="F783" s="1">
        <v>1</v>
      </c>
      <c r="CR783" s="1">
        <v>6</v>
      </c>
      <c r="CS783" s="1">
        <v>5</v>
      </c>
      <c r="CT783" s="1">
        <v>4</v>
      </c>
      <c r="CV783" s="1">
        <v>1</v>
      </c>
      <c r="CW783" s="1">
        <v>0</v>
      </c>
      <c r="CX783" s="1">
        <v>0</v>
      </c>
      <c r="CZ783" s="1">
        <v>11</v>
      </c>
      <c r="DA783" s="1">
        <v>8</v>
      </c>
      <c r="DC783" s="1">
        <v>8</v>
      </c>
      <c r="DD783" s="1">
        <v>8</v>
      </c>
      <c r="DF783" s="1">
        <v>1</v>
      </c>
      <c r="DG783" s="1">
        <v>0</v>
      </c>
      <c r="DH783" s="1">
        <v>0</v>
      </c>
      <c r="DJ783" s="1">
        <v>9</v>
      </c>
      <c r="DT783" s="1">
        <v>6</v>
      </c>
      <c r="DU783" s="1">
        <v>0.9</v>
      </c>
      <c r="DV783" s="1">
        <v>0</v>
      </c>
      <c r="DW783" s="1">
        <v>4</v>
      </c>
      <c r="DX783" s="1">
        <v>6</v>
      </c>
      <c r="DY783" s="1">
        <v>1.1000000000000001</v>
      </c>
      <c r="DZ783" s="1">
        <v>0</v>
      </c>
      <c r="EE783" s="1">
        <v>0</v>
      </c>
      <c r="EF783" s="1">
        <v>0</v>
      </c>
      <c r="EG783" s="1">
        <v>18</v>
      </c>
      <c r="EH783" s="1" t="s">
        <v>1639</v>
      </c>
    </row>
    <row r="784" spans="1:138" x14ac:dyDescent="0.25">
      <c r="A784" s="1" t="s">
        <v>1700</v>
      </c>
      <c r="B784" s="1" t="s">
        <v>1701</v>
      </c>
      <c r="C784" s="1" t="s">
        <v>211</v>
      </c>
      <c r="D784" s="1" t="s">
        <v>1640</v>
      </c>
      <c r="E784" s="1" t="s">
        <v>154</v>
      </c>
      <c r="F784" s="1">
        <v>1</v>
      </c>
      <c r="CR784" s="1">
        <v>6</v>
      </c>
      <c r="CS784" s="1">
        <v>0</v>
      </c>
      <c r="CT784" s="1">
        <v>1</v>
      </c>
      <c r="CV784" s="1">
        <v>0</v>
      </c>
      <c r="CW784" s="1">
        <v>0</v>
      </c>
      <c r="CX784" s="1">
        <v>0</v>
      </c>
      <c r="CZ784" s="1">
        <v>6</v>
      </c>
      <c r="DW784" s="1">
        <v>1</v>
      </c>
      <c r="DX784" s="1">
        <v>0</v>
      </c>
      <c r="DY784" s="1">
        <v>0.6</v>
      </c>
      <c r="DZ784" s="1">
        <v>0</v>
      </c>
      <c r="EF784" s="1">
        <v>0</v>
      </c>
      <c r="EG784" s="1">
        <v>1.6</v>
      </c>
      <c r="EH784" s="1" t="s">
        <v>1639</v>
      </c>
    </row>
    <row r="785" spans="1:138" x14ac:dyDescent="0.25">
      <c r="A785" s="1" t="s">
        <v>1702</v>
      </c>
      <c r="B785" s="1" t="s">
        <v>1703</v>
      </c>
      <c r="C785" s="1" t="s">
        <v>211</v>
      </c>
      <c r="D785" s="1" t="s">
        <v>1640</v>
      </c>
      <c r="E785" s="1" t="s">
        <v>149</v>
      </c>
      <c r="F785" s="1">
        <v>1</v>
      </c>
      <c r="CR785" s="1">
        <v>25</v>
      </c>
      <c r="CS785" s="1">
        <v>0</v>
      </c>
      <c r="CT785" s="1">
        <v>10</v>
      </c>
      <c r="CV785" s="1">
        <v>0</v>
      </c>
      <c r="CW785" s="1">
        <v>0</v>
      </c>
      <c r="CX785" s="1">
        <v>0</v>
      </c>
      <c r="CZ785" s="1">
        <v>102</v>
      </c>
      <c r="DW785" s="1">
        <v>10</v>
      </c>
      <c r="DX785" s="1">
        <v>0</v>
      </c>
      <c r="DY785" s="1">
        <v>10.199999999999999</v>
      </c>
      <c r="DZ785" s="1">
        <v>3</v>
      </c>
      <c r="EF785" s="1">
        <v>0</v>
      </c>
      <c r="EG785" s="1">
        <v>23.2</v>
      </c>
      <c r="EH785" s="1" t="s">
        <v>1639</v>
      </c>
    </row>
    <row r="786" spans="1:138" x14ac:dyDescent="0.25">
      <c r="A786" s="1" t="s">
        <v>1704</v>
      </c>
      <c r="B786" s="1" t="s">
        <v>1705</v>
      </c>
      <c r="C786" s="1" t="s">
        <v>211</v>
      </c>
      <c r="D786" s="1" t="s">
        <v>1640</v>
      </c>
      <c r="E786" s="1" t="s">
        <v>149</v>
      </c>
      <c r="F786" s="1">
        <v>1</v>
      </c>
      <c r="CR786" s="1">
        <v>15</v>
      </c>
      <c r="CS786" s="1">
        <v>0</v>
      </c>
      <c r="CT786" s="1">
        <v>2</v>
      </c>
      <c r="CV786" s="1">
        <v>0</v>
      </c>
      <c r="CW786" s="1">
        <v>0</v>
      </c>
      <c r="CX786" s="1">
        <v>0</v>
      </c>
      <c r="CZ786" s="1">
        <v>22</v>
      </c>
      <c r="DW786" s="1">
        <v>2</v>
      </c>
      <c r="DX786" s="1">
        <v>0</v>
      </c>
      <c r="DY786" s="1">
        <v>2.2000000000000002</v>
      </c>
      <c r="DZ786" s="1">
        <v>0</v>
      </c>
      <c r="EF786" s="1">
        <v>0</v>
      </c>
      <c r="EG786" s="1">
        <v>4.2</v>
      </c>
      <c r="EH786" s="1" t="s">
        <v>1639</v>
      </c>
    </row>
    <row r="787" spans="1:138" x14ac:dyDescent="0.25">
      <c r="A787" s="1" t="s">
        <v>1706</v>
      </c>
      <c r="B787" s="1" t="s">
        <v>1707</v>
      </c>
      <c r="C787" s="1" t="s">
        <v>211</v>
      </c>
      <c r="D787" s="1" t="s">
        <v>1640</v>
      </c>
      <c r="E787" s="1" t="s">
        <v>154</v>
      </c>
      <c r="F787" s="1">
        <v>1</v>
      </c>
      <c r="CR787" s="1">
        <v>21</v>
      </c>
      <c r="CS787" s="1">
        <v>0</v>
      </c>
      <c r="CT787" s="1">
        <v>3</v>
      </c>
      <c r="CV787" s="1">
        <v>0</v>
      </c>
      <c r="CW787" s="1">
        <v>0</v>
      </c>
      <c r="CX787" s="1">
        <v>0</v>
      </c>
      <c r="CZ787" s="1">
        <v>46</v>
      </c>
      <c r="DW787" s="1">
        <v>3</v>
      </c>
      <c r="DX787" s="1">
        <v>0</v>
      </c>
      <c r="DY787" s="1">
        <v>4.5999999999999996</v>
      </c>
      <c r="DZ787" s="1">
        <v>0</v>
      </c>
      <c r="EF787" s="1">
        <v>0</v>
      </c>
      <c r="EG787" s="1">
        <v>7.6</v>
      </c>
      <c r="EH787" s="1" t="s">
        <v>1639</v>
      </c>
    </row>
    <row r="788" spans="1:138" x14ac:dyDescent="0.25">
      <c r="A788" s="1" t="s">
        <v>1708</v>
      </c>
      <c r="B788" s="1" t="s">
        <v>1709</v>
      </c>
      <c r="C788" s="1" t="s">
        <v>211</v>
      </c>
      <c r="D788" s="1" t="s">
        <v>1640</v>
      </c>
      <c r="E788" s="1" t="s">
        <v>149</v>
      </c>
      <c r="F788" s="1">
        <v>1</v>
      </c>
      <c r="CR788" s="1">
        <v>5</v>
      </c>
      <c r="CS788" s="1">
        <v>0</v>
      </c>
      <c r="CT788" s="1">
        <v>1</v>
      </c>
      <c r="CV788" s="1">
        <v>0</v>
      </c>
      <c r="CW788" s="1">
        <v>0</v>
      </c>
      <c r="CX788" s="1">
        <v>0</v>
      </c>
      <c r="CZ788" s="1">
        <v>5</v>
      </c>
      <c r="DW788" s="1">
        <v>1</v>
      </c>
      <c r="DX788" s="1">
        <v>0</v>
      </c>
      <c r="DY788" s="1">
        <v>0.5</v>
      </c>
      <c r="DZ788" s="1">
        <v>0</v>
      </c>
      <c r="EF788" s="1">
        <v>0</v>
      </c>
      <c r="EG788" s="1">
        <v>1.5</v>
      </c>
      <c r="EH788" s="1" t="s">
        <v>1639</v>
      </c>
    </row>
    <row r="789" spans="1:138" x14ac:dyDescent="0.25">
      <c r="A789" s="1" t="s">
        <v>1710</v>
      </c>
      <c r="B789" s="1" t="s">
        <v>1711</v>
      </c>
      <c r="C789" s="1" t="s">
        <v>211</v>
      </c>
      <c r="D789" s="1" t="s">
        <v>1640</v>
      </c>
      <c r="E789" s="1" t="s">
        <v>149</v>
      </c>
      <c r="F789" s="1">
        <v>1</v>
      </c>
      <c r="CR789" s="1">
        <v>12</v>
      </c>
      <c r="CS789" s="1">
        <v>0</v>
      </c>
      <c r="CT789" s="1">
        <v>3</v>
      </c>
      <c r="CV789" s="1">
        <v>0</v>
      </c>
      <c r="CW789" s="1">
        <v>0</v>
      </c>
      <c r="CX789" s="1">
        <v>0</v>
      </c>
      <c r="CZ789" s="1">
        <v>25</v>
      </c>
      <c r="DW789" s="1">
        <v>3</v>
      </c>
      <c r="DX789" s="1">
        <v>0</v>
      </c>
      <c r="DY789" s="1">
        <v>2.5</v>
      </c>
      <c r="DZ789" s="1">
        <v>0</v>
      </c>
      <c r="EF789" s="1">
        <v>0</v>
      </c>
      <c r="EG789" s="1">
        <v>5.5</v>
      </c>
      <c r="EH789" s="1" t="s">
        <v>1639</v>
      </c>
    </row>
    <row r="790" spans="1:138" x14ac:dyDescent="0.25">
      <c r="A790" s="1" t="s">
        <v>1712</v>
      </c>
      <c r="B790" s="1" t="s">
        <v>1713</v>
      </c>
      <c r="C790" s="1" t="s">
        <v>211</v>
      </c>
      <c r="D790" s="1" t="s">
        <v>1640</v>
      </c>
      <c r="E790" s="1" t="s">
        <v>149</v>
      </c>
      <c r="F790" s="1">
        <v>1</v>
      </c>
      <c r="G790" s="1">
        <v>0</v>
      </c>
      <c r="H790" s="1">
        <v>0</v>
      </c>
      <c r="L790" s="1">
        <v>0</v>
      </c>
      <c r="S790" s="1">
        <v>0</v>
      </c>
      <c r="U790" s="1">
        <v>1</v>
      </c>
      <c r="CR790" s="1">
        <v>13</v>
      </c>
      <c r="CS790" s="1">
        <v>0</v>
      </c>
      <c r="CT790" s="1">
        <v>2</v>
      </c>
      <c r="CV790" s="1">
        <v>0</v>
      </c>
      <c r="CW790" s="1">
        <v>0</v>
      </c>
      <c r="CX790" s="1">
        <v>0</v>
      </c>
      <c r="CZ790" s="1">
        <v>19</v>
      </c>
      <c r="DW790" s="1">
        <v>2</v>
      </c>
      <c r="DX790" s="1">
        <v>0</v>
      </c>
      <c r="DY790" s="1">
        <v>1.9</v>
      </c>
      <c r="DZ790" s="1">
        <v>0</v>
      </c>
      <c r="EF790" s="1">
        <v>0</v>
      </c>
      <c r="EG790" s="1">
        <v>3.9</v>
      </c>
      <c r="EH790" s="1" t="s">
        <v>1639</v>
      </c>
    </row>
    <row r="791" spans="1:138" hidden="1" x14ac:dyDescent="0.25">
      <c r="A791" s="1" t="s">
        <v>1714</v>
      </c>
      <c r="B791" s="1" t="s">
        <v>1715</v>
      </c>
      <c r="C791" s="1" t="s">
        <v>211</v>
      </c>
      <c r="D791" s="1" t="s">
        <v>1640</v>
      </c>
      <c r="E791" s="1" t="s">
        <v>163</v>
      </c>
      <c r="F791" s="1">
        <v>1</v>
      </c>
      <c r="AN791" s="1">
        <v>2</v>
      </c>
      <c r="AP791" s="1">
        <v>1</v>
      </c>
      <c r="AR791" s="1">
        <v>29</v>
      </c>
      <c r="AW791" s="1">
        <v>3</v>
      </c>
      <c r="AY791" s="1">
        <v>3</v>
      </c>
      <c r="AZ791" s="1">
        <v>0</v>
      </c>
      <c r="BA791" s="1">
        <v>3</v>
      </c>
      <c r="BB791" s="1">
        <v>0</v>
      </c>
      <c r="BC791" s="1">
        <v>3</v>
      </c>
      <c r="EH791" s="1" t="s">
        <v>1639</v>
      </c>
    </row>
    <row r="792" spans="1:138" hidden="1" x14ac:dyDescent="0.25">
      <c r="A792" s="1" t="s">
        <v>1527</v>
      </c>
      <c r="B792" s="1" t="s">
        <v>1716</v>
      </c>
      <c r="C792" s="1" t="s">
        <v>211</v>
      </c>
      <c r="D792" s="1" t="s">
        <v>1640</v>
      </c>
      <c r="E792" s="1" t="s">
        <v>166</v>
      </c>
      <c r="F792" s="1">
        <v>1</v>
      </c>
      <c r="BZ792" s="1">
        <v>38</v>
      </c>
      <c r="CB792" s="1">
        <v>1</v>
      </c>
      <c r="CC792" s="1">
        <v>60</v>
      </c>
      <c r="CD792" s="1">
        <v>5</v>
      </c>
      <c r="CG792" s="1">
        <v>226</v>
      </c>
      <c r="EH792" s="1" t="s">
        <v>1639</v>
      </c>
    </row>
    <row r="793" spans="1:138" hidden="1" x14ac:dyDescent="0.25">
      <c r="A793" s="1" t="s">
        <v>1717</v>
      </c>
      <c r="B793" s="1" t="s">
        <v>1718</v>
      </c>
      <c r="C793" s="1" t="s">
        <v>211</v>
      </c>
      <c r="D793" s="1" t="s">
        <v>1640</v>
      </c>
      <c r="E793" s="1" t="s">
        <v>255</v>
      </c>
      <c r="F793" s="1">
        <v>1</v>
      </c>
      <c r="G793" s="1">
        <v>2</v>
      </c>
      <c r="H793" s="1">
        <v>0</v>
      </c>
      <c r="L793" s="1">
        <v>1</v>
      </c>
      <c r="S793" s="1">
        <v>0</v>
      </c>
      <c r="U793" s="1">
        <v>4</v>
      </c>
      <c r="EH793" s="1" t="s">
        <v>1639</v>
      </c>
    </row>
    <row r="794" spans="1:138" hidden="1" x14ac:dyDescent="0.25">
      <c r="A794" s="1" t="s">
        <v>1719</v>
      </c>
      <c r="B794" s="1" t="s">
        <v>1720</v>
      </c>
      <c r="C794" s="1" t="s">
        <v>211</v>
      </c>
      <c r="D794" s="1" t="s">
        <v>1640</v>
      </c>
      <c r="E794" s="1" t="s">
        <v>174</v>
      </c>
      <c r="F794" s="1">
        <v>1</v>
      </c>
      <c r="G794" s="1">
        <v>2</v>
      </c>
      <c r="H794" s="1">
        <v>0</v>
      </c>
      <c r="L794" s="1">
        <v>0</v>
      </c>
      <c r="S794" s="1">
        <v>0</v>
      </c>
      <c r="U794" s="1">
        <v>7</v>
      </c>
      <c r="EH794" s="1" t="s">
        <v>1639</v>
      </c>
    </row>
    <row r="795" spans="1:138" hidden="1" x14ac:dyDescent="0.25">
      <c r="A795" s="1" t="s">
        <v>1721</v>
      </c>
      <c r="B795" s="1" t="s">
        <v>1722</v>
      </c>
      <c r="C795" s="1" t="s">
        <v>211</v>
      </c>
      <c r="D795" s="1" t="s">
        <v>1640</v>
      </c>
      <c r="E795" s="1" t="s">
        <v>171</v>
      </c>
      <c r="F795" s="1">
        <v>1</v>
      </c>
      <c r="G795" s="1">
        <v>0</v>
      </c>
      <c r="H795" s="1">
        <v>0</v>
      </c>
      <c r="L795" s="1">
        <v>0</v>
      </c>
      <c r="S795" s="1">
        <v>0</v>
      </c>
      <c r="U795" s="1">
        <v>1</v>
      </c>
      <c r="EH795" s="1" t="s">
        <v>1639</v>
      </c>
    </row>
    <row r="796" spans="1:138" hidden="1" x14ac:dyDescent="0.25">
      <c r="A796" s="1" t="s">
        <v>1723</v>
      </c>
      <c r="B796" s="1" t="s">
        <v>1724</v>
      </c>
      <c r="C796" s="1" t="s">
        <v>211</v>
      </c>
      <c r="D796" s="1" t="s">
        <v>1640</v>
      </c>
      <c r="E796" s="1" t="s">
        <v>196</v>
      </c>
      <c r="F796" s="1">
        <v>1</v>
      </c>
      <c r="G796" s="1">
        <v>1</v>
      </c>
      <c r="H796" s="1">
        <v>0</v>
      </c>
      <c r="L796" s="1">
        <v>0</v>
      </c>
      <c r="S796" s="1">
        <v>0</v>
      </c>
      <c r="U796" s="1">
        <v>0</v>
      </c>
      <c r="EH796" s="1" t="s">
        <v>1639</v>
      </c>
    </row>
    <row r="797" spans="1:138" hidden="1" x14ac:dyDescent="0.25">
      <c r="A797" s="1" t="s">
        <v>1725</v>
      </c>
      <c r="B797" s="1" t="s">
        <v>1726</v>
      </c>
      <c r="C797" s="1" t="s">
        <v>211</v>
      </c>
      <c r="D797" s="1" t="s">
        <v>1640</v>
      </c>
      <c r="E797" s="1" t="s">
        <v>171</v>
      </c>
      <c r="F797" s="1">
        <v>1</v>
      </c>
      <c r="G797" s="1">
        <v>0</v>
      </c>
      <c r="H797" s="1">
        <v>0</v>
      </c>
      <c r="L797" s="1">
        <v>0</v>
      </c>
      <c r="S797" s="1">
        <v>0</v>
      </c>
      <c r="U797" s="1">
        <v>1</v>
      </c>
      <c r="EH797" s="1" t="s">
        <v>1639</v>
      </c>
    </row>
    <row r="798" spans="1:138" hidden="1" x14ac:dyDescent="0.25">
      <c r="A798" s="1" t="s">
        <v>1727</v>
      </c>
      <c r="B798" s="1" t="s">
        <v>1728</v>
      </c>
      <c r="C798" s="1" t="s">
        <v>211</v>
      </c>
      <c r="D798" s="1" t="s">
        <v>1640</v>
      </c>
      <c r="E798" s="1" t="s">
        <v>171</v>
      </c>
      <c r="F798" s="1">
        <v>1</v>
      </c>
      <c r="G798" s="1">
        <v>1</v>
      </c>
      <c r="H798" s="1">
        <v>0</v>
      </c>
      <c r="L798" s="1">
        <v>0</v>
      </c>
      <c r="S798" s="1">
        <v>1</v>
      </c>
      <c r="U798" s="1">
        <v>1</v>
      </c>
      <c r="EH798" s="1" t="s">
        <v>1639</v>
      </c>
    </row>
    <row r="799" spans="1:138" hidden="1" x14ac:dyDescent="0.25">
      <c r="A799" s="1" t="s">
        <v>1729</v>
      </c>
      <c r="B799" s="1" t="s">
        <v>1730</v>
      </c>
      <c r="C799" s="1" t="s">
        <v>211</v>
      </c>
      <c r="D799" s="1" t="s">
        <v>1640</v>
      </c>
      <c r="E799" s="1" t="s">
        <v>188</v>
      </c>
      <c r="F799" s="1">
        <v>1</v>
      </c>
      <c r="G799" s="1">
        <v>0</v>
      </c>
      <c r="H799" s="1">
        <v>0</v>
      </c>
      <c r="L799" s="1">
        <v>0</v>
      </c>
      <c r="S799" s="1">
        <v>0</v>
      </c>
      <c r="U799" s="1">
        <v>1</v>
      </c>
      <c r="EH799" s="1" t="s">
        <v>1639</v>
      </c>
    </row>
    <row r="800" spans="1:138" hidden="1" x14ac:dyDescent="0.25">
      <c r="A800" s="1" t="s">
        <v>1731</v>
      </c>
      <c r="B800" s="1" t="s">
        <v>1732</v>
      </c>
      <c r="C800" s="1" t="s">
        <v>211</v>
      </c>
      <c r="D800" s="1" t="s">
        <v>1640</v>
      </c>
      <c r="E800" s="1" t="s">
        <v>244</v>
      </c>
      <c r="F800" s="1">
        <v>1</v>
      </c>
      <c r="G800" s="1">
        <v>0</v>
      </c>
      <c r="H800" s="1">
        <v>0</v>
      </c>
      <c r="L800" s="1">
        <v>0</v>
      </c>
      <c r="S800" s="1">
        <v>0</v>
      </c>
      <c r="U800" s="1">
        <v>2</v>
      </c>
      <c r="EH800" s="1" t="s">
        <v>1639</v>
      </c>
    </row>
    <row r="801" spans="1:138" hidden="1" x14ac:dyDescent="0.25">
      <c r="A801" s="1" t="s">
        <v>1733</v>
      </c>
      <c r="B801" s="1" t="s">
        <v>1734</v>
      </c>
      <c r="C801" s="1" t="s">
        <v>211</v>
      </c>
      <c r="D801" s="1" t="s">
        <v>1640</v>
      </c>
      <c r="E801" s="1" t="s">
        <v>180</v>
      </c>
      <c r="F801" s="1">
        <v>1</v>
      </c>
      <c r="G801" s="1">
        <v>0</v>
      </c>
      <c r="H801" s="1">
        <v>0</v>
      </c>
      <c r="L801" s="1">
        <v>0</v>
      </c>
      <c r="S801" s="1">
        <v>0</v>
      </c>
      <c r="U801" s="1">
        <v>4</v>
      </c>
      <c r="EH801" s="1" t="s">
        <v>1639</v>
      </c>
    </row>
    <row r="802" spans="1:138" hidden="1" x14ac:dyDescent="0.25">
      <c r="A802" s="1" t="s">
        <v>1735</v>
      </c>
      <c r="B802" s="1" t="s">
        <v>1736</v>
      </c>
      <c r="C802" s="1" t="s">
        <v>211</v>
      </c>
      <c r="D802" s="1" t="s">
        <v>1640</v>
      </c>
      <c r="E802" s="1" t="s">
        <v>244</v>
      </c>
      <c r="F802" s="1">
        <v>1</v>
      </c>
      <c r="G802" s="1">
        <v>4</v>
      </c>
      <c r="H802" s="1">
        <v>0</v>
      </c>
      <c r="L802" s="1">
        <v>0</v>
      </c>
      <c r="S802" s="1">
        <v>0</v>
      </c>
      <c r="U802" s="1">
        <v>5</v>
      </c>
      <c r="EH802" s="1" t="s">
        <v>1639</v>
      </c>
    </row>
    <row r="803" spans="1:138" hidden="1" x14ac:dyDescent="0.25">
      <c r="A803" s="1" t="s">
        <v>1737</v>
      </c>
      <c r="B803" s="1" t="s">
        <v>1738</v>
      </c>
      <c r="C803" s="1" t="s">
        <v>211</v>
      </c>
      <c r="D803" s="1" t="s">
        <v>1640</v>
      </c>
      <c r="E803" s="1" t="s">
        <v>180</v>
      </c>
      <c r="F803" s="1">
        <v>1</v>
      </c>
      <c r="G803" s="1">
        <v>1</v>
      </c>
      <c r="H803" s="1">
        <v>0</v>
      </c>
      <c r="L803" s="1">
        <v>0</v>
      </c>
      <c r="S803" s="1">
        <v>0</v>
      </c>
      <c r="U803" s="1">
        <v>2</v>
      </c>
      <c r="EH803" s="1" t="s">
        <v>1639</v>
      </c>
    </row>
    <row r="804" spans="1:138" hidden="1" x14ac:dyDescent="0.25">
      <c r="A804" s="1" t="s">
        <v>1739</v>
      </c>
      <c r="B804" s="1" t="s">
        <v>1740</v>
      </c>
      <c r="C804" s="1" t="s">
        <v>211</v>
      </c>
      <c r="D804" s="1" t="s">
        <v>1640</v>
      </c>
      <c r="E804" s="1" t="s">
        <v>191</v>
      </c>
      <c r="F804" s="1">
        <v>1</v>
      </c>
      <c r="G804" s="1">
        <v>3</v>
      </c>
      <c r="H804" s="1">
        <v>0</v>
      </c>
      <c r="L804" s="1">
        <v>1</v>
      </c>
      <c r="S804" s="1">
        <v>0</v>
      </c>
      <c r="U804" s="1">
        <v>3</v>
      </c>
      <c r="EH804" s="1" t="s">
        <v>1639</v>
      </c>
    </row>
    <row r="805" spans="1:138" hidden="1" x14ac:dyDescent="0.25">
      <c r="A805" s="1" t="s">
        <v>1741</v>
      </c>
      <c r="B805" s="1" t="s">
        <v>1742</v>
      </c>
      <c r="C805" s="1" t="s">
        <v>211</v>
      </c>
      <c r="D805" s="1" t="s">
        <v>1640</v>
      </c>
      <c r="E805" s="1" t="s">
        <v>171</v>
      </c>
      <c r="F805" s="1">
        <v>1</v>
      </c>
      <c r="G805" s="1">
        <v>0</v>
      </c>
      <c r="H805" s="1">
        <v>0</v>
      </c>
      <c r="L805" s="1">
        <v>0</v>
      </c>
      <c r="S805" s="1">
        <v>0</v>
      </c>
      <c r="U805" s="1">
        <v>2</v>
      </c>
      <c r="EH805" s="1" t="s">
        <v>1639</v>
      </c>
    </row>
    <row r="806" spans="1:138" hidden="1" x14ac:dyDescent="0.25">
      <c r="A806" s="1" t="s">
        <v>1743</v>
      </c>
      <c r="B806" s="1" t="s">
        <v>1744</v>
      </c>
      <c r="C806" s="1" t="s">
        <v>211</v>
      </c>
      <c r="D806" s="1" t="s">
        <v>1640</v>
      </c>
      <c r="E806" s="1" t="s">
        <v>196</v>
      </c>
      <c r="F806" s="1">
        <v>1</v>
      </c>
      <c r="G806" s="1">
        <v>1</v>
      </c>
      <c r="H806" s="1">
        <v>0</v>
      </c>
      <c r="L806" s="1">
        <v>0</v>
      </c>
      <c r="S806" s="1">
        <v>0</v>
      </c>
      <c r="U806" s="1">
        <v>5</v>
      </c>
      <c r="EH806" s="1" t="s">
        <v>1639</v>
      </c>
    </row>
    <row r="807" spans="1:138" hidden="1" x14ac:dyDescent="0.25">
      <c r="A807" s="1" t="s">
        <v>1745</v>
      </c>
      <c r="B807" s="1" t="s">
        <v>1746</v>
      </c>
      <c r="C807" s="1" t="s">
        <v>211</v>
      </c>
      <c r="D807" s="1" t="s">
        <v>1640</v>
      </c>
      <c r="E807" s="1" t="s">
        <v>235</v>
      </c>
      <c r="F807" s="1">
        <v>1</v>
      </c>
      <c r="G807" s="1">
        <v>2</v>
      </c>
      <c r="H807" s="1">
        <v>0</v>
      </c>
      <c r="L807" s="1">
        <v>0</v>
      </c>
      <c r="S807" s="1">
        <v>0</v>
      </c>
      <c r="U807" s="1">
        <v>2</v>
      </c>
      <c r="EH807" s="1" t="s">
        <v>1639</v>
      </c>
    </row>
    <row r="808" spans="1:138" hidden="1" x14ac:dyDescent="0.25">
      <c r="A808" s="1" t="s">
        <v>1747</v>
      </c>
      <c r="B808" s="1" t="s">
        <v>1748</v>
      </c>
      <c r="C808" s="1" t="s">
        <v>211</v>
      </c>
      <c r="D808" s="1" t="s">
        <v>1640</v>
      </c>
      <c r="E808" s="1" t="s">
        <v>174</v>
      </c>
      <c r="F808" s="1">
        <v>1</v>
      </c>
      <c r="G808" s="1">
        <v>0</v>
      </c>
      <c r="H808" s="1">
        <v>0</v>
      </c>
      <c r="L808" s="1">
        <v>0</v>
      </c>
      <c r="S808" s="1">
        <v>0</v>
      </c>
      <c r="U808" s="1">
        <v>5</v>
      </c>
      <c r="EH808" s="1" t="s">
        <v>1639</v>
      </c>
    </row>
    <row r="809" spans="1:138" x14ac:dyDescent="0.25">
      <c r="A809" s="1" t="s">
        <v>1749</v>
      </c>
      <c r="B809" s="1" t="s">
        <v>1750</v>
      </c>
      <c r="C809" s="1" t="s">
        <v>140</v>
      </c>
      <c r="D809" s="1" t="s">
        <v>1751</v>
      </c>
      <c r="E809" s="1" t="s">
        <v>142</v>
      </c>
      <c r="F809" s="1">
        <v>1</v>
      </c>
      <c r="BL809" s="1">
        <v>26</v>
      </c>
      <c r="BM809" s="1">
        <v>17</v>
      </c>
      <c r="BQ809" s="1">
        <v>0</v>
      </c>
      <c r="BS809" s="1">
        <v>0</v>
      </c>
      <c r="BT809" s="1">
        <v>0</v>
      </c>
      <c r="BU809" s="1">
        <v>0</v>
      </c>
      <c r="BW809" s="1">
        <v>165</v>
      </c>
      <c r="DA809" s="1">
        <v>7</v>
      </c>
      <c r="DC809" s="1">
        <v>12</v>
      </c>
      <c r="DD809" s="1">
        <v>0</v>
      </c>
      <c r="DF809" s="1">
        <v>0</v>
      </c>
      <c r="DG809" s="1">
        <v>0</v>
      </c>
      <c r="DH809" s="1">
        <v>0</v>
      </c>
      <c r="DJ809" s="1">
        <v>41</v>
      </c>
      <c r="DP809" s="1">
        <v>0</v>
      </c>
      <c r="DQ809" s="1">
        <v>6.6</v>
      </c>
      <c r="DR809" s="1">
        <v>0</v>
      </c>
      <c r="DS809" s="1">
        <v>0</v>
      </c>
      <c r="DT809" s="1">
        <v>0</v>
      </c>
      <c r="DU809" s="1">
        <v>4.0999999999999996</v>
      </c>
      <c r="DV809" s="1">
        <v>0</v>
      </c>
      <c r="ED809" s="1">
        <v>0</v>
      </c>
      <c r="EE809" s="1">
        <v>0</v>
      </c>
      <c r="EG809" s="1">
        <v>10.7</v>
      </c>
      <c r="EH809" s="1" t="s">
        <v>1752</v>
      </c>
    </row>
    <row r="810" spans="1:138" x14ac:dyDescent="0.25">
      <c r="A810" s="1" t="s">
        <v>1753</v>
      </c>
      <c r="B810" s="1" t="s">
        <v>1754</v>
      </c>
      <c r="C810" s="1" t="s">
        <v>140</v>
      </c>
      <c r="D810" s="1" t="s">
        <v>1751</v>
      </c>
      <c r="E810" s="1" t="s">
        <v>146</v>
      </c>
      <c r="F810" s="1">
        <v>1</v>
      </c>
      <c r="AD810" s="1">
        <v>1</v>
      </c>
      <c r="AG810" s="1">
        <v>0</v>
      </c>
      <c r="AJ810" s="1">
        <v>1</v>
      </c>
      <c r="AK810" s="1">
        <v>0</v>
      </c>
      <c r="AL810" s="1">
        <v>0</v>
      </c>
      <c r="CH810" s="1">
        <v>0</v>
      </c>
      <c r="CK810" s="1">
        <v>0</v>
      </c>
      <c r="CL810" s="1">
        <v>0</v>
      </c>
      <c r="CN810" s="1">
        <v>1</v>
      </c>
      <c r="CO810" s="1">
        <v>0</v>
      </c>
      <c r="CR810" s="1">
        <v>7</v>
      </c>
      <c r="CS810" s="1">
        <v>0</v>
      </c>
      <c r="CT810" s="1">
        <v>1</v>
      </c>
      <c r="CV810" s="1">
        <v>0</v>
      </c>
      <c r="CW810" s="1">
        <v>0</v>
      </c>
      <c r="CX810" s="1">
        <v>0</v>
      </c>
      <c r="CZ810" s="1">
        <v>7</v>
      </c>
      <c r="DA810" s="1">
        <v>4</v>
      </c>
      <c r="DC810" s="1">
        <v>9</v>
      </c>
      <c r="DD810" s="1">
        <v>0</v>
      </c>
      <c r="DF810" s="1">
        <v>0</v>
      </c>
      <c r="DG810" s="1">
        <v>0</v>
      </c>
      <c r="DH810" s="1">
        <v>0</v>
      </c>
      <c r="DJ810" s="1">
        <v>13</v>
      </c>
      <c r="DT810" s="1">
        <v>0</v>
      </c>
      <c r="DU810" s="1">
        <v>1.3</v>
      </c>
      <c r="DV810" s="1">
        <v>0</v>
      </c>
      <c r="DW810" s="1">
        <v>1</v>
      </c>
      <c r="DX810" s="1">
        <v>0</v>
      </c>
      <c r="DY810" s="1">
        <v>0.7</v>
      </c>
      <c r="DZ810" s="1">
        <v>0</v>
      </c>
      <c r="EA810" s="1">
        <v>0</v>
      </c>
      <c r="EC810" s="1">
        <v>-1</v>
      </c>
      <c r="EE810" s="1">
        <v>0</v>
      </c>
      <c r="EF810" s="1">
        <v>0</v>
      </c>
      <c r="EG810" s="1">
        <v>2</v>
      </c>
      <c r="EH810" s="1" t="s">
        <v>1752</v>
      </c>
    </row>
    <row r="811" spans="1:138" x14ac:dyDescent="0.25">
      <c r="A811" s="1" t="s">
        <v>1755</v>
      </c>
      <c r="B811" s="1" t="s">
        <v>1756</v>
      </c>
      <c r="C811" s="1" t="s">
        <v>140</v>
      </c>
      <c r="D811" s="1" t="s">
        <v>1751</v>
      </c>
      <c r="E811" s="1" t="s">
        <v>146</v>
      </c>
      <c r="F811" s="1">
        <v>1</v>
      </c>
      <c r="CR811" s="1">
        <v>8</v>
      </c>
      <c r="CS811" s="1">
        <v>0</v>
      </c>
      <c r="CT811" s="1">
        <v>2</v>
      </c>
      <c r="CV811" s="1">
        <v>0</v>
      </c>
      <c r="CW811" s="1">
        <v>0</v>
      </c>
      <c r="CX811" s="1">
        <v>0</v>
      </c>
      <c r="CZ811" s="1">
        <v>14</v>
      </c>
      <c r="DA811" s="1">
        <v>26</v>
      </c>
      <c r="DC811" s="1">
        <v>18</v>
      </c>
      <c r="DD811" s="1">
        <v>17</v>
      </c>
      <c r="DF811" s="1">
        <v>2</v>
      </c>
      <c r="DG811" s="1">
        <v>0</v>
      </c>
      <c r="DH811" s="1">
        <v>0</v>
      </c>
      <c r="DJ811" s="1">
        <v>168</v>
      </c>
      <c r="DT811" s="1">
        <v>12</v>
      </c>
      <c r="DU811" s="1">
        <v>16.8</v>
      </c>
      <c r="DV811" s="1">
        <v>3</v>
      </c>
      <c r="DW811" s="1">
        <v>2</v>
      </c>
      <c r="DX811" s="1">
        <v>0</v>
      </c>
      <c r="DY811" s="1">
        <v>1.4</v>
      </c>
      <c r="DZ811" s="1">
        <v>0</v>
      </c>
      <c r="EE811" s="1">
        <v>0</v>
      </c>
      <c r="EF811" s="1">
        <v>0</v>
      </c>
      <c r="EG811" s="1">
        <v>35.199999999999903</v>
      </c>
      <c r="EH811" s="1" t="s">
        <v>1752</v>
      </c>
    </row>
    <row r="812" spans="1:138" x14ac:dyDescent="0.25">
      <c r="A812" s="1" t="s">
        <v>1098</v>
      </c>
      <c r="B812" s="1" t="s">
        <v>1757</v>
      </c>
      <c r="C812" s="1" t="s">
        <v>140</v>
      </c>
      <c r="D812" s="1" t="s">
        <v>1751</v>
      </c>
      <c r="E812" s="1" t="s">
        <v>146</v>
      </c>
      <c r="F812" s="1">
        <v>1</v>
      </c>
      <c r="DA812" s="1">
        <v>2</v>
      </c>
      <c r="DC812" s="1">
        <v>8</v>
      </c>
      <c r="DD812" s="1">
        <v>0</v>
      </c>
      <c r="DF812" s="1">
        <v>0</v>
      </c>
      <c r="DG812" s="1">
        <v>0</v>
      </c>
      <c r="DH812" s="1">
        <v>0</v>
      </c>
      <c r="DJ812" s="1">
        <v>8</v>
      </c>
      <c r="DT812" s="1">
        <v>0</v>
      </c>
      <c r="DU812" s="1">
        <v>0.8</v>
      </c>
      <c r="DV812" s="1">
        <v>0</v>
      </c>
      <c r="EE812" s="1">
        <v>0</v>
      </c>
      <c r="EG812" s="1">
        <v>0.8</v>
      </c>
      <c r="EH812" s="1" t="s">
        <v>1752</v>
      </c>
    </row>
    <row r="813" spans="1:138" x14ac:dyDescent="0.25">
      <c r="A813" s="1" t="s">
        <v>1758</v>
      </c>
      <c r="B813" s="1" t="s">
        <v>1759</v>
      </c>
      <c r="C813" s="1" t="s">
        <v>140</v>
      </c>
      <c r="D813" s="1" t="s">
        <v>1751</v>
      </c>
      <c r="E813" s="1" t="s">
        <v>149</v>
      </c>
      <c r="F813" s="1">
        <v>1</v>
      </c>
      <c r="CR813" s="1">
        <v>15</v>
      </c>
      <c r="CS813" s="1">
        <v>0</v>
      </c>
      <c r="CT813" s="1">
        <v>4</v>
      </c>
      <c r="CV813" s="1">
        <v>0</v>
      </c>
      <c r="CW813" s="1">
        <v>0</v>
      </c>
      <c r="CX813" s="1">
        <v>0</v>
      </c>
      <c r="CZ813" s="1">
        <v>36</v>
      </c>
      <c r="DW813" s="1">
        <v>4</v>
      </c>
      <c r="DX813" s="1">
        <v>0</v>
      </c>
      <c r="DY813" s="1">
        <v>3.6</v>
      </c>
      <c r="DZ813" s="1">
        <v>0</v>
      </c>
      <c r="EF813" s="1">
        <v>0</v>
      </c>
      <c r="EG813" s="1">
        <v>7.6</v>
      </c>
      <c r="EH813" s="1" t="s">
        <v>1752</v>
      </c>
    </row>
    <row r="814" spans="1:138" x14ac:dyDescent="0.25">
      <c r="A814" s="1" t="s">
        <v>1760</v>
      </c>
      <c r="B814" s="1" t="s">
        <v>1761</v>
      </c>
      <c r="C814" s="1" t="s">
        <v>140</v>
      </c>
      <c r="D814" s="1" t="s">
        <v>1751</v>
      </c>
      <c r="E814" s="1" t="s">
        <v>154</v>
      </c>
      <c r="F814" s="1">
        <v>1</v>
      </c>
      <c r="CR814" s="1">
        <v>20</v>
      </c>
      <c r="CS814" s="1">
        <v>0</v>
      </c>
      <c r="CT814" s="1">
        <v>3</v>
      </c>
      <c r="CV814" s="1">
        <v>0</v>
      </c>
      <c r="CW814" s="1">
        <v>0</v>
      </c>
      <c r="CX814" s="1">
        <v>0</v>
      </c>
      <c r="CZ814" s="1">
        <v>47</v>
      </c>
      <c r="DW814" s="1">
        <v>3</v>
      </c>
      <c r="DX814" s="1">
        <v>0</v>
      </c>
      <c r="DY814" s="1">
        <v>4.7</v>
      </c>
      <c r="DZ814" s="1">
        <v>0</v>
      </c>
      <c r="EF814" s="1">
        <v>0</v>
      </c>
      <c r="EG814" s="1">
        <v>7.7</v>
      </c>
      <c r="EH814" s="1" t="s">
        <v>1752</v>
      </c>
    </row>
    <row r="815" spans="1:138" x14ac:dyDescent="0.25">
      <c r="A815" s="1" t="s">
        <v>1762</v>
      </c>
      <c r="B815" s="1" t="s">
        <v>1763</v>
      </c>
      <c r="C815" s="1" t="s">
        <v>140</v>
      </c>
      <c r="D815" s="1" t="s">
        <v>1751</v>
      </c>
      <c r="E815" s="1" t="s">
        <v>154</v>
      </c>
      <c r="F815" s="1">
        <v>1</v>
      </c>
      <c r="CR815" s="1">
        <v>20</v>
      </c>
      <c r="CS815" s="1">
        <v>0</v>
      </c>
      <c r="CT815" s="1">
        <v>3</v>
      </c>
      <c r="CV815" s="1">
        <v>0</v>
      </c>
      <c r="CW815" s="1">
        <v>0</v>
      </c>
      <c r="CX815" s="1">
        <v>0</v>
      </c>
      <c r="CZ815" s="1">
        <v>40</v>
      </c>
      <c r="DW815" s="1">
        <v>3</v>
      </c>
      <c r="DX815" s="1">
        <v>0</v>
      </c>
      <c r="DY815" s="1">
        <v>4</v>
      </c>
      <c r="DZ815" s="1">
        <v>0</v>
      </c>
      <c r="EF815" s="1">
        <v>0</v>
      </c>
      <c r="EG815" s="1">
        <v>7</v>
      </c>
      <c r="EH815" s="1" t="s">
        <v>1752</v>
      </c>
    </row>
    <row r="816" spans="1:138" x14ac:dyDescent="0.25">
      <c r="A816" s="1" t="s">
        <v>1764</v>
      </c>
      <c r="B816" s="1" t="s">
        <v>1765</v>
      </c>
      <c r="C816" s="1" t="s">
        <v>140</v>
      </c>
      <c r="D816" s="1" t="s">
        <v>1751</v>
      </c>
      <c r="E816" s="1" t="s">
        <v>154</v>
      </c>
      <c r="F816" s="1">
        <v>1</v>
      </c>
      <c r="CR816" s="1">
        <v>5</v>
      </c>
      <c r="CS816" s="1">
        <v>0</v>
      </c>
      <c r="CT816" s="1">
        <v>1</v>
      </c>
      <c r="CV816" s="1">
        <v>0</v>
      </c>
      <c r="CW816" s="1">
        <v>0</v>
      </c>
      <c r="CX816" s="1">
        <v>0</v>
      </c>
      <c r="CZ816" s="1">
        <v>5</v>
      </c>
      <c r="DW816" s="1">
        <v>1</v>
      </c>
      <c r="DX816" s="1">
        <v>0</v>
      </c>
      <c r="DY816" s="1">
        <v>0.5</v>
      </c>
      <c r="DZ816" s="1">
        <v>0</v>
      </c>
      <c r="EF816" s="1">
        <v>0</v>
      </c>
      <c r="EG816" s="1">
        <v>1.5</v>
      </c>
      <c r="EH816" s="1" t="s">
        <v>1752</v>
      </c>
    </row>
    <row r="817" spans="1:138" x14ac:dyDescent="0.25">
      <c r="A817" s="1" t="s">
        <v>514</v>
      </c>
      <c r="B817" s="1" t="s">
        <v>1766</v>
      </c>
      <c r="C817" s="1" t="s">
        <v>140</v>
      </c>
      <c r="D817" s="1" t="s">
        <v>1751</v>
      </c>
      <c r="E817" s="1" t="s">
        <v>149</v>
      </c>
      <c r="F817" s="1">
        <v>1</v>
      </c>
      <c r="CR817" s="1">
        <v>11</v>
      </c>
      <c r="CS817" s="1">
        <v>0</v>
      </c>
      <c r="CT817" s="1">
        <v>1</v>
      </c>
      <c r="CV817" s="1">
        <v>0</v>
      </c>
      <c r="CW817" s="1">
        <v>0</v>
      </c>
      <c r="CX817" s="1">
        <v>0</v>
      </c>
      <c r="CZ817" s="1">
        <v>11</v>
      </c>
      <c r="DW817" s="1">
        <v>1</v>
      </c>
      <c r="DX817" s="1">
        <v>0</v>
      </c>
      <c r="DY817" s="1">
        <v>1.1000000000000001</v>
      </c>
      <c r="DZ817" s="1">
        <v>0</v>
      </c>
      <c r="EF817" s="1">
        <v>0</v>
      </c>
      <c r="EG817" s="1">
        <v>2.1</v>
      </c>
      <c r="EH817" s="1" t="s">
        <v>1752</v>
      </c>
    </row>
    <row r="818" spans="1:138" x14ac:dyDescent="0.25">
      <c r="A818" s="1" t="s">
        <v>1767</v>
      </c>
      <c r="B818" s="1" t="s">
        <v>1768</v>
      </c>
      <c r="C818" s="1" t="s">
        <v>140</v>
      </c>
      <c r="D818" s="1" t="s">
        <v>1751</v>
      </c>
      <c r="E818" s="1" t="s">
        <v>149</v>
      </c>
      <c r="F818" s="1">
        <v>1</v>
      </c>
      <c r="CH818" s="1">
        <v>0</v>
      </c>
      <c r="CK818" s="1">
        <v>0</v>
      </c>
      <c r="CL818" s="1">
        <v>0</v>
      </c>
      <c r="CN818" s="1">
        <v>1</v>
      </c>
      <c r="CO818" s="1">
        <v>0</v>
      </c>
      <c r="CR818" s="1">
        <v>4</v>
      </c>
      <c r="CS818" s="1">
        <v>0</v>
      </c>
      <c r="CT818" s="1">
        <v>2</v>
      </c>
      <c r="CV818" s="1">
        <v>0</v>
      </c>
      <c r="CW818" s="1">
        <v>0</v>
      </c>
      <c r="CX818" s="1">
        <v>0</v>
      </c>
      <c r="CZ818" s="1">
        <v>5</v>
      </c>
      <c r="DW818" s="1">
        <v>2</v>
      </c>
      <c r="DX818" s="1">
        <v>0</v>
      </c>
      <c r="DY818" s="1">
        <v>0.5</v>
      </c>
      <c r="DZ818" s="1">
        <v>0</v>
      </c>
      <c r="EA818" s="1">
        <v>0</v>
      </c>
      <c r="EF818" s="1">
        <v>0</v>
      </c>
      <c r="EG818" s="1">
        <v>2.5</v>
      </c>
      <c r="EH818" s="1" t="s">
        <v>1752</v>
      </c>
    </row>
    <row r="819" spans="1:138" hidden="1" x14ac:dyDescent="0.25">
      <c r="A819" s="1" t="s">
        <v>1408</v>
      </c>
      <c r="B819" s="1" t="s">
        <v>1769</v>
      </c>
      <c r="C819" s="1" t="s">
        <v>140</v>
      </c>
      <c r="D819" s="1" t="s">
        <v>1751</v>
      </c>
      <c r="E819" s="1" t="s">
        <v>163</v>
      </c>
      <c r="F819" s="1">
        <v>1</v>
      </c>
      <c r="AN819" s="1">
        <v>2</v>
      </c>
      <c r="AP819" s="1">
        <v>2</v>
      </c>
      <c r="AR819" s="1">
        <v>30</v>
      </c>
      <c r="AW819" s="1">
        <v>6</v>
      </c>
      <c r="AY819" s="1">
        <v>2</v>
      </c>
      <c r="AZ819" s="1">
        <v>0</v>
      </c>
      <c r="BA819" s="1">
        <v>2</v>
      </c>
      <c r="BB819" s="1">
        <v>0</v>
      </c>
      <c r="BC819" s="1">
        <v>2</v>
      </c>
      <c r="EH819" s="1" t="s">
        <v>1752</v>
      </c>
    </row>
    <row r="820" spans="1:138" hidden="1" x14ac:dyDescent="0.25">
      <c r="A820" s="1" t="s">
        <v>1770</v>
      </c>
      <c r="B820" s="1" t="s">
        <v>1771</v>
      </c>
      <c r="C820" s="1" t="s">
        <v>140</v>
      </c>
      <c r="D820" s="1" t="s">
        <v>1751</v>
      </c>
      <c r="E820" s="1" t="s">
        <v>166</v>
      </c>
      <c r="F820" s="1">
        <v>1</v>
      </c>
      <c r="BZ820" s="1">
        <v>44</v>
      </c>
      <c r="CB820" s="1">
        <v>2</v>
      </c>
      <c r="CC820" s="1">
        <v>52</v>
      </c>
      <c r="CD820" s="1">
        <v>3</v>
      </c>
      <c r="CG820" s="1">
        <v>140</v>
      </c>
      <c r="EH820" s="1" t="s">
        <v>1752</v>
      </c>
    </row>
    <row r="821" spans="1:138" hidden="1" x14ac:dyDescent="0.25">
      <c r="A821" s="1" t="s">
        <v>1772</v>
      </c>
      <c r="B821" s="1" t="s">
        <v>1773</v>
      </c>
      <c r="C821" s="1" t="s">
        <v>140</v>
      </c>
      <c r="D821" s="1" t="s">
        <v>1751</v>
      </c>
      <c r="E821" s="1" t="s">
        <v>191</v>
      </c>
      <c r="F821" s="1">
        <v>1</v>
      </c>
      <c r="G821" s="1">
        <v>1</v>
      </c>
      <c r="H821" s="1">
        <v>0</v>
      </c>
      <c r="L821" s="1">
        <v>0</v>
      </c>
      <c r="S821" s="1">
        <v>1</v>
      </c>
      <c r="U821" s="1">
        <v>7</v>
      </c>
      <c r="EH821" s="1" t="s">
        <v>1752</v>
      </c>
    </row>
    <row r="822" spans="1:138" hidden="1" x14ac:dyDescent="0.25">
      <c r="A822" s="1" t="s">
        <v>1774</v>
      </c>
      <c r="B822" s="1" t="s">
        <v>1775</v>
      </c>
      <c r="C822" s="1" t="s">
        <v>140</v>
      </c>
      <c r="D822" s="1" t="s">
        <v>1751</v>
      </c>
      <c r="E822" s="1" t="s">
        <v>180</v>
      </c>
      <c r="F822" s="1">
        <v>1</v>
      </c>
      <c r="G822" s="1">
        <v>0</v>
      </c>
      <c r="H822" s="1">
        <v>0</v>
      </c>
      <c r="L822" s="1">
        <v>0</v>
      </c>
      <c r="S822" s="1">
        <v>0</v>
      </c>
      <c r="U822" s="1">
        <v>2</v>
      </c>
      <c r="EH822" s="1" t="s">
        <v>1752</v>
      </c>
    </row>
    <row r="823" spans="1:138" hidden="1" x14ac:dyDescent="0.25">
      <c r="A823" s="1" t="s">
        <v>844</v>
      </c>
      <c r="B823" s="1" t="s">
        <v>1776</v>
      </c>
      <c r="C823" s="1" t="s">
        <v>140</v>
      </c>
      <c r="D823" s="1" t="s">
        <v>1751</v>
      </c>
      <c r="E823" s="1" t="s">
        <v>174</v>
      </c>
      <c r="F823" s="1">
        <v>1</v>
      </c>
      <c r="G823" s="1">
        <v>0</v>
      </c>
      <c r="H823" s="1">
        <v>0</v>
      </c>
      <c r="L823" s="1">
        <v>0</v>
      </c>
      <c r="S823" s="1">
        <v>0</v>
      </c>
      <c r="U823" s="1">
        <v>2</v>
      </c>
      <c r="EH823" s="1" t="s">
        <v>1752</v>
      </c>
    </row>
    <row r="824" spans="1:138" hidden="1" x14ac:dyDescent="0.25">
      <c r="A824" s="1" t="s">
        <v>1777</v>
      </c>
      <c r="B824" s="1" t="s">
        <v>1778</v>
      </c>
      <c r="C824" s="1" t="s">
        <v>140</v>
      </c>
      <c r="D824" s="1" t="s">
        <v>1751</v>
      </c>
      <c r="E824" s="1" t="s">
        <v>244</v>
      </c>
      <c r="F824" s="1">
        <v>1</v>
      </c>
      <c r="G824" s="1">
        <v>0</v>
      </c>
      <c r="H824" s="1">
        <v>0</v>
      </c>
      <c r="L824" s="1">
        <v>0</v>
      </c>
      <c r="S824" s="1">
        <v>0</v>
      </c>
      <c r="U824" s="1">
        <v>3</v>
      </c>
      <c r="EH824" s="1" t="s">
        <v>1752</v>
      </c>
    </row>
    <row r="825" spans="1:138" hidden="1" x14ac:dyDescent="0.25">
      <c r="A825" s="1" t="s">
        <v>1779</v>
      </c>
      <c r="B825" s="1" t="s">
        <v>1780</v>
      </c>
      <c r="C825" s="1" t="s">
        <v>140</v>
      </c>
      <c r="D825" s="1" t="s">
        <v>1751</v>
      </c>
      <c r="E825" s="1" t="s">
        <v>171</v>
      </c>
      <c r="F825" s="1">
        <v>1</v>
      </c>
      <c r="G825" s="1">
        <v>0</v>
      </c>
      <c r="H825" s="1">
        <v>0</v>
      </c>
      <c r="L825" s="1">
        <v>0</v>
      </c>
      <c r="S825" s="1">
        <v>0</v>
      </c>
      <c r="U825" s="1">
        <v>1</v>
      </c>
      <c r="EH825" s="1" t="s">
        <v>1752</v>
      </c>
    </row>
    <row r="826" spans="1:138" hidden="1" x14ac:dyDescent="0.25">
      <c r="A826" s="1" t="s">
        <v>1781</v>
      </c>
      <c r="B826" s="1" t="s">
        <v>1782</v>
      </c>
      <c r="C826" s="1" t="s">
        <v>140</v>
      </c>
      <c r="D826" s="1" t="s">
        <v>1751</v>
      </c>
      <c r="E826" s="1" t="s">
        <v>174</v>
      </c>
      <c r="F826" s="1">
        <v>1</v>
      </c>
      <c r="G826" s="1">
        <v>1</v>
      </c>
      <c r="H826" s="1">
        <v>0</v>
      </c>
      <c r="L826" s="1">
        <v>0</v>
      </c>
      <c r="S826" s="1">
        <v>0</v>
      </c>
      <c r="U826" s="1">
        <v>3</v>
      </c>
      <c r="EH826" s="1" t="s">
        <v>1752</v>
      </c>
    </row>
    <row r="827" spans="1:138" hidden="1" x14ac:dyDescent="0.25">
      <c r="A827" s="1" t="s">
        <v>1783</v>
      </c>
      <c r="B827" s="1" t="s">
        <v>1784</v>
      </c>
      <c r="C827" s="1" t="s">
        <v>140</v>
      </c>
      <c r="D827" s="1" t="s">
        <v>1751</v>
      </c>
      <c r="E827" s="1" t="s">
        <v>235</v>
      </c>
      <c r="F827" s="1">
        <v>1</v>
      </c>
      <c r="G827" s="1">
        <v>1</v>
      </c>
      <c r="H827" s="1">
        <v>0</v>
      </c>
      <c r="L827" s="1">
        <v>0</v>
      </c>
      <c r="S827" s="1">
        <v>0</v>
      </c>
      <c r="U827" s="1">
        <v>2</v>
      </c>
      <c r="EH827" s="1" t="s">
        <v>1752</v>
      </c>
    </row>
    <row r="828" spans="1:138" hidden="1" x14ac:dyDescent="0.25">
      <c r="A828" s="1" t="s">
        <v>1785</v>
      </c>
      <c r="B828" s="1" t="s">
        <v>1786</v>
      </c>
      <c r="C828" s="1" t="s">
        <v>140</v>
      </c>
      <c r="D828" s="1" t="s">
        <v>1751</v>
      </c>
      <c r="E828" s="1" t="s">
        <v>174</v>
      </c>
      <c r="F828" s="1">
        <v>1</v>
      </c>
      <c r="G828" s="1">
        <v>0</v>
      </c>
      <c r="H828" s="1">
        <v>0</v>
      </c>
      <c r="L828" s="1">
        <v>1</v>
      </c>
      <c r="S828" s="1">
        <v>0</v>
      </c>
      <c r="U828" s="1">
        <v>2</v>
      </c>
      <c r="EH828" s="1" t="s">
        <v>1752</v>
      </c>
    </row>
    <row r="829" spans="1:138" hidden="1" x14ac:dyDescent="0.25">
      <c r="A829" s="1" t="s">
        <v>1787</v>
      </c>
      <c r="B829" s="1" t="s">
        <v>1788</v>
      </c>
      <c r="C829" s="1" t="s">
        <v>140</v>
      </c>
      <c r="D829" s="1" t="s">
        <v>1751</v>
      </c>
      <c r="E829" s="1" t="s">
        <v>191</v>
      </c>
      <c r="F829" s="1">
        <v>1</v>
      </c>
      <c r="G829" s="1">
        <v>0</v>
      </c>
      <c r="H829" s="1">
        <v>0</v>
      </c>
      <c r="L829" s="1">
        <v>0</v>
      </c>
      <c r="S829" s="1">
        <v>1</v>
      </c>
      <c r="U829" s="1">
        <v>4</v>
      </c>
      <c r="EH829" s="1" t="s">
        <v>1752</v>
      </c>
    </row>
    <row r="830" spans="1:138" hidden="1" x14ac:dyDescent="0.25">
      <c r="A830" s="1" t="s">
        <v>1789</v>
      </c>
      <c r="B830" s="1" t="s">
        <v>1790</v>
      </c>
      <c r="C830" s="1" t="s">
        <v>140</v>
      </c>
      <c r="D830" s="1" t="s">
        <v>1751</v>
      </c>
      <c r="E830" s="1" t="s">
        <v>188</v>
      </c>
      <c r="F830" s="1">
        <v>1</v>
      </c>
      <c r="G830" s="1">
        <v>0</v>
      </c>
      <c r="H830" s="1">
        <v>0</v>
      </c>
      <c r="L830" s="1">
        <v>0</v>
      </c>
      <c r="S830" s="1">
        <v>1</v>
      </c>
      <c r="U830" s="1">
        <v>1</v>
      </c>
      <c r="EH830" s="1" t="s">
        <v>1752</v>
      </c>
    </row>
    <row r="831" spans="1:138" hidden="1" x14ac:dyDescent="0.25">
      <c r="A831" s="1" t="s">
        <v>1791</v>
      </c>
      <c r="B831" s="1" t="s">
        <v>1792</v>
      </c>
      <c r="C831" s="1" t="s">
        <v>140</v>
      </c>
      <c r="D831" s="1" t="s">
        <v>1751</v>
      </c>
      <c r="E831" s="1" t="s">
        <v>180</v>
      </c>
      <c r="F831" s="1">
        <v>1</v>
      </c>
      <c r="G831" s="1">
        <v>0</v>
      </c>
      <c r="H831" s="1">
        <v>0</v>
      </c>
      <c r="L831" s="1">
        <v>0</v>
      </c>
      <c r="S831" s="1">
        <v>1</v>
      </c>
      <c r="U831" s="1">
        <v>3</v>
      </c>
      <c r="EH831" s="1" t="s">
        <v>1752</v>
      </c>
    </row>
    <row r="832" spans="1:138" hidden="1" x14ac:dyDescent="0.25">
      <c r="A832" s="1" t="s">
        <v>1793</v>
      </c>
      <c r="B832" s="1" t="s">
        <v>1794</v>
      </c>
      <c r="C832" s="1" t="s">
        <v>140</v>
      </c>
      <c r="D832" s="1" t="s">
        <v>1751</v>
      </c>
      <c r="E832" s="1" t="s">
        <v>171</v>
      </c>
      <c r="F832" s="1">
        <v>1</v>
      </c>
      <c r="G832" s="1">
        <v>1</v>
      </c>
      <c r="H832" s="1">
        <v>0</v>
      </c>
      <c r="L832" s="1">
        <v>0</v>
      </c>
      <c r="S832" s="1">
        <v>0</v>
      </c>
      <c r="U832" s="1">
        <v>1</v>
      </c>
      <c r="EH832" s="1" t="s">
        <v>1752</v>
      </c>
    </row>
    <row r="833" spans="1:138" hidden="1" x14ac:dyDescent="0.25">
      <c r="A833" s="1" t="s">
        <v>1795</v>
      </c>
      <c r="B833" s="1" t="s">
        <v>1796</v>
      </c>
      <c r="C833" s="1" t="s">
        <v>140</v>
      </c>
      <c r="D833" s="1" t="s">
        <v>1751</v>
      </c>
      <c r="E833" s="1" t="s">
        <v>244</v>
      </c>
      <c r="F833" s="1">
        <v>1</v>
      </c>
      <c r="G833" s="1">
        <v>0</v>
      </c>
      <c r="H833" s="1">
        <v>0</v>
      </c>
      <c r="L833" s="1">
        <v>0</v>
      </c>
      <c r="S833" s="1">
        <v>1</v>
      </c>
      <c r="U833" s="1">
        <v>7</v>
      </c>
      <c r="EH833" s="1" t="s">
        <v>1752</v>
      </c>
    </row>
    <row r="834" spans="1:138" hidden="1" x14ac:dyDescent="0.25">
      <c r="A834" s="1" t="s">
        <v>1797</v>
      </c>
      <c r="B834" s="1" t="s">
        <v>1798</v>
      </c>
      <c r="C834" s="1" t="s">
        <v>140</v>
      </c>
      <c r="D834" s="1" t="s">
        <v>1751</v>
      </c>
      <c r="E834" s="1" t="s">
        <v>196</v>
      </c>
      <c r="F834" s="1">
        <v>1</v>
      </c>
      <c r="G834" s="1">
        <v>0</v>
      </c>
      <c r="H834" s="1">
        <v>0</v>
      </c>
      <c r="L834" s="1">
        <v>0</v>
      </c>
      <c r="S834" s="1">
        <v>0</v>
      </c>
      <c r="U834" s="1">
        <v>3</v>
      </c>
      <c r="EH834" s="1" t="s">
        <v>1752</v>
      </c>
    </row>
    <row r="835" spans="1:138" x14ac:dyDescent="0.25">
      <c r="A835" s="1" t="s">
        <v>1799</v>
      </c>
      <c r="B835" s="1" t="s">
        <v>1800</v>
      </c>
      <c r="C835" s="1" t="s">
        <v>211</v>
      </c>
      <c r="D835" s="1" t="s">
        <v>1752</v>
      </c>
      <c r="E835" s="1" t="s">
        <v>142</v>
      </c>
      <c r="F835" s="1">
        <v>1</v>
      </c>
      <c r="BL835" s="1">
        <v>32</v>
      </c>
      <c r="BM835" s="1">
        <v>23</v>
      </c>
      <c r="BQ835" s="1">
        <v>1</v>
      </c>
      <c r="BS835" s="1">
        <v>0</v>
      </c>
      <c r="BT835" s="1">
        <v>0</v>
      </c>
      <c r="BU835" s="1">
        <v>0</v>
      </c>
      <c r="BW835" s="1">
        <v>231</v>
      </c>
      <c r="DA835" s="1">
        <v>3</v>
      </c>
      <c r="DC835" s="1">
        <v>10</v>
      </c>
      <c r="DD835" s="1">
        <v>0</v>
      </c>
      <c r="DF835" s="1">
        <v>0</v>
      </c>
      <c r="DG835" s="1">
        <v>0</v>
      </c>
      <c r="DH835" s="1">
        <v>0</v>
      </c>
      <c r="DJ835" s="1">
        <v>16</v>
      </c>
      <c r="DP835" s="1">
        <v>0</v>
      </c>
      <c r="DQ835" s="1">
        <v>9.24</v>
      </c>
      <c r="DR835" s="1">
        <v>-1</v>
      </c>
      <c r="DS835" s="1">
        <v>0</v>
      </c>
      <c r="DT835" s="1">
        <v>0</v>
      </c>
      <c r="DU835" s="1">
        <v>1.6</v>
      </c>
      <c r="DV835" s="1">
        <v>0</v>
      </c>
      <c r="ED835" s="1">
        <v>0</v>
      </c>
      <c r="EE835" s="1">
        <v>0</v>
      </c>
      <c r="EG835" s="1">
        <v>9.84</v>
      </c>
      <c r="EH835" s="1" t="s">
        <v>1751</v>
      </c>
    </row>
    <row r="836" spans="1:138" x14ac:dyDescent="0.25">
      <c r="A836" s="1" t="s">
        <v>1801</v>
      </c>
      <c r="B836" s="1" t="s">
        <v>1802</v>
      </c>
      <c r="C836" s="1" t="s">
        <v>211</v>
      </c>
      <c r="D836" s="1" t="s">
        <v>1752</v>
      </c>
      <c r="E836" s="1" t="s">
        <v>146</v>
      </c>
      <c r="F836" s="1">
        <v>1</v>
      </c>
      <c r="CR836" s="1">
        <v>17</v>
      </c>
      <c r="CS836" s="1">
        <v>0</v>
      </c>
      <c r="CT836" s="1">
        <v>3</v>
      </c>
      <c r="CV836" s="1">
        <v>0</v>
      </c>
      <c r="CW836" s="1">
        <v>0</v>
      </c>
      <c r="CX836" s="1">
        <v>0</v>
      </c>
      <c r="CZ836" s="1">
        <v>21</v>
      </c>
      <c r="DA836" s="1">
        <v>10</v>
      </c>
      <c r="DC836" s="1">
        <v>9</v>
      </c>
      <c r="DD836" s="1">
        <v>0</v>
      </c>
      <c r="DF836" s="1">
        <v>0</v>
      </c>
      <c r="DG836" s="1">
        <v>0</v>
      </c>
      <c r="DH836" s="1">
        <v>0</v>
      </c>
      <c r="DJ836" s="1">
        <v>31</v>
      </c>
      <c r="DT836" s="1">
        <v>0</v>
      </c>
      <c r="DU836" s="1">
        <v>3.1</v>
      </c>
      <c r="DV836" s="1">
        <v>0</v>
      </c>
      <c r="DW836" s="1">
        <v>3</v>
      </c>
      <c r="DX836" s="1">
        <v>0</v>
      </c>
      <c r="DY836" s="1">
        <v>2.1</v>
      </c>
      <c r="DZ836" s="1">
        <v>0</v>
      </c>
      <c r="EE836" s="1">
        <v>0</v>
      </c>
      <c r="EF836" s="1">
        <v>0</v>
      </c>
      <c r="EG836" s="1">
        <v>8.1999999999999993</v>
      </c>
      <c r="EH836" s="1" t="s">
        <v>1751</v>
      </c>
    </row>
    <row r="837" spans="1:138" x14ac:dyDescent="0.25">
      <c r="A837" s="1" t="s">
        <v>1803</v>
      </c>
      <c r="B837" s="1" t="s">
        <v>1804</v>
      </c>
      <c r="C837" s="1" t="s">
        <v>211</v>
      </c>
      <c r="D837" s="1" t="s">
        <v>1752</v>
      </c>
      <c r="E837" s="1" t="s">
        <v>146</v>
      </c>
      <c r="F837" s="1">
        <v>1</v>
      </c>
      <c r="CR837" s="1">
        <v>10</v>
      </c>
      <c r="CS837" s="1">
        <v>0</v>
      </c>
      <c r="CT837" s="1">
        <v>2</v>
      </c>
      <c r="CV837" s="1">
        <v>0</v>
      </c>
      <c r="CW837" s="1">
        <v>0</v>
      </c>
      <c r="CX837" s="1">
        <v>0</v>
      </c>
      <c r="CZ837" s="1">
        <v>8</v>
      </c>
      <c r="DA837" s="1">
        <v>3</v>
      </c>
      <c r="DC837" s="1">
        <v>15</v>
      </c>
      <c r="DD837" s="1">
        <v>0</v>
      </c>
      <c r="DF837" s="1">
        <v>0</v>
      </c>
      <c r="DG837" s="1">
        <v>0</v>
      </c>
      <c r="DH837" s="1">
        <v>0</v>
      </c>
      <c r="DJ837" s="1">
        <v>20</v>
      </c>
      <c r="DT837" s="1">
        <v>0</v>
      </c>
      <c r="DU837" s="1">
        <v>2</v>
      </c>
      <c r="DV837" s="1">
        <v>0</v>
      </c>
      <c r="DW837" s="1">
        <v>2</v>
      </c>
      <c r="DX837" s="1">
        <v>0</v>
      </c>
      <c r="DY837" s="1">
        <v>0.8</v>
      </c>
      <c r="DZ837" s="1">
        <v>0</v>
      </c>
      <c r="EE837" s="1">
        <v>0</v>
      </c>
      <c r="EF837" s="1">
        <v>0</v>
      </c>
      <c r="EG837" s="1">
        <v>4.8</v>
      </c>
      <c r="EH837" s="1" t="s">
        <v>1751</v>
      </c>
    </row>
    <row r="838" spans="1:138" x14ac:dyDescent="0.25">
      <c r="A838" s="1" t="s">
        <v>1805</v>
      </c>
      <c r="B838" s="1" t="s">
        <v>1806</v>
      </c>
      <c r="C838" s="1" t="s">
        <v>211</v>
      </c>
      <c r="D838" s="1" t="s">
        <v>1752</v>
      </c>
      <c r="E838" s="1" t="s">
        <v>146</v>
      </c>
      <c r="F838" s="1">
        <v>1</v>
      </c>
      <c r="CR838" s="1">
        <v>21</v>
      </c>
      <c r="CS838" s="1">
        <v>0</v>
      </c>
      <c r="CT838" s="1">
        <v>2</v>
      </c>
      <c r="CV838" s="1">
        <v>0</v>
      </c>
      <c r="CW838" s="1">
        <v>0</v>
      </c>
      <c r="CX838" s="1">
        <v>0</v>
      </c>
      <c r="CZ838" s="1">
        <v>28</v>
      </c>
      <c r="DA838" s="1">
        <v>1</v>
      </c>
      <c r="DC838" s="1">
        <v>4</v>
      </c>
      <c r="DD838" s="1">
        <v>0</v>
      </c>
      <c r="DF838" s="1">
        <v>0</v>
      </c>
      <c r="DG838" s="1">
        <v>0</v>
      </c>
      <c r="DH838" s="1">
        <v>0</v>
      </c>
      <c r="DJ838" s="1">
        <v>4</v>
      </c>
      <c r="DT838" s="1">
        <v>0</v>
      </c>
      <c r="DU838" s="1">
        <v>0.4</v>
      </c>
      <c r="DV838" s="1">
        <v>0</v>
      </c>
      <c r="DW838" s="1">
        <v>2</v>
      </c>
      <c r="DX838" s="1">
        <v>0</v>
      </c>
      <c r="DY838" s="1">
        <v>2.8</v>
      </c>
      <c r="DZ838" s="1">
        <v>0</v>
      </c>
      <c r="EE838" s="1">
        <v>0</v>
      </c>
      <c r="EF838" s="1">
        <v>0</v>
      </c>
      <c r="EG838" s="1">
        <v>5.2</v>
      </c>
      <c r="EH838" s="1" t="s">
        <v>1751</v>
      </c>
    </row>
    <row r="839" spans="1:138" x14ac:dyDescent="0.25">
      <c r="A839" s="1" t="s">
        <v>1807</v>
      </c>
      <c r="B839" s="1" t="s">
        <v>1808</v>
      </c>
      <c r="C839" s="1" t="s">
        <v>211</v>
      </c>
      <c r="D839" s="1" t="s">
        <v>1752</v>
      </c>
      <c r="E839" s="1" t="s">
        <v>154</v>
      </c>
      <c r="F839" s="1">
        <v>1</v>
      </c>
      <c r="CR839" s="1">
        <v>3</v>
      </c>
      <c r="CS839" s="1">
        <v>0</v>
      </c>
      <c r="CT839" s="1">
        <v>1</v>
      </c>
      <c r="CV839" s="1">
        <v>0</v>
      </c>
      <c r="CW839" s="1">
        <v>0</v>
      </c>
      <c r="CX839" s="1">
        <v>0</v>
      </c>
      <c r="CZ839" s="1">
        <v>3</v>
      </c>
      <c r="DW839" s="1">
        <v>1</v>
      </c>
      <c r="DX839" s="1">
        <v>0</v>
      </c>
      <c r="DY839" s="1">
        <v>0.3</v>
      </c>
      <c r="DZ839" s="1">
        <v>0</v>
      </c>
      <c r="EF839" s="1">
        <v>0</v>
      </c>
      <c r="EG839" s="1">
        <v>1.3</v>
      </c>
      <c r="EH839" s="1" t="s">
        <v>1751</v>
      </c>
    </row>
    <row r="840" spans="1:138" x14ac:dyDescent="0.25">
      <c r="A840" s="1" t="s">
        <v>1809</v>
      </c>
      <c r="B840" s="1" t="s">
        <v>1810</v>
      </c>
      <c r="C840" s="1" t="s">
        <v>211</v>
      </c>
      <c r="D840" s="1" t="s">
        <v>1752</v>
      </c>
      <c r="E840" s="1" t="s">
        <v>149</v>
      </c>
      <c r="F840" s="1">
        <v>1</v>
      </c>
      <c r="BD840" s="1">
        <v>21</v>
      </c>
      <c r="BF840" s="1">
        <v>21</v>
      </c>
      <c r="BG840" s="1">
        <v>0</v>
      </c>
      <c r="BI840" s="1">
        <v>1</v>
      </c>
      <c r="BJ840" s="1">
        <v>0</v>
      </c>
      <c r="CR840" s="1">
        <v>1</v>
      </c>
      <c r="CS840" s="1">
        <v>0</v>
      </c>
      <c r="CT840" s="1">
        <v>1</v>
      </c>
      <c r="CV840" s="1">
        <v>0</v>
      </c>
      <c r="CW840" s="1">
        <v>0</v>
      </c>
      <c r="CX840" s="1">
        <v>0</v>
      </c>
      <c r="CZ840" s="1">
        <v>1</v>
      </c>
      <c r="DW840" s="1">
        <v>1</v>
      </c>
      <c r="DX840" s="1">
        <v>0</v>
      </c>
      <c r="DY840" s="1">
        <v>0.1</v>
      </c>
      <c r="DZ840" s="1">
        <v>0</v>
      </c>
      <c r="EB840" s="1">
        <v>0</v>
      </c>
      <c r="EF840" s="1">
        <v>0</v>
      </c>
      <c r="EG840" s="1">
        <v>1.1000000000000001</v>
      </c>
      <c r="EH840" s="1" t="s">
        <v>1751</v>
      </c>
    </row>
    <row r="841" spans="1:138" x14ac:dyDescent="0.25">
      <c r="A841" s="1" t="s">
        <v>1811</v>
      </c>
      <c r="B841" s="1" t="s">
        <v>1812</v>
      </c>
      <c r="C841" s="1" t="s">
        <v>211</v>
      </c>
      <c r="D841" s="1" t="s">
        <v>1752</v>
      </c>
      <c r="E841" s="1" t="s">
        <v>149</v>
      </c>
      <c r="F841" s="1">
        <v>1</v>
      </c>
      <c r="CR841" s="1">
        <v>19</v>
      </c>
      <c r="CS841" s="1">
        <v>0</v>
      </c>
      <c r="CT841" s="1">
        <v>6</v>
      </c>
      <c r="CV841" s="1">
        <v>0</v>
      </c>
      <c r="CW841" s="1">
        <v>0</v>
      </c>
      <c r="CX841" s="1">
        <v>0</v>
      </c>
      <c r="CZ841" s="1">
        <v>63</v>
      </c>
      <c r="DW841" s="1">
        <v>6</v>
      </c>
      <c r="DX841" s="1">
        <v>0</v>
      </c>
      <c r="DY841" s="1">
        <v>6.3</v>
      </c>
      <c r="DZ841" s="1">
        <v>0</v>
      </c>
      <c r="EF841" s="1">
        <v>0</v>
      </c>
      <c r="EG841" s="1">
        <v>12.3</v>
      </c>
      <c r="EH841" s="1" t="s">
        <v>1751</v>
      </c>
    </row>
    <row r="842" spans="1:138" x14ac:dyDescent="0.25">
      <c r="A842" s="1" t="s">
        <v>1813</v>
      </c>
      <c r="B842" s="1" t="s">
        <v>1814</v>
      </c>
      <c r="C842" s="1" t="s">
        <v>211</v>
      </c>
      <c r="D842" s="1" t="s">
        <v>1752</v>
      </c>
      <c r="E842" s="1" t="s">
        <v>154</v>
      </c>
      <c r="F842" s="1">
        <v>1</v>
      </c>
      <c r="CR842" s="1">
        <v>19</v>
      </c>
      <c r="CS842" s="1">
        <v>0</v>
      </c>
      <c r="CT842" s="1">
        <v>5</v>
      </c>
      <c r="CV842" s="1">
        <v>0</v>
      </c>
      <c r="CW842" s="1">
        <v>0</v>
      </c>
      <c r="CX842" s="1">
        <v>0</v>
      </c>
      <c r="CZ842" s="1">
        <v>53</v>
      </c>
      <c r="DW842" s="1">
        <v>5</v>
      </c>
      <c r="DX842" s="1">
        <v>0</v>
      </c>
      <c r="DY842" s="1">
        <v>5.3</v>
      </c>
      <c r="DZ842" s="1">
        <v>0</v>
      </c>
      <c r="EF842" s="1">
        <v>0</v>
      </c>
      <c r="EG842" s="1">
        <v>10.3</v>
      </c>
      <c r="EH842" s="1" t="s">
        <v>1751</v>
      </c>
    </row>
    <row r="843" spans="1:138" x14ac:dyDescent="0.25">
      <c r="A843" s="1" t="s">
        <v>1815</v>
      </c>
      <c r="B843" s="1" t="s">
        <v>1816</v>
      </c>
      <c r="C843" s="1" t="s">
        <v>211</v>
      </c>
      <c r="D843" s="1" t="s">
        <v>1752</v>
      </c>
      <c r="E843" s="1" t="s">
        <v>149</v>
      </c>
      <c r="F843" s="1">
        <v>1</v>
      </c>
      <c r="CR843" s="1">
        <v>27</v>
      </c>
      <c r="CS843" s="1">
        <v>0</v>
      </c>
      <c r="CT843" s="1">
        <v>1</v>
      </c>
      <c r="CV843" s="1">
        <v>0</v>
      </c>
      <c r="CW843" s="1">
        <v>0</v>
      </c>
      <c r="CX843" s="1">
        <v>0</v>
      </c>
      <c r="CZ843" s="1">
        <v>27</v>
      </c>
      <c r="DW843" s="1">
        <v>1</v>
      </c>
      <c r="DX843" s="1">
        <v>0</v>
      </c>
      <c r="DY843" s="1">
        <v>2.7</v>
      </c>
      <c r="DZ843" s="1">
        <v>0</v>
      </c>
      <c r="EF843" s="1">
        <v>0</v>
      </c>
      <c r="EG843" s="1">
        <v>3.7</v>
      </c>
      <c r="EH843" s="1" t="s">
        <v>1751</v>
      </c>
    </row>
    <row r="844" spans="1:138" x14ac:dyDescent="0.25">
      <c r="A844" s="1" t="s">
        <v>559</v>
      </c>
      <c r="B844" s="1" t="s">
        <v>1817</v>
      </c>
      <c r="C844" s="1" t="s">
        <v>211</v>
      </c>
      <c r="D844" s="1" t="s">
        <v>1752</v>
      </c>
      <c r="E844" s="1" t="s">
        <v>149</v>
      </c>
      <c r="F844" s="1">
        <v>1</v>
      </c>
      <c r="CR844" s="1">
        <v>18</v>
      </c>
      <c r="CS844" s="1">
        <v>0</v>
      </c>
      <c r="CT844" s="1">
        <v>2</v>
      </c>
      <c r="CV844" s="1">
        <v>0</v>
      </c>
      <c r="CW844" s="1">
        <v>0</v>
      </c>
      <c r="CX844" s="1">
        <v>0</v>
      </c>
      <c r="CZ844" s="1">
        <v>27</v>
      </c>
      <c r="DW844" s="1">
        <v>2</v>
      </c>
      <c r="DX844" s="1">
        <v>0</v>
      </c>
      <c r="DY844" s="1">
        <v>2.7</v>
      </c>
      <c r="DZ844" s="1">
        <v>0</v>
      </c>
      <c r="EF844" s="1">
        <v>0</v>
      </c>
      <c r="EG844" s="1">
        <v>4.7</v>
      </c>
      <c r="EH844" s="1" t="s">
        <v>1751</v>
      </c>
    </row>
    <row r="845" spans="1:138" hidden="1" x14ac:dyDescent="0.25">
      <c r="A845" s="1" t="s">
        <v>1818</v>
      </c>
      <c r="B845" s="1" t="s">
        <v>1819</v>
      </c>
      <c r="C845" s="1" t="s">
        <v>211</v>
      </c>
      <c r="D845" s="1" t="s">
        <v>1752</v>
      </c>
      <c r="E845" s="1" t="s">
        <v>177</v>
      </c>
      <c r="F845" s="1">
        <v>1</v>
      </c>
      <c r="AD845" s="1">
        <v>0</v>
      </c>
      <c r="AG845" s="1">
        <v>0</v>
      </c>
      <c r="AJ845" s="1">
        <v>0</v>
      </c>
      <c r="AK845" s="1">
        <v>1</v>
      </c>
      <c r="AL845" s="1">
        <v>0</v>
      </c>
      <c r="EC845" s="1">
        <v>0</v>
      </c>
      <c r="EG845" s="1">
        <v>0</v>
      </c>
      <c r="EH845" s="1" t="s">
        <v>1751</v>
      </c>
    </row>
    <row r="846" spans="1:138" hidden="1" x14ac:dyDescent="0.25">
      <c r="A846" s="1" t="s">
        <v>1820</v>
      </c>
      <c r="B846" s="1" t="s">
        <v>1821</v>
      </c>
      <c r="C846" s="1" t="s">
        <v>211</v>
      </c>
      <c r="D846" s="1" t="s">
        <v>1752</v>
      </c>
      <c r="E846" s="1" t="s">
        <v>163</v>
      </c>
      <c r="F846" s="1">
        <v>1</v>
      </c>
      <c r="AN846" s="1">
        <v>2</v>
      </c>
      <c r="AP846" s="1">
        <v>1</v>
      </c>
      <c r="AR846" s="1">
        <v>37</v>
      </c>
      <c r="AW846" s="1">
        <v>3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EH846" s="1" t="s">
        <v>1751</v>
      </c>
    </row>
    <row r="847" spans="1:138" hidden="1" x14ac:dyDescent="0.25">
      <c r="A847" s="1" t="s">
        <v>1822</v>
      </c>
      <c r="B847" s="1" t="s">
        <v>1823</v>
      </c>
      <c r="C847" s="1" t="s">
        <v>211</v>
      </c>
      <c r="D847" s="1" t="s">
        <v>1752</v>
      </c>
      <c r="E847" s="1" t="s">
        <v>166</v>
      </c>
      <c r="F847" s="1">
        <v>1</v>
      </c>
      <c r="BZ847" s="1">
        <v>38</v>
      </c>
      <c r="CB847" s="1">
        <v>2</v>
      </c>
      <c r="CC847" s="1">
        <v>44</v>
      </c>
      <c r="CD847" s="1">
        <v>4</v>
      </c>
      <c r="CG847" s="1">
        <v>150</v>
      </c>
      <c r="EH847" s="1" t="s">
        <v>1751</v>
      </c>
    </row>
    <row r="848" spans="1:138" hidden="1" x14ac:dyDescent="0.25">
      <c r="A848" s="1" t="s">
        <v>1824</v>
      </c>
      <c r="B848" s="1" t="s">
        <v>1825</v>
      </c>
      <c r="C848" s="1" t="s">
        <v>211</v>
      </c>
      <c r="D848" s="1" t="s">
        <v>1752</v>
      </c>
      <c r="E848" s="1" t="s">
        <v>174</v>
      </c>
      <c r="F848" s="1">
        <v>1</v>
      </c>
      <c r="CH848" s="1">
        <v>4</v>
      </c>
      <c r="CK848" s="1">
        <v>9</v>
      </c>
      <c r="CL848" s="1">
        <v>0</v>
      </c>
      <c r="CN848" s="1">
        <v>2</v>
      </c>
      <c r="CO848" s="1">
        <v>0</v>
      </c>
      <c r="EA848" s="1">
        <v>0</v>
      </c>
      <c r="EG848" s="1">
        <v>0</v>
      </c>
      <c r="EH848" s="1" t="s">
        <v>1751</v>
      </c>
    </row>
    <row r="849" spans="1:138" hidden="1" x14ac:dyDescent="0.25">
      <c r="A849" s="1" t="s">
        <v>1826</v>
      </c>
      <c r="B849" s="1" t="s">
        <v>1827</v>
      </c>
      <c r="C849" s="1" t="s">
        <v>211</v>
      </c>
      <c r="D849" s="1" t="s">
        <v>1752</v>
      </c>
      <c r="E849" s="1" t="s">
        <v>196</v>
      </c>
      <c r="F849" s="1">
        <v>1</v>
      </c>
      <c r="G849" s="1">
        <v>4</v>
      </c>
      <c r="H849" s="1">
        <v>0</v>
      </c>
      <c r="L849" s="1">
        <v>0</v>
      </c>
      <c r="S849" s="1">
        <v>0</v>
      </c>
      <c r="U849" s="1">
        <v>5</v>
      </c>
      <c r="EH849" s="1" t="s">
        <v>1751</v>
      </c>
    </row>
    <row r="850" spans="1:138" hidden="1" x14ac:dyDescent="0.25">
      <c r="A850" s="1" t="s">
        <v>1828</v>
      </c>
      <c r="B850" s="1" t="s">
        <v>1829</v>
      </c>
      <c r="C850" s="1" t="s">
        <v>211</v>
      </c>
      <c r="D850" s="1" t="s">
        <v>1752</v>
      </c>
      <c r="E850" s="1" t="s">
        <v>177</v>
      </c>
      <c r="F850" s="1">
        <v>1</v>
      </c>
      <c r="G850" s="1">
        <v>3</v>
      </c>
      <c r="H850" s="1">
        <v>0</v>
      </c>
      <c r="L850" s="1">
        <v>0</v>
      </c>
      <c r="S850" s="1">
        <v>0</v>
      </c>
      <c r="U850" s="1">
        <v>5</v>
      </c>
      <c r="EH850" s="1" t="s">
        <v>1751</v>
      </c>
    </row>
    <row r="851" spans="1:138" hidden="1" x14ac:dyDescent="0.25">
      <c r="A851" s="1" t="s">
        <v>403</v>
      </c>
      <c r="B851" s="1" t="s">
        <v>1830</v>
      </c>
      <c r="C851" s="1" t="s">
        <v>211</v>
      </c>
      <c r="D851" s="1" t="s">
        <v>1752</v>
      </c>
      <c r="E851" s="1" t="s">
        <v>188</v>
      </c>
      <c r="F851" s="1">
        <v>1</v>
      </c>
      <c r="G851" s="1">
        <v>1</v>
      </c>
      <c r="H851" s="1">
        <v>0</v>
      </c>
      <c r="L851" s="1">
        <v>0</v>
      </c>
      <c r="S851" s="1">
        <v>0</v>
      </c>
      <c r="U851" s="1">
        <v>1</v>
      </c>
      <c r="EH851" s="1" t="s">
        <v>1751</v>
      </c>
    </row>
    <row r="852" spans="1:138" hidden="1" x14ac:dyDescent="0.25">
      <c r="A852" s="1" t="s">
        <v>1831</v>
      </c>
      <c r="B852" s="1" t="s">
        <v>1832</v>
      </c>
      <c r="C852" s="1" t="s">
        <v>211</v>
      </c>
      <c r="D852" s="1" t="s">
        <v>1752</v>
      </c>
      <c r="E852" s="1" t="s">
        <v>244</v>
      </c>
      <c r="F852" s="1">
        <v>1</v>
      </c>
      <c r="G852" s="1">
        <v>0</v>
      </c>
      <c r="H852" s="1">
        <v>0</v>
      </c>
      <c r="L852" s="1">
        <v>0</v>
      </c>
      <c r="S852" s="1">
        <v>0</v>
      </c>
      <c r="U852" s="1">
        <v>1</v>
      </c>
      <c r="EH852" s="1" t="s">
        <v>1751</v>
      </c>
    </row>
    <row r="853" spans="1:138" hidden="1" x14ac:dyDescent="0.25">
      <c r="A853" s="1" t="s">
        <v>1833</v>
      </c>
      <c r="B853" s="1" t="s">
        <v>1834</v>
      </c>
      <c r="C853" s="1" t="s">
        <v>211</v>
      </c>
      <c r="D853" s="1" t="s">
        <v>1752</v>
      </c>
      <c r="E853" s="1" t="s">
        <v>171</v>
      </c>
      <c r="F853" s="1">
        <v>1</v>
      </c>
      <c r="G853" s="1">
        <v>0</v>
      </c>
      <c r="H853" s="1">
        <v>0</v>
      </c>
      <c r="L853" s="1">
        <v>0</v>
      </c>
      <c r="S853" s="1">
        <v>0</v>
      </c>
      <c r="U853" s="1">
        <v>1</v>
      </c>
      <c r="EH853" s="1" t="s">
        <v>1751</v>
      </c>
    </row>
    <row r="854" spans="1:138" hidden="1" x14ac:dyDescent="0.25">
      <c r="A854" s="1" t="s">
        <v>1835</v>
      </c>
      <c r="B854" s="1" t="s">
        <v>1836</v>
      </c>
      <c r="C854" s="1" t="s">
        <v>211</v>
      </c>
      <c r="D854" s="1" t="s">
        <v>1752</v>
      </c>
      <c r="E854" s="1" t="s">
        <v>171</v>
      </c>
      <c r="F854" s="1">
        <v>1</v>
      </c>
      <c r="G854" s="1">
        <v>0</v>
      </c>
      <c r="H854" s="1">
        <v>0</v>
      </c>
      <c r="L854" s="1">
        <v>0</v>
      </c>
      <c r="S854" s="1">
        <v>0</v>
      </c>
      <c r="U854" s="1">
        <v>2</v>
      </c>
      <c r="EH854" s="1" t="s">
        <v>1751</v>
      </c>
    </row>
    <row r="855" spans="1:138" hidden="1" x14ac:dyDescent="0.25">
      <c r="A855" s="1" t="s">
        <v>1837</v>
      </c>
      <c r="B855" s="1" t="s">
        <v>1838</v>
      </c>
      <c r="C855" s="1" t="s">
        <v>211</v>
      </c>
      <c r="D855" s="1" t="s">
        <v>1752</v>
      </c>
      <c r="E855" s="1" t="s">
        <v>180</v>
      </c>
      <c r="F855" s="1">
        <v>1</v>
      </c>
      <c r="G855" s="1">
        <v>2</v>
      </c>
      <c r="H855" s="1">
        <v>0</v>
      </c>
      <c r="L855" s="1">
        <v>0</v>
      </c>
      <c r="S855" s="1">
        <v>0</v>
      </c>
      <c r="U855" s="1">
        <v>10</v>
      </c>
      <c r="EH855" s="1" t="s">
        <v>1751</v>
      </c>
    </row>
    <row r="856" spans="1:138" hidden="1" x14ac:dyDescent="0.25">
      <c r="A856" s="1" t="s">
        <v>1839</v>
      </c>
      <c r="B856" s="1" t="s">
        <v>1840</v>
      </c>
      <c r="C856" s="1" t="s">
        <v>211</v>
      </c>
      <c r="D856" s="1" t="s">
        <v>1752</v>
      </c>
      <c r="E856" s="1" t="s">
        <v>180</v>
      </c>
      <c r="F856" s="1">
        <v>1</v>
      </c>
      <c r="G856" s="1">
        <v>1</v>
      </c>
      <c r="H856" s="1">
        <v>0</v>
      </c>
      <c r="L856" s="1">
        <v>0</v>
      </c>
      <c r="S856" s="1">
        <v>0.5</v>
      </c>
      <c r="U856" s="1">
        <v>1</v>
      </c>
      <c r="EH856" s="1" t="s">
        <v>1751</v>
      </c>
    </row>
    <row r="857" spans="1:138" hidden="1" x14ac:dyDescent="0.25">
      <c r="A857" s="1" t="s">
        <v>1841</v>
      </c>
      <c r="B857" s="1" t="s">
        <v>1842</v>
      </c>
      <c r="C857" s="1" t="s">
        <v>211</v>
      </c>
      <c r="D857" s="1" t="s">
        <v>1752</v>
      </c>
      <c r="E857" s="1" t="s">
        <v>174</v>
      </c>
      <c r="F857" s="1">
        <v>1</v>
      </c>
      <c r="G857" s="1">
        <v>0</v>
      </c>
      <c r="H857" s="1">
        <v>0</v>
      </c>
      <c r="L857" s="1">
        <v>0</v>
      </c>
      <c r="S857" s="1">
        <v>0</v>
      </c>
      <c r="U857" s="1">
        <v>1</v>
      </c>
      <c r="EH857" s="1" t="s">
        <v>1751</v>
      </c>
    </row>
    <row r="858" spans="1:138" hidden="1" x14ac:dyDescent="0.25">
      <c r="A858" s="1" t="s">
        <v>1843</v>
      </c>
      <c r="B858" s="1" t="s">
        <v>1844</v>
      </c>
      <c r="C858" s="1" t="s">
        <v>211</v>
      </c>
      <c r="D858" s="1" t="s">
        <v>1752</v>
      </c>
      <c r="E858" s="1" t="s">
        <v>191</v>
      </c>
      <c r="F858" s="1">
        <v>1</v>
      </c>
      <c r="G858" s="1">
        <v>0</v>
      </c>
      <c r="H858" s="1">
        <v>0</v>
      </c>
      <c r="L858" s="1">
        <v>0</v>
      </c>
      <c r="S858" s="1">
        <v>0</v>
      </c>
      <c r="U858" s="1">
        <v>3</v>
      </c>
      <c r="EH858" s="1" t="s">
        <v>1751</v>
      </c>
    </row>
    <row r="859" spans="1:138" hidden="1" x14ac:dyDescent="0.25">
      <c r="A859" s="1" t="s">
        <v>1845</v>
      </c>
      <c r="B859" s="1" t="s">
        <v>1846</v>
      </c>
      <c r="C859" s="1" t="s">
        <v>211</v>
      </c>
      <c r="D859" s="1" t="s">
        <v>1752</v>
      </c>
      <c r="E859" s="1" t="s">
        <v>174</v>
      </c>
      <c r="F859" s="1">
        <v>1</v>
      </c>
      <c r="G859" s="1">
        <v>0</v>
      </c>
      <c r="H859" s="1">
        <v>0</v>
      </c>
      <c r="L859" s="1">
        <v>0</v>
      </c>
      <c r="S859" s="1">
        <v>0</v>
      </c>
      <c r="U859" s="1">
        <v>7</v>
      </c>
      <c r="EH859" s="1" t="s">
        <v>1751</v>
      </c>
    </row>
    <row r="860" spans="1:138" hidden="1" x14ac:dyDescent="0.25">
      <c r="A860" s="1" t="s">
        <v>1847</v>
      </c>
      <c r="B860" s="1" t="s">
        <v>1848</v>
      </c>
      <c r="C860" s="1" t="s">
        <v>211</v>
      </c>
      <c r="D860" s="1" t="s">
        <v>1752</v>
      </c>
      <c r="E860" s="1" t="s">
        <v>191</v>
      </c>
      <c r="F860" s="1">
        <v>1</v>
      </c>
      <c r="G860" s="1">
        <v>0</v>
      </c>
      <c r="H860" s="1">
        <v>0</v>
      </c>
      <c r="L860" s="1">
        <v>0</v>
      </c>
      <c r="S860" s="1">
        <v>0</v>
      </c>
      <c r="U860" s="1">
        <v>3</v>
      </c>
      <c r="EH860" s="1" t="s">
        <v>1751</v>
      </c>
    </row>
    <row r="861" spans="1:138" hidden="1" x14ac:dyDescent="0.25">
      <c r="A861" s="1" t="s">
        <v>1849</v>
      </c>
      <c r="B861" s="1" t="s">
        <v>1850</v>
      </c>
      <c r="C861" s="1" t="s">
        <v>211</v>
      </c>
      <c r="D861" s="1" t="s">
        <v>1752</v>
      </c>
      <c r="E861" s="1" t="s">
        <v>171</v>
      </c>
      <c r="F861" s="1">
        <v>1</v>
      </c>
      <c r="G861" s="1">
        <v>1</v>
      </c>
      <c r="H861" s="1">
        <v>0</v>
      </c>
      <c r="L861" s="1">
        <v>0</v>
      </c>
      <c r="S861" s="1">
        <v>0.5</v>
      </c>
      <c r="U861" s="1">
        <v>3</v>
      </c>
      <c r="EH861" s="1" t="s">
        <v>1751</v>
      </c>
    </row>
    <row r="862" spans="1:138" hidden="1" x14ac:dyDescent="0.25">
      <c r="A862" s="1" t="s">
        <v>1851</v>
      </c>
      <c r="B862" s="1" t="s">
        <v>1852</v>
      </c>
      <c r="C862" s="1" t="s">
        <v>211</v>
      </c>
      <c r="D862" s="1" t="s">
        <v>1752</v>
      </c>
      <c r="E862" s="1" t="s">
        <v>171</v>
      </c>
      <c r="F862" s="1">
        <v>1</v>
      </c>
      <c r="G862" s="1">
        <v>1</v>
      </c>
      <c r="H862" s="1">
        <v>0</v>
      </c>
      <c r="L862" s="1">
        <v>0</v>
      </c>
      <c r="S862" s="1">
        <v>0</v>
      </c>
      <c r="U862" s="1">
        <v>0</v>
      </c>
      <c r="EH862" s="1" t="s">
        <v>1751</v>
      </c>
    </row>
    <row r="863" spans="1:138" hidden="1" x14ac:dyDescent="0.25">
      <c r="A863" s="1" t="s">
        <v>1853</v>
      </c>
      <c r="B863" s="1" t="s">
        <v>1854</v>
      </c>
      <c r="C863" s="1" t="s">
        <v>211</v>
      </c>
      <c r="D863" s="1" t="s">
        <v>1752</v>
      </c>
      <c r="E863" s="1" t="s">
        <v>174</v>
      </c>
      <c r="F863" s="1">
        <v>1</v>
      </c>
      <c r="G863" s="1">
        <v>0</v>
      </c>
      <c r="H863" s="1">
        <v>0</v>
      </c>
      <c r="L863" s="1">
        <v>0</v>
      </c>
      <c r="S863" s="1">
        <v>0</v>
      </c>
      <c r="U863" s="1">
        <v>7</v>
      </c>
      <c r="EH863" s="1" t="s">
        <v>1751</v>
      </c>
    </row>
    <row r="864" spans="1:138" hidden="1" x14ac:dyDescent="0.25">
      <c r="A864" s="1" t="s">
        <v>1855</v>
      </c>
      <c r="B864" s="1" t="s">
        <v>1856</v>
      </c>
      <c r="C864" s="1" t="s">
        <v>211</v>
      </c>
      <c r="D864" s="1" t="s">
        <v>1752</v>
      </c>
      <c r="E864" s="1" t="s">
        <v>188</v>
      </c>
      <c r="F864" s="1">
        <v>1</v>
      </c>
      <c r="G864" s="1">
        <v>1</v>
      </c>
      <c r="H864" s="1">
        <v>0</v>
      </c>
      <c r="L864" s="1">
        <v>0</v>
      </c>
      <c r="S864" s="1">
        <v>0</v>
      </c>
      <c r="U864" s="1">
        <v>2</v>
      </c>
      <c r="EH864" s="1" t="s">
        <v>1751</v>
      </c>
    </row>
    <row r="865" spans="1:138" x14ac:dyDescent="0.25">
      <c r="A865" s="1" t="s">
        <v>961</v>
      </c>
      <c r="B865" s="1" t="s">
        <v>962</v>
      </c>
      <c r="C865" s="1" t="s">
        <v>140</v>
      </c>
      <c r="D865" s="1" t="s">
        <v>906</v>
      </c>
      <c r="E865" s="1" t="s">
        <v>142</v>
      </c>
      <c r="F865" s="1">
        <v>2</v>
      </c>
      <c r="BL865" s="1">
        <v>25</v>
      </c>
      <c r="BM865" s="1">
        <v>16</v>
      </c>
      <c r="BQ865" s="1">
        <v>2</v>
      </c>
      <c r="BS865" s="1">
        <v>0</v>
      </c>
      <c r="BT865" s="1">
        <v>0</v>
      </c>
      <c r="BU865" s="1">
        <v>0</v>
      </c>
      <c r="BW865" s="1">
        <v>191</v>
      </c>
      <c r="DA865" s="1">
        <v>3</v>
      </c>
      <c r="DC865" s="1">
        <v>11</v>
      </c>
      <c r="DD865" s="1">
        <v>0</v>
      </c>
      <c r="DF865" s="1">
        <v>0</v>
      </c>
      <c r="DG865" s="1">
        <v>0</v>
      </c>
      <c r="DH865" s="1">
        <v>0</v>
      </c>
      <c r="DJ865" s="1">
        <v>15</v>
      </c>
      <c r="DP865" s="1">
        <v>0</v>
      </c>
      <c r="DQ865" s="1">
        <v>7.64</v>
      </c>
      <c r="DR865" s="1">
        <v>-2</v>
      </c>
      <c r="DS865" s="1">
        <v>0</v>
      </c>
      <c r="DT865" s="1">
        <v>0</v>
      </c>
      <c r="DU865" s="1">
        <v>1.5</v>
      </c>
      <c r="DV865" s="1">
        <v>0</v>
      </c>
      <c r="ED865" s="1">
        <v>0</v>
      </c>
      <c r="EE865" s="1">
        <v>0</v>
      </c>
      <c r="EG865" s="1">
        <v>7.14</v>
      </c>
      <c r="EH865" s="1" t="s">
        <v>1212</v>
      </c>
    </row>
    <row r="866" spans="1:138" x14ac:dyDescent="0.25">
      <c r="A866" s="1" t="s">
        <v>970</v>
      </c>
      <c r="B866" s="1" t="s">
        <v>971</v>
      </c>
      <c r="C866" s="1" t="s">
        <v>140</v>
      </c>
      <c r="D866" s="1" t="s">
        <v>906</v>
      </c>
      <c r="E866" s="1" t="s">
        <v>149</v>
      </c>
      <c r="F866" s="1">
        <v>2</v>
      </c>
      <c r="CR866" s="1">
        <v>30</v>
      </c>
      <c r="CS866" s="1">
        <v>0</v>
      </c>
      <c r="CT866" s="1">
        <v>4</v>
      </c>
      <c r="CV866" s="1">
        <v>0</v>
      </c>
      <c r="CW866" s="1">
        <v>0</v>
      </c>
      <c r="CX866" s="1">
        <v>0</v>
      </c>
      <c r="CZ866" s="1">
        <v>57</v>
      </c>
      <c r="DA866" s="1">
        <v>2</v>
      </c>
      <c r="DC866" s="1">
        <v>-2</v>
      </c>
      <c r="DD866" s="1">
        <v>0</v>
      </c>
      <c r="DF866" s="1">
        <v>0</v>
      </c>
      <c r="DG866" s="1">
        <v>0</v>
      </c>
      <c r="DH866" s="1">
        <v>0</v>
      </c>
      <c r="DJ866" s="1">
        <v>-5</v>
      </c>
      <c r="DT866" s="1">
        <v>0</v>
      </c>
      <c r="DU866" s="1">
        <v>-0.5</v>
      </c>
      <c r="DV866" s="1">
        <v>0</v>
      </c>
      <c r="DW866" s="1">
        <v>4</v>
      </c>
      <c r="DX866" s="1">
        <v>0</v>
      </c>
      <c r="DY866" s="1">
        <v>5.7</v>
      </c>
      <c r="DZ866" s="1">
        <v>0</v>
      </c>
      <c r="EE866" s="1">
        <v>0</v>
      </c>
      <c r="EF866" s="1">
        <v>0</v>
      </c>
      <c r="EG866" s="1">
        <v>9.1999999999999993</v>
      </c>
      <c r="EH866" s="1" t="s">
        <v>1212</v>
      </c>
    </row>
    <row r="867" spans="1:138" x14ac:dyDescent="0.25">
      <c r="A867" s="1" t="s">
        <v>811</v>
      </c>
      <c r="B867" s="1" t="s">
        <v>965</v>
      </c>
      <c r="C867" s="1" t="s">
        <v>140</v>
      </c>
      <c r="D867" s="1" t="s">
        <v>906</v>
      </c>
      <c r="E867" s="1" t="s">
        <v>146</v>
      </c>
      <c r="F867" s="1">
        <v>2</v>
      </c>
      <c r="BD867" s="1">
        <v>21</v>
      </c>
      <c r="BF867" s="1">
        <v>21</v>
      </c>
      <c r="BG867" s="1">
        <v>0</v>
      </c>
      <c r="BI867" s="1">
        <v>1</v>
      </c>
      <c r="BJ867" s="1">
        <v>0</v>
      </c>
      <c r="DA867" s="1">
        <v>3</v>
      </c>
      <c r="DC867" s="1">
        <v>8</v>
      </c>
      <c r="DD867" s="1">
        <v>8</v>
      </c>
      <c r="DF867" s="1">
        <v>1</v>
      </c>
      <c r="DG867" s="1">
        <v>0</v>
      </c>
      <c r="DH867" s="1">
        <v>0</v>
      </c>
      <c r="DJ867" s="1">
        <v>9</v>
      </c>
      <c r="DT867" s="1">
        <v>6</v>
      </c>
      <c r="DU867" s="1">
        <v>0.9</v>
      </c>
      <c r="DV867" s="1">
        <v>0</v>
      </c>
      <c r="EB867" s="1">
        <v>0</v>
      </c>
      <c r="EE867" s="1">
        <v>0</v>
      </c>
      <c r="EG867" s="1">
        <v>6.9</v>
      </c>
      <c r="EH867" s="1" t="s">
        <v>1212</v>
      </c>
    </row>
    <row r="868" spans="1:138" x14ac:dyDescent="0.25">
      <c r="A868" s="1" t="s">
        <v>966</v>
      </c>
      <c r="B868" s="1" t="s">
        <v>967</v>
      </c>
      <c r="C868" s="1" t="s">
        <v>140</v>
      </c>
      <c r="D868" s="1" t="s">
        <v>906</v>
      </c>
      <c r="E868" s="1" t="s">
        <v>146</v>
      </c>
      <c r="F868" s="1">
        <v>2</v>
      </c>
      <c r="AD868" s="1">
        <v>2</v>
      </c>
      <c r="AG868" s="1">
        <v>0</v>
      </c>
      <c r="AJ868" s="1">
        <v>2</v>
      </c>
      <c r="AK868" s="1">
        <v>0</v>
      </c>
      <c r="AL868" s="1">
        <v>0</v>
      </c>
      <c r="CR868" s="1">
        <v>6</v>
      </c>
      <c r="CS868" s="1">
        <v>0</v>
      </c>
      <c r="CT868" s="1">
        <v>4</v>
      </c>
      <c r="CV868" s="1">
        <v>0</v>
      </c>
      <c r="CW868" s="1">
        <v>0</v>
      </c>
      <c r="CX868" s="1">
        <v>0</v>
      </c>
      <c r="CZ868" s="1">
        <v>2</v>
      </c>
      <c r="DA868" s="1">
        <v>21</v>
      </c>
      <c r="DC868" s="1">
        <v>34</v>
      </c>
      <c r="DD868" s="1">
        <v>34</v>
      </c>
      <c r="DF868" s="1">
        <v>1</v>
      </c>
      <c r="DG868" s="1">
        <v>0</v>
      </c>
      <c r="DH868" s="1">
        <v>0</v>
      </c>
      <c r="DJ868" s="1">
        <v>125</v>
      </c>
      <c r="DT868" s="1">
        <v>6</v>
      </c>
      <c r="DU868" s="1">
        <v>12.5</v>
      </c>
      <c r="DV868" s="1">
        <v>3</v>
      </c>
      <c r="DW868" s="1">
        <v>4</v>
      </c>
      <c r="DX868" s="1">
        <v>0</v>
      </c>
      <c r="DY868" s="1">
        <v>0.2</v>
      </c>
      <c r="DZ868" s="1">
        <v>0</v>
      </c>
      <c r="EC868" s="1">
        <v>-2</v>
      </c>
      <c r="EE868" s="1">
        <v>0</v>
      </c>
      <c r="EF868" s="1">
        <v>0</v>
      </c>
      <c r="EG868" s="1">
        <v>23.7</v>
      </c>
      <c r="EH868" s="1" t="s">
        <v>1212</v>
      </c>
    </row>
    <row r="869" spans="1:138" x14ac:dyDescent="0.25">
      <c r="A869" s="1" t="s">
        <v>963</v>
      </c>
      <c r="B869" s="1" t="s">
        <v>964</v>
      </c>
      <c r="C869" s="1" t="s">
        <v>140</v>
      </c>
      <c r="D869" s="1" t="s">
        <v>906</v>
      </c>
      <c r="E869" s="1" t="s">
        <v>149</v>
      </c>
      <c r="F869" s="1">
        <v>2</v>
      </c>
      <c r="AD869" s="1">
        <v>1</v>
      </c>
      <c r="AG869" s="1">
        <v>0</v>
      </c>
      <c r="AJ869" s="1">
        <v>1</v>
      </c>
      <c r="AK869" s="1">
        <v>0</v>
      </c>
      <c r="AL869" s="1">
        <v>0</v>
      </c>
      <c r="CH869" s="1">
        <v>3</v>
      </c>
      <c r="CK869" s="1">
        <v>8</v>
      </c>
      <c r="CL869" s="1">
        <v>0</v>
      </c>
      <c r="CN869" s="1">
        <v>4</v>
      </c>
      <c r="CO869" s="1">
        <v>0</v>
      </c>
      <c r="CR869" s="1">
        <v>12</v>
      </c>
      <c r="CS869" s="1">
        <v>0</v>
      </c>
      <c r="CT869" s="1">
        <v>2</v>
      </c>
      <c r="CV869" s="1">
        <v>0</v>
      </c>
      <c r="CW869" s="1">
        <v>0</v>
      </c>
      <c r="CX869" s="1">
        <v>0</v>
      </c>
      <c r="CZ869" s="1">
        <v>20</v>
      </c>
      <c r="DW869" s="1">
        <v>2</v>
      </c>
      <c r="DX869" s="1">
        <v>0</v>
      </c>
      <c r="DY869" s="1">
        <v>2</v>
      </c>
      <c r="DZ869" s="1">
        <v>0</v>
      </c>
      <c r="EA869" s="1">
        <v>0</v>
      </c>
      <c r="EC869" s="1">
        <v>-1</v>
      </c>
      <c r="EF869" s="1">
        <v>0</v>
      </c>
      <c r="EG869" s="1">
        <v>3</v>
      </c>
      <c r="EH869" s="1" t="s">
        <v>1212</v>
      </c>
    </row>
    <row r="870" spans="1:138" x14ac:dyDescent="0.25">
      <c r="A870" s="1" t="s">
        <v>974</v>
      </c>
      <c r="B870" s="1" t="s">
        <v>975</v>
      </c>
      <c r="C870" s="1" t="s">
        <v>140</v>
      </c>
      <c r="D870" s="1" t="s">
        <v>906</v>
      </c>
      <c r="E870" s="1" t="s">
        <v>154</v>
      </c>
      <c r="F870" s="1">
        <v>2</v>
      </c>
      <c r="CR870" s="1">
        <v>29</v>
      </c>
      <c r="CS870" s="1">
        <v>0</v>
      </c>
      <c r="CT870" s="1">
        <v>4</v>
      </c>
      <c r="CV870" s="1">
        <v>0</v>
      </c>
      <c r="CW870" s="1">
        <v>0</v>
      </c>
      <c r="CX870" s="1">
        <v>0</v>
      </c>
      <c r="CZ870" s="1">
        <v>58</v>
      </c>
      <c r="DW870" s="1">
        <v>4</v>
      </c>
      <c r="DX870" s="1">
        <v>0</v>
      </c>
      <c r="DY870" s="1">
        <v>5.8</v>
      </c>
      <c r="DZ870" s="1">
        <v>0</v>
      </c>
      <c r="EF870" s="1">
        <v>0</v>
      </c>
      <c r="EG870" s="1">
        <v>9.8000000000000007</v>
      </c>
      <c r="EH870" s="1" t="s">
        <v>1212</v>
      </c>
    </row>
    <row r="871" spans="1:138" x14ac:dyDescent="0.25">
      <c r="A871" s="1" t="s">
        <v>1857</v>
      </c>
      <c r="B871" s="1" t="s">
        <v>1858</v>
      </c>
      <c r="C871" s="1" t="s">
        <v>140</v>
      </c>
      <c r="D871" s="1" t="s">
        <v>906</v>
      </c>
      <c r="E871" s="1" t="s">
        <v>154</v>
      </c>
      <c r="F871" s="1">
        <v>2</v>
      </c>
      <c r="CR871" s="1">
        <v>30</v>
      </c>
      <c r="CS871" s="1">
        <v>0</v>
      </c>
      <c r="CT871" s="1">
        <v>2</v>
      </c>
      <c r="CV871" s="1">
        <v>0</v>
      </c>
      <c r="CW871" s="1">
        <v>0</v>
      </c>
      <c r="CX871" s="1">
        <v>0</v>
      </c>
      <c r="CZ871" s="1">
        <v>54</v>
      </c>
      <c r="DW871" s="1">
        <v>2</v>
      </c>
      <c r="DX871" s="1">
        <v>0</v>
      </c>
      <c r="DY871" s="1">
        <v>5.4</v>
      </c>
      <c r="DZ871" s="1">
        <v>0</v>
      </c>
      <c r="EF871" s="1">
        <v>0</v>
      </c>
      <c r="EG871" s="1">
        <v>7.4</v>
      </c>
      <c r="EH871" s="1" t="s">
        <v>1212</v>
      </c>
    </row>
    <row r="872" spans="1:138" hidden="1" x14ac:dyDescent="0.25">
      <c r="A872" s="1" t="s">
        <v>978</v>
      </c>
      <c r="B872" s="1" t="s">
        <v>979</v>
      </c>
      <c r="C872" s="1" t="s">
        <v>140</v>
      </c>
      <c r="D872" s="1" t="s">
        <v>906</v>
      </c>
      <c r="E872" s="1" t="s">
        <v>163</v>
      </c>
      <c r="F872" s="1">
        <v>2</v>
      </c>
      <c r="AN872" s="1">
        <v>1</v>
      </c>
      <c r="AP872" s="1">
        <v>1</v>
      </c>
      <c r="AR872" s="1">
        <v>35</v>
      </c>
      <c r="AW872" s="1">
        <v>3</v>
      </c>
      <c r="AY872" s="1">
        <v>3</v>
      </c>
      <c r="AZ872" s="1">
        <v>0</v>
      </c>
      <c r="BA872" s="1">
        <v>3</v>
      </c>
      <c r="BB872" s="1">
        <v>0</v>
      </c>
      <c r="BC872" s="1">
        <v>3</v>
      </c>
      <c r="EH872" s="1" t="s">
        <v>1212</v>
      </c>
    </row>
    <row r="873" spans="1:138" hidden="1" x14ac:dyDescent="0.25">
      <c r="A873" s="1" t="s">
        <v>980</v>
      </c>
      <c r="B873" s="1" t="s">
        <v>981</v>
      </c>
      <c r="C873" s="1" t="s">
        <v>140</v>
      </c>
      <c r="D873" s="1" t="s">
        <v>906</v>
      </c>
      <c r="E873" s="1" t="s">
        <v>166</v>
      </c>
      <c r="F873" s="1">
        <v>2</v>
      </c>
      <c r="BZ873" s="1">
        <v>53</v>
      </c>
      <c r="CB873" s="1">
        <v>1</v>
      </c>
      <c r="CC873" s="1">
        <v>58</v>
      </c>
      <c r="CD873" s="1">
        <v>4</v>
      </c>
      <c r="CG873" s="1">
        <v>210</v>
      </c>
      <c r="EH873" s="1" t="s">
        <v>1212</v>
      </c>
    </row>
    <row r="874" spans="1:138" hidden="1" x14ac:dyDescent="0.25">
      <c r="A874" s="1" t="s">
        <v>976</v>
      </c>
      <c r="B874" s="1" t="s">
        <v>977</v>
      </c>
      <c r="C874" s="1" t="s">
        <v>140</v>
      </c>
      <c r="D874" s="1" t="s">
        <v>906</v>
      </c>
      <c r="E874" s="1" t="s">
        <v>171</v>
      </c>
      <c r="F874" s="1">
        <v>2</v>
      </c>
      <c r="G874" s="1">
        <v>0</v>
      </c>
      <c r="H874" s="1">
        <v>0</v>
      </c>
      <c r="L874" s="1">
        <v>0</v>
      </c>
      <c r="S874" s="1">
        <v>0</v>
      </c>
      <c r="U874" s="1">
        <v>2</v>
      </c>
      <c r="EH874" s="1" t="s">
        <v>1212</v>
      </c>
    </row>
    <row r="875" spans="1:138" hidden="1" x14ac:dyDescent="0.25">
      <c r="A875" s="1" t="s">
        <v>1647</v>
      </c>
      <c r="B875" s="1" t="s">
        <v>1859</v>
      </c>
      <c r="C875" s="1" t="s">
        <v>140</v>
      </c>
      <c r="D875" s="1" t="s">
        <v>906</v>
      </c>
      <c r="E875" s="1" t="s">
        <v>188</v>
      </c>
      <c r="F875" s="1">
        <v>2</v>
      </c>
      <c r="G875" s="1">
        <v>0</v>
      </c>
      <c r="H875" s="1">
        <v>0</v>
      </c>
      <c r="L875" s="1">
        <v>0</v>
      </c>
      <c r="S875" s="1">
        <v>0</v>
      </c>
      <c r="U875" s="1">
        <v>1</v>
      </c>
      <c r="EH875" s="1" t="s">
        <v>1212</v>
      </c>
    </row>
    <row r="876" spans="1:138" hidden="1" x14ac:dyDescent="0.25">
      <c r="A876" s="1" t="s">
        <v>984</v>
      </c>
      <c r="B876" s="1" t="s">
        <v>985</v>
      </c>
      <c r="C876" s="1" t="s">
        <v>140</v>
      </c>
      <c r="D876" s="1" t="s">
        <v>906</v>
      </c>
      <c r="E876" s="1" t="s">
        <v>244</v>
      </c>
      <c r="F876" s="1">
        <v>2</v>
      </c>
      <c r="G876" s="1">
        <v>0</v>
      </c>
      <c r="H876" s="1">
        <v>0</v>
      </c>
      <c r="L876" s="1">
        <v>0</v>
      </c>
      <c r="S876" s="1">
        <v>0</v>
      </c>
      <c r="U876" s="1">
        <v>3</v>
      </c>
      <c r="EH876" s="1" t="s">
        <v>1212</v>
      </c>
    </row>
    <row r="877" spans="1:138" hidden="1" x14ac:dyDescent="0.25">
      <c r="A877" s="1" t="s">
        <v>988</v>
      </c>
      <c r="B877" s="1" t="s">
        <v>989</v>
      </c>
      <c r="C877" s="1" t="s">
        <v>140</v>
      </c>
      <c r="D877" s="1" t="s">
        <v>906</v>
      </c>
      <c r="E877" s="1" t="s">
        <v>180</v>
      </c>
      <c r="F877" s="1">
        <v>2</v>
      </c>
      <c r="G877" s="1">
        <v>0</v>
      </c>
      <c r="H877" s="1">
        <v>0</v>
      </c>
      <c r="L877" s="1">
        <v>0</v>
      </c>
      <c r="S877" s="1">
        <v>0</v>
      </c>
      <c r="U877" s="1">
        <v>1</v>
      </c>
      <c r="EH877" s="1" t="s">
        <v>1212</v>
      </c>
    </row>
    <row r="878" spans="1:138" hidden="1" x14ac:dyDescent="0.25">
      <c r="A878" s="1" t="s">
        <v>1860</v>
      </c>
      <c r="B878" s="1" t="s">
        <v>1861</v>
      </c>
      <c r="C878" s="1" t="s">
        <v>140</v>
      </c>
      <c r="D878" s="1" t="s">
        <v>906</v>
      </c>
      <c r="E878" s="1" t="s">
        <v>174</v>
      </c>
      <c r="F878" s="1">
        <v>2</v>
      </c>
      <c r="G878" s="1">
        <v>1</v>
      </c>
      <c r="H878" s="1">
        <v>0</v>
      </c>
      <c r="L878" s="1">
        <v>0</v>
      </c>
      <c r="S878" s="1">
        <v>0</v>
      </c>
      <c r="U878" s="1">
        <v>3</v>
      </c>
      <c r="EH878" s="1" t="s">
        <v>1212</v>
      </c>
    </row>
    <row r="879" spans="1:138" hidden="1" x14ac:dyDescent="0.25">
      <c r="A879" s="1" t="s">
        <v>998</v>
      </c>
      <c r="B879" s="1" t="s">
        <v>999</v>
      </c>
      <c r="C879" s="1" t="s">
        <v>140</v>
      </c>
      <c r="D879" s="1" t="s">
        <v>906</v>
      </c>
      <c r="E879" s="1" t="s">
        <v>174</v>
      </c>
      <c r="F879" s="1">
        <v>2</v>
      </c>
      <c r="G879" s="1">
        <v>0</v>
      </c>
      <c r="H879" s="1">
        <v>0</v>
      </c>
      <c r="L879" s="1">
        <v>1</v>
      </c>
      <c r="S879" s="1">
        <v>0</v>
      </c>
      <c r="U879" s="1">
        <v>5</v>
      </c>
      <c r="EH879" s="1" t="s">
        <v>1212</v>
      </c>
    </row>
    <row r="880" spans="1:138" hidden="1" x14ac:dyDescent="0.25">
      <c r="A880" s="1" t="s">
        <v>994</v>
      </c>
      <c r="B880" s="1" t="s">
        <v>995</v>
      </c>
      <c r="C880" s="1" t="s">
        <v>140</v>
      </c>
      <c r="D880" s="1" t="s">
        <v>906</v>
      </c>
      <c r="E880" s="1" t="s">
        <v>235</v>
      </c>
      <c r="F880" s="1">
        <v>2</v>
      </c>
      <c r="G880" s="1">
        <v>0</v>
      </c>
      <c r="H880" s="1">
        <v>0</v>
      </c>
      <c r="L880" s="1">
        <v>0</v>
      </c>
      <c r="S880" s="1">
        <v>0</v>
      </c>
      <c r="U880" s="1">
        <v>7</v>
      </c>
      <c r="EH880" s="1" t="s">
        <v>1212</v>
      </c>
    </row>
    <row r="881" spans="1:138" hidden="1" x14ac:dyDescent="0.25">
      <c r="A881" s="1" t="s">
        <v>992</v>
      </c>
      <c r="B881" s="1" t="s">
        <v>993</v>
      </c>
      <c r="C881" s="1" t="s">
        <v>140</v>
      </c>
      <c r="D881" s="1" t="s">
        <v>906</v>
      </c>
      <c r="E881" s="1" t="s">
        <v>191</v>
      </c>
      <c r="F881" s="1">
        <v>2</v>
      </c>
      <c r="G881" s="1">
        <v>0</v>
      </c>
      <c r="H881" s="1">
        <v>0</v>
      </c>
      <c r="L881" s="1">
        <v>0</v>
      </c>
      <c r="S881" s="1">
        <v>0</v>
      </c>
      <c r="U881" s="1">
        <v>6</v>
      </c>
      <c r="EH881" s="1" t="s">
        <v>1212</v>
      </c>
    </row>
    <row r="882" spans="1:138" hidden="1" x14ac:dyDescent="0.25">
      <c r="A882" s="1" t="s">
        <v>1000</v>
      </c>
      <c r="B882" s="1" t="s">
        <v>1001</v>
      </c>
      <c r="C882" s="1" t="s">
        <v>140</v>
      </c>
      <c r="D882" s="1" t="s">
        <v>906</v>
      </c>
      <c r="E882" s="1" t="s">
        <v>196</v>
      </c>
      <c r="F882" s="1">
        <v>2</v>
      </c>
      <c r="G882" s="1">
        <v>0</v>
      </c>
      <c r="H882" s="1">
        <v>0</v>
      </c>
      <c r="L882" s="1">
        <v>0</v>
      </c>
      <c r="S882" s="1">
        <v>0</v>
      </c>
      <c r="U882" s="1">
        <v>4</v>
      </c>
      <c r="EH882" s="1" t="s">
        <v>1212</v>
      </c>
    </row>
    <row r="883" spans="1:138" hidden="1" x14ac:dyDescent="0.25">
      <c r="A883" s="1" t="s">
        <v>1002</v>
      </c>
      <c r="B883" s="1" t="s">
        <v>1003</v>
      </c>
      <c r="C883" s="1" t="s">
        <v>140</v>
      </c>
      <c r="D883" s="1" t="s">
        <v>906</v>
      </c>
      <c r="E883" s="1" t="s">
        <v>174</v>
      </c>
      <c r="F883" s="1">
        <v>2</v>
      </c>
      <c r="G883" s="1">
        <v>1</v>
      </c>
      <c r="H883" s="1">
        <v>0</v>
      </c>
      <c r="L883" s="1">
        <v>0</v>
      </c>
      <c r="S883" s="1">
        <v>0</v>
      </c>
      <c r="U883" s="1">
        <v>4</v>
      </c>
      <c r="EH883" s="1" t="s">
        <v>1212</v>
      </c>
    </row>
    <row r="884" spans="1:138" hidden="1" x14ac:dyDescent="0.25">
      <c r="A884" s="1" t="s">
        <v>990</v>
      </c>
      <c r="B884" s="1" t="s">
        <v>991</v>
      </c>
      <c r="C884" s="1" t="s">
        <v>140</v>
      </c>
      <c r="D884" s="1" t="s">
        <v>906</v>
      </c>
      <c r="E884" s="1" t="s">
        <v>180</v>
      </c>
      <c r="F884" s="1">
        <v>2</v>
      </c>
      <c r="G884" s="1">
        <v>1</v>
      </c>
      <c r="H884" s="1">
        <v>0</v>
      </c>
      <c r="L884" s="1">
        <v>0</v>
      </c>
      <c r="S884" s="1">
        <v>2</v>
      </c>
      <c r="U884" s="1">
        <v>5</v>
      </c>
      <c r="EH884" s="1" t="s">
        <v>1212</v>
      </c>
    </row>
    <row r="885" spans="1:138" hidden="1" x14ac:dyDescent="0.25">
      <c r="A885" s="1" t="s">
        <v>1862</v>
      </c>
      <c r="B885" s="1" t="s">
        <v>1863</v>
      </c>
      <c r="C885" s="1" t="s">
        <v>140</v>
      </c>
      <c r="D885" s="1" t="s">
        <v>906</v>
      </c>
      <c r="E885" s="1" t="s">
        <v>171</v>
      </c>
      <c r="F885" s="1">
        <v>2</v>
      </c>
      <c r="G885" s="1">
        <v>1</v>
      </c>
      <c r="H885" s="1">
        <v>0</v>
      </c>
      <c r="L885" s="1">
        <v>0</v>
      </c>
      <c r="S885" s="1">
        <v>1</v>
      </c>
      <c r="U885" s="1">
        <v>2</v>
      </c>
      <c r="EH885" s="1" t="s">
        <v>1212</v>
      </c>
    </row>
    <row r="886" spans="1:138" hidden="1" x14ac:dyDescent="0.25">
      <c r="A886" s="1" t="s">
        <v>844</v>
      </c>
      <c r="B886" s="1" t="s">
        <v>1004</v>
      </c>
      <c r="C886" s="1" t="s">
        <v>140</v>
      </c>
      <c r="D886" s="1" t="s">
        <v>906</v>
      </c>
      <c r="E886" s="1" t="s">
        <v>244</v>
      </c>
      <c r="F886" s="1">
        <v>2</v>
      </c>
      <c r="G886" s="1">
        <v>0</v>
      </c>
      <c r="H886" s="1">
        <v>0</v>
      </c>
      <c r="L886" s="1">
        <v>0</v>
      </c>
      <c r="S886" s="1">
        <v>0</v>
      </c>
      <c r="U886" s="1">
        <v>2</v>
      </c>
      <c r="EH886" s="1" t="s">
        <v>1212</v>
      </c>
    </row>
    <row r="887" spans="1:138" x14ac:dyDescent="0.25">
      <c r="A887" s="1" t="s">
        <v>1210</v>
      </c>
      <c r="B887" s="1" t="s">
        <v>1211</v>
      </c>
      <c r="C887" s="1" t="s">
        <v>211</v>
      </c>
      <c r="D887" s="1" t="s">
        <v>1212</v>
      </c>
      <c r="E887" s="1" t="s">
        <v>142</v>
      </c>
      <c r="F887" s="1">
        <v>2</v>
      </c>
      <c r="BL887" s="1">
        <v>45</v>
      </c>
      <c r="BM887" s="1">
        <v>26</v>
      </c>
      <c r="BQ887" s="1">
        <v>1</v>
      </c>
      <c r="BS887" s="1">
        <v>3</v>
      </c>
      <c r="BT887" s="1">
        <v>0</v>
      </c>
      <c r="BU887" s="1">
        <v>0</v>
      </c>
      <c r="BW887" s="1">
        <v>256</v>
      </c>
      <c r="DP887" s="1">
        <v>12</v>
      </c>
      <c r="DQ887" s="1">
        <v>10.24</v>
      </c>
      <c r="DR887" s="1">
        <v>-1</v>
      </c>
      <c r="DS887" s="1">
        <v>0</v>
      </c>
      <c r="ED887" s="1">
        <v>0</v>
      </c>
      <c r="EG887" s="1">
        <v>21.24</v>
      </c>
      <c r="EH887" s="1" t="s">
        <v>906</v>
      </c>
    </row>
    <row r="888" spans="1:138" x14ac:dyDescent="0.25">
      <c r="A888" s="1" t="s">
        <v>1218</v>
      </c>
      <c r="B888" s="1" t="s">
        <v>1219</v>
      </c>
      <c r="C888" s="1" t="s">
        <v>211</v>
      </c>
      <c r="D888" s="1" t="s">
        <v>1212</v>
      </c>
      <c r="E888" s="1" t="s">
        <v>149</v>
      </c>
      <c r="F888" s="1">
        <v>2</v>
      </c>
      <c r="CR888" s="1">
        <v>19</v>
      </c>
      <c r="CS888" s="1">
        <v>19</v>
      </c>
      <c r="CT888" s="1">
        <v>8</v>
      </c>
      <c r="CV888" s="1">
        <v>2</v>
      </c>
      <c r="CW888" s="1">
        <v>0</v>
      </c>
      <c r="CX888" s="1">
        <v>0</v>
      </c>
      <c r="CZ888" s="1">
        <v>87</v>
      </c>
      <c r="DA888" s="1">
        <v>1</v>
      </c>
      <c r="DC888" s="1">
        <v>0</v>
      </c>
      <c r="DD888" s="1">
        <v>0</v>
      </c>
      <c r="DF888" s="1">
        <v>0</v>
      </c>
      <c r="DG888" s="1">
        <v>0</v>
      </c>
      <c r="DH888" s="1">
        <v>0</v>
      </c>
      <c r="DJ888" s="1">
        <v>0</v>
      </c>
      <c r="DT888" s="1">
        <v>0</v>
      </c>
      <c r="DU888" s="1">
        <v>0</v>
      </c>
      <c r="DV888" s="1">
        <v>0</v>
      </c>
      <c r="DW888" s="1">
        <v>8</v>
      </c>
      <c r="DX888" s="1">
        <v>12</v>
      </c>
      <c r="DY888" s="1">
        <v>8.6999999999999993</v>
      </c>
      <c r="DZ888" s="1">
        <v>0</v>
      </c>
      <c r="EE888" s="1">
        <v>0</v>
      </c>
      <c r="EF888" s="1">
        <v>0</v>
      </c>
      <c r="EG888" s="1">
        <v>28.7</v>
      </c>
      <c r="EH888" s="1" t="s">
        <v>906</v>
      </c>
    </row>
    <row r="889" spans="1:138" x14ac:dyDescent="0.25">
      <c r="A889" s="1" t="s">
        <v>1214</v>
      </c>
      <c r="B889" s="1" t="s">
        <v>1215</v>
      </c>
      <c r="C889" s="1" t="s">
        <v>211</v>
      </c>
      <c r="D889" s="1" t="s">
        <v>1212</v>
      </c>
      <c r="E889" s="1" t="s">
        <v>146</v>
      </c>
      <c r="F889" s="1">
        <v>2</v>
      </c>
      <c r="DA889" s="1">
        <v>9</v>
      </c>
      <c r="DC889" s="1">
        <v>16</v>
      </c>
      <c r="DD889" s="1">
        <v>0</v>
      </c>
      <c r="DF889" s="1">
        <v>0</v>
      </c>
      <c r="DG889" s="1">
        <v>0</v>
      </c>
      <c r="DH889" s="1">
        <v>0</v>
      </c>
      <c r="DJ889" s="1">
        <v>34</v>
      </c>
      <c r="DT889" s="1">
        <v>0</v>
      </c>
      <c r="DU889" s="1">
        <v>3.4</v>
      </c>
      <c r="DV889" s="1">
        <v>0</v>
      </c>
      <c r="EE889" s="1">
        <v>0</v>
      </c>
      <c r="EG889" s="1">
        <v>3.4</v>
      </c>
      <c r="EH889" s="1" t="s">
        <v>906</v>
      </c>
    </row>
    <row r="890" spans="1:138" x14ac:dyDescent="0.25">
      <c r="A890" s="1" t="s">
        <v>1216</v>
      </c>
      <c r="B890" s="1" t="s">
        <v>1217</v>
      </c>
      <c r="C890" s="1" t="s">
        <v>211</v>
      </c>
      <c r="D890" s="1" t="s">
        <v>1212</v>
      </c>
      <c r="E890" s="1" t="s">
        <v>146</v>
      </c>
      <c r="F890" s="1">
        <v>2</v>
      </c>
      <c r="CR890" s="1">
        <v>2</v>
      </c>
      <c r="CS890" s="1">
        <v>0</v>
      </c>
      <c r="CT890" s="1">
        <v>1</v>
      </c>
      <c r="CV890" s="1">
        <v>0</v>
      </c>
      <c r="CW890" s="1">
        <v>0</v>
      </c>
      <c r="CX890" s="1">
        <v>0</v>
      </c>
      <c r="CZ890" s="1">
        <v>2</v>
      </c>
      <c r="DA890" s="1">
        <v>12</v>
      </c>
      <c r="DC890" s="1">
        <v>14</v>
      </c>
      <c r="DD890" s="1">
        <v>0</v>
      </c>
      <c r="DF890" s="1">
        <v>0</v>
      </c>
      <c r="DG890" s="1">
        <v>0</v>
      </c>
      <c r="DH890" s="1">
        <v>0</v>
      </c>
      <c r="DJ890" s="1">
        <v>27</v>
      </c>
      <c r="DT890" s="1">
        <v>0</v>
      </c>
      <c r="DU890" s="1">
        <v>2.7</v>
      </c>
      <c r="DV890" s="1">
        <v>0</v>
      </c>
      <c r="DW890" s="1">
        <v>1</v>
      </c>
      <c r="DX890" s="1">
        <v>0</v>
      </c>
      <c r="DY890" s="1">
        <v>0.2</v>
      </c>
      <c r="DZ890" s="1">
        <v>0</v>
      </c>
      <c r="EE890" s="1">
        <v>0</v>
      </c>
      <c r="EF890" s="1">
        <v>0</v>
      </c>
      <c r="EG890" s="1">
        <v>3.9</v>
      </c>
      <c r="EH890" s="1" t="s">
        <v>906</v>
      </c>
    </row>
    <row r="891" spans="1:138" x14ac:dyDescent="0.25">
      <c r="A891" s="1" t="s">
        <v>1864</v>
      </c>
      <c r="B891" s="1" t="s">
        <v>1865</v>
      </c>
      <c r="C891" s="1" t="s">
        <v>211</v>
      </c>
      <c r="D891" s="1" t="s">
        <v>1212</v>
      </c>
      <c r="E891" s="1" t="s">
        <v>154</v>
      </c>
      <c r="F891" s="1">
        <v>2</v>
      </c>
      <c r="CR891" s="1">
        <v>11</v>
      </c>
      <c r="CS891" s="1">
        <v>1</v>
      </c>
      <c r="CT891" s="1">
        <v>2</v>
      </c>
      <c r="CV891" s="1">
        <v>1</v>
      </c>
      <c r="CW891" s="1">
        <v>0</v>
      </c>
      <c r="CX891" s="1">
        <v>0</v>
      </c>
      <c r="CZ891" s="1">
        <v>12</v>
      </c>
      <c r="DW891" s="1">
        <v>2</v>
      </c>
      <c r="DX891" s="1">
        <v>6</v>
      </c>
      <c r="DY891" s="1">
        <v>1.2</v>
      </c>
      <c r="DZ891" s="1">
        <v>0</v>
      </c>
      <c r="EF891" s="1">
        <v>0</v>
      </c>
      <c r="EG891" s="1">
        <v>9.1999999999999993</v>
      </c>
      <c r="EH891" s="1" t="s">
        <v>906</v>
      </c>
    </row>
    <row r="892" spans="1:138" x14ac:dyDescent="0.25">
      <c r="A892" s="1" t="s">
        <v>1220</v>
      </c>
      <c r="B892" s="1" t="s">
        <v>1221</v>
      </c>
      <c r="C892" s="1" t="s">
        <v>211</v>
      </c>
      <c r="D892" s="1" t="s">
        <v>1212</v>
      </c>
      <c r="E892" s="1" t="s">
        <v>149</v>
      </c>
      <c r="F892" s="1">
        <v>2</v>
      </c>
      <c r="BD892" s="1">
        <v>21</v>
      </c>
      <c r="BF892" s="1">
        <v>21</v>
      </c>
      <c r="BG892" s="1">
        <v>0</v>
      </c>
      <c r="BI892" s="1">
        <v>1</v>
      </c>
      <c r="BJ892" s="1">
        <v>0</v>
      </c>
      <c r="CR892" s="1">
        <v>6</v>
      </c>
      <c r="CS892" s="1">
        <v>0</v>
      </c>
      <c r="CT892" s="1">
        <v>1</v>
      </c>
      <c r="CV892" s="1">
        <v>0</v>
      </c>
      <c r="CW892" s="1">
        <v>0</v>
      </c>
      <c r="CX892" s="1">
        <v>0</v>
      </c>
      <c r="CZ892" s="1">
        <v>6</v>
      </c>
      <c r="DW892" s="1">
        <v>1</v>
      </c>
      <c r="DX892" s="1">
        <v>0</v>
      </c>
      <c r="DY892" s="1">
        <v>0.6</v>
      </c>
      <c r="DZ892" s="1">
        <v>0</v>
      </c>
      <c r="EB892" s="1">
        <v>0</v>
      </c>
      <c r="EF892" s="1">
        <v>0</v>
      </c>
      <c r="EG892" s="1">
        <v>1.6</v>
      </c>
      <c r="EH892" s="1" t="s">
        <v>906</v>
      </c>
    </row>
    <row r="893" spans="1:138" x14ac:dyDescent="0.25">
      <c r="A893" s="1" t="s">
        <v>1222</v>
      </c>
      <c r="B893" s="1" t="s">
        <v>1223</v>
      </c>
      <c r="C893" s="1" t="s">
        <v>211</v>
      </c>
      <c r="D893" s="1" t="s">
        <v>1212</v>
      </c>
      <c r="E893" s="1" t="s">
        <v>149</v>
      </c>
      <c r="F893" s="1">
        <v>2</v>
      </c>
      <c r="CR893" s="1">
        <v>7</v>
      </c>
      <c r="CS893" s="1">
        <v>0</v>
      </c>
      <c r="CT893" s="1">
        <v>3</v>
      </c>
      <c r="CV893" s="1">
        <v>0</v>
      </c>
      <c r="CW893" s="1">
        <v>0</v>
      </c>
      <c r="CX893" s="1">
        <v>0</v>
      </c>
      <c r="CZ893" s="1">
        <v>14</v>
      </c>
      <c r="DW893" s="1">
        <v>3</v>
      </c>
      <c r="DX893" s="1">
        <v>0</v>
      </c>
      <c r="DY893" s="1">
        <v>1.4</v>
      </c>
      <c r="DZ893" s="1">
        <v>0</v>
      </c>
      <c r="EF893" s="1">
        <v>0</v>
      </c>
      <c r="EG893" s="1">
        <v>4.4000000000000004</v>
      </c>
      <c r="EH893" s="1" t="s">
        <v>906</v>
      </c>
    </row>
    <row r="894" spans="1:138" x14ac:dyDescent="0.25">
      <c r="A894" s="1" t="s">
        <v>963</v>
      </c>
      <c r="B894" s="1" t="s">
        <v>1224</v>
      </c>
      <c r="C894" s="1" t="s">
        <v>211</v>
      </c>
      <c r="D894" s="1" t="s">
        <v>1212</v>
      </c>
      <c r="E894" s="1" t="s">
        <v>149</v>
      </c>
      <c r="F894" s="1">
        <v>2</v>
      </c>
      <c r="CR894" s="1">
        <v>22</v>
      </c>
      <c r="CS894" s="1">
        <v>0</v>
      </c>
      <c r="CT894" s="1">
        <v>8</v>
      </c>
      <c r="CV894" s="1">
        <v>0</v>
      </c>
      <c r="CW894" s="1">
        <v>0</v>
      </c>
      <c r="CX894" s="1">
        <v>0</v>
      </c>
      <c r="CZ894" s="1">
        <v>116</v>
      </c>
      <c r="DW894" s="1">
        <v>8</v>
      </c>
      <c r="DX894" s="1">
        <v>0</v>
      </c>
      <c r="DY894" s="1">
        <v>11.6</v>
      </c>
      <c r="DZ894" s="1">
        <v>3</v>
      </c>
      <c r="EF894" s="1">
        <v>0</v>
      </c>
      <c r="EG894" s="1">
        <v>22.6</v>
      </c>
      <c r="EH894" s="1" t="s">
        <v>906</v>
      </c>
    </row>
    <row r="895" spans="1:138" x14ac:dyDescent="0.25">
      <c r="A895" s="1" t="s">
        <v>1225</v>
      </c>
      <c r="B895" s="1" t="s">
        <v>1226</v>
      </c>
      <c r="C895" s="1" t="s">
        <v>211</v>
      </c>
      <c r="D895" s="1" t="s">
        <v>1212</v>
      </c>
      <c r="E895" s="1" t="s">
        <v>154</v>
      </c>
      <c r="F895" s="1">
        <v>2</v>
      </c>
      <c r="CR895" s="1">
        <v>8</v>
      </c>
      <c r="CS895" s="1">
        <v>0</v>
      </c>
      <c r="CT895" s="1">
        <v>3</v>
      </c>
      <c r="CV895" s="1">
        <v>0</v>
      </c>
      <c r="CW895" s="1">
        <v>0</v>
      </c>
      <c r="CX895" s="1">
        <v>0</v>
      </c>
      <c r="CZ895" s="1">
        <v>19</v>
      </c>
      <c r="DW895" s="1">
        <v>3</v>
      </c>
      <c r="DX895" s="1">
        <v>0</v>
      </c>
      <c r="DY895" s="1">
        <v>1.9</v>
      </c>
      <c r="DZ895" s="1">
        <v>0</v>
      </c>
      <c r="EF895" s="1">
        <v>0</v>
      </c>
      <c r="EG895" s="1">
        <v>4.9000000000000004</v>
      </c>
      <c r="EH895" s="1" t="s">
        <v>906</v>
      </c>
    </row>
    <row r="896" spans="1:138" hidden="1" x14ac:dyDescent="0.25">
      <c r="A896" s="1" t="s">
        <v>1231</v>
      </c>
      <c r="B896" s="1" t="s">
        <v>1232</v>
      </c>
      <c r="C896" s="1" t="s">
        <v>211</v>
      </c>
      <c r="D896" s="1" t="s">
        <v>1212</v>
      </c>
      <c r="E896" s="1" t="s">
        <v>174</v>
      </c>
      <c r="F896" s="1">
        <v>2</v>
      </c>
      <c r="AD896" s="1">
        <v>0</v>
      </c>
      <c r="AG896" s="1">
        <v>0</v>
      </c>
      <c r="AJ896" s="1">
        <v>0</v>
      </c>
      <c r="AK896" s="1">
        <v>1</v>
      </c>
      <c r="AL896" s="1">
        <v>21</v>
      </c>
      <c r="EC896" s="1">
        <v>0</v>
      </c>
      <c r="EG896" s="1">
        <v>0</v>
      </c>
      <c r="EH896" s="1" t="s">
        <v>906</v>
      </c>
    </row>
    <row r="897" spans="1:138" hidden="1" x14ac:dyDescent="0.25">
      <c r="A897" s="1" t="s">
        <v>555</v>
      </c>
      <c r="B897" s="1" t="s">
        <v>1866</v>
      </c>
      <c r="C897" s="1" t="s">
        <v>211</v>
      </c>
      <c r="D897" s="1" t="s">
        <v>1212</v>
      </c>
      <c r="E897" s="1" t="s">
        <v>180</v>
      </c>
      <c r="F897" s="1">
        <v>2</v>
      </c>
      <c r="AD897" s="1">
        <v>0</v>
      </c>
      <c r="AG897" s="1">
        <v>0</v>
      </c>
      <c r="AJ897" s="1">
        <v>0</v>
      </c>
      <c r="AK897" s="1">
        <v>1</v>
      </c>
      <c r="AL897" s="1">
        <v>0</v>
      </c>
      <c r="EC897" s="1">
        <v>0</v>
      </c>
      <c r="EG897" s="1">
        <v>0</v>
      </c>
      <c r="EH897" s="1" t="s">
        <v>906</v>
      </c>
    </row>
    <row r="898" spans="1:138" hidden="1" x14ac:dyDescent="0.25">
      <c r="A898" s="1" t="s">
        <v>1235</v>
      </c>
      <c r="B898" s="1" t="s">
        <v>1236</v>
      </c>
      <c r="C898" s="1" t="s">
        <v>211</v>
      </c>
      <c r="D898" s="1" t="s">
        <v>1212</v>
      </c>
      <c r="E898" s="1" t="s">
        <v>196</v>
      </c>
      <c r="F898" s="1">
        <v>2</v>
      </c>
      <c r="G898" s="1">
        <v>0</v>
      </c>
      <c r="H898" s="1">
        <v>0</v>
      </c>
      <c r="L898" s="1">
        <v>0</v>
      </c>
      <c r="S898" s="1">
        <v>0</v>
      </c>
      <c r="U898" s="1">
        <v>4</v>
      </c>
      <c r="AD898" s="1">
        <v>0</v>
      </c>
      <c r="AG898" s="1">
        <v>0</v>
      </c>
      <c r="AJ898" s="1">
        <v>0</v>
      </c>
      <c r="AK898" s="1">
        <v>1</v>
      </c>
      <c r="AL898" s="1">
        <v>0</v>
      </c>
      <c r="EC898" s="1">
        <v>0</v>
      </c>
      <c r="EG898" s="1">
        <v>0</v>
      </c>
      <c r="EH898" s="1" t="s">
        <v>906</v>
      </c>
    </row>
    <row r="899" spans="1:138" hidden="1" x14ac:dyDescent="0.25">
      <c r="A899" s="1" t="s">
        <v>1227</v>
      </c>
      <c r="B899" s="1" t="s">
        <v>1228</v>
      </c>
      <c r="C899" s="1" t="s">
        <v>211</v>
      </c>
      <c r="D899" s="1" t="s">
        <v>1212</v>
      </c>
      <c r="E899" s="1" t="s">
        <v>163</v>
      </c>
      <c r="F899" s="1">
        <v>2</v>
      </c>
      <c r="AN899" s="1">
        <v>1</v>
      </c>
      <c r="AP899" s="1">
        <v>1</v>
      </c>
      <c r="AR899" s="1">
        <v>54</v>
      </c>
      <c r="AW899" s="1">
        <v>3</v>
      </c>
      <c r="AY899" s="1">
        <v>4</v>
      </c>
      <c r="AZ899" s="1">
        <v>0</v>
      </c>
      <c r="BA899" s="1">
        <v>4</v>
      </c>
      <c r="BB899" s="1">
        <v>0</v>
      </c>
      <c r="BC899" s="1">
        <v>4</v>
      </c>
      <c r="EH899" s="1" t="s">
        <v>906</v>
      </c>
    </row>
    <row r="900" spans="1:138" hidden="1" x14ac:dyDescent="0.25">
      <c r="A900" s="1" t="s">
        <v>1229</v>
      </c>
      <c r="B900" s="1" t="s">
        <v>1230</v>
      </c>
      <c r="C900" s="1" t="s">
        <v>211</v>
      </c>
      <c r="D900" s="1" t="s">
        <v>1212</v>
      </c>
      <c r="E900" s="1" t="s">
        <v>166</v>
      </c>
      <c r="F900" s="1">
        <v>2</v>
      </c>
      <c r="BZ900" s="1">
        <v>43</v>
      </c>
      <c r="CB900" s="1">
        <v>1</v>
      </c>
      <c r="CC900" s="1">
        <v>56</v>
      </c>
      <c r="CD900" s="1">
        <v>7</v>
      </c>
      <c r="CG900" s="1">
        <v>314</v>
      </c>
      <c r="EH900" s="1" t="s">
        <v>906</v>
      </c>
    </row>
    <row r="901" spans="1:138" hidden="1" x14ac:dyDescent="0.25">
      <c r="A901" s="1" t="s">
        <v>1233</v>
      </c>
      <c r="B901" s="1" t="s">
        <v>1234</v>
      </c>
      <c r="C901" s="1" t="s">
        <v>211</v>
      </c>
      <c r="D901" s="1" t="s">
        <v>1212</v>
      </c>
      <c r="E901" s="1" t="s">
        <v>174</v>
      </c>
      <c r="F901" s="1">
        <v>2</v>
      </c>
      <c r="G901" s="1">
        <v>1</v>
      </c>
      <c r="H901" s="1">
        <v>0</v>
      </c>
      <c r="L901" s="1">
        <v>1</v>
      </c>
      <c r="S901" s="1">
        <v>0</v>
      </c>
      <c r="U901" s="1">
        <v>4</v>
      </c>
      <c r="EH901" s="1" t="s">
        <v>906</v>
      </c>
    </row>
    <row r="902" spans="1:138" hidden="1" x14ac:dyDescent="0.25">
      <c r="A902" s="1" t="s">
        <v>1243</v>
      </c>
      <c r="B902" s="1" t="s">
        <v>1244</v>
      </c>
      <c r="C902" s="1" t="s">
        <v>211</v>
      </c>
      <c r="D902" s="1" t="s">
        <v>1212</v>
      </c>
      <c r="E902" s="1" t="s">
        <v>235</v>
      </c>
      <c r="F902" s="1">
        <v>2</v>
      </c>
      <c r="G902" s="1">
        <v>0</v>
      </c>
      <c r="H902" s="1">
        <v>0</v>
      </c>
      <c r="L902" s="1">
        <v>0</v>
      </c>
      <c r="S902" s="1">
        <v>0</v>
      </c>
      <c r="U902" s="1">
        <v>2</v>
      </c>
      <c r="EH902" s="1" t="s">
        <v>906</v>
      </c>
    </row>
    <row r="903" spans="1:138" hidden="1" x14ac:dyDescent="0.25">
      <c r="A903" s="1" t="s">
        <v>1241</v>
      </c>
      <c r="B903" s="1" t="s">
        <v>1242</v>
      </c>
      <c r="C903" s="1" t="s">
        <v>211</v>
      </c>
      <c r="D903" s="1" t="s">
        <v>1212</v>
      </c>
      <c r="E903" s="1" t="s">
        <v>174</v>
      </c>
      <c r="F903" s="1">
        <v>2</v>
      </c>
      <c r="G903" s="1">
        <v>0</v>
      </c>
      <c r="H903" s="1">
        <v>0</v>
      </c>
      <c r="L903" s="1">
        <v>1</v>
      </c>
      <c r="S903" s="1">
        <v>0</v>
      </c>
      <c r="U903" s="1">
        <v>2</v>
      </c>
      <c r="EH903" s="1" t="s">
        <v>906</v>
      </c>
    </row>
    <row r="904" spans="1:138" hidden="1" x14ac:dyDescent="0.25">
      <c r="A904" s="1" t="s">
        <v>1867</v>
      </c>
      <c r="B904" s="1" t="s">
        <v>1868</v>
      </c>
      <c r="C904" s="1" t="s">
        <v>211</v>
      </c>
      <c r="D904" s="1" t="s">
        <v>1212</v>
      </c>
      <c r="E904" s="1" t="s">
        <v>191</v>
      </c>
      <c r="F904" s="1">
        <v>2</v>
      </c>
      <c r="G904" s="1">
        <v>1</v>
      </c>
      <c r="H904" s="1">
        <v>0</v>
      </c>
      <c r="L904" s="1">
        <v>0</v>
      </c>
      <c r="S904" s="1">
        <v>0</v>
      </c>
      <c r="U904" s="1">
        <v>3</v>
      </c>
      <c r="EH904" s="1" t="s">
        <v>906</v>
      </c>
    </row>
    <row r="905" spans="1:138" hidden="1" x14ac:dyDescent="0.25">
      <c r="A905" s="1" t="s">
        <v>1245</v>
      </c>
      <c r="B905" s="1" t="s">
        <v>1246</v>
      </c>
      <c r="C905" s="1" t="s">
        <v>211</v>
      </c>
      <c r="D905" s="1" t="s">
        <v>1212</v>
      </c>
      <c r="E905" s="1" t="s">
        <v>191</v>
      </c>
      <c r="F905" s="1">
        <v>2</v>
      </c>
      <c r="G905" s="1">
        <v>0</v>
      </c>
      <c r="H905" s="1">
        <v>1</v>
      </c>
      <c r="L905" s="1">
        <v>0</v>
      </c>
      <c r="S905" s="1">
        <v>0</v>
      </c>
      <c r="U905" s="1">
        <v>4</v>
      </c>
      <c r="EH905" s="1" t="s">
        <v>906</v>
      </c>
    </row>
    <row r="906" spans="1:138" hidden="1" x14ac:dyDescent="0.25">
      <c r="A906" s="1" t="s">
        <v>1247</v>
      </c>
      <c r="B906" s="1" t="s">
        <v>1248</v>
      </c>
      <c r="C906" s="1" t="s">
        <v>211</v>
      </c>
      <c r="D906" s="1" t="s">
        <v>1212</v>
      </c>
      <c r="E906" s="1" t="s">
        <v>244</v>
      </c>
      <c r="F906" s="1">
        <v>2</v>
      </c>
      <c r="G906" s="1">
        <v>0</v>
      </c>
      <c r="H906" s="1">
        <v>0</v>
      </c>
      <c r="L906" s="1">
        <v>0</v>
      </c>
      <c r="S906" s="1">
        <v>0</v>
      </c>
      <c r="U906" s="1">
        <v>7</v>
      </c>
      <c r="EH906" s="1" t="s">
        <v>906</v>
      </c>
    </row>
    <row r="907" spans="1:138" hidden="1" x14ac:dyDescent="0.25">
      <c r="A907" s="1" t="s">
        <v>1249</v>
      </c>
      <c r="B907" s="1" t="s">
        <v>1250</v>
      </c>
      <c r="C907" s="1" t="s">
        <v>211</v>
      </c>
      <c r="D907" s="1" t="s">
        <v>1212</v>
      </c>
      <c r="E907" s="1" t="s">
        <v>255</v>
      </c>
      <c r="F907" s="1">
        <v>2</v>
      </c>
      <c r="G907" s="1">
        <v>1</v>
      </c>
      <c r="H907" s="1">
        <v>0</v>
      </c>
      <c r="L907" s="1">
        <v>0</v>
      </c>
      <c r="S907" s="1">
        <v>0</v>
      </c>
      <c r="U907" s="1">
        <v>0</v>
      </c>
      <c r="EH907" s="1" t="s">
        <v>906</v>
      </c>
    </row>
    <row r="908" spans="1:138" hidden="1" x14ac:dyDescent="0.25">
      <c r="A908" s="1" t="s">
        <v>1251</v>
      </c>
      <c r="B908" s="1" t="s">
        <v>1252</v>
      </c>
      <c r="C908" s="1" t="s">
        <v>211</v>
      </c>
      <c r="D908" s="1" t="s">
        <v>1212</v>
      </c>
      <c r="E908" s="1" t="s">
        <v>180</v>
      </c>
      <c r="F908" s="1">
        <v>2</v>
      </c>
      <c r="G908" s="1">
        <v>0</v>
      </c>
      <c r="H908" s="1">
        <v>0</v>
      </c>
      <c r="L908" s="1">
        <v>0</v>
      </c>
      <c r="S908" s="1">
        <v>1</v>
      </c>
      <c r="U908" s="1">
        <v>4</v>
      </c>
      <c r="EH908" s="1" t="s">
        <v>906</v>
      </c>
    </row>
    <row r="909" spans="1:138" hidden="1" x14ac:dyDescent="0.25">
      <c r="A909" s="1" t="s">
        <v>799</v>
      </c>
      <c r="B909" s="1" t="s">
        <v>1253</v>
      </c>
      <c r="C909" s="1" t="s">
        <v>211</v>
      </c>
      <c r="D909" s="1" t="s">
        <v>1212</v>
      </c>
      <c r="E909" s="1" t="s">
        <v>244</v>
      </c>
      <c r="F909" s="1">
        <v>2</v>
      </c>
      <c r="G909" s="1">
        <v>1</v>
      </c>
      <c r="H909" s="1">
        <v>1</v>
      </c>
      <c r="L909" s="1">
        <v>0</v>
      </c>
      <c r="S909" s="1">
        <v>0</v>
      </c>
      <c r="U909" s="1">
        <v>4</v>
      </c>
      <c r="EH909" s="1" t="s">
        <v>906</v>
      </c>
    </row>
    <row r="910" spans="1:138" hidden="1" x14ac:dyDescent="0.25">
      <c r="A910" s="1" t="s">
        <v>1254</v>
      </c>
      <c r="B910" s="1" t="s">
        <v>1255</v>
      </c>
      <c r="C910" s="1" t="s">
        <v>211</v>
      </c>
      <c r="D910" s="1" t="s">
        <v>1212</v>
      </c>
      <c r="E910" s="1" t="s">
        <v>235</v>
      </c>
      <c r="F910" s="1">
        <v>2</v>
      </c>
      <c r="G910" s="1">
        <v>0</v>
      </c>
      <c r="H910" s="1">
        <v>0</v>
      </c>
      <c r="L910" s="1">
        <v>0</v>
      </c>
      <c r="S910" s="1">
        <v>0</v>
      </c>
      <c r="U910" s="1">
        <v>1</v>
      </c>
      <c r="EH910" s="1" t="s">
        <v>906</v>
      </c>
    </row>
    <row r="911" spans="1:138" hidden="1" x14ac:dyDescent="0.25">
      <c r="A911" s="1" t="s">
        <v>961</v>
      </c>
      <c r="B911" s="1" t="s">
        <v>1256</v>
      </c>
      <c r="C911" s="1" t="s">
        <v>211</v>
      </c>
      <c r="D911" s="1" t="s">
        <v>1212</v>
      </c>
      <c r="E911" s="1" t="s">
        <v>171</v>
      </c>
      <c r="F911" s="1">
        <v>2</v>
      </c>
      <c r="G911" s="1">
        <v>0</v>
      </c>
      <c r="H911" s="1">
        <v>0</v>
      </c>
      <c r="L911" s="1">
        <v>0</v>
      </c>
      <c r="S911" s="1">
        <v>1</v>
      </c>
      <c r="U911" s="1">
        <v>3</v>
      </c>
      <c r="EH911" s="1" t="s">
        <v>906</v>
      </c>
    </row>
    <row r="912" spans="1:138" hidden="1" x14ac:dyDescent="0.25">
      <c r="A912" s="1" t="s">
        <v>1257</v>
      </c>
      <c r="B912" s="1" t="s">
        <v>1258</v>
      </c>
      <c r="C912" s="1" t="s">
        <v>211</v>
      </c>
      <c r="D912" s="1" t="s">
        <v>1212</v>
      </c>
      <c r="E912" s="1" t="s">
        <v>180</v>
      </c>
      <c r="F912" s="1">
        <v>2</v>
      </c>
      <c r="G912" s="1">
        <v>0</v>
      </c>
      <c r="H912" s="1">
        <v>0</v>
      </c>
      <c r="L912" s="1">
        <v>0</v>
      </c>
      <c r="S912" s="1">
        <v>1</v>
      </c>
      <c r="U912" s="1">
        <v>4</v>
      </c>
      <c r="EH912" s="1" t="s">
        <v>906</v>
      </c>
    </row>
    <row r="913" spans="1:138" hidden="1" x14ac:dyDescent="0.25">
      <c r="A913" s="1" t="s">
        <v>1259</v>
      </c>
      <c r="B913" s="1" t="s">
        <v>1260</v>
      </c>
      <c r="C913" s="1" t="s">
        <v>211</v>
      </c>
      <c r="D913" s="1" t="s">
        <v>1212</v>
      </c>
      <c r="E913" s="1" t="s">
        <v>171</v>
      </c>
      <c r="F913" s="1">
        <v>2</v>
      </c>
      <c r="G913" s="1">
        <v>0</v>
      </c>
      <c r="H913" s="1">
        <v>0</v>
      </c>
      <c r="L913" s="1">
        <v>0</v>
      </c>
      <c r="S913" s="1">
        <v>1</v>
      </c>
      <c r="U913" s="1">
        <v>3</v>
      </c>
      <c r="EH913" s="1" t="s">
        <v>906</v>
      </c>
    </row>
    <row r="914" spans="1:138" x14ac:dyDescent="0.25">
      <c r="A914" s="1" t="s">
        <v>527</v>
      </c>
      <c r="B914" s="1" t="s">
        <v>528</v>
      </c>
      <c r="C914" s="1" t="s">
        <v>140</v>
      </c>
      <c r="D914" s="1" t="s">
        <v>475</v>
      </c>
      <c r="E914" s="1" t="s">
        <v>142</v>
      </c>
      <c r="F914" s="1">
        <v>2</v>
      </c>
      <c r="BL914" s="1">
        <v>37</v>
      </c>
      <c r="BM914" s="1">
        <v>18</v>
      </c>
      <c r="BQ914" s="1">
        <v>1</v>
      </c>
      <c r="BS914" s="1">
        <v>2</v>
      </c>
      <c r="BT914" s="1">
        <v>0</v>
      </c>
      <c r="BU914" s="1">
        <v>0</v>
      </c>
      <c r="BW914" s="1">
        <v>195</v>
      </c>
      <c r="DA914" s="1">
        <v>10</v>
      </c>
      <c r="DC914" s="1">
        <v>19</v>
      </c>
      <c r="DD914" s="1">
        <v>2</v>
      </c>
      <c r="DF914" s="1">
        <v>1</v>
      </c>
      <c r="DG914" s="1">
        <v>0</v>
      </c>
      <c r="DH914" s="1">
        <v>0</v>
      </c>
      <c r="DJ914" s="1">
        <v>76</v>
      </c>
      <c r="DP914" s="1">
        <v>8</v>
      </c>
      <c r="DQ914" s="1">
        <v>7.8</v>
      </c>
      <c r="DR914" s="1">
        <v>-1</v>
      </c>
      <c r="DS914" s="1">
        <v>0</v>
      </c>
      <c r="DT914" s="1">
        <v>6</v>
      </c>
      <c r="DU914" s="1">
        <v>7.6</v>
      </c>
      <c r="DV914" s="1">
        <v>0</v>
      </c>
      <c r="ED914" s="1">
        <v>0</v>
      </c>
      <c r="EE914" s="1">
        <v>0</v>
      </c>
      <c r="EG914" s="1">
        <v>28.4</v>
      </c>
      <c r="EH914" s="1" t="s">
        <v>905</v>
      </c>
    </row>
    <row r="915" spans="1:138" x14ac:dyDescent="0.25">
      <c r="A915" s="1" t="s">
        <v>529</v>
      </c>
      <c r="B915" s="1" t="s">
        <v>530</v>
      </c>
      <c r="C915" s="1" t="s">
        <v>140</v>
      </c>
      <c r="D915" s="1" t="s">
        <v>475</v>
      </c>
      <c r="E915" s="1" t="s">
        <v>146</v>
      </c>
      <c r="F915" s="1">
        <v>2</v>
      </c>
      <c r="CR915" s="1">
        <v>-3</v>
      </c>
      <c r="CS915" s="1">
        <v>0</v>
      </c>
      <c r="CT915" s="1">
        <v>1</v>
      </c>
      <c r="CV915" s="1">
        <v>0</v>
      </c>
      <c r="CW915" s="1">
        <v>0</v>
      </c>
      <c r="CX915" s="1">
        <v>0</v>
      </c>
      <c r="CZ915" s="1">
        <v>-3</v>
      </c>
      <c r="DA915" s="1">
        <v>17</v>
      </c>
      <c r="DC915" s="1">
        <v>11</v>
      </c>
      <c r="DD915" s="1">
        <v>0</v>
      </c>
      <c r="DF915" s="1">
        <v>0</v>
      </c>
      <c r="DG915" s="1">
        <v>0</v>
      </c>
      <c r="DH915" s="1">
        <v>0</v>
      </c>
      <c r="DJ915" s="1">
        <v>62</v>
      </c>
      <c r="DT915" s="1">
        <v>0</v>
      </c>
      <c r="DU915" s="1">
        <v>6.2</v>
      </c>
      <c r="DV915" s="1">
        <v>0</v>
      </c>
      <c r="DW915" s="1">
        <v>1</v>
      </c>
      <c r="DX915" s="1">
        <v>0</v>
      </c>
      <c r="DY915" s="1">
        <v>-0.3</v>
      </c>
      <c r="DZ915" s="1">
        <v>0</v>
      </c>
      <c r="EE915" s="1">
        <v>0</v>
      </c>
      <c r="EF915" s="1">
        <v>0</v>
      </c>
      <c r="EG915" s="1">
        <v>6.9</v>
      </c>
      <c r="EH915" s="1" t="s">
        <v>905</v>
      </c>
    </row>
    <row r="916" spans="1:138" hidden="1" x14ac:dyDescent="0.25">
      <c r="A916" s="1" t="s">
        <v>531</v>
      </c>
      <c r="B916" s="1" t="s">
        <v>532</v>
      </c>
      <c r="C916" s="1" t="s">
        <v>140</v>
      </c>
      <c r="D916" s="1" t="s">
        <v>475</v>
      </c>
      <c r="E916" s="1" t="s">
        <v>214</v>
      </c>
      <c r="F916" s="1">
        <v>2</v>
      </c>
      <c r="CR916" s="1">
        <v>7</v>
      </c>
      <c r="CS916" s="1">
        <v>0</v>
      </c>
      <c r="CT916" s="1">
        <v>2</v>
      </c>
      <c r="CV916" s="1">
        <v>0</v>
      </c>
      <c r="CW916" s="1">
        <v>0</v>
      </c>
      <c r="CX916" s="1">
        <v>0</v>
      </c>
      <c r="CZ916" s="1">
        <v>4</v>
      </c>
      <c r="DA916" s="1">
        <v>5</v>
      </c>
      <c r="DC916" s="1">
        <v>13</v>
      </c>
      <c r="DD916" s="1">
        <v>0</v>
      </c>
      <c r="DF916" s="1">
        <v>0</v>
      </c>
      <c r="DG916" s="1">
        <v>0</v>
      </c>
      <c r="DH916" s="1">
        <v>0</v>
      </c>
      <c r="DJ916" s="1">
        <v>31</v>
      </c>
      <c r="DT916" s="1">
        <v>0</v>
      </c>
      <c r="DU916" s="1">
        <v>3.1</v>
      </c>
      <c r="DV916" s="1">
        <v>0</v>
      </c>
      <c r="DW916" s="1">
        <v>2</v>
      </c>
      <c r="DX916" s="1">
        <v>0</v>
      </c>
      <c r="DY916" s="1">
        <v>0.4</v>
      </c>
      <c r="DZ916" s="1">
        <v>0</v>
      </c>
      <c r="EE916" s="1">
        <v>0</v>
      </c>
      <c r="EF916" s="1">
        <v>0</v>
      </c>
      <c r="EG916" s="1">
        <v>5.5</v>
      </c>
      <c r="EH916" s="1" t="s">
        <v>905</v>
      </c>
    </row>
    <row r="917" spans="1:138" x14ac:dyDescent="0.25">
      <c r="A917" s="1" t="s">
        <v>533</v>
      </c>
      <c r="B917" s="1" t="s">
        <v>534</v>
      </c>
      <c r="C917" s="1" t="s">
        <v>140</v>
      </c>
      <c r="D917" s="1" t="s">
        <v>475</v>
      </c>
      <c r="E917" s="1" t="s">
        <v>146</v>
      </c>
      <c r="F917" s="1">
        <v>2</v>
      </c>
      <c r="BD917" s="1">
        <v>33</v>
      </c>
      <c r="BF917" s="1">
        <v>33</v>
      </c>
      <c r="BG917" s="1">
        <v>0</v>
      </c>
      <c r="BI917" s="1">
        <v>1</v>
      </c>
      <c r="BJ917" s="1">
        <v>0</v>
      </c>
      <c r="DA917" s="1">
        <v>1</v>
      </c>
      <c r="DC917" s="1">
        <v>3</v>
      </c>
      <c r="DD917" s="1">
        <v>0</v>
      </c>
      <c r="DF917" s="1">
        <v>0</v>
      </c>
      <c r="DG917" s="1">
        <v>0</v>
      </c>
      <c r="DH917" s="1">
        <v>0</v>
      </c>
      <c r="DJ917" s="1">
        <v>3</v>
      </c>
      <c r="DT917" s="1">
        <v>0</v>
      </c>
      <c r="DU917" s="1">
        <v>0.3</v>
      </c>
      <c r="DV917" s="1">
        <v>0</v>
      </c>
      <c r="EB917" s="1">
        <v>0</v>
      </c>
      <c r="EE917" s="1">
        <v>0</v>
      </c>
      <c r="EG917" s="1">
        <v>0.3</v>
      </c>
      <c r="EH917" s="1" t="s">
        <v>905</v>
      </c>
    </row>
    <row r="918" spans="1:138" x14ac:dyDescent="0.25">
      <c r="A918" s="1" t="s">
        <v>535</v>
      </c>
      <c r="B918" s="1" t="s">
        <v>536</v>
      </c>
      <c r="C918" s="1" t="s">
        <v>140</v>
      </c>
      <c r="D918" s="1" t="s">
        <v>475</v>
      </c>
      <c r="E918" s="1" t="s">
        <v>149</v>
      </c>
      <c r="F918" s="1">
        <v>2</v>
      </c>
      <c r="CR918" s="1">
        <v>36</v>
      </c>
      <c r="CS918" s="1">
        <v>36</v>
      </c>
      <c r="CT918" s="1">
        <v>3</v>
      </c>
      <c r="CV918" s="1">
        <v>1</v>
      </c>
      <c r="CW918" s="1">
        <v>0</v>
      </c>
      <c r="CX918" s="1">
        <v>0</v>
      </c>
      <c r="CZ918" s="1">
        <v>57</v>
      </c>
      <c r="DW918" s="1">
        <v>3</v>
      </c>
      <c r="DX918" s="1">
        <v>6</v>
      </c>
      <c r="DY918" s="1">
        <v>5.7</v>
      </c>
      <c r="DZ918" s="1">
        <v>0</v>
      </c>
      <c r="EF918" s="1">
        <v>0</v>
      </c>
      <c r="EG918" s="1">
        <v>14.7</v>
      </c>
      <c r="EH918" s="1" t="s">
        <v>905</v>
      </c>
    </row>
    <row r="919" spans="1:138" x14ac:dyDescent="0.25">
      <c r="A919" s="1" t="s">
        <v>543</v>
      </c>
      <c r="B919" s="1" t="s">
        <v>544</v>
      </c>
      <c r="C919" s="1" t="s">
        <v>140</v>
      </c>
      <c r="D919" s="1" t="s">
        <v>475</v>
      </c>
      <c r="E919" s="1" t="s">
        <v>154</v>
      </c>
      <c r="F919" s="1">
        <v>2</v>
      </c>
      <c r="CR919" s="1">
        <v>27</v>
      </c>
      <c r="CS919" s="1">
        <v>0</v>
      </c>
      <c r="CT919" s="1">
        <v>6</v>
      </c>
      <c r="CV919" s="1">
        <v>0</v>
      </c>
      <c r="CW919" s="1">
        <v>0</v>
      </c>
      <c r="CX919" s="1">
        <v>0</v>
      </c>
      <c r="CZ919" s="1">
        <v>70</v>
      </c>
      <c r="DW919" s="1">
        <v>6</v>
      </c>
      <c r="DX919" s="1">
        <v>0</v>
      </c>
      <c r="DY919" s="1">
        <v>7</v>
      </c>
      <c r="DZ919" s="1">
        <v>0</v>
      </c>
      <c r="EF919" s="1">
        <v>0</v>
      </c>
      <c r="EG919" s="1">
        <v>13</v>
      </c>
      <c r="EH919" s="1" t="s">
        <v>905</v>
      </c>
    </row>
    <row r="920" spans="1:138" x14ac:dyDescent="0.25">
      <c r="A920" s="1" t="s">
        <v>541</v>
      </c>
      <c r="B920" s="1" t="s">
        <v>542</v>
      </c>
      <c r="C920" s="1" t="s">
        <v>140</v>
      </c>
      <c r="D920" s="1" t="s">
        <v>475</v>
      </c>
      <c r="E920" s="1" t="s">
        <v>149</v>
      </c>
      <c r="F920" s="1">
        <v>2</v>
      </c>
      <c r="CR920" s="1">
        <v>15</v>
      </c>
      <c r="CS920" s="1">
        <v>0</v>
      </c>
      <c r="CT920" s="1">
        <v>1</v>
      </c>
      <c r="CV920" s="1">
        <v>0</v>
      </c>
      <c r="CW920" s="1">
        <v>0</v>
      </c>
      <c r="CX920" s="1">
        <v>0</v>
      </c>
      <c r="CZ920" s="1">
        <v>15</v>
      </c>
      <c r="DW920" s="1">
        <v>1</v>
      </c>
      <c r="DX920" s="1">
        <v>0</v>
      </c>
      <c r="DY920" s="1">
        <v>1.5</v>
      </c>
      <c r="DZ920" s="1">
        <v>0</v>
      </c>
      <c r="EF920" s="1">
        <v>0</v>
      </c>
      <c r="EG920" s="1">
        <v>2.5</v>
      </c>
      <c r="EH920" s="1" t="s">
        <v>905</v>
      </c>
    </row>
    <row r="921" spans="1:138" x14ac:dyDescent="0.25">
      <c r="A921" s="1" t="s">
        <v>537</v>
      </c>
      <c r="B921" s="1" t="s">
        <v>538</v>
      </c>
      <c r="C921" s="1" t="s">
        <v>140</v>
      </c>
      <c r="D921" s="1" t="s">
        <v>475</v>
      </c>
      <c r="E921" s="1" t="s">
        <v>149</v>
      </c>
      <c r="F921" s="1">
        <v>2</v>
      </c>
      <c r="CR921" s="1">
        <v>11</v>
      </c>
      <c r="CS921" s="1">
        <v>0</v>
      </c>
      <c r="CT921" s="1">
        <v>1</v>
      </c>
      <c r="CV921" s="1">
        <v>0</v>
      </c>
      <c r="CW921" s="1">
        <v>0</v>
      </c>
      <c r="CX921" s="1">
        <v>0</v>
      </c>
      <c r="CZ921" s="1">
        <v>11</v>
      </c>
      <c r="DW921" s="1">
        <v>1</v>
      </c>
      <c r="DX921" s="1">
        <v>0</v>
      </c>
      <c r="DY921" s="1">
        <v>1.1000000000000001</v>
      </c>
      <c r="DZ921" s="1">
        <v>0</v>
      </c>
      <c r="EF921" s="1">
        <v>0</v>
      </c>
      <c r="EG921" s="1">
        <v>2.1</v>
      </c>
      <c r="EH921" s="1" t="s">
        <v>905</v>
      </c>
    </row>
    <row r="922" spans="1:138" x14ac:dyDescent="0.25">
      <c r="A922" s="1" t="s">
        <v>545</v>
      </c>
      <c r="B922" s="1" t="s">
        <v>546</v>
      </c>
      <c r="C922" s="1" t="s">
        <v>140</v>
      </c>
      <c r="D922" s="1" t="s">
        <v>475</v>
      </c>
      <c r="E922" s="1" t="s">
        <v>149</v>
      </c>
      <c r="F922" s="1">
        <v>2</v>
      </c>
      <c r="CH922" s="1">
        <v>11</v>
      </c>
      <c r="CK922" s="1">
        <v>17</v>
      </c>
      <c r="CL922" s="1">
        <v>0</v>
      </c>
      <c r="CN922" s="1">
        <v>4</v>
      </c>
      <c r="CO922" s="1">
        <v>0</v>
      </c>
      <c r="CR922" s="1">
        <v>25</v>
      </c>
      <c r="CS922" s="1">
        <v>25</v>
      </c>
      <c r="CT922" s="1">
        <v>4</v>
      </c>
      <c r="CV922" s="1">
        <v>1</v>
      </c>
      <c r="CW922" s="1">
        <v>0</v>
      </c>
      <c r="CX922" s="1">
        <v>0</v>
      </c>
      <c r="CZ922" s="1">
        <v>41</v>
      </c>
      <c r="DW922" s="1">
        <v>4</v>
      </c>
      <c r="DX922" s="1">
        <v>6</v>
      </c>
      <c r="DY922" s="1">
        <v>4.0999999999999996</v>
      </c>
      <c r="DZ922" s="1">
        <v>0</v>
      </c>
      <c r="EA922" s="1">
        <v>0</v>
      </c>
      <c r="EF922" s="1">
        <v>0</v>
      </c>
      <c r="EG922" s="1">
        <v>14.1</v>
      </c>
      <c r="EH922" s="1" t="s">
        <v>905</v>
      </c>
    </row>
    <row r="923" spans="1:138" hidden="1" x14ac:dyDescent="0.25">
      <c r="A923" s="1" t="s">
        <v>549</v>
      </c>
      <c r="B923" s="1" t="s">
        <v>550</v>
      </c>
      <c r="C923" s="1" t="s">
        <v>140</v>
      </c>
      <c r="D923" s="1" t="s">
        <v>475</v>
      </c>
      <c r="E923" s="1" t="s">
        <v>163</v>
      </c>
      <c r="F923" s="1">
        <v>2</v>
      </c>
      <c r="AN923" s="1">
        <v>1</v>
      </c>
      <c r="AP923" s="1">
        <v>1</v>
      </c>
      <c r="AR923" s="1">
        <v>28</v>
      </c>
      <c r="AW923" s="1">
        <v>3</v>
      </c>
      <c r="AY923" s="1">
        <v>3</v>
      </c>
      <c r="AZ923" s="1">
        <v>0</v>
      </c>
      <c r="BA923" s="1">
        <v>3</v>
      </c>
      <c r="BB923" s="1">
        <v>0</v>
      </c>
      <c r="BC923" s="1">
        <v>3</v>
      </c>
      <c r="EH923" s="1" t="s">
        <v>905</v>
      </c>
    </row>
    <row r="924" spans="1:138" hidden="1" x14ac:dyDescent="0.25">
      <c r="A924" s="1" t="s">
        <v>551</v>
      </c>
      <c r="B924" s="1" t="s">
        <v>552</v>
      </c>
      <c r="C924" s="1" t="s">
        <v>140</v>
      </c>
      <c r="D924" s="1" t="s">
        <v>475</v>
      </c>
      <c r="E924" s="1" t="s">
        <v>166</v>
      </c>
      <c r="F924" s="1">
        <v>2</v>
      </c>
      <c r="BZ924" s="1">
        <v>43</v>
      </c>
      <c r="CB924" s="1">
        <v>0</v>
      </c>
      <c r="CC924" s="1">
        <v>65</v>
      </c>
      <c r="CD924" s="1">
        <v>7</v>
      </c>
      <c r="CG924" s="1">
        <v>377</v>
      </c>
      <c r="EH924" s="1" t="s">
        <v>905</v>
      </c>
    </row>
    <row r="925" spans="1:138" hidden="1" x14ac:dyDescent="0.25">
      <c r="A925" s="1" t="s">
        <v>553</v>
      </c>
      <c r="B925" s="1" t="s">
        <v>554</v>
      </c>
      <c r="C925" s="1" t="s">
        <v>140</v>
      </c>
      <c r="D925" s="1" t="s">
        <v>475</v>
      </c>
      <c r="E925" s="1" t="s">
        <v>188</v>
      </c>
      <c r="F925" s="1">
        <v>2</v>
      </c>
      <c r="G925" s="1">
        <v>1</v>
      </c>
      <c r="H925" s="1">
        <v>0</v>
      </c>
      <c r="L925" s="1">
        <v>0</v>
      </c>
      <c r="S925" s="1">
        <v>0</v>
      </c>
      <c r="U925" s="1">
        <v>1</v>
      </c>
      <c r="EH925" s="1" t="s">
        <v>905</v>
      </c>
    </row>
    <row r="926" spans="1:138" hidden="1" x14ac:dyDescent="0.25">
      <c r="A926" s="1" t="s">
        <v>573</v>
      </c>
      <c r="B926" s="1" t="s">
        <v>574</v>
      </c>
      <c r="C926" s="1" t="s">
        <v>140</v>
      </c>
      <c r="D926" s="1" t="s">
        <v>475</v>
      </c>
      <c r="E926" s="1" t="s">
        <v>188</v>
      </c>
      <c r="F926" s="1">
        <v>2</v>
      </c>
      <c r="G926" s="1">
        <v>3</v>
      </c>
      <c r="H926" s="1">
        <v>0</v>
      </c>
      <c r="L926" s="1">
        <v>0</v>
      </c>
      <c r="S926" s="1">
        <v>0</v>
      </c>
      <c r="U926" s="1">
        <v>0</v>
      </c>
      <c r="EH926" s="1" t="s">
        <v>905</v>
      </c>
    </row>
    <row r="927" spans="1:138" hidden="1" x14ac:dyDescent="0.25">
      <c r="A927" s="1" t="s">
        <v>557</v>
      </c>
      <c r="B927" s="1" t="s">
        <v>558</v>
      </c>
      <c r="C927" s="1" t="s">
        <v>140</v>
      </c>
      <c r="D927" s="1" t="s">
        <v>475</v>
      </c>
      <c r="F927" s="1">
        <v>2</v>
      </c>
      <c r="G927" s="1">
        <v>1</v>
      </c>
      <c r="H927" s="1">
        <v>0</v>
      </c>
      <c r="L927" s="1">
        <v>0</v>
      </c>
      <c r="S927" s="1">
        <v>0</v>
      </c>
      <c r="U927" s="1">
        <v>0</v>
      </c>
      <c r="EH927" s="1" t="s">
        <v>905</v>
      </c>
    </row>
    <row r="928" spans="1:138" hidden="1" x14ac:dyDescent="0.25">
      <c r="A928" s="1" t="s">
        <v>559</v>
      </c>
      <c r="B928" s="1" t="s">
        <v>560</v>
      </c>
      <c r="C928" s="1" t="s">
        <v>140</v>
      </c>
      <c r="D928" s="1" t="s">
        <v>475</v>
      </c>
      <c r="E928" s="1" t="s">
        <v>171</v>
      </c>
      <c r="F928" s="1">
        <v>2</v>
      </c>
      <c r="G928" s="1">
        <v>2</v>
      </c>
      <c r="H928" s="1">
        <v>0</v>
      </c>
      <c r="L928" s="1">
        <v>0</v>
      </c>
      <c r="S928" s="1">
        <v>0</v>
      </c>
      <c r="U928" s="1">
        <v>0</v>
      </c>
      <c r="EH928" s="1" t="s">
        <v>905</v>
      </c>
    </row>
    <row r="929" spans="1:138" hidden="1" x14ac:dyDescent="0.25">
      <c r="A929" s="1" t="s">
        <v>561</v>
      </c>
      <c r="B929" s="1" t="s">
        <v>562</v>
      </c>
      <c r="C929" s="1" t="s">
        <v>140</v>
      </c>
      <c r="D929" s="1" t="s">
        <v>475</v>
      </c>
      <c r="E929" s="1" t="s">
        <v>174</v>
      </c>
      <c r="F929" s="1">
        <v>2</v>
      </c>
      <c r="G929" s="1">
        <v>2</v>
      </c>
      <c r="H929" s="1">
        <v>0</v>
      </c>
      <c r="L929" s="1">
        <v>0</v>
      </c>
      <c r="S929" s="1">
        <v>0</v>
      </c>
      <c r="U929" s="1">
        <v>4</v>
      </c>
      <c r="EH929" s="1" t="s">
        <v>905</v>
      </c>
    </row>
    <row r="930" spans="1:138" hidden="1" x14ac:dyDescent="0.25">
      <c r="A930" s="1" t="s">
        <v>563</v>
      </c>
      <c r="B930" s="1" t="s">
        <v>564</v>
      </c>
      <c r="C930" s="1" t="s">
        <v>140</v>
      </c>
      <c r="D930" s="1" t="s">
        <v>475</v>
      </c>
      <c r="E930" s="1" t="s">
        <v>191</v>
      </c>
      <c r="F930" s="1">
        <v>2</v>
      </c>
      <c r="G930" s="1">
        <v>1</v>
      </c>
      <c r="H930" s="1">
        <v>0</v>
      </c>
      <c r="L930" s="1">
        <v>0</v>
      </c>
      <c r="S930" s="1">
        <v>0</v>
      </c>
      <c r="U930" s="1">
        <v>5</v>
      </c>
      <c r="EH930" s="1" t="s">
        <v>905</v>
      </c>
    </row>
    <row r="931" spans="1:138" hidden="1" x14ac:dyDescent="0.25">
      <c r="A931" s="1" t="s">
        <v>565</v>
      </c>
      <c r="B931" s="1" t="s">
        <v>566</v>
      </c>
      <c r="C931" s="1" t="s">
        <v>140</v>
      </c>
      <c r="D931" s="1" t="s">
        <v>475</v>
      </c>
      <c r="E931" s="1" t="s">
        <v>174</v>
      </c>
      <c r="F931" s="1">
        <v>2</v>
      </c>
      <c r="G931" s="1">
        <v>2</v>
      </c>
      <c r="H931" s="1">
        <v>0</v>
      </c>
      <c r="L931" s="1">
        <v>0</v>
      </c>
      <c r="S931" s="1">
        <v>0</v>
      </c>
      <c r="U931" s="1">
        <v>1</v>
      </c>
      <c r="EH931" s="1" t="s">
        <v>905</v>
      </c>
    </row>
    <row r="932" spans="1:138" hidden="1" x14ac:dyDescent="0.25">
      <c r="A932" s="1" t="s">
        <v>1869</v>
      </c>
      <c r="B932" s="1" t="s">
        <v>1870</v>
      </c>
      <c r="C932" s="1" t="s">
        <v>140</v>
      </c>
      <c r="D932" s="1" t="s">
        <v>475</v>
      </c>
      <c r="F932" s="1">
        <v>2</v>
      </c>
      <c r="G932" s="1">
        <v>1</v>
      </c>
      <c r="H932" s="1">
        <v>0</v>
      </c>
      <c r="L932" s="1">
        <v>0</v>
      </c>
      <c r="S932" s="1">
        <v>0</v>
      </c>
      <c r="U932" s="1">
        <v>0</v>
      </c>
      <c r="EH932" s="1" t="s">
        <v>905</v>
      </c>
    </row>
    <row r="933" spans="1:138" hidden="1" x14ac:dyDescent="0.25">
      <c r="A933" s="1" t="s">
        <v>567</v>
      </c>
      <c r="B933" s="1" t="s">
        <v>568</v>
      </c>
      <c r="C933" s="1" t="s">
        <v>140</v>
      </c>
      <c r="D933" s="1" t="s">
        <v>475</v>
      </c>
      <c r="E933" s="1" t="s">
        <v>177</v>
      </c>
      <c r="F933" s="1">
        <v>2</v>
      </c>
      <c r="G933" s="1">
        <v>2</v>
      </c>
      <c r="H933" s="1">
        <v>0</v>
      </c>
      <c r="L933" s="1">
        <v>1</v>
      </c>
      <c r="S933" s="1">
        <v>0</v>
      </c>
      <c r="U933" s="1">
        <v>2</v>
      </c>
      <c r="EH933" s="1" t="s">
        <v>905</v>
      </c>
    </row>
    <row r="934" spans="1:138" hidden="1" x14ac:dyDescent="0.25">
      <c r="A934" s="1" t="s">
        <v>555</v>
      </c>
      <c r="B934" s="1" t="s">
        <v>556</v>
      </c>
      <c r="C934" s="1" t="s">
        <v>140</v>
      </c>
      <c r="D934" s="1" t="s">
        <v>475</v>
      </c>
      <c r="E934" s="1" t="s">
        <v>180</v>
      </c>
      <c r="F934" s="1">
        <v>2</v>
      </c>
      <c r="G934" s="1">
        <v>3</v>
      </c>
      <c r="H934" s="1">
        <v>0</v>
      </c>
      <c r="L934" s="1">
        <v>0</v>
      </c>
      <c r="S934" s="1">
        <v>0</v>
      </c>
      <c r="U934" s="1">
        <v>6</v>
      </c>
      <c r="EH934" s="1" t="s">
        <v>905</v>
      </c>
    </row>
    <row r="935" spans="1:138" hidden="1" x14ac:dyDescent="0.25">
      <c r="A935" s="1" t="s">
        <v>571</v>
      </c>
      <c r="B935" s="1" t="s">
        <v>572</v>
      </c>
      <c r="C935" s="1" t="s">
        <v>140</v>
      </c>
      <c r="D935" s="1" t="s">
        <v>475</v>
      </c>
      <c r="E935" s="1" t="s">
        <v>171</v>
      </c>
      <c r="F935" s="1">
        <v>2</v>
      </c>
      <c r="G935" s="1">
        <v>1</v>
      </c>
      <c r="H935" s="1">
        <v>0</v>
      </c>
      <c r="L935" s="1">
        <v>0</v>
      </c>
      <c r="S935" s="1">
        <v>0</v>
      </c>
      <c r="U935" s="1">
        <v>0</v>
      </c>
      <c r="EH935" s="1" t="s">
        <v>905</v>
      </c>
    </row>
    <row r="936" spans="1:138" hidden="1" x14ac:dyDescent="0.25">
      <c r="A936" s="1" t="s">
        <v>1871</v>
      </c>
      <c r="B936" s="1" t="s">
        <v>1872</v>
      </c>
      <c r="C936" s="1" t="s">
        <v>140</v>
      </c>
      <c r="D936" s="1" t="s">
        <v>475</v>
      </c>
      <c r="E936" s="1" t="s">
        <v>171</v>
      </c>
      <c r="F936" s="1">
        <v>2</v>
      </c>
      <c r="G936" s="1">
        <v>2</v>
      </c>
      <c r="H936" s="1">
        <v>0</v>
      </c>
      <c r="L936" s="1">
        <v>0</v>
      </c>
      <c r="S936" s="1">
        <v>0</v>
      </c>
      <c r="U936" s="1">
        <v>0</v>
      </c>
      <c r="EH936" s="1" t="s">
        <v>905</v>
      </c>
    </row>
    <row r="937" spans="1:138" hidden="1" x14ac:dyDescent="0.25">
      <c r="A937" s="1" t="s">
        <v>1873</v>
      </c>
      <c r="B937" s="1" t="s">
        <v>1874</v>
      </c>
      <c r="C937" s="1" t="s">
        <v>140</v>
      </c>
      <c r="D937" s="1" t="s">
        <v>475</v>
      </c>
      <c r="E937" s="1" t="s">
        <v>180</v>
      </c>
      <c r="F937" s="1">
        <v>2</v>
      </c>
      <c r="G937" s="1">
        <v>1</v>
      </c>
      <c r="H937" s="1">
        <v>0</v>
      </c>
      <c r="L937" s="1">
        <v>0</v>
      </c>
      <c r="S937" s="1">
        <v>0</v>
      </c>
      <c r="U937" s="1">
        <v>3</v>
      </c>
      <c r="EH937" s="1" t="s">
        <v>905</v>
      </c>
    </row>
    <row r="938" spans="1:138" hidden="1" x14ac:dyDescent="0.25">
      <c r="A938" s="1" t="s">
        <v>1875</v>
      </c>
      <c r="B938" s="1" t="s">
        <v>1876</v>
      </c>
      <c r="C938" s="1" t="s">
        <v>140</v>
      </c>
      <c r="D938" s="1" t="s">
        <v>475</v>
      </c>
      <c r="E938" s="1" t="s">
        <v>188</v>
      </c>
      <c r="F938" s="1">
        <v>2</v>
      </c>
      <c r="G938" s="1">
        <v>1</v>
      </c>
      <c r="H938" s="1">
        <v>0</v>
      </c>
      <c r="L938" s="1">
        <v>0</v>
      </c>
      <c r="S938" s="1">
        <v>1</v>
      </c>
      <c r="U938" s="1">
        <v>2</v>
      </c>
      <c r="EH938" s="1" t="s">
        <v>905</v>
      </c>
    </row>
    <row r="939" spans="1:138" hidden="1" x14ac:dyDescent="0.25">
      <c r="A939" s="1" t="s">
        <v>575</v>
      </c>
      <c r="B939" s="1" t="s">
        <v>576</v>
      </c>
      <c r="C939" s="1" t="s">
        <v>140</v>
      </c>
      <c r="D939" s="1" t="s">
        <v>475</v>
      </c>
      <c r="E939" s="1" t="s">
        <v>196</v>
      </c>
      <c r="F939" s="1">
        <v>2</v>
      </c>
      <c r="G939" s="1">
        <v>4</v>
      </c>
      <c r="H939" s="1">
        <v>0</v>
      </c>
      <c r="L939" s="1">
        <v>0</v>
      </c>
      <c r="S939" s="1">
        <v>0</v>
      </c>
      <c r="U939" s="1">
        <v>5</v>
      </c>
      <c r="EH939" s="1" t="s">
        <v>905</v>
      </c>
    </row>
    <row r="940" spans="1:138" hidden="1" x14ac:dyDescent="0.25">
      <c r="A940" s="1" t="s">
        <v>547</v>
      </c>
      <c r="B940" s="1" t="s">
        <v>548</v>
      </c>
      <c r="C940" s="1" t="s">
        <v>140</v>
      </c>
      <c r="D940" s="1" t="s">
        <v>475</v>
      </c>
      <c r="E940" s="1" t="s">
        <v>174</v>
      </c>
      <c r="F940" s="1">
        <v>2</v>
      </c>
      <c r="G940" s="1">
        <v>1</v>
      </c>
      <c r="H940" s="1">
        <v>0</v>
      </c>
      <c r="L940" s="1">
        <v>0</v>
      </c>
      <c r="S940" s="1">
        <v>0</v>
      </c>
      <c r="U940" s="1">
        <v>4</v>
      </c>
      <c r="EH940" s="1" t="s">
        <v>905</v>
      </c>
    </row>
    <row r="941" spans="1:138" x14ac:dyDescent="0.25">
      <c r="A941" s="1" t="s">
        <v>907</v>
      </c>
      <c r="B941" s="1" t="s">
        <v>908</v>
      </c>
      <c r="C941" s="1" t="s">
        <v>211</v>
      </c>
      <c r="D941" s="1" t="s">
        <v>905</v>
      </c>
      <c r="E941" s="1" t="s">
        <v>142</v>
      </c>
      <c r="F941" s="1">
        <v>2</v>
      </c>
      <c r="BL941" s="1">
        <v>58</v>
      </c>
      <c r="BM941" s="1">
        <v>27</v>
      </c>
      <c r="BQ941" s="1">
        <v>1</v>
      </c>
      <c r="BS941" s="1">
        <v>1</v>
      </c>
      <c r="BT941" s="1">
        <v>0</v>
      </c>
      <c r="BU941" s="1">
        <v>0</v>
      </c>
      <c r="BW941" s="1">
        <v>244</v>
      </c>
      <c r="DA941" s="1">
        <v>1</v>
      </c>
      <c r="DC941" s="1">
        <v>6</v>
      </c>
      <c r="DD941" s="1">
        <v>6</v>
      </c>
      <c r="DF941" s="1">
        <v>1</v>
      </c>
      <c r="DG941" s="1">
        <v>0</v>
      </c>
      <c r="DH941" s="1">
        <v>0</v>
      </c>
      <c r="DJ941" s="1">
        <v>6</v>
      </c>
      <c r="DP941" s="1">
        <v>4</v>
      </c>
      <c r="DQ941" s="1">
        <v>9.76</v>
      </c>
      <c r="DR941" s="1">
        <v>-1</v>
      </c>
      <c r="DS941" s="1">
        <v>0</v>
      </c>
      <c r="DT941" s="1">
        <v>6</v>
      </c>
      <c r="DU941" s="1">
        <v>0.6</v>
      </c>
      <c r="DV941" s="1">
        <v>0</v>
      </c>
      <c r="ED941" s="1">
        <v>0</v>
      </c>
      <c r="EE941" s="1">
        <v>0</v>
      </c>
      <c r="EG941" s="1">
        <v>19.36</v>
      </c>
      <c r="EH941" s="1" t="s">
        <v>475</v>
      </c>
    </row>
    <row r="942" spans="1:138" hidden="1" x14ac:dyDescent="0.25">
      <c r="A942" s="1" t="s">
        <v>1877</v>
      </c>
      <c r="B942" s="1" t="s">
        <v>1878</v>
      </c>
      <c r="C942" s="1" t="s">
        <v>211</v>
      </c>
      <c r="D942" s="1" t="s">
        <v>905</v>
      </c>
      <c r="E942" s="1" t="s">
        <v>214</v>
      </c>
      <c r="F942" s="1">
        <v>2</v>
      </c>
      <c r="DA942" s="1">
        <v>1</v>
      </c>
      <c r="DC942" s="1">
        <v>4</v>
      </c>
      <c r="DD942" s="1">
        <v>0</v>
      </c>
      <c r="DF942" s="1">
        <v>0</v>
      </c>
      <c r="DG942" s="1">
        <v>0</v>
      </c>
      <c r="DH942" s="1">
        <v>0</v>
      </c>
      <c r="DJ942" s="1">
        <v>4</v>
      </c>
      <c r="DT942" s="1">
        <v>0</v>
      </c>
      <c r="DU942" s="1">
        <v>0.4</v>
      </c>
      <c r="DV942" s="1">
        <v>0</v>
      </c>
      <c r="EE942" s="1">
        <v>0</v>
      </c>
      <c r="EG942" s="1">
        <v>0.4</v>
      </c>
      <c r="EH942" s="1" t="s">
        <v>475</v>
      </c>
    </row>
    <row r="943" spans="1:138" x14ac:dyDescent="0.25">
      <c r="A943" s="1" t="s">
        <v>913</v>
      </c>
      <c r="B943" s="1" t="s">
        <v>914</v>
      </c>
      <c r="C943" s="1" t="s">
        <v>211</v>
      </c>
      <c r="D943" s="1" t="s">
        <v>905</v>
      </c>
      <c r="E943" s="1" t="s">
        <v>146</v>
      </c>
      <c r="F943" s="1">
        <v>2</v>
      </c>
      <c r="CR943" s="1">
        <v>6</v>
      </c>
      <c r="CS943" s="1">
        <v>0</v>
      </c>
      <c r="CT943" s="1">
        <v>2</v>
      </c>
      <c r="CV943" s="1">
        <v>0</v>
      </c>
      <c r="CW943" s="1">
        <v>0</v>
      </c>
      <c r="CX943" s="1">
        <v>0</v>
      </c>
      <c r="CZ943" s="1">
        <v>9</v>
      </c>
      <c r="DA943" s="1">
        <v>14</v>
      </c>
      <c r="DC943" s="1">
        <v>13</v>
      </c>
      <c r="DD943" s="1">
        <v>0</v>
      </c>
      <c r="DF943" s="1">
        <v>0</v>
      </c>
      <c r="DG943" s="1">
        <v>0</v>
      </c>
      <c r="DH943" s="1">
        <v>0</v>
      </c>
      <c r="DJ943" s="1">
        <v>38</v>
      </c>
      <c r="DT943" s="1">
        <v>0</v>
      </c>
      <c r="DU943" s="1">
        <v>3.8</v>
      </c>
      <c r="DV943" s="1">
        <v>0</v>
      </c>
      <c r="DW943" s="1">
        <v>2</v>
      </c>
      <c r="DX943" s="1">
        <v>0</v>
      </c>
      <c r="DY943" s="1">
        <v>0.9</v>
      </c>
      <c r="DZ943" s="1">
        <v>0</v>
      </c>
      <c r="EE943" s="1">
        <v>0</v>
      </c>
      <c r="EF943" s="1">
        <v>0</v>
      </c>
      <c r="EG943" s="1">
        <v>6.7</v>
      </c>
      <c r="EH943" s="1" t="s">
        <v>475</v>
      </c>
    </row>
    <row r="944" spans="1:138" x14ac:dyDescent="0.25">
      <c r="A944" s="1" t="s">
        <v>911</v>
      </c>
      <c r="B944" s="1" t="s">
        <v>912</v>
      </c>
      <c r="C944" s="1" t="s">
        <v>211</v>
      </c>
      <c r="D944" s="1" t="s">
        <v>905</v>
      </c>
      <c r="E944" s="1" t="s">
        <v>146</v>
      </c>
      <c r="F944" s="1">
        <v>2</v>
      </c>
      <c r="CR944" s="1">
        <v>14</v>
      </c>
      <c r="CS944" s="1">
        <v>0</v>
      </c>
      <c r="CT944" s="1">
        <v>6</v>
      </c>
      <c r="CV944" s="1">
        <v>0</v>
      </c>
      <c r="CW944" s="1">
        <v>0</v>
      </c>
      <c r="CX944" s="1">
        <v>0</v>
      </c>
      <c r="CZ944" s="1">
        <v>40</v>
      </c>
      <c r="DA944" s="1">
        <v>2</v>
      </c>
      <c r="DC944" s="1">
        <v>4</v>
      </c>
      <c r="DD944" s="1">
        <v>0</v>
      </c>
      <c r="DF944" s="1">
        <v>0</v>
      </c>
      <c r="DG944" s="1">
        <v>0</v>
      </c>
      <c r="DH944" s="1">
        <v>0</v>
      </c>
      <c r="DJ944" s="1">
        <v>7</v>
      </c>
      <c r="DT944" s="1">
        <v>0</v>
      </c>
      <c r="DU944" s="1">
        <v>0.7</v>
      </c>
      <c r="DV944" s="1">
        <v>0</v>
      </c>
      <c r="DW944" s="1">
        <v>6</v>
      </c>
      <c r="DX944" s="1">
        <v>0</v>
      </c>
      <c r="DY944" s="1">
        <v>4</v>
      </c>
      <c r="DZ944" s="1">
        <v>0</v>
      </c>
      <c r="EE944" s="1">
        <v>0</v>
      </c>
      <c r="EF944" s="1">
        <v>0</v>
      </c>
      <c r="EG944" s="1">
        <v>10.7</v>
      </c>
      <c r="EH944" s="1" t="s">
        <v>475</v>
      </c>
    </row>
    <row r="945" spans="1:138" x14ac:dyDescent="0.25">
      <c r="A945" s="1" t="s">
        <v>909</v>
      </c>
      <c r="B945" s="1" t="s">
        <v>910</v>
      </c>
      <c r="C945" s="1" t="s">
        <v>211</v>
      </c>
      <c r="D945" s="1" t="s">
        <v>905</v>
      </c>
      <c r="E945" s="1" t="s">
        <v>146</v>
      </c>
      <c r="F945" s="1">
        <v>2</v>
      </c>
      <c r="CR945" s="1">
        <v>4</v>
      </c>
      <c r="CS945" s="1">
        <v>0</v>
      </c>
      <c r="CT945" s="1">
        <v>1</v>
      </c>
      <c r="CV945" s="1">
        <v>0</v>
      </c>
      <c r="CW945" s="1">
        <v>0</v>
      </c>
      <c r="CX945" s="1">
        <v>0</v>
      </c>
      <c r="CZ945" s="1">
        <v>4</v>
      </c>
      <c r="DA945" s="1">
        <v>5</v>
      </c>
      <c r="DC945" s="1">
        <v>4</v>
      </c>
      <c r="DD945" s="1">
        <v>0</v>
      </c>
      <c r="DF945" s="1">
        <v>0</v>
      </c>
      <c r="DG945" s="1">
        <v>0</v>
      </c>
      <c r="DH945" s="1">
        <v>0</v>
      </c>
      <c r="DJ945" s="1">
        <v>6</v>
      </c>
      <c r="DT945" s="1">
        <v>0</v>
      </c>
      <c r="DU945" s="1">
        <v>0.6</v>
      </c>
      <c r="DV945" s="1">
        <v>0</v>
      </c>
      <c r="DW945" s="1">
        <v>1</v>
      </c>
      <c r="DX945" s="1">
        <v>0</v>
      </c>
      <c r="DY945" s="1">
        <v>0.4</v>
      </c>
      <c r="DZ945" s="1">
        <v>0</v>
      </c>
      <c r="EE945" s="1">
        <v>0</v>
      </c>
      <c r="EF945" s="1">
        <v>0</v>
      </c>
      <c r="EG945" s="1">
        <v>2</v>
      </c>
      <c r="EH945" s="1" t="s">
        <v>475</v>
      </c>
    </row>
    <row r="946" spans="1:138" x14ac:dyDescent="0.25">
      <c r="A946" s="1" t="s">
        <v>915</v>
      </c>
      <c r="B946" s="1" t="s">
        <v>916</v>
      </c>
      <c r="C946" s="1" t="s">
        <v>211</v>
      </c>
      <c r="D946" s="1" t="s">
        <v>905</v>
      </c>
      <c r="E946" s="1" t="s">
        <v>154</v>
      </c>
      <c r="F946" s="1">
        <v>2</v>
      </c>
      <c r="CR946" s="1">
        <v>19</v>
      </c>
      <c r="CS946" s="1">
        <v>0</v>
      </c>
      <c r="CT946" s="1">
        <v>1</v>
      </c>
      <c r="CV946" s="1">
        <v>0</v>
      </c>
      <c r="CW946" s="1">
        <v>0</v>
      </c>
      <c r="CX946" s="1">
        <v>0</v>
      </c>
      <c r="CZ946" s="1">
        <v>19</v>
      </c>
      <c r="DW946" s="1">
        <v>1</v>
      </c>
      <c r="DX946" s="1">
        <v>0</v>
      </c>
      <c r="DY946" s="1">
        <v>1.9</v>
      </c>
      <c r="DZ946" s="1">
        <v>0</v>
      </c>
      <c r="EF946" s="1">
        <v>0</v>
      </c>
      <c r="EG946" s="1">
        <v>2.9</v>
      </c>
      <c r="EH946" s="1" t="s">
        <v>475</v>
      </c>
    </row>
    <row r="947" spans="1:138" x14ac:dyDescent="0.25">
      <c r="A947" s="1" t="s">
        <v>917</v>
      </c>
      <c r="B947" s="1" t="s">
        <v>918</v>
      </c>
      <c r="C947" s="1" t="s">
        <v>211</v>
      </c>
      <c r="D947" s="1" t="s">
        <v>905</v>
      </c>
      <c r="E947" s="1" t="s">
        <v>149</v>
      </c>
      <c r="F947" s="1">
        <v>2</v>
      </c>
      <c r="CR947" s="1">
        <v>48</v>
      </c>
      <c r="CS947" s="1">
        <v>0</v>
      </c>
      <c r="CT947" s="1">
        <v>3</v>
      </c>
      <c r="CV947" s="1">
        <v>0</v>
      </c>
      <c r="CW947" s="1">
        <v>0</v>
      </c>
      <c r="CX947" s="1">
        <v>0</v>
      </c>
      <c r="CZ947" s="1">
        <v>63</v>
      </c>
      <c r="DW947" s="1">
        <v>3</v>
      </c>
      <c r="DX947" s="1">
        <v>0</v>
      </c>
      <c r="DY947" s="1">
        <v>6.3</v>
      </c>
      <c r="DZ947" s="1">
        <v>0</v>
      </c>
      <c r="EF947" s="1">
        <v>0</v>
      </c>
      <c r="EG947" s="1">
        <v>9.3000000000000007</v>
      </c>
      <c r="EH947" s="1" t="s">
        <v>475</v>
      </c>
    </row>
    <row r="948" spans="1:138" x14ac:dyDescent="0.25">
      <c r="A948" s="1" t="s">
        <v>919</v>
      </c>
      <c r="B948" s="1" t="s">
        <v>920</v>
      </c>
      <c r="C948" s="1" t="s">
        <v>211</v>
      </c>
      <c r="D948" s="1" t="s">
        <v>905</v>
      </c>
      <c r="E948" s="1" t="s">
        <v>149</v>
      </c>
      <c r="F948" s="1">
        <v>2</v>
      </c>
      <c r="CR948" s="1">
        <v>16</v>
      </c>
      <c r="CS948" s="1">
        <v>0</v>
      </c>
      <c r="CT948" s="1">
        <v>6</v>
      </c>
      <c r="CV948" s="1">
        <v>0</v>
      </c>
      <c r="CW948" s="1">
        <v>0</v>
      </c>
      <c r="CX948" s="1">
        <v>0</v>
      </c>
      <c r="CZ948" s="1">
        <v>34</v>
      </c>
      <c r="DW948" s="1">
        <v>6</v>
      </c>
      <c r="DX948" s="1">
        <v>0</v>
      </c>
      <c r="DY948" s="1">
        <v>3.4</v>
      </c>
      <c r="DZ948" s="1">
        <v>0</v>
      </c>
      <c r="EF948" s="1">
        <v>0</v>
      </c>
      <c r="EG948" s="1">
        <v>9.4</v>
      </c>
      <c r="EH948" s="1" t="s">
        <v>475</v>
      </c>
    </row>
    <row r="949" spans="1:138" x14ac:dyDescent="0.25">
      <c r="A949" s="1" t="s">
        <v>923</v>
      </c>
      <c r="B949" s="1" t="s">
        <v>924</v>
      </c>
      <c r="C949" s="1" t="s">
        <v>211</v>
      </c>
      <c r="D949" s="1" t="s">
        <v>905</v>
      </c>
      <c r="E949" s="1" t="s">
        <v>149</v>
      </c>
      <c r="F949" s="1">
        <v>2</v>
      </c>
      <c r="CR949" s="1">
        <v>16</v>
      </c>
      <c r="CS949" s="1">
        <v>0</v>
      </c>
      <c r="CT949" s="1">
        <v>5</v>
      </c>
      <c r="CV949" s="1">
        <v>0</v>
      </c>
      <c r="CW949" s="1">
        <v>0</v>
      </c>
      <c r="CX949" s="1">
        <v>0</v>
      </c>
      <c r="CZ949" s="1">
        <v>53</v>
      </c>
      <c r="DW949" s="1">
        <v>5</v>
      </c>
      <c r="DX949" s="1">
        <v>0</v>
      </c>
      <c r="DY949" s="1">
        <v>5.3</v>
      </c>
      <c r="DZ949" s="1">
        <v>0</v>
      </c>
      <c r="EF949" s="1">
        <v>0</v>
      </c>
      <c r="EG949" s="1">
        <v>10.3</v>
      </c>
      <c r="EH949" s="1" t="s">
        <v>475</v>
      </c>
    </row>
    <row r="950" spans="1:138" x14ac:dyDescent="0.25">
      <c r="A950" s="1" t="s">
        <v>1879</v>
      </c>
      <c r="B950" s="1" t="s">
        <v>1880</v>
      </c>
      <c r="C950" s="1" t="s">
        <v>211</v>
      </c>
      <c r="D950" s="1" t="s">
        <v>905</v>
      </c>
      <c r="E950" s="1" t="s">
        <v>149</v>
      </c>
      <c r="F950" s="1">
        <v>2</v>
      </c>
      <c r="BD950" s="1">
        <v>27</v>
      </c>
      <c r="BF950" s="1">
        <v>27</v>
      </c>
      <c r="BG950" s="1">
        <v>0</v>
      </c>
      <c r="BI950" s="1">
        <v>1</v>
      </c>
      <c r="BJ950" s="1">
        <v>0</v>
      </c>
      <c r="CR950" s="1">
        <v>12</v>
      </c>
      <c r="CS950" s="1">
        <v>0</v>
      </c>
      <c r="CT950" s="1">
        <v>2</v>
      </c>
      <c r="CV950" s="1">
        <v>0</v>
      </c>
      <c r="CW950" s="1">
        <v>0</v>
      </c>
      <c r="CX950" s="1">
        <v>0</v>
      </c>
      <c r="CZ950" s="1">
        <v>15</v>
      </c>
      <c r="DW950" s="1">
        <v>2</v>
      </c>
      <c r="DX950" s="1">
        <v>0</v>
      </c>
      <c r="DY950" s="1">
        <v>1.5</v>
      </c>
      <c r="DZ950" s="1">
        <v>0</v>
      </c>
      <c r="EB950" s="1">
        <v>0</v>
      </c>
      <c r="EF950" s="1">
        <v>0</v>
      </c>
      <c r="EG950" s="1">
        <v>3.5</v>
      </c>
      <c r="EH950" s="1" t="s">
        <v>475</v>
      </c>
    </row>
    <row r="951" spans="1:138" x14ac:dyDescent="0.25">
      <c r="A951" s="1" t="s">
        <v>1881</v>
      </c>
      <c r="B951" s="1" t="s">
        <v>1882</v>
      </c>
      <c r="C951" s="1" t="s">
        <v>211</v>
      </c>
      <c r="D951" s="1" t="s">
        <v>905</v>
      </c>
      <c r="E951" s="1" t="s">
        <v>154</v>
      </c>
      <c r="F951" s="1">
        <v>2</v>
      </c>
      <c r="CR951" s="1">
        <v>7</v>
      </c>
      <c r="CS951" s="1">
        <v>7</v>
      </c>
      <c r="CT951" s="1">
        <v>1</v>
      </c>
      <c r="CV951" s="1">
        <v>1</v>
      </c>
      <c r="CW951" s="1">
        <v>0</v>
      </c>
      <c r="CX951" s="1">
        <v>0</v>
      </c>
      <c r="CZ951" s="1">
        <v>7</v>
      </c>
      <c r="DW951" s="1">
        <v>1</v>
      </c>
      <c r="DX951" s="1">
        <v>6</v>
      </c>
      <c r="DY951" s="1">
        <v>0.7</v>
      </c>
      <c r="DZ951" s="1">
        <v>0</v>
      </c>
      <c r="EF951" s="1">
        <v>0</v>
      </c>
      <c r="EG951" s="1">
        <v>7.7</v>
      </c>
      <c r="EH951" s="1" t="s">
        <v>475</v>
      </c>
    </row>
    <row r="952" spans="1:138" hidden="1" x14ac:dyDescent="0.25">
      <c r="A952" s="1" t="s">
        <v>945</v>
      </c>
      <c r="B952" s="1" t="s">
        <v>946</v>
      </c>
      <c r="C952" s="1" t="s">
        <v>211</v>
      </c>
      <c r="D952" s="1" t="s">
        <v>905</v>
      </c>
      <c r="E952" s="1" t="s">
        <v>196</v>
      </c>
      <c r="F952" s="1">
        <v>2</v>
      </c>
      <c r="G952" s="1">
        <v>0</v>
      </c>
      <c r="H952" s="1">
        <v>0</v>
      </c>
      <c r="L952" s="1">
        <v>1</v>
      </c>
      <c r="S952" s="1">
        <v>0</v>
      </c>
      <c r="U952" s="1">
        <v>3</v>
      </c>
      <c r="AD952" s="1">
        <v>0</v>
      </c>
      <c r="AG952" s="1">
        <v>0</v>
      </c>
      <c r="AJ952" s="1">
        <v>1</v>
      </c>
      <c r="AK952" s="1">
        <v>0</v>
      </c>
      <c r="AL952" s="1">
        <v>0</v>
      </c>
      <c r="EC952" s="1">
        <v>0</v>
      </c>
      <c r="EG952" s="1">
        <v>0</v>
      </c>
      <c r="EH952" s="1" t="s">
        <v>475</v>
      </c>
    </row>
    <row r="953" spans="1:138" hidden="1" x14ac:dyDescent="0.25">
      <c r="A953" s="1" t="s">
        <v>1883</v>
      </c>
      <c r="B953" s="1" t="s">
        <v>1884</v>
      </c>
      <c r="C953" s="1" t="s">
        <v>211</v>
      </c>
      <c r="D953" s="1" t="s">
        <v>905</v>
      </c>
      <c r="E953" s="1" t="s">
        <v>244</v>
      </c>
      <c r="F953" s="1">
        <v>2</v>
      </c>
      <c r="G953" s="1">
        <v>1</v>
      </c>
      <c r="H953" s="1">
        <v>0</v>
      </c>
      <c r="L953" s="1">
        <v>0</v>
      </c>
      <c r="S953" s="1">
        <v>0</v>
      </c>
      <c r="U953" s="1">
        <v>3</v>
      </c>
      <c r="AD953" s="1">
        <v>0</v>
      </c>
      <c r="AG953" s="1">
        <v>1</v>
      </c>
      <c r="AJ953" s="1">
        <v>0</v>
      </c>
      <c r="AK953" s="1">
        <v>1</v>
      </c>
      <c r="AL953" s="1">
        <v>0</v>
      </c>
      <c r="EC953" s="1">
        <v>0</v>
      </c>
      <c r="EG953" s="1">
        <v>0</v>
      </c>
      <c r="EH953" s="1" t="s">
        <v>475</v>
      </c>
    </row>
    <row r="954" spans="1:138" hidden="1" x14ac:dyDescent="0.25">
      <c r="A954" s="1" t="s">
        <v>927</v>
      </c>
      <c r="B954" s="1" t="s">
        <v>928</v>
      </c>
      <c r="C954" s="1" t="s">
        <v>211</v>
      </c>
      <c r="D954" s="1" t="s">
        <v>905</v>
      </c>
      <c r="F954" s="1">
        <v>2</v>
      </c>
      <c r="AN954" s="1">
        <v>1</v>
      </c>
      <c r="AP954" s="1">
        <v>1</v>
      </c>
      <c r="AR954" s="1">
        <v>43</v>
      </c>
      <c r="AW954" s="1">
        <v>3</v>
      </c>
      <c r="AY954" s="1">
        <v>2</v>
      </c>
      <c r="AZ954" s="1">
        <v>0</v>
      </c>
      <c r="BA954" s="1">
        <v>2</v>
      </c>
      <c r="BB954" s="1">
        <v>0</v>
      </c>
      <c r="BC954" s="1">
        <v>2</v>
      </c>
      <c r="EH954" s="1" t="s">
        <v>475</v>
      </c>
    </row>
    <row r="955" spans="1:138" hidden="1" x14ac:dyDescent="0.25">
      <c r="A955" s="1" t="s">
        <v>929</v>
      </c>
      <c r="B955" s="1" t="s">
        <v>930</v>
      </c>
      <c r="C955" s="1" t="s">
        <v>211</v>
      </c>
      <c r="D955" s="1" t="s">
        <v>905</v>
      </c>
      <c r="E955" s="1" t="s">
        <v>166</v>
      </c>
      <c r="F955" s="1">
        <v>2</v>
      </c>
      <c r="BZ955" s="1">
        <v>43</v>
      </c>
      <c r="CB955" s="1">
        <v>3</v>
      </c>
      <c r="CC955" s="1">
        <v>60</v>
      </c>
      <c r="CD955" s="1">
        <v>8</v>
      </c>
      <c r="CG955" s="1">
        <v>388</v>
      </c>
      <c r="EH955" s="1" t="s">
        <v>475</v>
      </c>
    </row>
    <row r="956" spans="1:138" x14ac:dyDescent="0.25">
      <c r="A956" s="1" t="s">
        <v>925</v>
      </c>
      <c r="B956" s="1" t="s">
        <v>926</v>
      </c>
      <c r="C956" s="1" t="s">
        <v>211</v>
      </c>
      <c r="D956" s="1" t="s">
        <v>905</v>
      </c>
      <c r="E956" s="1" t="s">
        <v>149</v>
      </c>
      <c r="F956" s="1">
        <v>2</v>
      </c>
      <c r="CH956" s="1">
        <v>9</v>
      </c>
      <c r="CK956" s="1">
        <v>15</v>
      </c>
      <c r="CL956" s="1">
        <v>0</v>
      </c>
      <c r="CN956" s="1">
        <v>6</v>
      </c>
      <c r="CO956" s="1">
        <v>0</v>
      </c>
      <c r="EA956" s="1">
        <v>0</v>
      </c>
      <c r="EG956" s="1">
        <v>0</v>
      </c>
      <c r="EH956" s="1" t="s">
        <v>475</v>
      </c>
    </row>
    <row r="957" spans="1:138" hidden="1" x14ac:dyDescent="0.25">
      <c r="A957" s="1" t="s">
        <v>1885</v>
      </c>
      <c r="B957" s="1" t="s">
        <v>1886</v>
      </c>
      <c r="C957" s="1" t="s">
        <v>211</v>
      </c>
      <c r="D957" s="1" t="s">
        <v>905</v>
      </c>
      <c r="E957" s="1" t="s">
        <v>235</v>
      </c>
      <c r="F957" s="1">
        <v>2</v>
      </c>
      <c r="G957" s="1">
        <v>2</v>
      </c>
      <c r="H957" s="1">
        <v>0</v>
      </c>
      <c r="L957" s="1">
        <v>0</v>
      </c>
      <c r="S957" s="1">
        <v>0</v>
      </c>
      <c r="U957" s="1">
        <v>0</v>
      </c>
      <c r="EH957" s="1" t="s">
        <v>475</v>
      </c>
    </row>
    <row r="958" spans="1:138" hidden="1" x14ac:dyDescent="0.25">
      <c r="A958" s="1" t="s">
        <v>933</v>
      </c>
      <c r="B958" s="1" t="s">
        <v>934</v>
      </c>
      <c r="C958" s="1" t="s">
        <v>211</v>
      </c>
      <c r="D958" s="1" t="s">
        <v>905</v>
      </c>
      <c r="E958" s="1" t="s">
        <v>174</v>
      </c>
      <c r="F958" s="1">
        <v>2</v>
      </c>
      <c r="G958" s="1">
        <v>1</v>
      </c>
      <c r="H958" s="1">
        <v>0</v>
      </c>
      <c r="L958" s="1">
        <v>0</v>
      </c>
      <c r="S958" s="1">
        <v>0</v>
      </c>
      <c r="U958" s="1">
        <v>4</v>
      </c>
      <c r="EH958" s="1" t="s">
        <v>475</v>
      </c>
    </row>
    <row r="959" spans="1:138" hidden="1" x14ac:dyDescent="0.25">
      <c r="A959" s="1" t="s">
        <v>935</v>
      </c>
      <c r="B959" s="1" t="s">
        <v>936</v>
      </c>
      <c r="C959" s="1" t="s">
        <v>211</v>
      </c>
      <c r="D959" s="1" t="s">
        <v>905</v>
      </c>
      <c r="E959" s="1" t="s">
        <v>185</v>
      </c>
      <c r="F959" s="1">
        <v>2</v>
      </c>
      <c r="G959" s="1">
        <v>1</v>
      </c>
      <c r="H959" s="1">
        <v>0</v>
      </c>
      <c r="L959" s="1">
        <v>0</v>
      </c>
      <c r="S959" s="1">
        <v>0.5</v>
      </c>
      <c r="U959" s="1">
        <v>0</v>
      </c>
      <c r="EH959" s="1" t="s">
        <v>475</v>
      </c>
    </row>
    <row r="960" spans="1:138" hidden="1" x14ac:dyDescent="0.25">
      <c r="A960" s="1" t="s">
        <v>937</v>
      </c>
      <c r="B960" s="1" t="s">
        <v>938</v>
      </c>
      <c r="C960" s="1" t="s">
        <v>211</v>
      </c>
      <c r="D960" s="1" t="s">
        <v>905</v>
      </c>
      <c r="E960" s="1" t="s">
        <v>180</v>
      </c>
      <c r="F960" s="1">
        <v>2</v>
      </c>
      <c r="G960" s="1">
        <v>0</v>
      </c>
      <c r="H960" s="1">
        <v>0</v>
      </c>
      <c r="L960" s="1">
        <v>0</v>
      </c>
      <c r="S960" s="1">
        <v>0</v>
      </c>
      <c r="U960" s="1">
        <v>2</v>
      </c>
      <c r="EH960" s="1" t="s">
        <v>475</v>
      </c>
    </row>
    <row r="961" spans="1:138" hidden="1" x14ac:dyDescent="0.25">
      <c r="A961" s="1" t="s">
        <v>949</v>
      </c>
      <c r="B961" s="1" t="s">
        <v>950</v>
      </c>
      <c r="C961" s="1" t="s">
        <v>211</v>
      </c>
      <c r="D961" s="1" t="s">
        <v>905</v>
      </c>
      <c r="E961" s="1" t="s">
        <v>180</v>
      </c>
      <c r="F961" s="1">
        <v>2</v>
      </c>
      <c r="G961" s="1">
        <v>2</v>
      </c>
      <c r="H961" s="1">
        <v>0</v>
      </c>
      <c r="L961" s="1">
        <v>0</v>
      </c>
      <c r="S961" s="1">
        <v>0</v>
      </c>
      <c r="U961" s="1">
        <v>2</v>
      </c>
      <c r="EH961" s="1" t="s">
        <v>475</v>
      </c>
    </row>
    <row r="962" spans="1:138" hidden="1" x14ac:dyDescent="0.25">
      <c r="A962" s="1" t="s">
        <v>939</v>
      </c>
      <c r="B962" s="1" t="s">
        <v>940</v>
      </c>
      <c r="C962" s="1" t="s">
        <v>211</v>
      </c>
      <c r="D962" s="1" t="s">
        <v>905</v>
      </c>
      <c r="E962" s="1" t="s">
        <v>171</v>
      </c>
      <c r="F962" s="1">
        <v>2</v>
      </c>
      <c r="G962" s="1">
        <v>4</v>
      </c>
      <c r="H962" s="1">
        <v>0</v>
      </c>
      <c r="L962" s="1">
        <v>0</v>
      </c>
      <c r="S962" s="1">
        <v>0</v>
      </c>
      <c r="U962" s="1">
        <v>3</v>
      </c>
      <c r="EH962" s="1" t="s">
        <v>475</v>
      </c>
    </row>
    <row r="963" spans="1:138" hidden="1" x14ac:dyDescent="0.25">
      <c r="A963" s="1" t="s">
        <v>943</v>
      </c>
      <c r="B963" s="1" t="s">
        <v>944</v>
      </c>
      <c r="C963" s="1" t="s">
        <v>211</v>
      </c>
      <c r="D963" s="1" t="s">
        <v>905</v>
      </c>
      <c r="E963" s="1" t="s">
        <v>244</v>
      </c>
      <c r="F963" s="1">
        <v>2</v>
      </c>
      <c r="G963" s="1">
        <v>3</v>
      </c>
      <c r="H963" s="1">
        <v>0</v>
      </c>
      <c r="L963" s="1">
        <v>0</v>
      </c>
      <c r="S963" s="1">
        <v>0</v>
      </c>
      <c r="U963" s="1">
        <v>4</v>
      </c>
      <c r="EH963" s="1" t="s">
        <v>475</v>
      </c>
    </row>
    <row r="964" spans="1:138" hidden="1" x14ac:dyDescent="0.25">
      <c r="A964" s="1" t="s">
        <v>941</v>
      </c>
      <c r="B964" s="1" t="s">
        <v>942</v>
      </c>
      <c r="C964" s="1" t="s">
        <v>211</v>
      </c>
      <c r="D964" s="1" t="s">
        <v>905</v>
      </c>
      <c r="E964" s="1" t="s">
        <v>244</v>
      </c>
      <c r="F964" s="1">
        <v>2</v>
      </c>
      <c r="G964" s="1">
        <v>1</v>
      </c>
      <c r="H964" s="1">
        <v>0</v>
      </c>
      <c r="L964" s="1">
        <v>0</v>
      </c>
      <c r="S964" s="1">
        <v>0</v>
      </c>
      <c r="U964" s="1">
        <v>1</v>
      </c>
      <c r="EH964" s="1" t="s">
        <v>475</v>
      </c>
    </row>
    <row r="965" spans="1:138" hidden="1" x14ac:dyDescent="0.25">
      <c r="A965" s="1" t="s">
        <v>947</v>
      </c>
      <c r="B965" s="1" t="s">
        <v>948</v>
      </c>
      <c r="C965" s="1" t="s">
        <v>211</v>
      </c>
      <c r="D965" s="1" t="s">
        <v>905</v>
      </c>
      <c r="E965" s="1" t="s">
        <v>174</v>
      </c>
      <c r="F965" s="1">
        <v>2</v>
      </c>
      <c r="G965" s="1">
        <v>1</v>
      </c>
      <c r="H965" s="1">
        <v>0</v>
      </c>
      <c r="L965" s="1">
        <v>0</v>
      </c>
      <c r="S965" s="1">
        <v>0</v>
      </c>
      <c r="U965" s="1">
        <v>3</v>
      </c>
      <c r="EH965" s="1" t="s">
        <v>475</v>
      </c>
    </row>
    <row r="966" spans="1:138" hidden="1" x14ac:dyDescent="0.25">
      <c r="A966" s="1" t="s">
        <v>1887</v>
      </c>
      <c r="B966" s="1" t="s">
        <v>1888</v>
      </c>
      <c r="C966" s="1" t="s">
        <v>211</v>
      </c>
      <c r="D966" s="1" t="s">
        <v>905</v>
      </c>
      <c r="E966" s="1" t="s">
        <v>244</v>
      </c>
      <c r="F966" s="1">
        <v>2</v>
      </c>
      <c r="G966" s="1">
        <v>1</v>
      </c>
      <c r="H966" s="1">
        <v>0</v>
      </c>
      <c r="L966" s="1">
        <v>0</v>
      </c>
      <c r="S966" s="1">
        <v>0</v>
      </c>
      <c r="U966" s="1">
        <v>1</v>
      </c>
      <c r="EH966" s="1" t="s">
        <v>475</v>
      </c>
    </row>
    <row r="967" spans="1:138" hidden="1" x14ac:dyDescent="0.25">
      <c r="A967" s="1" t="s">
        <v>951</v>
      </c>
      <c r="B967" s="1" t="s">
        <v>952</v>
      </c>
      <c r="C967" s="1" t="s">
        <v>211</v>
      </c>
      <c r="D967" s="1" t="s">
        <v>905</v>
      </c>
      <c r="E967" s="1" t="s">
        <v>174</v>
      </c>
      <c r="F967" s="1">
        <v>2</v>
      </c>
      <c r="G967" s="1">
        <v>0</v>
      </c>
      <c r="H967" s="1">
        <v>0</v>
      </c>
      <c r="L967" s="1">
        <v>0</v>
      </c>
      <c r="S967" s="1">
        <v>0</v>
      </c>
      <c r="U967" s="1">
        <v>2</v>
      </c>
      <c r="EH967" s="1" t="s">
        <v>475</v>
      </c>
    </row>
    <row r="968" spans="1:138" hidden="1" x14ac:dyDescent="0.25">
      <c r="A968" s="1" t="s">
        <v>957</v>
      </c>
      <c r="B968" s="1" t="s">
        <v>958</v>
      </c>
      <c r="C968" s="1" t="s">
        <v>211</v>
      </c>
      <c r="D968" s="1" t="s">
        <v>905</v>
      </c>
      <c r="E968" s="1" t="s">
        <v>171</v>
      </c>
      <c r="F968" s="1">
        <v>2</v>
      </c>
      <c r="G968" s="1">
        <v>1</v>
      </c>
      <c r="H968" s="1">
        <v>0</v>
      </c>
      <c r="L968" s="1">
        <v>0</v>
      </c>
      <c r="S968" s="1">
        <v>1</v>
      </c>
      <c r="U968" s="1">
        <v>4</v>
      </c>
      <c r="EH968" s="1" t="s">
        <v>475</v>
      </c>
    </row>
    <row r="969" spans="1:138" hidden="1" x14ac:dyDescent="0.25">
      <c r="A969" s="1" t="s">
        <v>959</v>
      </c>
      <c r="B969" s="1" t="s">
        <v>960</v>
      </c>
      <c r="C969" s="1" t="s">
        <v>211</v>
      </c>
      <c r="D969" s="1" t="s">
        <v>905</v>
      </c>
      <c r="E969" s="1" t="s">
        <v>191</v>
      </c>
      <c r="F969" s="1">
        <v>2</v>
      </c>
      <c r="G969" s="1">
        <v>6</v>
      </c>
      <c r="H969" s="1">
        <v>0</v>
      </c>
      <c r="L969" s="1">
        <v>0</v>
      </c>
      <c r="S969" s="1">
        <v>0.5</v>
      </c>
      <c r="U969" s="1">
        <v>2</v>
      </c>
      <c r="EH969" s="1" t="s">
        <v>475</v>
      </c>
    </row>
    <row r="970" spans="1:138" x14ac:dyDescent="0.25">
      <c r="A970" s="1" t="s">
        <v>687</v>
      </c>
      <c r="B970" s="1" t="s">
        <v>688</v>
      </c>
      <c r="C970" s="1" t="s">
        <v>140</v>
      </c>
      <c r="D970" s="1" t="s">
        <v>689</v>
      </c>
      <c r="E970" s="1" t="s">
        <v>142</v>
      </c>
      <c r="F970" s="1">
        <v>2</v>
      </c>
      <c r="AD970" s="1">
        <v>0</v>
      </c>
      <c r="AG970" s="1">
        <v>1</v>
      </c>
      <c r="AJ970" s="1">
        <v>2</v>
      </c>
      <c r="AK970" s="1">
        <v>1</v>
      </c>
      <c r="AL970" s="1">
        <v>0</v>
      </c>
      <c r="BL970" s="1">
        <v>30</v>
      </c>
      <c r="BM970" s="1">
        <v>23</v>
      </c>
      <c r="BQ970" s="1">
        <v>3</v>
      </c>
      <c r="BS970" s="1">
        <v>3</v>
      </c>
      <c r="BT970" s="1">
        <v>1</v>
      </c>
      <c r="BU970" s="1">
        <v>0</v>
      </c>
      <c r="BW970" s="1">
        <v>242</v>
      </c>
      <c r="DA970" s="1">
        <v>5</v>
      </c>
      <c r="DC970" s="1">
        <v>23</v>
      </c>
      <c r="DD970" s="1">
        <v>7</v>
      </c>
      <c r="DF970" s="1">
        <v>1</v>
      </c>
      <c r="DG970" s="1">
        <v>0</v>
      </c>
      <c r="DH970" s="1">
        <v>0</v>
      </c>
      <c r="DJ970" s="1">
        <v>43</v>
      </c>
      <c r="DP970" s="1">
        <v>12</v>
      </c>
      <c r="DQ970" s="1">
        <v>9.68</v>
      </c>
      <c r="DR970" s="1">
        <v>-3</v>
      </c>
      <c r="DS970" s="1">
        <v>0</v>
      </c>
      <c r="DT970" s="1">
        <v>6</v>
      </c>
      <c r="DU970" s="1">
        <v>4.3</v>
      </c>
      <c r="DV970" s="1">
        <v>0</v>
      </c>
      <c r="EC970" s="1">
        <v>0</v>
      </c>
      <c r="ED970" s="1">
        <v>0</v>
      </c>
      <c r="EE970" s="1">
        <v>0</v>
      </c>
      <c r="EG970" s="1">
        <v>28.98</v>
      </c>
      <c r="EH970" s="1" t="s">
        <v>141</v>
      </c>
    </row>
    <row r="971" spans="1:138" x14ac:dyDescent="0.25">
      <c r="A971" s="1" t="s">
        <v>691</v>
      </c>
      <c r="B971" s="1" t="s">
        <v>692</v>
      </c>
      <c r="C971" s="1" t="s">
        <v>140</v>
      </c>
      <c r="D971" s="1" t="s">
        <v>689</v>
      </c>
      <c r="E971" s="1" t="s">
        <v>149</v>
      </c>
      <c r="F971" s="1">
        <v>2</v>
      </c>
      <c r="AD971" s="1">
        <v>0</v>
      </c>
      <c r="AG971" s="1">
        <v>0</v>
      </c>
      <c r="AJ971" s="1">
        <v>1</v>
      </c>
      <c r="AK971" s="1">
        <v>0</v>
      </c>
      <c r="AL971" s="1">
        <v>0</v>
      </c>
      <c r="BD971" s="1">
        <v>22</v>
      </c>
      <c r="BF971" s="1">
        <v>25</v>
      </c>
      <c r="BG971" s="1">
        <v>0</v>
      </c>
      <c r="BI971" s="1">
        <v>2</v>
      </c>
      <c r="BJ971" s="1">
        <v>0</v>
      </c>
      <c r="CR971" s="1">
        <v>25</v>
      </c>
      <c r="CS971" s="1">
        <v>0</v>
      </c>
      <c r="CT971" s="1">
        <v>4</v>
      </c>
      <c r="CV971" s="1">
        <v>0</v>
      </c>
      <c r="CW971" s="1">
        <v>1</v>
      </c>
      <c r="CX971" s="1">
        <v>0</v>
      </c>
      <c r="CZ971" s="1">
        <v>47</v>
      </c>
      <c r="DA971" s="1">
        <v>1</v>
      </c>
      <c r="DC971" s="1">
        <v>7</v>
      </c>
      <c r="DD971" s="1">
        <v>0</v>
      </c>
      <c r="DF971" s="1">
        <v>0</v>
      </c>
      <c r="DG971" s="1">
        <v>1</v>
      </c>
      <c r="DH971" s="1">
        <v>0</v>
      </c>
      <c r="DJ971" s="1">
        <v>7</v>
      </c>
      <c r="DT971" s="1">
        <v>0</v>
      </c>
      <c r="DU971" s="1">
        <v>0.7</v>
      </c>
      <c r="DV971" s="1">
        <v>0</v>
      </c>
      <c r="DW971" s="1">
        <v>4</v>
      </c>
      <c r="DX971" s="1">
        <v>0</v>
      </c>
      <c r="DY971" s="1">
        <v>4.7</v>
      </c>
      <c r="DZ971" s="1">
        <v>0</v>
      </c>
      <c r="EB971" s="1">
        <v>0</v>
      </c>
      <c r="EC971" s="1">
        <v>0</v>
      </c>
      <c r="EE971" s="1">
        <v>0</v>
      </c>
      <c r="EF971" s="1">
        <v>0</v>
      </c>
      <c r="EG971" s="1">
        <v>9.4</v>
      </c>
      <c r="EH971" s="1" t="s">
        <v>141</v>
      </c>
    </row>
    <row r="972" spans="1:138" x14ac:dyDescent="0.25">
      <c r="A972" s="1" t="s">
        <v>693</v>
      </c>
      <c r="B972" s="1" t="s">
        <v>694</v>
      </c>
      <c r="C972" s="1" t="s">
        <v>140</v>
      </c>
      <c r="D972" s="1" t="s">
        <v>689</v>
      </c>
      <c r="E972" s="1" t="s">
        <v>146</v>
      </c>
      <c r="F972" s="1">
        <v>2</v>
      </c>
      <c r="CR972" s="1">
        <v>11</v>
      </c>
      <c r="CS972" s="1">
        <v>0</v>
      </c>
      <c r="CT972" s="1">
        <v>2</v>
      </c>
      <c r="CV972" s="1">
        <v>0</v>
      </c>
      <c r="CW972" s="1">
        <v>0</v>
      </c>
      <c r="CX972" s="1">
        <v>0</v>
      </c>
      <c r="CZ972" s="1">
        <v>16</v>
      </c>
      <c r="DA972" s="1">
        <v>6</v>
      </c>
      <c r="DC972" s="1">
        <v>7</v>
      </c>
      <c r="DD972" s="1">
        <v>2</v>
      </c>
      <c r="DF972" s="1">
        <v>1</v>
      </c>
      <c r="DG972" s="1">
        <v>0</v>
      </c>
      <c r="DH972" s="1">
        <v>0</v>
      </c>
      <c r="DJ972" s="1">
        <v>21</v>
      </c>
      <c r="DT972" s="1">
        <v>6</v>
      </c>
      <c r="DU972" s="1">
        <v>2.1</v>
      </c>
      <c r="DV972" s="1">
        <v>0</v>
      </c>
      <c r="DW972" s="1">
        <v>2</v>
      </c>
      <c r="DX972" s="1">
        <v>0</v>
      </c>
      <c r="DY972" s="1">
        <v>1.6</v>
      </c>
      <c r="DZ972" s="1">
        <v>0</v>
      </c>
      <c r="EE972" s="1">
        <v>0</v>
      </c>
      <c r="EF972" s="1">
        <v>0</v>
      </c>
      <c r="EG972" s="1">
        <v>11.7</v>
      </c>
      <c r="EH972" s="1" t="s">
        <v>141</v>
      </c>
    </row>
    <row r="973" spans="1:138" x14ac:dyDescent="0.25">
      <c r="A973" s="1" t="s">
        <v>695</v>
      </c>
      <c r="B973" s="1" t="s">
        <v>696</v>
      </c>
      <c r="C973" s="1" t="s">
        <v>140</v>
      </c>
      <c r="D973" s="1" t="s">
        <v>689</v>
      </c>
      <c r="E973" s="1" t="s">
        <v>146</v>
      </c>
      <c r="F973" s="1">
        <v>2</v>
      </c>
      <c r="AD973" s="1">
        <v>0</v>
      </c>
      <c r="AG973" s="1">
        <v>1</v>
      </c>
      <c r="AJ973" s="1">
        <v>0</v>
      </c>
      <c r="AK973" s="1">
        <v>1</v>
      </c>
      <c r="AL973" s="1">
        <v>6</v>
      </c>
      <c r="CR973" s="1">
        <v>11</v>
      </c>
      <c r="CS973" s="1">
        <v>0</v>
      </c>
      <c r="CT973" s="1">
        <v>3</v>
      </c>
      <c r="CV973" s="1">
        <v>0</v>
      </c>
      <c r="CW973" s="1">
        <v>0</v>
      </c>
      <c r="CX973" s="1">
        <v>0</v>
      </c>
      <c r="CZ973" s="1">
        <v>27</v>
      </c>
      <c r="DA973" s="1">
        <v>15</v>
      </c>
      <c r="DC973" s="1">
        <v>18</v>
      </c>
      <c r="DD973" s="1">
        <v>0</v>
      </c>
      <c r="DF973" s="1">
        <v>0</v>
      </c>
      <c r="DG973" s="1">
        <v>0</v>
      </c>
      <c r="DH973" s="1">
        <v>0</v>
      </c>
      <c r="DJ973" s="1">
        <v>89</v>
      </c>
      <c r="DT973" s="1">
        <v>0</v>
      </c>
      <c r="DU973" s="1">
        <v>8.9</v>
      </c>
      <c r="DV973" s="1">
        <v>0</v>
      </c>
      <c r="DW973" s="1">
        <v>3</v>
      </c>
      <c r="DX973" s="1">
        <v>0</v>
      </c>
      <c r="DY973" s="1">
        <v>2.7</v>
      </c>
      <c r="DZ973" s="1">
        <v>0</v>
      </c>
      <c r="EC973" s="1">
        <v>0</v>
      </c>
      <c r="EE973" s="1">
        <v>0</v>
      </c>
      <c r="EF973" s="1">
        <v>0</v>
      </c>
      <c r="EG973" s="1">
        <v>14.6</v>
      </c>
      <c r="EH973" s="1" t="s">
        <v>141</v>
      </c>
    </row>
    <row r="974" spans="1:138" x14ac:dyDescent="0.25">
      <c r="A974" s="1" t="s">
        <v>701</v>
      </c>
      <c r="B974" s="1" t="s">
        <v>702</v>
      </c>
      <c r="C974" s="1" t="s">
        <v>140</v>
      </c>
      <c r="D974" s="1" t="s">
        <v>689</v>
      </c>
      <c r="E974" s="1" t="s">
        <v>154</v>
      </c>
      <c r="F974" s="1">
        <v>2</v>
      </c>
      <c r="CR974" s="1">
        <v>9</v>
      </c>
      <c r="CS974" s="1">
        <v>9</v>
      </c>
      <c r="CT974" s="1">
        <v>3</v>
      </c>
      <c r="CV974" s="1">
        <v>1</v>
      </c>
      <c r="CW974" s="1">
        <v>0</v>
      </c>
      <c r="CX974" s="1">
        <v>0</v>
      </c>
      <c r="CZ974" s="1">
        <v>19</v>
      </c>
      <c r="DW974" s="1">
        <v>3</v>
      </c>
      <c r="DX974" s="1">
        <v>6</v>
      </c>
      <c r="DY974" s="1">
        <v>1.9</v>
      </c>
      <c r="DZ974" s="1">
        <v>0</v>
      </c>
      <c r="EF974" s="1">
        <v>0</v>
      </c>
      <c r="EG974" s="1">
        <v>10.9</v>
      </c>
      <c r="EH974" s="1" t="s">
        <v>141</v>
      </c>
    </row>
    <row r="975" spans="1:138" x14ac:dyDescent="0.25">
      <c r="A975" s="1" t="s">
        <v>1889</v>
      </c>
      <c r="B975" s="1" t="s">
        <v>1890</v>
      </c>
      <c r="C975" s="1" t="s">
        <v>140</v>
      </c>
      <c r="D975" s="1" t="s">
        <v>689</v>
      </c>
      <c r="E975" s="1" t="s">
        <v>149</v>
      </c>
      <c r="F975" s="1">
        <v>2</v>
      </c>
      <c r="CR975" s="1">
        <v>11</v>
      </c>
      <c r="CS975" s="1">
        <v>0</v>
      </c>
      <c r="CT975" s="1">
        <v>1</v>
      </c>
      <c r="CV975" s="1">
        <v>0</v>
      </c>
      <c r="CW975" s="1">
        <v>0</v>
      </c>
      <c r="CX975" s="1">
        <v>0</v>
      </c>
      <c r="CZ975" s="1">
        <v>11</v>
      </c>
      <c r="DW975" s="1">
        <v>1</v>
      </c>
      <c r="DX975" s="1">
        <v>0</v>
      </c>
      <c r="DY975" s="1">
        <v>1.1000000000000001</v>
      </c>
      <c r="DZ975" s="1">
        <v>0</v>
      </c>
      <c r="EF975" s="1">
        <v>0</v>
      </c>
      <c r="EG975" s="1">
        <v>2.1</v>
      </c>
      <c r="EH975" s="1" t="s">
        <v>141</v>
      </c>
    </row>
    <row r="976" spans="1:138" x14ac:dyDescent="0.25">
      <c r="A976" s="1" t="s">
        <v>1891</v>
      </c>
      <c r="B976" s="1" t="s">
        <v>1892</v>
      </c>
      <c r="C976" s="1" t="s">
        <v>140</v>
      </c>
      <c r="D976" s="1" t="s">
        <v>689</v>
      </c>
      <c r="E976" s="1" t="s">
        <v>154</v>
      </c>
      <c r="F976" s="1">
        <v>2</v>
      </c>
      <c r="CR976" s="1">
        <v>2</v>
      </c>
      <c r="CS976" s="1">
        <v>0</v>
      </c>
      <c r="CT976" s="1">
        <v>1</v>
      </c>
      <c r="CV976" s="1">
        <v>0</v>
      </c>
      <c r="CW976" s="1">
        <v>0</v>
      </c>
      <c r="CX976" s="1">
        <v>0</v>
      </c>
      <c r="CZ976" s="1">
        <v>2</v>
      </c>
      <c r="DW976" s="1">
        <v>1</v>
      </c>
      <c r="DX976" s="1">
        <v>0</v>
      </c>
      <c r="DY976" s="1">
        <v>0.2</v>
      </c>
      <c r="DZ976" s="1">
        <v>0</v>
      </c>
      <c r="EF976" s="1">
        <v>0</v>
      </c>
      <c r="EG976" s="1">
        <v>1.2</v>
      </c>
      <c r="EH976" s="1" t="s">
        <v>141</v>
      </c>
    </row>
    <row r="977" spans="1:138" x14ac:dyDescent="0.25">
      <c r="A977" s="1" t="s">
        <v>699</v>
      </c>
      <c r="B977" s="1" t="s">
        <v>700</v>
      </c>
      <c r="C977" s="1" t="s">
        <v>140</v>
      </c>
      <c r="D977" s="1" t="s">
        <v>689</v>
      </c>
      <c r="E977" s="1" t="s">
        <v>149</v>
      </c>
      <c r="F977" s="1">
        <v>2</v>
      </c>
      <c r="CR977" s="1">
        <v>32</v>
      </c>
      <c r="CS977" s="1">
        <v>32</v>
      </c>
      <c r="CT977" s="1">
        <v>3</v>
      </c>
      <c r="CV977" s="1">
        <v>1</v>
      </c>
      <c r="CW977" s="1">
        <v>0</v>
      </c>
      <c r="CX977" s="1">
        <v>0</v>
      </c>
      <c r="CZ977" s="1">
        <v>60</v>
      </c>
      <c r="DW977" s="1">
        <v>3</v>
      </c>
      <c r="DX977" s="1">
        <v>6</v>
      </c>
      <c r="DY977" s="1">
        <v>6</v>
      </c>
      <c r="DZ977" s="1">
        <v>0</v>
      </c>
      <c r="EF977" s="1">
        <v>0</v>
      </c>
      <c r="EG977" s="1">
        <v>15</v>
      </c>
      <c r="EH977" s="1" t="s">
        <v>141</v>
      </c>
    </row>
    <row r="978" spans="1:138" x14ac:dyDescent="0.25">
      <c r="A978" s="1" t="s">
        <v>1893</v>
      </c>
      <c r="B978" s="1" t="s">
        <v>1894</v>
      </c>
      <c r="C978" s="1" t="s">
        <v>140</v>
      </c>
      <c r="D978" s="1" t="s">
        <v>689</v>
      </c>
      <c r="E978" s="1" t="s">
        <v>149</v>
      </c>
      <c r="F978" s="1">
        <v>2</v>
      </c>
      <c r="CR978" s="1">
        <v>24</v>
      </c>
      <c r="CS978" s="1">
        <v>24</v>
      </c>
      <c r="CT978" s="1">
        <v>6</v>
      </c>
      <c r="CV978" s="1">
        <v>1</v>
      </c>
      <c r="CW978" s="1">
        <v>0</v>
      </c>
      <c r="CX978" s="1">
        <v>0</v>
      </c>
      <c r="CZ978" s="1">
        <v>60</v>
      </c>
      <c r="DW978" s="1">
        <v>6</v>
      </c>
      <c r="DX978" s="1">
        <v>6</v>
      </c>
      <c r="DY978" s="1">
        <v>6</v>
      </c>
      <c r="DZ978" s="1">
        <v>0</v>
      </c>
      <c r="EF978" s="1">
        <v>0</v>
      </c>
      <c r="EG978" s="1">
        <v>18</v>
      </c>
      <c r="EH978" s="1" t="s">
        <v>141</v>
      </c>
    </row>
    <row r="979" spans="1:138" hidden="1" x14ac:dyDescent="0.25">
      <c r="A979" s="1" t="s">
        <v>717</v>
      </c>
      <c r="B979" s="1" t="s">
        <v>718</v>
      </c>
      <c r="C979" s="1" t="s">
        <v>140</v>
      </c>
      <c r="D979" s="1" t="s">
        <v>689</v>
      </c>
      <c r="E979" s="1" t="s">
        <v>196</v>
      </c>
      <c r="F979" s="1">
        <v>2</v>
      </c>
      <c r="G979" s="1">
        <v>3</v>
      </c>
      <c r="H979" s="1">
        <v>0</v>
      </c>
      <c r="L979" s="1">
        <v>0</v>
      </c>
      <c r="S979" s="1">
        <v>0</v>
      </c>
      <c r="U979" s="1">
        <v>6</v>
      </c>
      <c r="AD979" s="1">
        <v>0</v>
      </c>
      <c r="AG979" s="1">
        <v>0</v>
      </c>
      <c r="AJ979" s="1">
        <v>0</v>
      </c>
      <c r="AK979" s="1">
        <v>1</v>
      </c>
      <c r="AL979" s="1">
        <v>29</v>
      </c>
      <c r="EC979" s="1">
        <v>0</v>
      </c>
      <c r="EG979" s="1">
        <v>0</v>
      </c>
      <c r="EH979" s="1" t="s">
        <v>141</v>
      </c>
    </row>
    <row r="980" spans="1:138" hidden="1" x14ac:dyDescent="0.25">
      <c r="A980" s="1" t="s">
        <v>723</v>
      </c>
      <c r="B980" s="1" t="s">
        <v>724</v>
      </c>
      <c r="C980" s="1" t="s">
        <v>140</v>
      </c>
      <c r="D980" s="1" t="s">
        <v>689</v>
      </c>
      <c r="E980" s="1" t="s">
        <v>177</v>
      </c>
      <c r="F980" s="1">
        <v>2</v>
      </c>
      <c r="G980" s="1">
        <v>5</v>
      </c>
      <c r="H980" s="1">
        <v>1</v>
      </c>
      <c r="L980" s="1">
        <v>0</v>
      </c>
      <c r="S980" s="1">
        <v>0</v>
      </c>
      <c r="U980" s="1">
        <v>6</v>
      </c>
      <c r="AD980" s="1">
        <v>0</v>
      </c>
      <c r="AG980" s="1">
        <v>0</v>
      </c>
      <c r="AJ980" s="1">
        <v>0</v>
      </c>
      <c r="AK980" s="1">
        <v>1</v>
      </c>
      <c r="AL980" s="1">
        <v>0</v>
      </c>
      <c r="EC980" s="1">
        <v>0</v>
      </c>
      <c r="EG980" s="1">
        <v>0</v>
      </c>
      <c r="EH980" s="1" t="s">
        <v>141</v>
      </c>
    </row>
    <row r="981" spans="1:138" hidden="1" x14ac:dyDescent="0.25">
      <c r="A981" s="1" t="s">
        <v>705</v>
      </c>
      <c r="B981" s="1" t="s">
        <v>706</v>
      </c>
      <c r="C981" s="1" t="s">
        <v>140</v>
      </c>
      <c r="D981" s="1" t="s">
        <v>689</v>
      </c>
      <c r="E981" s="1" t="s">
        <v>163</v>
      </c>
      <c r="F981" s="1">
        <v>2</v>
      </c>
      <c r="AN981" s="1">
        <v>0</v>
      </c>
      <c r="AP981" s="1">
        <v>0</v>
      </c>
      <c r="AR981" s="1">
        <v>0</v>
      </c>
      <c r="AW981" s="1">
        <v>0</v>
      </c>
      <c r="AY981" s="1">
        <v>3</v>
      </c>
      <c r="AZ981" s="1">
        <v>0</v>
      </c>
      <c r="BA981" s="1">
        <v>2</v>
      </c>
      <c r="BB981" s="1">
        <v>1</v>
      </c>
      <c r="BC981" s="1">
        <v>2</v>
      </c>
      <c r="EH981" s="1" t="s">
        <v>141</v>
      </c>
    </row>
    <row r="982" spans="1:138" hidden="1" x14ac:dyDescent="0.25">
      <c r="A982" s="1" t="s">
        <v>707</v>
      </c>
      <c r="B982" s="1" t="s">
        <v>708</v>
      </c>
      <c r="C982" s="1" t="s">
        <v>140</v>
      </c>
      <c r="D982" s="1" t="s">
        <v>689</v>
      </c>
      <c r="E982" s="1" t="s">
        <v>166</v>
      </c>
      <c r="F982" s="1">
        <v>2</v>
      </c>
      <c r="BZ982" s="1">
        <v>35</v>
      </c>
      <c r="CB982" s="1">
        <v>2</v>
      </c>
      <c r="CC982" s="1">
        <v>54</v>
      </c>
      <c r="CD982" s="1">
        <v>6</v>
      </c>
      <c r="CG982" s="1">
        <v>249</v>
      </c>
      <c r="EH982" s="1" t="s">
        <v>141</v>
      </c>
    </row>
    <row r="983" spans="1:138" x14ac:dyDescent="0.25">
      <c r="A983" s="1" t="s">
        <v>709</v>
      </c>
      <c r="B983" s="1" t="s">
        <v>710</v>
      </c>
      <c r="C983" s="1" t="s">
        <v>140</v>
      </c>
      <c r="D983" s="1" t="s">
        <v>689</v>
      </c>
      <c r="E983" s="1" t="s">
        <v>149</v>
      </c>
      <c r="F983" s="1">
        <v>2</v>
      </c>
      <c r="CH983" s="1">
        <v>14</v>
      </c>
      <c r="CK983" s="1">
        <v>14</v>
      </c>
      <c r="CL983" s="1">
        <v>0</v>
      </c>
      <c r="CN983" s="1">
        <v>1</v>
      </c>
      <c r="CO983" s="1">
        <v>0</v>
      </c>
      <c r="EA983" s="1">
        <v>0</v>
      </c>
      <c r="EG983" s="1">
        <v>0</v>
      </c>
      <c r="EH983" s="1" t="s">
        <v>141</v>
      </c>
    </row>
    <row r="984" spans="1:138" hidden="1" x14ac:dyDescent="0.25">
      <c r="A984" s="1" t="s">
        <v>715</v>
      </c>
      <c r="B984" s="1" t="s">
        <v>716</v>
      </c>
      <c r="C984" s="1" t="s">
        <v>140</v>
      </c>
      <c r="D984" s="1" t="s">
        <v>689</v>
      </c>
      <c r="E984" s="1" t="s">
        <v>191</v>
      </c>
      <c r="F984" s="1">
        <v>2</v>
      </c>
      <c r="G984" s="1">
        <v>1</v>
      </c>
      <c r="H984" s="1">
        <v>0</v>
      </c>
      <c r="L984" s="1">
        <v>0</v>
      </c>
      <c r="S984" s="1">
        <v>0</v>
      </c>
      <c r="U984" s="1">
        <v>3</v>
      </c>
      <c r="EH984" s="1" t="s">
        <v>141</v>
      </c>
    </row>
    <row r="985" spans="1:138" hidden="1" x14ac:dyDescent="0.25">
      <c r="A985" s="1" t="s">
        <v>1895</v>
      </c>
      <c r="B985" s="1" t="s">
        <v>1896</v>
      </c>
      <c r="C985" s="1" t="s">
        <v>140</v>
      </c>
      <c r="D985" s="1" t="s">
        <v>689</v>
      </c>
      <c r="E985" s="1" t="s">
        <v>171</v>
      </c>
      <c r="F985" s="1">
        <v>2</v>
      </c>
      <c r="G985" s="1">
        <v>0</v>
      </c>
      <c r="H985" s="1">
        <v>0</v>
      </c>
      <c r="L985" s="1">
        <v>0</v>
      </c>
      <c r="S985" s="1">
        <v>1</v>
      </c>
      <c r="U985" s="1">
        <v>3</v>
      </c>
      <c r="EH985" s="1" t="s">
        <v>141</v>
      </c>
    </row>
    <row r="986" spans="1:138" hidden="1" x14ac:dyDescent="0.25">
      <c r="A986" s="1" t="s">
        <v>719</v>
      </c>
      <c r="B986" s="1" t="s">
        <v>720</v>
      </c>
      <c r="C986" s="1" t="s">
        <v>140</v>
      </c>
      <c r="D986" s="1" t="s">
        <v>689</v>
      </c>
      <c r="E986" s="1" t="s">
        <v>188</v>
      </c>
      <c r="F986" s="1">
        <v>2</v>
      </c>
      <c r="G986" s="1">
        <v>1</v>
      </c>
      <c r="H986" s="1">
        <v>0</v>
      </c>
      <c r="L986" s="1">
        <v>0</v>
      </c>
      <c r="S986" s="1">
        <v>0</v>
      </c>
      <c r="U986" s="1">
        <v>1</v>
      </c>
      <c r="EH986" s="1" t="s">
        <v>141</v>
      </c>
    </row>
    <row r="987" spans="1:138" hidden="1" x14ac:dyDescent="0.25">
      <c r="A987" s="1" t="s">
        <v>721</v>
      </c>
      <c r="B987" s="1" t="s">
        <v>722</v>
      </c>
      <c r="C987" s="1" t="s">
        <v>140</v>
      </c>
      <c r="D987" s="1" t="s">
        <v>689</v>
      </c>
      <c r="E987" s="1" t="s">
        <v>185</v>
      </c>
      <c r="F987" s="1">
        <v>2</v>
      </c>
      <c r="G987" s="1">
        <v>0</v>
      </c>
      <c r="H987" s="1">
        <v>0</v>
      </c>
      <c r="L987" s="1">
        <v>0</v>
      </c>
      <c r="S987" s="1">
        <v>0</v>
      </c>
      <c r="U987" s="1">
        <v>6</v>
      </c>
      <c r="EH987" s="1" t="s">
        <v>141</v>
      </c>
    </row>
    <row r="988" spans="1:138" hidden="1" x14ac:dyDescent="0.25">
      <c r="A988" s="1" t="s">
        <v>711</v>
      </c>
      <c r="B988" s="1" t="s">
        <v>712</v>
      </c>
      <c r="C988" s="1" t="s">
        <v>140</v>
      </c>
      <c r="D988" s="1" t="s">
        <v>689</v>
      </c>
      <c r="E988" s="1" t="s">
        <v>180</v>
      </c>
      <c r="F988" s="1">
        <v>2</v>
      </c>
      <c r="G988" s="1">
        <v>0</v>
      </c>
      <c r="H988" s="1">
        <v>0</v>
      </c>
      <c r="L988" s="1">
        <v>0</v>
      </c>
      <c r="S988" s="1">
        <v>0</v>
      </c>
      <c r="U988" s="1">
        <v>2</v>
      </c>
      <c r="EH988" s="1" t="s">
        <v>141</v>
      </c>
    </row>
    <row r="989" spans="1:138" hidden="1" x14ac:dyDescent="0.25">
      <c r="A989" s="1" t="s">
        <v>725</v>
      </c>
      <c r="B989" s="1" t="s">
        <v>726</v>
      </c>
      <c r="C989" s="1" t="s">
        <v>140</v>
      </c>
      <c r="D989" s="1" t="s">
        <v>689</v>
      </c>
      <c r="E989" s="1" t="s">
        <v>174</v>
      </c>
      <c r="F989" s="1">
        <v>2</v>
      </c>
      <c r="G989" s="1">
        <v>0</v>
      </c>
      <c r="H989" s="1">
        <v>0</v>
      </c>
      <c r="L989" s="1">
        <v>0</v>
      </c>
      <c r="S989" s="1">
        <v>0</v>
      </c>
      <c r="U989" s="1">
        <v>5</v>
      </c>
      <c r="EH989" s="1" t="s">
        <v>141</v>
      </c>
    </row>
    <row r="990" spans="1:138" hidden="1" x14ac:dyDescent="0.25">
      <c r="A990" s="1" t="s">
        <v>727</v>
      </c>
      <c r="B990" s="1" t="s">
        <v>728</v>
      </c>
      <c r="C990" s="1" t="s">
        <v>140</v>
      </c>
      <c r="D990" s="1" t="s">
        <v>689</v>
      </c>
      <c r="E990" s="1" t="s">
        <v>180</v>
      </c>
      <c r="F990" s="1">
        <v>2</v>
      </c>
      <c r="G990" s="1">
        <v>2</v>
      </c>
      <c r="H990" s="1">
        <v>0</v>
      </c>
      <c r="L990" s="1">
        <v>0</v>
      </c>
      <c r="S990" s="1">
        <v>0</v>
      </c>
      <c r="U990" s="1">
        <v>2</v>
      </c>
      <c r="EH990" s="1" t="s">
        <v>141</v>
      </c>
    </row>
    <row r="991" spans="1:138" hidden="1" x14ac:dyDescent="0.25">
      <c r="A991" s="1" t="s">
        <v>1897</v>
      </c>
      <c r="B991" s="1" t="s">
        <v>1898</v>
      </c>
      <c r="C991" s="1" t="s">
        <v>140</v>
      </c>
      <c r="D991" s="1" t="s">
        <v>689</v>
      </c>
      <c r="E991" s="1" t="s">
        <v>188</v>
      </c>
      <c r="F991" s="1">
        <v>2</v>
      </c>
      <c r="G991" s="1">
        <v>0</v>
      </c>
      <c r="H991" s="1">
        <v>0</v>
      </c>
      <c r="L991" s="1">
        <v>0</v>
      </c>
      <c r="S991" s="1">
        <v>0</v>
      </c>
      <c r="U991" s="1">
        <v>1</v>
      </c>
      <c r="EH991" s="1" t="s">
        <v>141</v>
      </c>
    </row>
    <row r="992" spans="1:138" hidden="1" x14ac:dyDescent="0.25">
      <c r="A992" s="1" t="s">
        <v>731</v>
      </c>
      <c r="B992" s="1" t="s">
        <v>732</v>
      </c>
      <c r="C992" s="1" t="s">
        <v>140</v>
      </c>
      <c r="D992" s="1" t="s">
        <v>689</v>
      </c>
      <c r="E992" s="1" t="s">
        <v>171</v>
      </c>
      <c r="F992" s="1">
        <v>2</v>
      </c>
      <c r="G992" s="1">
        <v>1</v>
      </c>
      <c r="H992" s="1">
        <v>1</v>
      </c>
      <c r="L992" s="1">
        <v>0</v>
      </c>
      <c r="S992" s="1">
        <v>1</v>
      </c>
      <c r="U992" s="1">
        <v>2</v>
      </c>
      <c r="EH992" s="1" t="s">
        <v>141</v>
      </c>
    </row>
    <row r="993" spans="1:138" hidden="1" x14ac:dyDescent="0.25">
      <c r="A993" s="1" t="s">
        <v>733</v>
      </c>
      <c r="B993" s="1" t="s">
        <v>734</v>
      </c>
      <c r="C993" s="1" t="s">
        <v>140</v>
      </c>
      <c r="D993" s="1" t="s">
        <v>689</v>
      </c>
      <c r="E993" s="1" t="s">
        <v>191</v>
      </c>
      <c r="F993" s="1">
        <v>2</v>
      </c>
      <c r="G993" s="1">
        <v>0</v>
      </c>
      <c r="H993" s="1">
        <v>0</v>
      </c>
      <c r="L993" s="1">
        <v>0</v>
      </c>
      <c r="S993" s="1">
        <v>0</v>
      </c>
      <c r="U993" s="1">
        <v>3</v>
      </c>
      <c r="EH993" s="1" t="s">
        <v>141</v>
      </c>
    </row>
    <row r="994" spans="1:138" hidden="1" x14ac:dyDescent="0.25">
      <c r="A994" s="1" t="s">
        <v>1899</v>
      </c>
      <c r="B994" s="1" t="s">
        <v>1900</v>
      </c>
      <c r="C994" s="1" t="s">
        <v>140</v>
      </c>
      <c r="D994" s="1" t="s">
        <v>689</v>
      </c>
      <c r="E994" s="1" t="s">
        <v>185</v>
      </c>
      <c r="F994" s="1">
        <v>2</v>
      </c>
      <c r="G994" s="1">
        <v>0</v>
      </c>
      <c r="H994" s="1">
        <v>0</v>
      </c>
      <c r="L994" s="1">
        <v>0</v>
      </c>
      <c r="S994" s="1">
        <v>0</v>
      </c>
      <c r="U994" s="1">
        <v>1</v>
      </c>
      <c r="EH994" s="1" t="s">
        <v>141</v>
      </c>
    </row>
    <row r="995" spans="1:138" hidden="1" x14ac:dyDescent="0.25">
      <c r="A995" s="1" t="s">
        <v>735</v>
      </c>
      <c r="B995" s="1" t="s">
        <v>736</v>
      </c>
      <c r="C995" s="1" t="s">
        <v>140</v>
      </c>
      <c r="D995" s="1" t="s">
        <v>689</v>
      </c>
      <c r="E995" s="1" t="s">
        <v>174</v>
      </c>
      <c r="F995" s="1">
        <v>2</v>
      </c>
      <c r="G995" s="1">
        <v>0</v>
      </c>
      <c r="H995" s="1">
        <v>0</v>
      </c>
      <c r="L995" s="1">
        <v>0</v>
      </c>
      <c r="S995" s="1">
        <v>0</v>
      </c>
      <c r="U995" s="1">
        <v>4</v>
      </c>
      <c r="EH995" s="1" t="s">
        <v>141</v>
      </c>
    </row>
    <row r="996" spans="1:138" x14ac:dyDescent="0.25">
      <c r="A996" s="1" t="s">
        <v>138</v>
      </c>
      <c r="B996" s="1" t="s">
        <v>139</v>
      </c>
      <c r="C996" s="1" t="s">
        <v>211</v>
      </c>
      <c r="D996" s="1" t="s">
        <v>141</v>
      </c>
      <c r="E996" s="1" t="s">
        <v>142</v>
      </c>
      <c r="F996" s="1">
        <v>2</v>
      </c>
      <c r="AD996" s="1">
        <v>1</v>
      </c>
      <c r="AG996" s="1">
        <v>0</v>
      </c>
      <c r="AJ996" s="1">
        <v>1</v>
      </c>
      <c r="AK996" s="1">
        <v>0</v>
      </c>
      <c r="AL996" s="1">
        <v>0</v>
      </c>
      <c r="BL996" s="1">
        <v>59</v>
      </c>
      <c r="BM996" s="1">
        <v>38</v>
      </c>
      <c r="BQ996" s="1">
        <v>0</v>
      </c>
      <c r="BS996" s="1">
        <v>3</v>
      </c>
      <c r="BT996" s="1">
        <v>0</v>
      </c>
      <c r="BU996" s="1">
        <v>0</v>
      </c>
      <c r="BW996" s="1">
        <v>466</v>
      </c>
      <c r="DA996" s="1">
        <v>3</v>
      </c>
      <c r="DC996" s="1">
        <v>-1</v>
      </c>
      <c r="DD996" s="1">
        <v>0</v>
      </c>
      <c r="DF996" s="1">
        <v>0</v>
      </c>
      <c r="DG996" s="1">
        <v>0</v>
      </c>
      <c r="DH996" s="1">
        <v>0</v>
      </c>
      <c r="DJ996" s="1">
        <v>-4</v>
      </c>
      <c r="DP996" s="1">
        <v>12</v>
      </c>
      <c r="DQ996" s="1">
        <v>18.64</v>
      </c>
      <c r="DR996" s="1">
        <v>0</v>
      </c>
      <c r="DS996" s="1">
        <v>3</v>
      </c>
      <c r="DT996" s="1">
        <v>0</v>
      </c>
      <c r="DU996" s="1">
        <v>-0.4</v>
      </c>
      <c r="DV996" s="1">
        <v>0</v>
      </c>
      <c r="EC996" s="1">
        <v>-1</v>
      </c>
      <c r="ED996" s="1">
        <v>0</v>
      </c>
      <c r="EE996" s="1">
        <v>0</v>
      </c>
      <c r="EG996" s="1">
        <v>32.24</v>
      </c>
      <c r="EH996" s="1" t="s">
        <v>689</v>
      </c>
    </row>
    <row r="997" spans="1:138" x14ac:dyDescent="0.25">
      <c r="A997" s="1" t="s">
        <v>144</v>
      </c>
      <c r="B997" s="1" t="s">
        <v>145</v>
      </c>
      <c r="C997" s="1" t="s">
        <v>211</v>
      </c>
      <c r="D997" s="1" t="s">
        <v>141</v>
      </c>
      <c r="E997" s="1" t="s">
        <v>146</v>
      </c>
      <c r="F997" s="1">
        <v>2</v>
      </c>
      <c r="AD997" s="1">
        <v>1</v>
      </c>
      <c r="AG997" s="1">
        <v>0</v>
      </c>
      <c r="AJ997" s="1">
        <v>1</v>
      </c>
      <c r="AK997" s="1">
        <v>0</v>
      </c>
      <c r="AL997" s="1">
        <v>0</v>
      </c>
      <c r="CR997" s="1">
        <v>40</v>
      </c>
      <c r="CS997" s="1">
        <v>0</v>
      </c>
      <c r="CT997" s="1">
        <v>6</v>
      </c>
      <c r="CV997" s="1">
        <v>0</v>
      </c>
      <c r="CW997" s="1">
        <v>0</v>
      </c>
      <c r="CX997" s="1">
        <v>0</v>
      </c>
      <c r="CZ997" s="1">
        <v>98</v>
      </c>
      <c r="DA997" s="1">
        <v>7</v>
      </c>
      <c r="DC997" s="1">
        <v>13</v>
      </c>
      <c r="DD997" s="1">
        <v>6</v>
      </c>
      <c r="DF997" s="1">
        <v>1</v>
      </c>
      <c r="DG997" s="1">
        <v>0</v>
      </c>
      <c r="DH997" s="1">
        <v>0</v>
      </c>
      <c r="DJ997" s="1">
        <v>40</v>
      </c>
      <c r="DT997" s="1">
        <v>6</v>
      </c>
      <c r="DU997" s="1">
        <v>4</v>
      </c>
      <c r="DV997" s="1">
        <v>0</v>
      </c>
      <c r="DW997" s="1">
        <v>6</v>
      </c>
      <c r="DX997" s="1">
        <v>0</v>
      </c>
      <c r="DY997" s="1">
        <v>9.8000000000000007</v>
      </c>
      <c r="DZ997" s="1">
        <v>0</v>
      </c>
      <c r="EC997" s="1">
        <v>-1</v>
      </c>
      <c r="EE997" s="1">
        <v>0</v>
      </c>
      <c r="EF997" s="1">
        <v>0</v>
      </c>
      <c r="EG997" s="1">
        <v>24.8</v>
      </c>
      <c r="EH997" s="1" t="s">
        <v>689</v>
      </c>
    </row>
    <row r="998" spans="1:138" x14ac:dyDescent="0.25">
      <c r="A998" s="1" t="s">
        <v>1901</v>
      </c>
      <c r="B998" s="1" t="s">
        <v>1902</v>
      </c>
      <c r="C998" s="1" t="s">
        <v>211</v>
      </c>
      <c r="D998" s="1" t="s">
        <v>141</v>
      </c>
      <c r="E998" s="1" t="s">
        <v>146</v>
      </c>
      <c r="F998" s="1">
        <v>2</v>
      </c>
      <c r="DA998" s="1">
        <v>2</v>
      </c>
      <c r="DC998" s="1">
        <v>4</v>
      </c>
      <c r="DD998" s="1">
        <v>0</v>
      </c>
      <c r="DF998" s="1">
        <v>0</v>
      </c>
      <c r="DG998" s="1">
        <v>0</v>
      </c>
      <c r="DH998" s="1">
        <v>0</v>
      </c>
      <c r="DJ998" s="1">
        <v>4</v>
      </c>
      <c r="DT998" s="1">
        <v>0</v>
      </c>
      <c r="DU998" s="1">
        <v>0.4</v>
      </c>
      <c r="DV998" s="1">
        <v>0</v>
      </c>
      <c r="EE998" s="1">
        <v>0</v>
      </c>
      <c r="EG998" s="1">
        <v>0.4</v>
      </c>
      <c r="EH998" s="1" t="s">
        <v>689</v>
      </c>
    </row>
    <row r="999" spans="1:138" x14ac:dyDescent="0.25">
      <c r="A999" s="1" t="s">
        <v>155</v>
      </c>
      <c r="B999" s="1" t="s">
        <v>156</v>
      </c>
      <c r="C999" s="1" t="s">
        <v>211</v>
      </c>
      <c r="D999" s="1" t="s">
        <v>141</v>
      </c>
      <c r="E999" s="1" t="s">
        <v>149</v>
      </c>
      <c r="F999" s="1">
        <v>2</v>
      </c>
      <c r="CH999" s="1">
        <v>13</v>
      </c>
      <c r="CK999" s="1">
        <v>28</v>
      </c>
      <c r="CL999" s="1">
        <v>0</v>
      </c>
      <c r="CN999" s="1">
        <v>3</v>
      </c>
      <c r="CO999" s="1">
        <v>0</v>
      </c>
      <c r="CR999" s="1">
        <v>29</v>
      </c>
      <c r="CS999" s="1">
        <v>0</v>
      </c>
      <c r="CT999" s="1">
        <v>1</v>
      </c>
      <c r="CV999" s="1">
        <v>0</v>
      </c>
      <c r="CW999" s="1">
        <v>0</v>
      </c>
      <c r="CX999" s="1">
        <v>0</v>
      </c>
      <c r="CZ999" s="1">
        <v>29</v>
      </c>
      <c r="DA999" s="1">
        <v>1</v>
      </c>
      <c r="DC999" s="1">
        <v>3</v>
      </c>
      <c r="DD999" s="1">
        <v>0</v>
      </c>
      <c r="DF999" s="1">
        <v>0</v>
      </c>
      <c r="DG999" s="1">
        <v>0</v>
      </c>
      <c r="DH999" s="1">
        <v>0</v>
      </c>
      <c r="DJ999" s="1">
        <v>3</v>
      </c>
      <c r="DT999" s="1">
        <v>0</v>
      </c>
      <c r="DU999" s="1">
        <v>0.3</v>
      </c>
      <c r="DV999" s="1">
        <v>0</v>
      </c>
      <c r="DW999" s="1">
        <v>1</v>
      </c>
      <c r="DX999" s="1">
        <v>0</v>
      </c>
      <c r="DY999" s="1">
        <v>2.9</v>
      </c>
      <c r="DZ999" s="1">
        <v>0</v>
      </c>
      <c r="EA999" s="1">
        <v>0</v>
      </c>
      <c r="EE999" s="1">
        <v>0</v>
      </c>
      <c r="EF999" s="1">
        <v>0</v>
      </c>
      <c r="EG999" s="1">
        <v>4.2</v>
      </c>
      <c r="EH999" s="1" t="s">
        <v>689</v>
      </c>
    </row>
    <row r="1000" spans="1:138" x14ac:dyDescent="0.25">
      <c r="A1000" s="1" t="s">
        <v>150</v>
      </c>
      <c r="B1000" s="1" t="s">
        <v>151</v>
      </c>
      <c r="C1000" s="1" t="s">
        <v>211</v>
      </c>
      <c r="D1000" s="1" t="s">
        <v>141</v>
      </c>
      <c r="E1000" s="1" t="s">
        <v>146</v>
      </c>
      <c r="F1000" s="1">
        <v>2</v>
      </c>
      <c r="CR1000" s="1">
        <v>2</v>
      </c>
      <c r="CS1000" s="1">
        <v>0</v>
      </c>
      <c r="CT1000" s="1">
        <v>1</v>
      </c>
      <c r="CV1000" s="1">
        <v>0</v>
      </c>
      <c r="CW1000" s="1">
        <v>0</v>
      </c>
      <c r="CX1000" s="1">
        <v>0</v>
      </c>
      <c r="CZ1000" s="1">
        <v>2</v>
      </c>
      <c r="DA1000" s="1">
        <v>1</v>
      </c>
      <c r="DC1000" s="1">
        <v>1</v>
      </c>
      <c r="DD1000" s="1">
        <v>0</v>
      </c>
      <c r="DF1000" s="1">
        <v>0</v>
      </c>
      <c r="DG1000" s="1">
        <v>0</v>
      </c>
      <c r="DH1000" s="1">
        <v>0</v>
      </c>
      <c r="DJ1000" s="1">
        <v>1</v>
      </c>
      <c r="DT1000" s="1">
        <v>0</v>
      </c>
      <c r="DU1000" s="1">
        <v>0.1</v>
      </c>
      <c r="DV1000" s="1">
        <v>0</v>
      </c>
      <c r="DW1000" s="1">
        <v>1</v>
      </c>
      <c r="DX1000" s="1">
        <v>0</v>
      </c>
      <c r="DY1000" s="1">
        <v>0.2</v>
      </c>
      <c r="DZ1000" s="1">
        <v>0</v>
      </c>
      <c r="EE1000" s="1">
        <v>0</v>
      </c>
      <c r="EF1000" s="1">
        <v>0</v>
      </c>
      <c r="EG1000" s="1">
        <v>1.3</v>
      </c>
      <c r="EH1000" s="1" t="s">
        <v>689</v>
      </c>
    </row>
    <row r="1001" spans="1:138" x14ac:dyDescent="0.25">
      <c r="A1001" s="1" t="s">
        <v>147</v>
      </c>
      <c r="B1001" s="1" t="s">
        <v>148</v>
      </c>
      <c r="C1001" s="1" t="s">
        <v>211</v>
      </c>
      <c r="D1001" s="1" t="s">
        <v>141</v>
      </c>
      <c r="E1001" s="1" t="s">
        <v>149</v>
      </c>
      <c r="F1001" s="1">
        <v>2</v>
      </c>
      <c r="CH1001" s="1">
        <v>2</v>
      </c>
      <c r="CK1001" s="1">
        <v>2</v>
      </c>
      <c r="CL1001" s="1">
        <v>0</v>
      </c>
      <c r="CN1001" s="1">
        <v>1</v>
      </c>
      <c r="CO1001" s="1">
        <v>0</v>
      </c>
      <c r="CR1001" s="1">
        <v>22</v>
      </c>
      <c r="CS1001" s="1">
        <v>22</v>
      </c>
      <c r="CT1001" s="1">
        <v>11</v>
      </c>
      <c r="CV1001" s="1">
        <v>2</v>
      </c>
      <c r="CW1001" s="1">
        <v>0</v>
      </c>
      <c r="CX1001" s="1">
        <v>0</v>
      </c>
      <c r="CZ1001" s="1">
        <v>97</v>
      </c>
      <c r="DA1001" s="1">
        <v>1</v>
      </c>
      <c r="DC1001" s="1">
        <v>12</v>
      </c>
      <c r="DD1001" s="1">
        <v>0</v>
      </c>
      <c r="DF1001" s="1">
        <v>0</v>
      </c>
      <c r="DG1001" s="1">
        <v>0</v>
      </c>
      <c r="DH1001" s="1">
        <v>0</v>
      </c>
      <c r="DJ1001" s="1">
        <v>12</v>
      </c>
      <c r="DT1001" s="1">
        <v>0</v>
      </c>
      <c r="DU1001" s="1">
        <v>1.2</v>
      </c>
      <c r="DV1001" s="1">
        <v>0</v>
      </c>
      <c r="DW1001" s="1">
        <v>11</v>
      </c>
      <c r="DX1001" s="1">
        <v>12</v>
      </c>
      <c r="DY1001" s="1">
        <v>9.6999999999999993</v>
      </c>
      <c r="DZ1001" s="1">
        <v>0</v>
      </c>
      <c r="EA1001" s="1">
        <v>0</v>
      </c>
      <c r="EE1001" s="1">
        <v>0</v>
      </c>
      <c r="EF1001" s="1">
        <v>0</v>
      </c>
      <c r="EG1001" s="1">
        <v>33.9</v>
      </c>
      <c r="EH1001" s="1" t="s">
        <v>689</v>
      </c>
    </row>
    <row r="1002" spans="1:138" x14ac:dyDescent="0.25">
      <c r="A1002" s="1" t="s">
        <v>1903</v>
      </c>
      <c r="B1002" s="1" t="s">
        <v>168</v>
      </c>
      <c r="C1002" s="1" t="s">
        <v>211</v>
      </c>
      <c r="D1002" s="1" t="s">
        <v>141</v>
      </c>
      <c r="E1002" s="1" t="s">
        <v>154</v>
      </c>
      <c r="F1002" s="1">
        <v>2</v>
      </c>
      <c r="CR1002" s="1">
        <v>15</v>
      </c>
      <c r="CS1002" s="1">
        <v>0</v>
      </c>
      <c r="CT1002" s="1">
        <v>1</v>
      </c>
      <c r="CV1002" s="1">
        <v>0</v>
      </c>
      <c r="CW1002" s="1">
        <v>0</v>
      </c>
      <c r="CX1002" s="1">
        <v>0</v>
      </c>
      <c r="CZ1002" s="1">
        <v>15</v>
      </c>
      <c r="DW1002" s="1">
        <v>1</v>
      </c>
      <c r="DX1002" s="1">
        <v>0</v>
      </c>
      <c r="DY1002" s="1">
        <v>1.5</v>
      </c>
      <c r="DZ1002" s="1">
        <v>0</v>
      </c>
      <c r="EF1002" s="1">
        <v>0</v>
      </c>
      <c r="EG1002" s="1">
        <v>2.5</v>
      </c>
      <c r="EH1002" s="1" t="s">
        <v>689</v>
      </c>
    </row>
    <row r="1003" spans="1:138" hidden="1" x14ac:dyDescent="0.25">
      <c r="A1003" s="1" t="s">
        <v>1904</v>
      </c>
      <c r="B1003" s="1" t="s">
        <v>1905</v>
      </c>
      <c r="C1003" s="1" t="s">
        <v>211</v>
      </c>
      <c r="D1003" s="1" t="s">
        <v>141</v>
      </c>
      <c r="F1003" s="1">
        <v>2</v>
      </c>
      <c r="CR1003" s="1">
        <v>2</v>
      </c>
      <c r="CS1003" s="1">
        <v>0</v>
      </c>
      <c r="CT1003" s="1">
        <v>1</v>
      </c>
      <c r="CV1003" s="1">
        <v>0</v>
      </c>
      <c r="CW1003" s="1">
        <v>0</v>
      </c>
      <c r="CX1003" s="1">
        <v>0</v>
      </c>
      <c r="CZ1003" s="1">
        <v>2</v>
      </c>
      <c r="DW1003" s="1">
        <v>1</v>
      </c>
      <c r="DX1003" s="1">
        <v>0</v>
      </c>
      <c r="DY1003" s="1">
        <v>0.2</v>
      </c>
      <c r="DZ1003" s="1">
        <v>0</v>
      </c>
      <c r="EF1003" s="1">
        <v>0</v>
      </c>
      <c r="EG1003" s="1">
        <v>1.2</v>
      </c>
      <c r="EH1003" s="1" t="s">
        <v>689</v>
      </c>
    </row>
    <row r="1004" spans="1:138" x14ac:dyDescent="0.25">
      <c r="A1004" s="1" t="s">
        <v>152</v>
      </c>
      <c r="B1004" s="1" t="s">
        <v>153</v>
      </c>
      <c r="C1004" s="1" t="s">
        <v>211</v>
      </c>
      <c r="D1004" s="1" t="s">
        <v>141</v>
      </c>
      <c r="E1004" s="1" t="s">
        <v>154</v>
      </c>
      <c r="F1004" s="1">
        <v>2</v>
      </c>
      <c r="CR1004" s="1">
        <v>36</v>
      </c>
      <c r="CS1004" s="1">
        <v>2</v>
      </c>
      <c r="CT1004" s="1">
        <v>7</v>
      </c>
      <c r="CV1004" s="1">
        <v>1</v>
      </c>
      <c r="CW1004" s="1">
        <v>0</v>
      </c>
      <c r="CX1004" s="1">
        <v>0</v>
      </c>
      <c r="CZ1004" s="1">
        <v>113</v>
      </c>
      <c r="DW1004" s="1">
        <v>7</v>
      </c>
      <c r="DX1004" s="1">
        <v>6</v>
      </c>
      <c r="DY1004" s="1">
        <v>11.3</v>
      </c>
      <c r="DZ1004" s="1">
        <v>3</v>
      </c>
      <c r="EF1004" s="1">
        <v>0</v>
      </c>
      <c r="EG1004" s="1">
        <v>27.3</v>
      </c>
      <c r="EH1004" s="1" t="s">
        <v>689</v>
      </c>
    </row>
    <row r="1005" spans="1:138" x14ac:dyDescent="0.25">
      <c r="A1005" s="1" t="s">
        <v>157</v>
      </c>
      <c r="B1005" s="1" t="s">
        <v>158</v>
      </c>
      <c r="C1005" s="1" t="s">
        <v>211</v>
      </c>
      <c r="D1005" s="1" t="s">
        <v>141</v>
      </c>
      <c r="E1005" s="1" t="s">
        <v>154</v>
      </c>
      <c r="F1005" s="1">
        <v>2</v>
      </c>
      <c r="CR1005" s="1">
        <v>9</v>
      </c>
      <c r="CS1005" s="1">
        <v>0</v>
      </c>
      <c r="CT1005" s="1">
        <v>3</v>
      </c>
      <c r="CV1005" s="1">
        <v>0</v>
      </c>
      <c r="CW1005" s="1">
        <v>0</v>
      </c>
      <c r="CX1005" s="1">
        <v>0</v>
      </c>
      <c r="CZ1005" s="1">
        <v>23</v>
      </c>
      <c r="DW1005" s="1">
        <v>3</v>
      </c>
      <c r="DX1005" s="1">
        <v>0</v>
      </c>
      <c r="DY1005" s="1">
        <v>2.2999999999999998</v>
      </c>
      <c r="DZ1005" s="1">
        <v>0</v>
      </c>
      <c r="EF1005" s="1">
        <v>0</v>
      </c>
      <c r="EG1005" s="1">
        <v>5.3</v>
      </c>
      <c r="EH1005" s="1" t="s">
        <v>689</v>
      </c>
    </row>
    <row r="1006" spans="1:138" x14ac:dyDescent="0.25">
      <c r="A1006" s="1" t="s">
        <v>159</v>
      </c>
      <c r="B1006" s="1" t="s">
        <v>160</v>
      </c>
      <c r="C1006" s="1" t="s">
        <v>211</v>
      </c>
      <c r="D1006" s="1" t="s">
        <v>141</v>
      </c>
      <c r="E1006" s="1" t="s">
        <v>149</v>
      </c>
      <c r="F1006" s="1">
        <v>2</v>
      </c>
      <c r="CR1006" s="1">
        <v>24</v>
      </c>
      <c r="CS1006" s="1">
        <v>0</v>
      </c>
      <c r="CT1006" s="1">
        <v>7</v>
      </c>
      <c r="CV1006" s="1">
        <v>0</v>
      </c>
      <c r="CW1006" s="1">
        <v>0</v>
      </c>
      <c r="CX1006" s="1">
        <v>0</v>
      </c>
      <c r="CZ1006" s="1">
        <v>87</v>
      </c>
      <c r="DW1006" s="1">
        <v>7</v>
      </c>
      <c r="DX1006" s="1">
        <v>0</v>
      </c>
      <c r="DY1006" s="1">
        <v>8.6999999999999993</v>
      </c>
      <c r="DZ1006" s="1">
        <v>0</v>
      </c>
      <c r="EF1006" s="1">
        <v>0</v>
      </c>
      <c r="EG1006" s="1">
        <v>15.7</v>
      </c>
      <c r="EH1006" s="1" t="s">
        <v>689</v>
      </c>
    </row>
    <row r="1007" spans="1:138" hidden="1" x14ac:dyDescent="0.25">
      <c r="A1007" s="1" t="s">
        <v>161</v>
      </c>
      <c r="B1007" s="1" t="s">
        <v>162</v>
      </c>
      <c r="C1007" s="1" t="s">
        <v>211</v>
      </c>
      <c r="D1007" s="1" t="s">
        <v>141</v>
      </c>
      <c r="E1007" s="1" t="s">
        <v>163</v>
      </c>
      <c r="F1007" s="1">
        <v>2</v>
      </c>
      <c r="AN1007" s="1">
        <v>4</v>
      </c>
      <c r="AP1007" s="1">
        <v>4</v>
      </c>
      <c r="AR1007" s="1">
        <v>50</v>
      </c>
      <c r="AW1007" s="1">
        <v>12</v>
      </c>
      <c r="AY1007" s="1">
        <v>4</v>
      </c>
      <c r="AZ1007" s="1">
        <v>0</v>
      </c>
      <c r="BA1007" s="1">
        <v>4</v>
      </c>
      <c r="BB1007" s="1">
        <v>0</v>
      </c>
      <c r="BC1007" s="1">
        <v>4</v>
      </c>
      <c r="EH1007" s="1" t="s">
        <v>689</v>
      </c>
    </row>
    <row r="1008" spans="1:138" hidden="1" x14ac:dyDescent="0.25">
      <c r="A1008" s="1" t="s">
        <v>164</v>
      </c>
      <c r="B1008" s="1" t="s">
        <v>165</v>
      </c>
      <c r="C1008" s="1" t="s">
        <v>211</v>
      </c>
      <c r="D1008" s="1" t="s">
        <v>141</v>
      </c>
      <c r="E1008" s="1" t="s">
        <v>166</v>
      </c>
      <c r="F1008" s="1">
        <v>2</v>
      </c>
      <c r="BZ1008" s="1">
        <v>40</v>
      </c>
      <c r="CB1008" s="1">
        <v>0</v>
      </c>
      <c r="CC1008" s="1">
        <v>54</v>
      </c>
      <c r="CD1008" s="1">
        <v>1</v>
      </c>
      <c r="CG1008" s="1">
        <v>54</v>
      </c>
      <c r="EH1008" s="1" t="s">
        <v>689</v>
      </c>
    </row>
    <row r="1009" spans="1:138" hidden="1" x14ac:dyDescent="0.25">
      <c r="A1009" s="1" t="s">
        <v>169</v>
      </c>
      <c r="B1009" s="1" t="s">
        <v>170</v>
      </c>
      <c r="C1009" s="1" t="s">
        <v>211</v>
      </c>
      <c r="D1009" s="1" t="s">
        <v>141</v>
      </c>
      <c r="E1009" s="1" t="s">
        <v>171</v>
      </c>
      <c r="F1009" s="1">
        <v>2</v>
      </c>
      <c r="G1009" s="1">
        <v>1</v>
      </c>
      <c r="H1009" s="1">
        <v>0</v>
      </c>
      <c r="L1009" s="1">
        <v>0</v>
      </c>
      <c r="S1009" s="1">
        <v>3</v>
      </c>
      <c r="U1009" s="1">
        <v>5</v>
      </c>
      <c r="EH1009" s="1" t="s">
        <v>689</v>
      </c>
    </row>
    <row r="1010" spans="1:138" hidden="1" x14ac:dyDescent="0.25">
      <c r="A1010" s="1" t="s">
        <v>1906</v>
      </c>
      <c r="B1010" s="1" t="s">
        <v>1907</v>
      </c>
      <c r="C1010" s="1" t="s">
        <v>211</v>
      </c>
      <c r="D1010" s="1" t="s">
        <v>141</v>
      </c>
      <c r="E1010" s="1" t="s">
        <v>174</v>
      </c>
      <c r="F1010" s="1">
        <v>2</v>
      </c>
      <c r="G1010" s="1">
        <v>1</v>
      </c>
      <c r="H1010" s="1">
        <v>0</v>
      </c>
      <c r="L1010" s="1">
        <v>1</v>
      </c>
      <c r="S1010" s="1">
        <v>0</v>
      </c>
      <c r="U1010" s="1">
        <v>3</v>
      </c>
      <c r="EH1010" s="1" t="s">
        <v>689</v>
      </c>
    </row>
    <row r="1011" spans="1:138" hidden="1" x14ac:dyDescent="0.25">
      <c r="A1011" s="1" t="s">
        <v>175</v>
      </c>
      <c r="B1011" s="1" t="s">
        <v>176</v>
      </c>
      <c r="C1011" s="1" t="s">
        <v>211</v>
      </c>
      <c r="D1011" s="1" t="s">
        <v>141</v>
      </c>
      <c r="E1011" s="1" t="s">
        <v>177</v>
      </c>
      <c r="F1011" s="1">
        <v>2</v>
      </c>
      <c r="G1011" s="1">
        <v>1</v>
      </c>
      <c r="H1011" s="1">
        <v>0</v>
      </c>
      <c r="L1011" s="1">
        <v>0</v>
      </c>
      <c r="S1011" s="1">
        <v>0</v>
      </c>
      <c r="U1011" s="1">
        <v>1</v>
      </c>
      <c r="EH1011" s="1" t="s">
        <v>689</v>
      </c>
    </row>
    <row r="1012" spans="1:138" hidden="1" x14ac:dyDescent="0.25">
      <c r="A1012" s="1" t="s">
        <v>207</v>
      </c>
      <c r="B1012" s="1" t="s">
        <v>208</v>
      </c>
      <c r="C1012" s="1" t="s">
        <v>211</v>
      </c>
      <c r="D1012" s="1" t="s">
        <v>141</v>
      </c>
      <c r="E1012" s="1" t="s">
        <v>180</v>
      </c>
      <c r="F1012" s="1">
        <v>2</v>
      </c>
      <c r="G1012" s="1">
        <v>4</v>
      </c>
      <c r="H1012" s="1">
        <v>0</v>
      </c>
      <c r="L1012" s="1">
        <v>0</v>
      </c>
      <c r="S1012" s="1">
        <v>0.5</v>
      </c>
      <c r="U1012" s="1">
        <v>8</v>
      </c>
      <c r="EH1012" s="1" t="s">
        <v>689</v>
      </c>
    </row>
    <row r="1013" spans="1:138" hidden="1" x14ac:dyDescent="0.25">
      <c r="A1013" s="1" t="s">
        <v>186</v>
      </c>
      <c r="B1013" s="1" t="s">
        <v>187</v>
      </c>
      <c r="C1013" s="1" t="s">
        <v>211</v>
      </c>
      <c r="D1013" s="1" t="s">
        <v>141</v>
      </c>
      <c r="E1013" s="1" t="s">
        <v>188</v>
      </c>
      <c r="F1013" s="1">
        <v>2</v>
      </c>
      <c r="G1013" s="1">
        <v>0</v>
      </c>
      <c r="H1013" s="1">
        <v>1</v>
      </c>
      <c r="L1013" s="1">
        <v>0</v>
      </c>
      <c r="S1013" s="1">
        <v>1</v>
      </c>
      <c r="U1013" s="1">
        <v>1</v>
      </c>
      <c r="EH1013" s="1" t="s">
        <v>689</v>
      </c>
    </row>
    <row r="1014" spans="1:138" hidden="1" x14ac:dyDescent="0.25">
      <c r="A1014" s="1" t="s">
        <v>183</v>
      </c>
      <c r="B1014" s="1" t="s">
        <v>184</v>
      </c>
      <c r="C1014" s="1" t="s">
        <v>211</v>
      </c>
      <c r="D1014" s="1" t="s">
        <v>141</v>
      </c>
      <c r="E1014" s="1" t="s">
        <v>185</v>
      </c>
      <c r="F1014" s="1">
        <v>2</v>
      </c>
      <c r="G1014" s="1">
        <v>0</v>
      </c>
      <c r="H1014" s="1">
        <v>1</v>
      </c>
      <c r="L1014" s="1">
        <v>0</v>
      </c>
      <c r="S1014" s="1">
        <v>0</v>
      </c>
      <c r="U1014" s="1">
        <v>4</v>
      </c>
      <c r="EH1014" s="1" t="s">
        <v>689</v>
      </c>
    </row>
    <row r="1015" spans="1:138" hidden="1" x14ac:dyDescent="0.25">
      <c r="A1015" s="1" t="s">
        <v>189</v>
      </c>
      <c r="B1015" s="1" t="s">
        <v>190</v>
      </c>
      <c r="C1015" s="1" t="s">
        <v>211</v>
      </c>
      <c r="D1015" s="1" t="s">
        <v>141</v>
      </c>
      <c r="E1015" s="1" t="s">
        <v>191</v>
      </c>
      <c r="F1015" s="1">
        <v>2</v>
      </c>
      <c r="G1015" s="1">
        <v>1</v>
      </c>
      <c r="H1015" s="1">
        <v>0</v>
      </c>
      <c r="L1015" s="1">
        <v>0</v>
      </c>
      <c r="S1015" s="1">
        <v>0</v>
      </c>
      <c r="U1015" s="1">
        <v>2</v>
      </c>
      <c r="EH1015" s="1" t="s">
        <v>689</v>
      </c>
    </row>
    <row r="1016" spans="1:138" hidden="1" x14ac:dyDescent="0.25">
      <c r="A1016" s="1" t="s">
        <v>192</v>
      </c>
      <c r="B1016" s="1" t="s">
        <v>193</v>
      </c>
      <c r="C1016" s="1" t="s">
        <v>211</v>
      </c>
      <c r="D1016" s="1" t="s">
        <v>141</v>
      </c>
      <c r="E1016" s="1" t="s">
        <v>171</v>
      </c>
      <c r="F1016" s="1">
        <v>2</v>
      </c>
      <c r="G1016" s="1">
        <v>1</v>
      </c>
      <c r="H1016" s="1">
        <v>0</v>
      </c>
      <c r="L1016" s="1">
        <v>0</v>
      </c>
      <c r="S1016" s="1">
        <v>1</v>
      </c>
      <c r="U1016" s="1">
        <v>3</v>
      </c>
      <c r="EH1016" s="1" t="s">
        <v>689</v>
      </c>
    </row>
    <row r="1017" spans="1:138" hidden="1" x14ac:dyDescent="0.25">
      <c r="A1017" s="1" t="s">
        <v>194</v>
      </c>
      <c r="B1017" s="1" t="s">
        <v>195</v>
      </c>
      <c r="C1017" s="1" t="s">
        <v>211</v>
      </c>
      <c r="D1017" s="1" t="s">
        <v>141</v>
      </c>
      <c r="E1017" s="1" t="s">
        <v>196</v>
      </c>
      <c r="F1017" s="1">
        <v>2</v>
      </c>
      <c r="G1017" s="1">
        <v>1</v>
      </c>
      <c r="H1017" s="1">
        <v>0</v>
      </c>
      <c r="L1017" s="1">
        <v>0</v>
      </c>
      <c r="S1017" s="1">
        <v>0</v>
      </c>
      <c r="U1017" s="1">
        <v>5</v>
      </c>
      <c r="EH1017" s="1" t="s">
        <v>689</v>
      </c>
    </row>
    <row r="1018" spans="1:138" hidden="1" x14ac:dyDescent="0.25">
      <c r="A1018" s="1" t="s">
        <v>1908</v>
      </c>
      <c r="B1018" s="1" t="s">
        <v>198</v>
      </c>
      <c r="C1018" s="1" t="s">
        <v>211</v>
      </c>
      <c r="D1018" s="1" t="s">
        <v>141</v>
      </c>
      <c r="E1018" s="1" t="s">
        <v>174</v>
      </c>
      <c r="F1018" s="1">
        <v>2</v>
      </c>
      <c r="G1018" s="1">
        <v>2</v>
      </c>
      <c r="H1018" s="1">
        <v>0</v>
      </c>
      <c r="L1018" s="1">
        <v>1</v>
      </c>
      <c r="S1018" s="1">
        <v>0</v>
      </c>
      <c r="U1018" s="1">
        <v>4</v>
      </c>
      <c r="EH1018" s="1" t="s">
        <v>689</v>
      </c>
    </row>
    <row r="1019" spans="1:138" hidden="1" x14ac:dyDescent="0.25">
      <c r="A1019" s="1" t="s">
        <v>181</v>
      </c>
      <c r="B1019" s="1" t="s">
        <v>182</v>
      </c>
      <c r="C1019" s="1" t="s">
        <v>211</v>
      </c>
      <c r="D1019" s="1" t="s">
        <v>141</v>
      </c>
      <c r="E1019" s="1" t="s">
        <v>174</v>
      </c>
      <c r="F1019" s="1">
        <v>2</v>
      </c>
      <c r="G1019" s="1">
        <v>0</v>
      </c>
      <c r="H1019" s="1">
        <v>0</v>
      </c>
      <c r="L1019" s="1">
        <v>1</v>
      </c>
      <c r="S1019" s="1">
        <v>0</v>
      </c>
      <c r="U1019" s="1">
        <v>0</v>
      </c>
      <c r="EH1019" s="1" t="s">
        <v>689</v>
      </c>
    </row>
    <row r="1020" spans="1:138" hidden="1" x14ac:dyDescent="0.25">
      <c r="A1020" s="1" t="s">
        <v>1909</v>
      </c>
      <c r="B1020" s="1" t="s">
        <v>1910</v>
      </c>
      <c r="C1020" s="1" t="s">
        <v>211</v>
      </c>
      <c r="D1020" s="1" t="s">
        <v>141</v>
      </c>
      <c r="E1020" s="1" t="s">
        <v>255</v>
      </c>
      <c r="F1020" s="1">
        <v>2</v>
      </c>
      <c r="G1020" s="1">
        <v>0</v>
      </c>
      <c r="H1020" s="1">
        <v>0</v>
      </c>
      <c r="L1020" s="1">
        <v>0</v>
      </c>
      <c r="S1020" s="1">
        <v>0</v>
      </c>
      <c r="U1020" s="1">
        <v>1</v>
      </c>
      <c r="EH1020" s="1" t="s">
        <v>689</v>
      </c>
    </row>
    <row r="1021" spans="1:138" hidden="1" x14ac:dyDescent="0.25">
      <c r="A1021" s="1" t="s">
        <v>201</v>
      </c>
      <c r="B1021" s="1" t="s">
        <v>202</v>
      </c>
      <c r="C1021" s="1" t="s">
        <v>211</v>
      </c>
      <c r="D1021" s="1" t="s">
        <v>141</v>
      </c>
      <c r="E1021" s="1" t="s">
        <v>188</v>
      </c>
      <c r="F1021" s="1">
        <v>2</v>
      </c>
      <c r="G1021" s="1">
        <v>0</v>
      </c>
      <c r="H1021" s="1">
        <v>0</v>
      </c>
      <c r="L1021" s="1">
        <v>0</v>
      </c>
      <c r="S1021" s="1">
        <v>0</v>
      </c>
      <c r="U1021" s="1">
        <v>1</v>
      </c>
      <c r="EH1021" s="1" t="s">
        <v>689</v>
      </c>
    </row>
    <row r="1022" spans="1:138" hidden="1" x14ac:dyDescent="0.25">
      <c r="A1022" s="1" t="s">
        <v>203</v>
      </c>
      <c r="B1022" s="1" t="s">
        <v>204</v>
      </c>
      <c r="C1022" s="1" t="s">
        <v>211</v>
      </c>
      <c r="D1022" s="1" t="s">
        <v>141</v>
      </c>
      <c r="E1022" s="1" t="s">
        <v>188</v>
      </c>
      <c r="F1022" s="1">
        <v>2</v>
      </c>
      <c r="G1022" s="1">
        <v>0</v>
      </c>
      <c r="H1022" s="1">
        <v>0</v>
      </c>
      <c r="L1022" s="1">
        <v>0</v>
      </c>
      <c r="S1022" s="1">
        <v>0</v>
      </c>
      <c r="U1022" s="1">
        <v>1</v>
      </c>
      <c r="EH1022" s="1" t="s">
        <v>689</v>
      </c>
    </row>
    <row r="1023" spans="1:138" hidden="1" x14ac:dyDescent="0.25">
      <c r="A1023" s="1" t="s">
        <v>172</v>
      </c>
      <c r="B1023" s="1" t="s">
        <v>173</v>
      </c>
      <c r="C1023" s="1" t="s">
        <v>211</v>
      </c>
      <c r="D1023" s="1" t="s">
        <v>141</v>
      </c>
      <c r="E1023" s="1" t="s">
        <v>174</v>
      </c>
      <c r="F1023" s="1">
        <v>2</v>
      </c>
      <c r="G1023" s="1">
        <v>1</v>
      </c>
      <c r="H1023" s="1">
        <v>0</v>
      </c>
      <c r="L1023" s="1">
        <v>0</v>
      </c>
      <c r="S1023" s="1">
        <v>0</v>
      </c>
      <c r="U1023" s="1">
        <v>3</v>
      </c>
      <c r="EH1023" s="1" t="s">
        <v>689</v>
      </c>
    </row>
    <row r="1024" spans="1:138" hidden="1" x14ac:dyDescent="0.25">
      <c r="A1024" s="1" t="s">
        <v>205</v>
      </c>
      <c r="B1024" s="1" t="s">
        <v>206</v>
      </c>
      <c r="C1024" s="1" t="s">
        <v>211</v>
      </c>
      <c r="D1024" s="1" t="s">
        <v>141</v>
      </c>
      <c r="E1024" s="1" t="s">
        <v>171</v>
      </c>
      <c r="F1024" s="1">
        <v>2</v>
      </c>
      <c r="G1024" s="1">
        <v>1</v>
      </c>
      <c r="H1024" s="1">
        <v>0</v>
      </c>
      <c r="L1024" s="1">
        <v>0</v>
      </c>
      <c r="S1024" s="1">
        <v>0</v>
      </c>
      <c r="U1024" s="1">
        <v>2</v>
      </c>
      <c r="EH1024" s="1" t="s">
        <v>689</v>
      </c>
    </row>
    <row r="1025" spans="1:138" hidden="1" x14ac:dyDescent="0.25">
      <c r="A1025" s="1" t="s">
        <v>1911</v>
      </c>
      <c r="B1025" s="1" t="s">
        <v>1912</v>
      </c>
      <c r="C1025" s="1" t="s">
        <v>211</v>
      </c>
      <c r="D1025" s="1" t="s">
        <v>141</v>
      </c>
      <c r="E1025" s="1" t="s">
        <v>255</v>
      </c>
      <c r="F1025" s="1">
        <v>2</v>
      </c>
      <c r="G1025" s="1">
        <v>0</v>
      </c>
      <c r="H1025" s="1">
        <v>0</v>
      </c>
      <c r="L1025" s="1">
        <v>0</v>
      </c>
      <c r="S1025" s="1">
        <v>0</v>
      </c>
      <c r="U1025" s="1">
        <v>1</v>
      </c>
      <c r="EH1025" s="1" t="s">
        <v>689</v>
      </c>
    </row>
    <row r="1026" spans="1:138" hidden="1" x14ac:dyDescent="0.25">
      <c r="A1026" s="1" t="s">
        <v>178</v>
      </c>
      <c r="B1026" s="1" t="s">
        <v>179</v>
      </c>
      <c r="C1026" s="1" t="s">
        <v>211</v>
      </c>
      <c r="D1026" s="1" t="s">
        <v>141</v>
      </c>
      <c r="E1026" s="1" t="s">
        <v>180</v>
      </c>
      <c r="F1026" s="1">
        <v>2</v>
      </c>
      <c r="G1026" s="1">
        <v>3</v>
      </c>
      <c r="H1026" s="1">
        <v>1</v>
      </c>
      <c r="L1026" s="1">
        <v>0</v>
      </c>
      <c r="S1026" s="1">
        <v>2.5</v>
      </c>
      <c r="U1026" s="1">
        <v>8</v>
      </c>
      <c r="EH1026" s="1" t="s">
        <v>689</v>
      </c>
    </row>
    <row r="1027" spans="1:138" x14ac:dyDescent="0.25">
      <c r="A1027" s="1" t="s">
        <v>1367</v>
      </c>
      <c r="B1027" s="1" t="s">
        <v>1368</v>
      </c>
      <c r="C1027" s="1" t="s">
        <v>140</v>
      </c>
      <c r="D1027" s="1" t="s">
        <v>1316</v>
      </c>
      <c r="E1027" s="1" t="s">
        <v>142</v>
      </c>
      <c r="F1027" s="1">
        <v>2</v>
      </c>
      <c r="BL1027" s="1">
        <v>26</v>
      </c>
      <c r="BM1027" s="1">
        <v>16</v>
      </c>
      <c r="BQ1027" s="1">
        <v>0</v>
      </c>
      <c r="BS1027" s="1">
        <v>3</v>
      </c>
      <c r="BT1027" s="1">
        <v>0</v>
      </c>
      <c r="BU1027" s="1">
        <v>0</v>
      </c>
      <c r="BW1027" s="1">
        <v>214</v>
      </c>
      <c r="DA1027" s="1">
        <v>5</v>
      </c>
      <c r="DC1027" s="1">
        <v>6</v>
      </c>
      <c r="DD1027" s="1">
        <v>0</v>
      </c>
      <c r="DF1027" s="1">
        <v>0</v>
      </c>
      <c r="DG1027" s="1">
        <v>0</v>
      </c>
      <c r="DH1027" s="1">
        <v>0</v>
      </c>
      <c r="DJ1027" s="1">
        <v>10</v>
      </c>
      <c r="DP1027" s="1">
        <v>12</v>
      </c>
      <c r="DQ1027" s="1">
        <v>8.56</v>
      </c>
      <c r="DR1027" s="1">
        <v>0</v>
      </c>
      <c r="DS1027" s="1">
        <v>0</v>
      </c>
      <c r="DT1027" s="1">
        <v>0</v>
      </c>
      <c r="DU1027" s="1">
        <v>1</v>
      </c>
      <c r="DV1027" s="1">
        <v>0</v>
      </c>
      <c r="ED1027" s="1">
        <v>0</v>
      </c>
      <c r="EE1027" s="1">
        <v>0</v>
      </c>
      <c r="EG1027" s="1">
        <v>21.56</v>
      </c>
      <c r="EH1027" s="1" t="s">
        <v>1111</v>
      </c>
    </row>
    <row r="1028" spans="1:138" x14ac:dyDescent="0.25">
      <c r="A1028" s="1" t="s">
        <v>581</v>
      </c>
      <c r="B1028" s="1" t="s">
        <v>1376</v>
      </c>
      <c r="C1028" s="1" t="s">
        <v>140</v>
      </c>
      <c r="D1028" s="1" t="s">
        <v>1316</v>
      </c>
      <c r="E1028" s="1" t="s">
        <v>149</v>
      </c>
      <c r="F1028" s="1">
        <v>2</v>
      </c>
      <c r="CR1028" s="1">
        <v>45</v>
      </c>
      <c r="CS1028" s="1">
        <v>45</v>
      </c>
      <c r="CT1028" s="1">
        <v>2</v>
      </c>
      <c r="CV1028" s="1">
        <v>1</v>
      </c>
      <c r="CW1028" s="1">
        <v>0</v>
      </c>
      <c r="CX1028" s="1">
        <v>0</v>
      </c>
      <c r="CZ1028" s="1">
        <v>48</v>
      </c>
      <c r="DA1028" s="1">
        <v>1</v>
      </c>
      <c r="DC1028" s="1">
        <v>3</v>
      </c>
      <c r="DD1028" s="1">
        <v>0</v>
      </c>
      <c r="DF1028" s="1">
        <v>0</v>
      </c>
      <c r="DG1028" s="1">
        <v>0</v>
      </c>
      <c r="DH1028" s="1">
        <v>0</v>
      </c>
      <c r="DJ1028" s="1">
        <v>3</v>
      </c>
      <c r="DT1028" s="1">
        <v>0</v>
      </c>
      <c r="DU1028" s="1">
        <v>0.3</v>
      </c>
      <c r="DV1028" s="1">
        <v>0</v>
      </c>
      <c r="DW1028" s="1">
        <v>2</v>
      </c>
      <c r="DX1028" s="1">
        <v>6</v>
      </c>
      <c r="DY1028" s="1">
        <v>4.8</v>
      </c>
      <c r="DZ1028" s="1">
        <v>0</v>
      </c>
      <c r="EE1028" s="1">
        <v>0</v>
      </c>
      <c r="EF1028" s="1">
        <v>0</v>
      </c>
      <c r="EG1028" s="1">
        <v>13.1</v>
      </c>
      <c r="EH1028" s="1" t="s">
        <v>1111</v>
      </c>
    </row>
    <row r="1029" spans="1:138" x14ac:dyDescent="0.25">
      <c r="A1029" s="1" t="s">
        <v>1369</v>
      </c>
      <c r="B1029" s="1" t="s">
        <v>1370</v>
      </c>
      <c r="C1029" s="1" t="s">
        <v>140</v>
      </c>
      <c r="D1029" s="1" t="s">
        <v>1316</v>
      </c>
      <c r="E1029" s="1" t="s">
        <v>146</v>
      </c>
      <c r="F1029" s="1">
        <v>2</v>
      </c>
      <c r="CR1029" s="1">
        <v>9</v>
      </c>
      <c r="CS1029" s="1">
        <v>0</v>
      </c>
      <c r="CT1029" s="1">
        <v>3</v>
      </c>
      <c r="CV1029" s="1">
        <v>0</v>
      </c>
      <c r="CW1029" s="1">
        <v>0</v>
      </c>
      <c r="CX1029" s="1">
        <v>0</v>
      </c>
      <c r="CZ1029" s="1">
        <v>16</v>
      </c>
      <c r="DA1029" s="1">
        <v>20</v>
      </c>
      <c r="DC1029" s="1">
        <v>26</v>
      </c>
      <c r="DD1029" s="1">
        <v>0</v>
      </c>
      <c r="DF1029" s="1">
        <v>0</v>
      </c>
      <c r="DG1029" s="1">
        <v>0</v>
      </c>
      <c r="DH1029" s="1">
        <v>0</v>
      </c>
      <c r="DJ1029" s="1">
        <v>123</v>
      </c>
      <c r="DT1029" s="1">
        <v>0</v>
      </c>
      <c r="DU1029" s="1">
        <v>12.3</v>
      </c>
      <c r="DV1029" s="1">
        <v>3</v>
      </c>
      <c r="DW1029" s="1">
        <v>3</v>
      </c>
      <c r="DX1029" s="1">
        <v>0</v>
      </c>
      <c r="DY1029" s="1">
        <v>1.6</v>
      </c>
      <c r="DZ1029" s="1">
        <v>0</v>
      </c>
      <c r="EE1029" s="1">
        <v>0</v>
      </c>
      <c r="EF1029" s="1">
        <v>0</v>
      </c>
      <c r="EG1029" s="1">
        <v>19.899999999999999</v>
      </c>
      <c r="EH1029" s="1" t="s">
        <v>1111</v>
      </c>
    </row>
    <row r="1030" spans="1:138" x14ac:dyDescent="0.25">
      <c r="A1030" s="1" t="s">
        <v>447</v>
      </c>
      <c r="B1030" s="1" t="s">
        <v>1371</v>
      </c>
      <c r="C1030" s="1" t="s">
        <v>140</v>
      </c>
      <c r="D1030" s="1" t="s">
        <v>1316</v>
      </c>
      <c r="E1030" s="1" t="s">
        <v>146</v>
      </c>
      <c r="F1030" s="1">
        <v>2</v>
      </c>
      <c r="AD1030" s="1">
        <v>2</v>
      </c>
      <c r="AG1030" s="1">
        <v>0</v>
      </c>
      <c r="AJ1030" s="1">
        <v>2</v>
      </c>
      <c r="AK1030" s="1">
        <v>0</v>
      </c>
      <c r="AL1030" s="1">
        <v>-7</v>
      </c>
      <c r="CR1030" s="1">
        <v>2</v>
      </c>
      <c r="CS1030" s="1">
        <v>0</v>
      </c>
      <c r="CT1030" s="1">
        <v>1</v>
      </c>
      <c r="CV1030" s="1">
        <v>0</v>
      </c>
      <c r="CW1030" s="1">
        <v>0</v>
      </c>
      <c r="CX1030" s="1">
        <v>0</v>
      </c>
      <c r="CZ1030" s="1">
        <v>2</v>
      </c>
      <c r="DA1030" s="1">
        <v>10</v>
      </c>
      <c r="DC1030" s="1">
        <v>9</v>
      </c>
      <c r="DD1030" s="1">
        <v>0</v>
      </c>
      <c r="DF1030" s="1">
        <v>0</v>
      </c>
      <c r="DG1030" s="1">
        <v>0</v>
      </c>
      <c r="DH1030" s="1">
        <v>0</v>
      </c>
      <c r="DJ1030" s="1">
        <v>39</v>
      </c>
      <c r="DT1030" s="1">
        <v>0</v>
      </c>
      <c r="DU1030" s="1">
        <v>3.9</v>
      </c>
      <c r="DV1030" s="1">
        <v>0</v>
      </c>
      <c r="DW1030" s="1">
        <v>1</v>
      </c>
      <c r="DX1030" s="1">
        <v>0</v>
      </c>
      <c r="DY1030" s="1">
        <v>0.2</v>
      </c>
      <c r="DZ1030" s="1">
        <v>0</v>
      </c>
      <c r="EC1030" s="1">
        <v>-2</v>
      </c>
      <c r="EE1030" s="1">
        <v>0</v>
      </c>
      <c r="EF1030" s="1">
        <v>0</v>
      </c>
      <c r="EG1030" s="1">
        <v>3.1</v>
      </c>
      <c r="EH1030" s="1" t="s">
        <v>1111</v>
      </c>
    </row>
    <row r="1031" spans="1:138" x14ac:dyDescent="0.25">
      <c r="A1031" s="1" t="s">
        <v>1372</v>
      </c>
      <c r="B1031" s="1" t="s">
        <v>1373</v>
      </c>
      <c r="C1031" s="1" t="s">
        <v>140</v>
      </c>
      <c r="D1031" s="1" t="s">
        <v>1316</v>
      </c>
      <c r="E1031" s="1" t="s">
        <v>146</v>
      </c>
      <c r="F1031" s="1">
        <v>2</v>
      </c>
      <c r="CR1031" s="1">
        <v>8</v>
      </c>
      <c r="CS1031" s="1">
        <v>0</v>
      </c>
      <c r="CT1031" s="1">
        <v>1</v>
      </c>
      <c r="CV1031" s="1">
        <v>0</v>
      </c>
      <c r="CW1031" s="1">
        <v>0</v>
      </c>
      <c r="CX1031" s="1">
        <v>0</v>
      </c>
      <c r="CZ1031" s="1">
        <v>8</v>
      </c>
      <c r="DW1031" s="1">
        <v>1</v>
      </c>
      <c r="DX1031" s="1">
        <v>0</v>
      </c>
      <c r="DY1031" s="1">
        <v>0.8</v>
      </c>
      <c r="DZ1031" s="1">
        <v>0</v>
      </c>
      <c r="EF1031" s="1">
        <v>0</v>
      </c>
      <c r="EG1031" s="1">
        <v>1.8</v>
      </c>
      <c r="EH1031" s="1" t="s">
        <v>1111</v>
      </c>
    </row>
    <row r="1032" spans="1:138" x14ac:dyDescent="0.25">
      <c r="A1032" s="1" t="s">
        <v>1374</v>
      </c>
      <c r="B1032" s="1" t="s">
        <v>1375</v>
      </c>
      <c r="C1032" s="1" t="s">
        <v>140</v>
      </c>
      <c r="D1032" s="1" t="s">
        <v>1316</v>
      </c>
      <c r="E1032" s="1" t="s">
        <v>149</v>
      </c>
      <c r="F1032" s="1">
        <v>2</v>
      </c>
      <c r="CR1032" s="1">
        <v>23</v>
      </c>
      <c r="CS1032" s="1">
        <v>16</v>
      </c>
      <c r="CT1032" s="1">
        <v>3</v>
      </c>
      <c r="CV1032" s="1">
        <v>1</v>
      </c>
      <c r="CW1032" s="1">
        <v>0</v>
      </c>
      <c r="CX1032" s="1">
        <v>0</v>
      </c>
      <c r="CZ1032" s="1">
        <v>45</v>
      </c>
      <c r="DW1032" s="1">
        <v>3</v>
      </c>
      <c r="DX1032" s="1">
        <v>6</v>
      </c>
      <c r="DY1032" s="1">
        <v>4.5</v>
      </c>
      <c r="DZ1032" s="1">
        <v>0</v>
      </c>
      <c r="EF1032" s="1">
        <v>0</v>
      </c>
      <c r="EG1032" s="1">
        <v>13.5</v>
      </c>
      <c r="EH1032" s="1" t="s">
        <v>1111</v>
      </c>
    </row>
    <row r="1033" spans="1:138" hidden="1" x14ac:dyDescent="0.25">
      <c r="A1033" s="1" t="s">
        <v>1913</v>
      </c>
      <c r="B1033" s="1" t="s">
        <v>1914</v>
      </c>
      <c r="C1033" s="1" t="s">
        <v>140</v>
      </c>
      <c r="D1033" s="1" t="s">
        <v>1316</v>
      </c>
      <c r="E1033" s="1" t="s">
        <v>1915</v>
      </c>
      <c r="F1033" s="1">
        <v>2</v>
      </c>
      <c r="CR1033" s="1">
        <v>31</v>
      </c>
      <c r="CS1033" s="1">
        <v>0</v>
      </c>
      <c r="CT1033" s="1">
        <v>1</v>
      </c>
      <c r="CV1033" s="1">
        <v>0</v>
      </c>
      <c r="CW1033" s="1">
        <v>0</v>
      </c>
      <c r="CX1033" s="1">
        <v>0</v>
      </c>
      <c r="CZ1033" s="1">
        <v>31</v>
      </c>
      <c r="DW1033" s="1">
        <v>1</v>
      </c>
      <c r="DX1033" s="1">
        <v>0</v>
      </c>
      <c r="DY1033" s="1">
        <v>3.1</v>
      </c>
      <c r="DZ1033" s="1">
        <v>0</v>
      </c>
      <c r="EF1033" s="1">
        <v>0</v>
      </c>
      <c r="EG1033" s="1">
        <v>4.0999999999999996</v>
      </c>
      <c r="EH1033" s="1" t="s">
        <v>1111</v>
      </c>
    </row>
    <row r="1034" spans="1:138" x14ac:dyDescent="0.25">
      <c r="A1034" s="1" t="s">
        <v>1377</v>
      </c>
      <c r="B1034" s="1" t="s">
        <v>1378</v>
      </c>
      <c r="C1034" s="1" t="s">
        <v>140</v>
      </c>
      <c r="D1034" s="1" t="s">
        <v>1316</v>
      </c>
      <c r="E1034" s="1" t="s">
        <v>149</v>
      </c>
      <c r="F1034" s="1">
        <v>2</v>
      </c>
      <c r="CR1034" s="1">
        <v>15</v>
      </c>
      <c r="CS1034" s="1">
        <v>0</v>
      </c>
      <c r="CT1034" s="1">
        <v>1</v>
      </c>
      <c r="CV1034" s="1">
        <v>0</v>
      </c>
      <c r="CW1034" s="1">
        <v>0</v>
      </c>
      <c r="CX1034" s="1">
        <v>0</v>
      </c>
      <c r="CZ1034" s="1">
        <v>15</v>
      </c>
      <c r="DW1034" s="1">
        <v>1</v>
      </c>
      <c r="DX1034" s="1">
        <v>0</v>
      </c>
      <c r="DY1034" s="1">
        <v>1.5</v>
      </c>
      <c r="DZ1034" s="1">
        <v>0</v>
      </c>
      <c r="EF1034" s="1">
        <v>0</v>
      </c>
      <c r="EG1034" s="1">
        <v>2.5</v>
      </c>
      <c r="EH1034" s="1" t="s">
        <v>1111</v>
      </c>
    </row>
    <row r="1035" spans="1:138" x14ac:dyDescent="0.25">
      <c r="A1035" s="1" t="s">
        <v>1379</v>
      </c>
      <c r="B1035" s="1" t="s">
        <v>1380</v>
      </c>
      <c r="C1035" s="1" t="s">
        <v>140</v>
      </c>
      <c r="D1035" s="1" t="s">
        <v>1316</v>
      </c>
      <c r="E1035" s="1" t="s">
        <v>154</v>
      </c>
      <c r="F1035" s="1">
        <v>2</v>
      </c>
      <c r="CR1035" s="1">
        <v>15</v>
      </c>
      <c r="CS1035" s="1">
        <v>9</v>
      </c>
      <c r="CT1035" s="1">
        <v>4</v>
      </c>
      <c r="CV1035" s="1">
        <v>1</v>
      </c>
      <c r="CW1035" s="1">
        <v>0</v>
      </c>
      <c r="CX1035" s="1">
        <v>0</v>
      </c>
      <c r="CZ1035" s="1">
        <v>49</v>
      </c>
      <c r="DW1035" s="1">
        <v>4</v>
      </c>
      <c r="DX1035" s="1">
        <v>6</v>
      </c>
      <c r="DY1035" s="1">
        <v>4.9000000000000004</v>
      </c>
      <c r="DZ1035" s="1">
        <v>0</v>
      </c>
      <c r="EF1035" s="1">
        <v>0</v>
      </c>
      <c r="EG1035" s="1">
        <v>14.9</v>
      </c>
      <c r="EH1035" s="1" t="s">
        <v>1111</v>
      </c>
    </row>
    <row r="1036" spans="1:138" hidden="1" x14ac:dyDescent="0.25">
      <c r="A1036" s="1" t="s">
        <v>1394</v>
      </c>
      <c r="B1036" s="1" t="s">
        <v>1395</v>
      </c>
      <c r="C1036" s="1" t="s">
        <v>140</v>
      </c>
      <c r="D1036" s="1" t="s">
        <v>1316</v>
      </c>
      <c r="E1036" s="1" t="s">
        <v>180</v>
      </c>
      <c r="F1036" s="1">
        <v>2</v>
      </c>
      <c r="G1036" s="1">
        <v>0</v>
      </c>
      <c r="H1036" s="1">
        <v>0</v>
      </c>
      <c r="L1036" s="1">
        <v>0</v>
      </c>
      <c r="S1036" s="1">
        <v>0</v>
      </c>
      <c r="U1036" s="1">
        <v>2</v>
      </c>
      <c r="AD1036" s="1">
        <v>0</v>
      </c>
      <c r="AG1036" s="1">
        <v>0</v>
      </c>
      <c r="AJ1036" s="1">
        <v>0</v>
      </c>
      <c r="AK1036" s="1">
        <v>1</v>
      </c>
      <c r="AL1036" s="1">
        <v>0</v>
      </c>
      <c r="EC1036" s="1">
        <v>0</v>
      </c>
      <c r="EG1036" s="1">
        <v>0</v>
      </c>
      <c r="EH1036" s="1" t="s">
        <v>1111</v>
      </c>
    </row>
    <row r="1037" spans="1:138" hidden="1" x14ac:dyDescent="0.25">
      <c r="A1037" s="1" t="s">
        <v>1396</v>
      </c>
      <c r="B1037" s="1" t="s">
        <v>1397</v>
      </c>
      <c r="C1037" s="1" t="s">
        <v>140</v>
      </c>
      <c r="D1037" s="1" t="s">
        <v>1316</v>
      </c>
      <c r="E1037" s="1" t="s">
        <v>255</v>
      </c>
      <c r="F1037" s="1">
        <v>2</v>
      </c>
      <c r="AD1037" s="1">
        <v>0</v>
      </c>
      <c r="AG1037" s="1">
        <v>0</v>
      </c>
      <c r="AJ1037" s="1">
        <v>0</v>
      </c>
      <c r="AK1037" s="1">
        <v>1</v>
      </c>
      <c r="AL1037" s="1">
        <v>0</v>
      </c>
      <c r="EC1037" s="1">
        <v>0</v>
      </c>
      <c r="EG1037" s="1">
        <v>0</v>
      </c>
      <c r="EH1037" s="1" t="s">
        <v>1111</v>
      </c>
    </row>
    <row r="1038" spans="1:138" hidden="1" x14ac:dyDescent="0.25">
      <c r="A1038" s="1" t="s">
        <v>1382</v>
      </c>
      <c r="B1038" s="1" t="s">
        <v>1383</v>
      </c>
      <c r="C1038" s="1" t="s">
        <v>140</v>
      </c>
      <c r="D1038" s="1" t="s">
        <v>1316</v>
      </c>
      <c r="E1038" s="1" t="s">
        <v>163</v>
      </c>
      <c r="F1038" s="1">
        <v>2</v>
      </c>
      <c r="AN1038" s="1">
        <v>2</v>
      </c>
      <c r="AP1038" s="1">
        <v>1</v>
      </c>
      <c r="AR1038" s="1">
        <v>21</v>
      </c>
      <c r="AW1038" s="1">
        <v>3</v>
      </c>
      <c r="AY1038" s="1">
        <v>3</v>
      </c>
      <c r="AZ1038" s="1">
        <v>0</v>
      </c>
      <c r="BA1038" s="1">
        <v>3</v>
      </c>
      <c r="BB1038" s="1">
        <v>0</v>
      </c>
      <c r="BC1038" s="1">
        <v>3</v>
      </c>
      <c r="EH1038" s="1" t="s">
        <v>1111</v>
      </c>
    </row>
    <row r="1039" spans="1:138" hidden="1" x14ac:dyDescent="0.25">
      <c r="A1039" s="1" t="s">
        <v>1384</v>
      </c>
      <c r="B1039" s="1" t="s">
        <v>1385</v>
      </c>
      <c r="C1039" s="1" t="s">
        <v>140</v>
      </c>
      <c r="D1039" s="1" t="s">
        <v>1316</v>
      </c>
      <c r="E1039" s="1" t="s">
        <v>166</v>
      </c>
      <c r="F1039" s="1">
        <v>2</v>
      </c>
      <c r="BZ1039" s="1">
        <v>47</v>
      </c>
      <c r="CB1039" s="1">
        <v>2</v>
      </c>
      <c r="CC1039" s="1">
        <v>58</v>
      </c>
      <c r="CD1039" s="1">
        <v>3</v>
      </c>
      <c r="CG1039" s="1">
        <v>161</v>
      </c>
      <c r="EH1039" s="1" t="s">
        <v>1111</v>
      </c>
    </row>
    <row r="1040" spans="1:138" x14ac:dyDescent="0.25">
      <c r="A1040" s="1" t="s">
        <v>1386</v>
      </c>
      <c r="B1040" s="1" t="s">
        <v>1387</v>
      </c>
      <c r="C1040" s="1" t="s">
        <v>140</v>
      </c>
      <c r="D1040" s="1" t="s">
        <v>1316</v>
      </c>
      <c r="E1040" s="1" t="s">
        <v>149</v>
      </c>
      <c r="F1040" s="1">
        <v>2</v>
      </c>
      <c r="BD1040" s="1">
        <v>29</v>
      </c>
      <c r="BF1040" s="1">
        <v>29</v>
      </c>
      <c r="BG1040" s="1">
        <v>0</v>
      </c>
      <c r="BI1040" s="1">
        <v>1</v>
      </c>
      <c r="BJ1040" s="1">
        <v>0</v>
      </c>
      <c r="CH1040" s="1">
        <v>14</v>
      </c>
      <c r="CK1040" s="1">
        <v>17</v>
      </c>
      <c r="CL1040" s="1">
        <v>0</v>
      </c>
      <c r="CN1040" s="1">
        <v>2</v>
      </c>
      <c r="CO1040" s="1">
        <v>0</v>
      </c>
      <c r="EA1040" s="1">
        <v>0</v>
      </c>
      <c r="EB1040" s="1">
        <v>0</v>
      </c>
      <c r="EG1040" s="1">
        <v>0</v>
      </c>
      <c r="EH1040" s="1" t="s">
        <v>1111</v>
      </c>
    </row>
    <row r="1041" spans="1:138" hidden="1" x14ac:dyDescent="0.25">
      <c r="A1041" s="1" t="s">
        <v>1388</v>
      </c>
      <c r="B1041" s="1" t="s">
        <v>1389</v>
      </c>
      <c r="C1041" s="1" t="s">
        <v>140</v>
      </c>
      <c r="D1041" s="1" t="s">
        <v>1316</v>
      </c>
      <c r="E1041" s="1" t="s">
        <v>174</v>
      </c>
      <c r="F1041" s="1">
        <v>2</v>
      </c>
      <c r="G1041" s="1">
        <v>2</v>
      </c>
      <c r="H1041" s="1">
        <v>0</v>
      </c>
      <c r="L1041" s="1">
        <v>0</v>
      </c>
      <c r="S1041" s="1">
        <v>0</v>
      </c>
      <c r="U1041" s="1">
        <v>7</v>
      </c>
      <c r="BD1041" s="1">
        <v>22</v>
      </c>
      <c r="BF1041" s="1">
        <v>29</v>
      </c>
      <c r="BG1041" s="1">
        <v>0</v>
      </c>
      <c r="BI1041" s="1">
        <v>2</v>
      </c>
      <c r="BJ1041" s="1">
        <v>0</v>
      </c>
      <c r="CH1041" s="1">
        <v>0</v>
      </c>
      <c r="CK1041" s="1">
        <v>0</v>
      </c>
      <c r="CL1041" s="1">
        <v>0</v>
      </c>
      <c r="CN1041" s="1">
        <v>1</v>
      </c>
      <c r="CO1041" s="1">
        <v>0</v>
      </c>
      <c r="EA1041" s="1">
        <v>0</v>
      </c>
      <c r="EB1041" s="1">
        <v>0</v>
      </c>
      <c r="EG1041" s="1">
        <v>0</v>
      </c>
      <c r="EH1041" s="1" t="s">
        <v>1111</v>
      </c>
    </row>
    <row r="1042" spans="1:138" hidden="1" x14ac:dyDescent="0.25">
      <c r="A1042" s="1" t="s">
        <v>858</v>
      </c>
      <c r="B1042" s="1" t="s">
        <v>1381</v>
      </c>
      <c r="C1042" s="1" t="s">
        <v>140</v>
      </c>
      <c r="D1042" s="1" t="s">
        <v>1316</v>
      </c>
      <c r="E1042" s="1" t="s">
        <v>171</v>
      </c>
      <c r="F1042" s="1">
        <v>2</v>
      </c>
      <c r="G1042" s="1">
        <v>1</v>
      </c>
      <c r="H1042" s="1">
        <v>0</v>
      </c>
      <c r="L1042" s="1">
        <v>0</v>
      </c>
      <c r="S1042" s="1">
        <v>0</v>
      </c>
      <c r="U1042" s="1">
        <v>2</v>
      </c>
      <c r="EH1042" s="1" t="s">
        <v>1111</v>
      </c>
    </row>
    <row r="1043" spans="1:138" hidden="1" x14ac:dyDescent="0.25">
      <c r="A1043" s="1" t="s">
        <v>1415</v>
      </c>
      <c r="B1043" s="1" t="s">
        <v>1416</v>
      </c>
      <c r="C1043" s="1" t="s">
        <v>140</v>
      </c>
      <c r="D1043" s="1" t="s">
        <v>1316</v>
      </c>
      <c r="E1043" s="1" t="s">
        <v>191</v>
      </c>
      <c r="F1043" s="1">
        <v>2</v>
      </c>
      <c r="G1043" s="1">
        <v>0</v>
      </c>
      <c r="H1043" s="1">
        <v>0</v>
      </c>
      <c r="L1043" s="1">
        <v>0</v>
      </c>
      <c r="S1043" s="1">
        <v>0</v>
      </c>
      <c r="U1043" s="1">
        <v>5</v>
      </c>
      <c r="EH1043" s="1" t="s">
        <v>1111</v>
      </c>
    </row>
    <row r="1044" spans="1:138" hidden="1" x14ac:dyDescent="0.25">
      <c r="A1044" s="1" t="s">
        <v>1398</v>
      </c>
      <c r="B1044" s="1" t="s">
        <v>1399</v>
      </c>
      <c r="C1044" s="1" t="s">
        <v>140</v>
      </c>
      <c r="D1044" s="1" t="s">
        <v>1316</v>
      </c>
      <c r="E1044" s="1" t="s">
        <v>180</v>
      </c>
      <c r="F1044" s="1">
        <v>2</v>
      </c>
      <c r="G1044" s="1">
        <v>2</v>
      </c>
      <c r="H1044" s="1">
        <v>0</v>
      </c>
      <c r="L1044" s="1">
        <v>1</v>
      </c>
      <c r="S1044" s="1">
        <v>0</v>
      </c>
      <c r="U1044" s="1">
        <v>2</v>
      </c>
      <c r="EH1044" s="1" t="s">
        <v>1111</v>
      </c>
    </row>
    <row r="1045" spans="1:138" hidden="1" x14ac:dyDescent="0.25">
      <c r="A1045" s="1" t="s">
        <v>1400</v>
      </c>
      <c r="B1045" s="1" t="s">
        <v>1401</v>
      </c>
      <c r="C1045" s="1" t="s">
        <v>140</v>
      </c>
      <c r="D1045" s="1" t="s">
        <v>1316</v>
      </c>
      <c r="E1045" s="1" t="s">
        <v>174</v>
      </c>
      <c r="F1045" s="1">
        <v>2</v>
      </c>
      <c r="G1045" s="1">
        <v>0</v>
      </c>
      <c r="H1045" s="1">
        <v>0</v>
      </c>
      <c r="L1045" s="1">
        <v>0</v>
      </c>
      <c r="S1045" s="1">
        <v>0</v>
      </c>
      <c r="U1045" s="1">
        <v>7</v>
      </c>
      <c r="EH1045" s="1" t="s">
        <v>1111</v>
      </c>
    </row>
    <row r="1046" spans="1:138" hidden="1" x14ac:dyDescent="0.25">
      <c r="A1046" s="1" t="s">
        <v>1402</v>
      </c>
      <c r="B1046" s="1" t="s">
        <v>1403</v>
      </c>
      <c r="C1046" s="1" t="s">
        <v>140</v>
      </c>
      <c r="D1046" s="1" t="s">
        <v>1316</v>
      </c>
      <c r="E1046" s="1" t="s">
        <v>177</v>
      </c>
      <c r="F1046" s="1">
        <v>2</v>
      </c>
      <c r="G1046" s="1">
        <v>3</v>
      </c>
      <c r="H1046" s="1">
        <v>0</v>
      </c>
      <c r="L1046" s="1">
        <v>0</v>
      </c>
      <c r="S1046" s="1">
        <v>0</v>
      </c>
      <c r="U1046" s="1">
        <v>2</v>
      </c>
      <c r="EH1046" s="1" t="s">
        <v>1111</v>
      </c>
    </row>
    <row r="1047" spans="1:138" hidden="1" x14ac:dyDescent="0.25">
      <c r="A1047" s="1" t="s">
        <v>1916</v>
      </c>
      <c r="B1047" s="1" t="s">
        <v>1917</v>
      </c>
      <c r="C1047" s="1" t="s">
        <v>140</v>
      </c>
      <c r="D1047" s="1" t="s">
        <v>1316</v>
      </c>
      <c r="E1047" s="1" t="s">
        <v>171</v>
      </c>
      <c r="F1047" s="1">
        <v>2</v>
      </c>
      <c r="G1047" s="1">
        <v>1</v>
      </c>
      <c r="H1047" s="1">
        <v>1</v>
      </c>
      <c r="L1047" s="1">
        <v>0</v>
      </c>
      <c r="S1047" s="1">
        <v>1</v>
      </c>
      <c r="U1047" s="1">
        <v>2</v>
      </c>
      <c r="EH1047" s="1" t="s">
        <v>1111</v>
      </c>
    </row>
    <row r="1048" spans="1:138" hidden="1" x14ac:dyDescent="0.25">
      <c r="A1048" s="1" t="s">
        <v>1390</v>
      </c>
      <c r="B1048" s="1" t="s">
        <v>1391</v>
      </c>
      <c r="C1048" s="1" t="s">
        <v>140</v>
      </c>
      <c r="D1048" s="1" t="s">
        <v>1316</v>
      </c>
      <c r="E1048" s="1" t="s">
        <v>196</v>
      </c>
      <c r="F1048" s="1">
        <v>2</v>
      </c>
      <c r="G1048" s="1">
        <v>2</v>
      </c>
      <c r="H1048" s="1">
        <v>0</v>
      </c>
      <c r="L1048" s="1">
        <v>0</v>
      </c>
      <c r="S1048" s="1">
        <v>0</v>
      </c>
      <c r="U1048" s="1">
        <v>2</v>
      </c>
      <c r="EH1048" s="1" t="s">
        <v>1111</v>
      </c>
    </row>
    <row r="1049" spans="1:138" hidden="1" x14ac:dyDescent="0.25">
      <c r="A1049" s="1" t="s">
        <v>1412</v>
      </c>
      <c r="B1049" s="1" t="s">
        <v>1413</v>
      </c>
      <c r="C1049" s="1" t="s">
        <v>140</v>
      </c>
      <c r="D1049" s="1" t="s">
        <v>1316</v>
      </c>
      <c r="E1049" s="1" t="s">
        <v>171</v>
      </c>
      <c r="F1049" s="1">
        <v>2</v>
      </c>
      <c r="G1049" s="1">
        <v>3</v>
      </c>
      <c r="H1049" s="1">
        <v>0</v>
      </c>
      <c r="L1049" s="1">
        <v>0</v>
      </c>
      <c r="S1049" s="1">
        <v>1.5</v>
      </c>
      <c r="U1049" s="1">
        <v>3</v>
      </c>
      <c r="EH1049" s="1" t="s">
        <v>1111</v>
      </c>
    </row>
    <row r="1050" spans="1:138" hidden="1" x14ac:dyDescent="0.25">
      <c r="A1050" s="1" t="s">
        <v>1918</v>
      </c>
      <c r="B1050" s="1" t="s">
        <v>1919</v>
      </c>
      <c r="C1050" s="1" t="s">
        <v>140</v>
      </c>
      <c r="D1050" s="1" t="s">
        <v>1316</v>
      </c>
      <c r="E1050" s="1" t="s">
        <v>188</v>
      </c>
      <c r="F1050" s="1">
        <v>2</v>
      </c>
      <c r="G1050" s="1">
        <v>2</v>
      </c>
      <c r="H1050" s="1">
        <v>0</v>
      </c>
      <c r="L1050" s="1">
        <v>0</v>
      </c>
      <c r="S1050" s="1">
        <v>0</v>
      </c>
      <c r="U1050" s="1">
        <v>0</v>
      </c>
      <c r="EH1050" s="1" t="s">
        <v>1111</v>
      </c>
    </row>
    <row r="1051" spans="1:138" hidden="1" x14ac:dyDescent="0.25">
      <c r="A1051" s="1" t="s">
        <v>1920</v>
      </c>
      <c r="B1051" s="1" t="s">
        <v>1921</v>
      </c>
      <c r="C1051" s="1" t="s">
        <v>140</v>
      </c>
      <c r="D1051" s="1" t="s">
        <v>1316</v>
      </c>
      <c r="E1051" s="1" t="s">
        <v>171</v>
      </c>
      <c r="F1051" s="1">
        <v>2</v>
      </c>
      <c r="G1051" s="1">
        <v>1</v>
      </c>
      <c r="H1051" s="1">
        <v>0</v>
      </c>
      <c r="L1051" s="1">
        <v>0</v>
      </c>
      <c r="S1051" s="1">
        <v>0.5</v>
      </c>
      <c r="U1051" s="1">
        <v>0</v>
      </c>
      <c r="EH1051" s="1" t="s">
        <v>1111</v>
      </c>
    </row>
    <row r="1052" spans="1:138" hidden="1" x14ac:dyDescent="0.25">
      <c r="A1052" s="1" t="s">
        <v>1406</v>
      </c>
      <c r="B1052" s="1" t="s">
        <v>1407</v>
      </c>
      <c r="C1052" s="1" t="s">
        <v>140</v>
      </c>
      <c r="D1052" s="1" t="s">
        <v>1316</v>
      </c>
      <c r="E1052" s="1" t="s">
        <v>188</v>
      </c>
      <c r="F1052" s="1">
        <v>2</v>
      </c>
      <c r="G1052" s="1">
        <v>3</v>
      </c>
      <c r="H1052" s="1">
        <v>0</v>
      </c>
      <c r="L1052" s="1">
        <v>0</v>
      </c>
      <c r="S1052" s="1">
        <v>1</v>
      </c>
      <c r="U1052" s="1">
        <v>0</v>
      </c>
      <c r="EH1052" s="1" t="s">
        <v>1111</v>
      </c>
    </row>
    <row r="1053" spans="1:138" hidden="1" x14ac:dyDescent="0.25">
      <c r="A1053" s="1" t="s">
        <v>1417</v>
      </c>
      <c r="B1053" s="1" t="s">
        <v>1418</v>
      </c>
      <c r="C1053" s="1" t="s">
        <v>140</v>
      </c>
      <c r="D1053" s="1" t="s">
        <v>1316</v>
      </c>
      <c r="E1053" s="1" t="s">
        <v>174</v>
      </c>
      <c r="F1053" s="1">
        <v>2</v>
      </c>
      <c r="G1053" s="1">
        <v>0</v>
      </c>
      <c r="H1053" s="1">
        <v>0</v>
      </c>
      <c r="L1053" s="1">
        <v>0</v>
      </c>
      <c r="S1053" s="1">
        <v>0</v>
      </c>
      <c r="U1053" s="1">
        <v>4</v>
      </c>
      <c r="EH1053" s="1" t="s">
        <v>1111</v>
      </c>
    </row>
    <row r="1054" spans="1:138" x14ac:dyDescent="0.25">
      <c r="A1054" s="1" t="s">
        <v>1109</v>
      </c>
      <c r="B1054" s="1" t="s">
        <v>1110</v>
      </c>
      <c r="C1054" s="1" t="s">
        <v>211</v>
      </c>
      <c r="D1054" s="1" t="s">
        <v>1111</v>
      </c>
      <c r="E1054" s="1" t="s">
        <v>142</v>
      </c>
      <c r="F1054" s="1">
        <v>2</v>
      </c>
      <c r="AD1054" s="1">
        <v>1</v>
      </c>
      <c r="AG1054" s="1">
        <v>0</v>
      </c>
      <c r="AJ1054" s="1">
        <v>1</v>
      </c>
      <c r="AK1054" s="1">
        <v>0</v>
      </c>
      <c r="AL1054" s="1">
        <v>0</v>
      </c>
      <c r="BL1054" s="1">
        <v>27</v>
      </c>
      <c r="BM1054" s="1">
        <v>21</v>
      </c>
      <c r="BQ1054" s="1">
        <v>1</v>
      </c>
      <c r="BS1054" s="1">
        <v>2</v>
      </c>
      <c r="BT1054" s="1">
        <v>1</v>
      </c>
      <c r="BU1054" s="1">
        <v>0</v>
      </c>
      <c r="BW1054" s="1">
        <v>241</v>
      </c>
      <c r="DA1054" s="1">
        <v>1</v>
      </c>
      <c r="DC1054" s="1">
        <v>5</v>
      </c>
      <c r="DD1054" s="1">
        <v>0</v>
      </c>
      <c r="DF1054" s="1">
        <v>0</v>
      </c>
      <c r="DG1054" s="1">
        <v>0</v>
      </c>
      <c r="DH1054" s="1">
        <v>0</v>
      </c>
      <c r="DJ1054" s="1">
        <v>5</v>
      </c>
      <c r="DP1054" s="1">
        <v>8</v>
      </c>
      <c r="DQ1054" s="1">
        <v>9.64</v>
      </c>
      <c r="DR1054" s="1">
        <v>-1</v>
      </c>
      <c r="DS1054" s="1">
        <v>0</v>
      </c>
      <c r="DT1054" s="1">
        <v>0</v>
      </c>
      <c r="DU1054" s="1">
        <v>0.5</v>
      </c>
      <c r="DV1054" s="1">
        <v>0</v>
      </c>
      <c r="EC1054" s="1">
        <v>-1</v>
      </c>
      <c r="ED1054" s="1">
        <v>0</v>
      </c>
      <c r="EE1054" s="1">
        <v>0</v>
      </c>
      <c r="EG1054" s="1">
        <v>16.14</v>
      </c>
      <c r="EH1054" s="1" t="s">
        <v>1316</v>
      </c>
    </row>
    <row r="1055" spans="1:138" x14ac:dyDescent="0.25">
      <c r="A1055" s="1" t="s">
        <v>1113</v>
      </c>
      <c r="B1055" s="1" t="s">
        <v>1114</v>
      </c>
      <c r="C1055" s="1" t="s">
        <v>211</v>
      </c>
      <c r="D1055" s="1" t="s">
        <v>1111</v>
      </c>
      <c r="E1055" s="1" t="s">
        <v>146</v>
      </c>
      <c r="F1055" s="1">
        <v>2</v>
      </c>
      <c r="CR1055" s="1">
        <v>10</v>
      </c>
      <c r="CS1055" s="1">
        <v>0</v>
      </c>
      <c r="CT1055" s="1">
        <v>1</v>
      </c>
      <c r="CV1055" s="1">
        <v>0</v>
      </c>
      <c r="CW1055" s="1">
        <v>0</v>
      </c>
      <c r="CX1055" s="1">
        <v>0</v>
      </c>
      <c r="CZ1055" s="1">
        <v>10</v>
      </c>
      <c r="DA1055" s="1">
        <v>16</v>
      </c>
      <c r="DC1055" s="1">
        <v>27</v>
      </c>
      <c r="DD1055" s="1">
        <v>0</v>
      </c>
      <c r="DF1055" s="1">
        <v>0</v>
      </c>
      <c r="DG1055" s="1">
        <v>0</v>
      </c>
      <c r="DH1055" s="1">
        <v>0</v>
      </c>
      <c r="DJ1055" s="1">
        <v>88</v>
      </c>
      <c r="DT1055" s="1">
        <v>0</v>
      </c>
      <c r="DU1055" s="1">
        <v>8.8000000000000007</v>
      </c>
      <c r="DV1055" s="1">
        <v>0</v>
      </c>
      <c r="DW1055" s="1">
        <v>1</v>
      </c>
      <c r="DX1055" s="1">
        <v>0</v>
      </c>
      <c r="DY1055" s="1">
        <v>1</v>
      </c>
      <c r="DZ1055" s="1">
        <v>0</v>
      </c>
      <c r="EE1055" s="1">
        <v>0</v>
      </c>
      <c r="EF1055" s="1">
        <v>0</v>
      </c>
      <c r="EG1055" s="1">
        <v>10.8</v>
      </c>
      <c r="EH1055" s="1" t="s">
        <v>1316</v>
      </c>
    </row>
    <row r="1056" spans="1:138" x14ac:dyDescent="0.25">
      <c r="A1056" s="1" t="s">
        <v>1115</v>
      </c>
      <c r="B1056" s="1" t="s">
        <v>1116</v>
      </c>
      <c r="C1056" s="1" t="s">
        <v>211</v>
      </c>
      <c r="D1056" s="1" t="s">
        <v>1111</v>
      </c>
      <c r="E1056" s="1" t="s">
        <v>146</v>
      </c>
      <c r="F1056" s="1">
        <v>2</v>
      </c>
      <c r="CR1056" s="1">
        <v>19</v>
      </c>
      <c r="CS1056" s="1">
        <v>0</v>
      </c>
      <c r="CT1056" s="1">
        <v>6</v>
      </c>
      <c r="CV1056" s="1">
        <v>0</v>
      </c>
      <c r="CW1056" s="1">
        <v>0</v>
      </c>
      <c r="CX1056" s="1">
        <v>0</v>
      </c>
      <c r="CZ1056" s="1">
        <v>68</v>
      </c>
      <c r="DA1056" s="1">
        <v>7</v>
      </c>
      <c r="DC1056" s="1">
        <v>9</v>
      </c>
      <c r="DD1056" s="1">
        <v>0</v>
      </c>
      <c r="DF1056" s="1">
        <v>0</v>
      </c>
      <c r="DG1056" s="1">
        <v>0</v>
      </c>
      <c r="DH1056" s="1">
        <v>0</v>
      </c>
      <c r="DJ1056" s="1">
        <v>36</v>
      </c>
      <c r="DT1056" s="1">
        <v>0</v>
      </c>
      <c r="DU1056" s="1">
        <v>3.6</v>
      </c>
      <c r="DV1056" s="1">
        <v>0</v>
      </c>
      <c r="DW1056" s="1">
        <v>6</v>
      </c>
      <c r="DX1056" s="1">
        <v>0</v>
      </c>
      <c r="DY1056" s="1">
        <v>6.8</v>
      </c>
      <c r="DZ1056" s="1">
        <v>0</v>
      </c>
      <c r="EE1056" s="1">
        <v>0</v>
      </c>
      <c r="EF1056" s="1">
        <v>0</v>
      </c>
      <c r="EG1056" s="1">
        <v>16.399999999999999</v>
      </c>
      <c r="EH1056" s="1" t="s">
        <v>1316</v>
      </c>
    </row>
    <row r="1057" spans="1:138" x14ac:dyDescent="0.25">
      <c r="A1057" s="1" t="s">
        <v>1117</v>
      </c>
      <c r="B1057" s="1" t="s">
        <v>1118</v>
      </c>
      <c r="C1057" s="1" t="s">
        <v>211</v>
      </c>
      <c r="D1057" s="1" t="s">
        <v>1111</v>
      </c>
      <c r="E1057" s="1" t="s">
        <v>146</v>
      </c>
      <c r="F1057" s="1">
        <v>2</v>
      </c>
      <c r="BD1057" s="1">
        <v>23</v>
      </c>
      <c r="BF1057" s="1">
        <v>26</v>
      </c>
      <c r="BG1057" s="1">
        <v>0</v>
      </c>
      <c r="BI1057" s="1">
        <v>3</v>
      </c>
      <c r="BJ1057" s="1">
        <v>0</v>
      </c>
      <c r="DA1057" s="1">
        <v>1</v>
      </c>
      <c r="DC1057" s="1">
        <v>2</v>
      </c>
      <c r="DD1057" s="1">
        <v>0</v>
      </c>
      <c r="DF1057" s="1">
        <v>0</v>
      </c>
      <c r="DG1057" s="1">
        <v>0</v>
      </c>
      <c r="DH1057" s="1">
        <v>0</v>
      </c>
      <c r="DJ1057" s="1">
        <v>2</v>
      </c>
      <c r="DT1057" s="1">
        <v>0</v>
      </c>
      <c r="DU1057" s="1">
        <v>0.2</v>
      </c>
      <c r="DV1057" s="1">
        <v>0</v>
      </c>
      <c r="EB1057" s="1">
        <v>0</v>
      </c>
      <c r="EE1057" s="1">
        <v>0</v>
      </c>
      <c r="EG1057" s="1">
        <v>0.2</v>
      </c>
      <c r="EH1057" s="1" t="s">
        <v>1316</v>
      </c>
    </row>
    <row r="1058" spans="1:138" x14ac:dyDescent="0.25">
      <c r="A1058" s="1" t="s">
        <v>1119</v>
      </c>
      <c r="B1058" s="1" t="s">
        <v>1120</v>
      </c>
      <c r="C1058" s="1" t="s">
        <v>211</v>
      </c>
      <c r="D1058" s="1" t="s">
        <v>1111</v>
      </c>
      <c r="E1058" s="1" t="s">
        <v>149</v>
      </c>
      <c r="F1058" s="1">
        <v>2</v>
      </c>
      <c r="AD1058" s="1">
        <v>1</v>
      </c>
      <c r="AG1058" s="1">
        <v>0</v>
      </c>
      <c r="AJ1058" s="1">
        <v>1</v>
      </c>
      <c r="AK1058" s="1">
        <v>0</v>
      </c>
      <c r="AL1058" s="1">
        <v>0</v>
      </c>
      <c r="CH1058" s="1">
        <v>0</v>
      </c>
      <c r="CK1058" s="1">
        <v>0</v>
      </c>
      <c r="CL1058" s="1">
        <v>0</v>
      </c>
      <c r="CN1058" s="1">
        <v>1</v>
      </c>
      <c r="CO1058" s="1">
        <v>0</v>
      </c>
      <c r="CR1058" s="1">
        <v>13</v>
      </c>
      <c r="CS1058" s="1">
        <v>0</v>
      </c>
      <c r="CT1058" s="1">
        <v>2</v>
      </c>
      <c r="CV1058" s="1">
        <v>0</v>
      </c>
      <c r="CW1058" s="1">
        <v>1</v>
      </c>
      <c r="CX1058" s="1">
        <v>0</v>
      </c>
      <c r="CZ1058" s="1">
        <v>16</v>
      </c>
      <c r="DW1058" s="1">
        <v>2</v>
      </c>
      <c r="DX1058" s="1">
        <v>0</v>
      </c>
      <c r="DY1058" s="1">
        <v>1.6</v>
      </c>
      <c r="DZ1058" s="1">
        <v>0</v>
      </c>
      <c r="EA1058" s="1">
        <v>0</v>
      </c>
      <c r="EC1058" s="1">
        <v>-1</v>
      </c>
      <c r="EF1058" s="1">
        <v>0</v>
      </c>
      <c r="EG1058" s="1">
        <v>2.6</v>
      </c>
      <c r="EH1058" s="1" t="s">
        <v>1316</v>
      </c>
    </row>
    <row r="1059" spans="1:138" x14ac:dyDescent="0.25">
      <c r="A1059" s="1" t="s">
        <v>1022</v>
      </c>
      <c r="B1059" s="1" t="s">
        <v>1121</v>
      </c>
      <c r="C1059" s="1" t="s">
        <v>211</v>
      </c>
      <c r="D1059" s="1" t="s">
        <v>1111</v>
      </c>
      <c r="E1059" s="1" t="s">
        <v>149</v>
      </c>
      <c r="F1059" s="1">
        <v>2</v>
      </c>
      <c r="CR1059" s="1">
        <v>40</v>
      </c>
      <c r="CS1059" s="1">
        <v>40</v>
      </c>
      <c r="CT1059" s="1">
        <v>2</v>
      </c>
      <c r="CV1059" s="1">
        <v>1</v>
      </c>
      <c r="CW1059" s="1">
        <v>0</v>
      </c>
      <c r="CX1059" s="1">
        <v>0</v>
      </c>
      <c r="CZ1059" s="1">
        <v>55</v>
      </c>
      <c r="DW1059" s="1">
        <v>2</v>
      </c>
      <c r="DX1059" s="1">
        <v>6</v>
      </c>
      <c r="DY1059" s="1">
        <v>5.5</v>
      </c>
      <c r="DZ1059" s="1">
        <v>0</v>
      </c>
      <c r="EF1059" s="1">
        <v>0</v>
      </c>
      <c r="EG1059" s="1">
        <v>13.5</v>
      </c>
      <c r="EH1059" s="1" t="s">
        <v>1316</v>
      </c>
    </row>
    <row r="1060" spans="1:138" x14ac:dyDescent="0.25">
      <c r="A1060" s="1" t="s">
        <v>1122</v>
      </c>
      <c r="B1060" s="1" t="s">
        <v>1123</v>
      </c>
      <c r="C1060" s="1" t="s">
        <v>211</v>
      </c>
      <c r="D1060" s="1" t="s">
        <v>1111</v>
      </c>
      <c r="E1060" s="1" t="s">
        <v>154</v>
      </c>
      <c r="F1060" s="1">
        <v>2</v>
      </c>
      <c r="CR1060" s="1">
        <v>12</v>
      </c>
      <c r="CS1060" s="1">
        <v>0</v>
      </c>
      <c r="CT1060" s="1">
        <v>5</v>
      </c>
      <c r="CV1060" s="1">
        <v>0</v>
      </c>
      <c r="CW1060" s="1">
        <v>0</v>
      </c>
      <c r="CX1060" s="1">
        <v>0</v>
      </c>
      <c r="CZ1060" s="1">
        <v>47</v>
      </c>
      <c r="DW1060" s="1">
        <v>5</v>
      </c>
      <c r="DX1060" s="1">
        <v>0</v>
      </c>
      <c r="DY1060" s="1">
        <v>4.7</v>
      </c>
      <c r="DZ1060" s="1">
        <v>0</v>
      </c>
      <c r="EF1060" s="1">
        <v>0</v>
      </c>
      <c r="EG1060" s="1">
        <v>9.6999999999999993</v>
      </c>
      <c r="EH1060" s="1" t="s">
        <v>1316</v>
      </c>
    </row>
    <row r="1061" spans="1:138" x14ac:dyDescent="0.25">
      <c r="A1061" s="1" t="s">
        <v>1124</v>
      </c>
      <c r="B1061" s="1" t="s">
        <v>1125</v>
      </c>
      <c r="C1061" s="1" t="s">
        <v>211</v>
      </c>
      <c r="D1061" s="1" t="s">
        <v>1111</v>
      </c>
      <c r="E1061" s="1" t="s">
        <v>149</v>
      </c>
      <c r="F1061" s="1">
        <v>2</v>
      </c>
      <c r="CR1061" s="1">
        <v>15</v>
      </c>
      <c r="CS1061" s="1">
        <v>10</v>
      </c>
      <c r="CT1061" s="1">
        <v>5</v>
      </c>
      <c r="CV1061" s="1">
        <v>1</v>
      </c>
      <c r="CW1061" s="1">
        <v>0</v>
      </c>
      <c r="CX1061" s="1">
        <v>0</v>
      </c>
      <c r="CZ1061" s="1">
        <v>45</v>
      </c>
      <c r="DW1061" s="1">
        <v>5</v>
      </c>
      <c r="DX1061" s="1">
        <v>6</v>
      </c>
      <c r="DY1061" s="1">
        <v>4.5</v>
      </c>
      <c r="DZ1061" s="1">
        <v>0</v>
      </c>
      <c r="EF1061" s="1">
        <v>0</v>
      </c>
      <c r="EG1061" s="1">
        <v>15.5</v>
      </c>
      <c r="EH1061" s="1" t="s">
        <v>1316</v>
      </c>
    </row>
    <row r="1062" spans="1:138" hidden="1" x14ac:dyDescent="0.25">
      <c r="A1062" s="1" t="s">
        <v>1131</v>
      </c>
      <c r="B1062" s="1" t="s">
        <v>1132</v>
      </c>
      <c r="C1062" s="1" t="s">
        <v>211</v>
      </c>
      <c r="D1062" s="1" t="s">
        <v>1111</v>
      </c>
      <c r="E1062" s="1" t="s">
        <v>191</v>
      </c>
      <c r="F1062" s="1">
        <v>2</v>
      </c>
      <c r="G1062" s="1">
        <v>4</v>
      </c>
      <c r="H1062" s="1">
        <v>0</v>
      </c>
      <c r="L1062" s="1">
        <v>0</v>
      </c>
      <c r="S1062" s="1">
        <v>0</v>
      </c>
      <c r="U1062" s="1">
        <v>3</v>
      </c>
      <c r="AD1062" s="1">
        <v>0</v>
      </c>
      <c r="AG1062" s="1">
        <v>0</v>
      </c>
      <c r="AJ1062" s="1">
        <v>0</v>
      </c>
      <c r="AK1062" s="1">
        <v>1</v>
      </c>
      <c r="AL1062" s="1">
        <v>0</v>
      </c>
      <c r="EC1062" s="1">
        <v>0</v>
      </c>
      <c r="EG1062" s="1">
        <v>0</v>
      </c>
      <c r="EH1062" s="1" t="s">
        <v>1316</v>
      </c>
    </row>
    <row r="1063" spans="1:138" hidden="1" x14ac:dyDescent="0.25">
      <c r="A1063" s="1" t="s">
        <v>777</v>
      </c>
      <c r="B1063" s="1" t="s">
        <v>1139</v>
      </c>
      <c r="C1063" s="1" t="s">
        <v>211</v>
      </c>
      <c r="D1063" s="1" t="s">
        <v>1111</v>
      </c>
      <c r="E1063" s="1" t="s">
        <v>244</v>
      </c>
      <c r="F1063" s="1">
        <v>2</v>
      </c>
      <c r="G1063" s="1">
        <v>3</v>
      </c>
      <c r="H1063" s="1">
        <v>1</v>
      </c>
      <c r="L1063" s="1">
        <v>0</v>
      </c>
      <c r="S1063" s="1">
        <v>0</v>
      </c>
      <c r="U1063" s="1">
        <v>3</v>
      </c>
      <c r="AD1063" s="1">
        <v>0</v>
      </c>
      <c r="AG1063" s="1">
        <v>0</v>
      </c>
      <c r="AJ1063" s="1">
        <v>0</v>
      </c>
      <c r="AK1063" s="1">
        <v>1</v>
      </c>
      <c r="AL1063" s="1">
        <v>1</v>
      </c>
      <c r="EC1063" s="1">
        <v>0</v>
      </c>
      <c r="EG1063" s="1">
        <v>0</v>
      </c>
      <c r="EH1063" s="1" t="s">
        <v>1316</v>
      </c>
    </row>
    <row r="1064" spans="1:138" hidden="1" x14ac:dyDescent="0.25">
      <c r="A1064" s="1" t="s">
        <v>1126</v>
      </c>
      <c r="B1064" s="1" t="s">
        <v>1127</v>
      </c>
      <c r="C1064" s="1" t="s">
        <v>211</v>
      </c>
      <c r="D1064" s="1" t="s">
        <v>1111</v>
      </c>
      <c r="E1064" s="1" t="s">
        <v>163</v>
      </c>
      <c r="F1064" s="1">
        <v>2</v>
      </c>
      <c r="AN1064" s="1">
        <v>3</v>
      </c>
      <c r="AP1064" s="1">
        <v>2</v>
      </c>
      <c r="AR1064" s="1">
        <v>40</v>
      </c>
      <c r="AW1064" s="1">
        <v>6</v>
      </c>
      <c r="AY1064" s="1">
        <v>1</v>
      </c>
      <c r="AZ1064" s="1">
        <v>0</v>
      </c>
      <c r="BA1064" s="1">
        <v>1</v>
      </c>
      <c r="BB1064" s="1">
        <v>0</v>
      </c>
      <c r="BC1064" s="1">
        <v>1</v>
      </c>
      <c r="EH1064" s="1" t="s">
        <v>1316</v>
      </c>
    </row>
    <row r="1065" spans="1:138" hidden="1" x14ac:dyDescent="0.25">
      <c r="A1065" s="1" t="s">
        <v>1128</v>
      </c>
      <c r="B1065" s="1" t="s">
        <v>1129</v>
      </c>
      <c r="C1065" s="1" t="s">
        <v>211</v>
      </c>
      <c r="D1065" s="1" t="s">
        <v>1111</v>
      </c>
      <c r="E1065" s="1" t="s">
        <v>166</v>
      </c>
      <c r="F1065" s="1">
        <v>2</v>
      </c>
      <c r="BZ1065" s="1">
        <v>38</v>
      </c>
      <c r="CB1065" s="1">
        <v>0</v>
      </c>
      <c r="CC1065" s="1">
        <v>53</v>
      </c>
      <c r="CD1065" s="1">
        <v>3</v>
      </c>
      <c r="CG1065" s="1">
        <v>144</v>
      </c>
      <c r="EH1065" s="1" t="s">
        <v>1316</v>
      </c>
    </row>
    <row r="1066" spans="1:138" hidden="1" x14ac:dyDescent="0.25">
      <c r="A1066" s="1" t="s">
        <v>1133</v>
      </c>
      <c r="B1066" s="1" t="s">
        <v>1134</v>
      </c>
      <c r="C1066" s="1" t="s">
        <v>211</v>
      </c>
      <c r="D1066" s="1" t="s">
        <v>1111</v>
      </c>
      <c r="E1066" s="1" t="s">
        <v>196</v>
      </c>
      <c r="F1066" s="1">
        <v>2</v>
      </c>
      <c r="G1066" s="1">
        <v>3</v>
      </c>
      <c r="H1066" s="1">
        <v>0</v>
      </c>
      <c r="L1066" s="1">
        <v>0</v>
      </c>
      <c r="S1066" s="1">
        <v>0</v>
      </c>
      <c r="U1066" s="1">
        <v>7</v>
      </c>
      <c r="EH1066" s="1" t="s">
        <v>1316</v>
      </c>
    </row>
    <row r="1067" spans="1:138" hidden="1" x14ac:dyDescent="0.25">
      <c r="A1067" s="1" t="s">
        <v>1151</v>
      </c>
      <c r="B1067" s="1" t="s">
        <v>1152</v>
      </c>
      <c r="C1067" s="1" t="s">
        <v>211</v>
      </c>
      <c r="D1067" s="1" t="s">
        <v>1111</v>
      </c>
      <c r="E1067" s="1" t="s">
        <v>174</v>
      </c>
      <c r="F1067" s="1">
        <v>2</v>
      </c>
      <c r="G1067" s="1">
        <v>0</v>
      </c>
      <c r="H1067" s="1">
        <v>0</v>
      </c>
      <c r="L1067" s="1">
        <v>0</v>
      </c>
      <c r="S1067" s="1">
        <v>0</v>
      </c>
      <c r="U1067" s="1">
        <v>1</v>
      </c>
      <c r="EH1067" s="1" t="s">
        <v>1316</v>
      </c>
    </row>
    <row r="1068" spans="1:138" hidden="1" x14ac:dyDescent="0.25">
      <c r="A1068" s="1" t="s">
        <v>1922</v>
      </c>
      <c r="B1068" s="1" t="s">
        <v>1923</v>
      </c>
      <c r="C1068" s="1" t="s">
        <v>211</v>
      </c>
      <c r="D1068" s="1" t="s">
        <v>1111</v>
      </c>
      <c r="E1068" s="1" t="s">
        <v>180</v>
      </c>
      <c r="F1068" s="1">
        <v>2</v>
      </c>
      <c r="G1068" s="1">
        <v>0</v>
      </c>
      <c r="H1068" s="1">
        <v>0</v>
      </c>
      <c r="L1068" s="1">
        <v>0</v>
      </c>
      <c r="S1068" s="1">
        <v>0</v>
      </c>
      <c r="U1068" s="1">
        <v>2</v>
      </c>
      <c r="EH1068" s="1" t="s">
        <v>1316</v>
      </c>
    </row>
    <row r="1069" spans="1:138" hidden="1" x14ac:dyDescent="0.25">
      <c r="A1069" s="1" t="s">
        <v>1137</v>
      </c>
      <c r="B1069" s="1" t="s">
        <v>1138</v>
      </c>
      <c r="C1069" s="1" t="s">
        <v>211</v>
      </c>
      <c r="D1069" s="1" t="s">
        <v>1111</v>
      </c>
      <c r="E1069" s="1" t="s">
        <v>244</v>
      </c>
      <c r="F1069" s="1">
        <v>2</v>
      </c>
      <c r="G1069" s="1">
        <v>5</v>
      </c>
      <c r="H1069" s="1">
        <v>0</v>
      </c>
      <c r="L1069" s="1">
        <v>0</v>
      </c>
      <c r="S1069" s="1">
        <v>0</v>
      </c>
      <c r="U1069" s="1">
        <v>5</v>
      </c>
      <c r="EH1069" s="1" t="s">
        <v>1316</v>
      </c>
    </row>
    <row r="1070" spans="1:138" hidden="1" x14ac:dyDescent="0.25">
      <c r="A1070" s="1" t="s">
        <v>1144</v>
      </c>
      <c r="B1070" s="1" t="s">
        <v>1145</v>
      </c>
      <c r="C1070" s="1" t="s">
        <v>211</v>
      </c>
      <c r="D1070" s="1" t="s">
        <v>1111</v>
      </c>
      <c r="E1070" s="1" t="s">
        <v>180</v>
      </c>
      <c r="F1070" s="1">
        <v>2</v>
      </c>
      <c r="G1070" s="1">
        <v>1</v>
      </c>
      <c r="H1070" s="1">
        <v>0</v>
      </c>
      <c r="L1070" s="1">
        <v>0</v>
      </c>
      <c r="S1070" s="1">
        <v>0</v>
      </c>
      <c r="U1070" s="1">
        <v>0</v>
      </c>
      <c r="EH1070" s="1" t="s">
        <v>1316</v>
      </c>
    </row>
    <row r="1071" spans="1:138" hidden="1" x14ac:dyDescent="0.25">
      <c r="A1071" s="1" t="s">
        <v>1140</v>
      </c>
      <c r="B1071" s="1" t="s">
        <v>1141</v>
      </c>
      <c r="C1071" s="1" t="s">
        <v>211</v>
      </c>
      <c r="D1071" s="1" t="s">
        <v>1111</v>
      </c>
      <c r="E1071" s="1" t="s">
        <v>174</v>
      </c>
      <c r="F1071" s="1">
        <v>2</v>
      </c>
      <c r="G1071" s="1">
        <v>1</v>
      </c>
      <c r="H1071" s="1">
        <v>0</v>
      </c>
      <c r="L1071" s="1">
        <v>0</v>
      </c>
      <c r="S1071" s="1">
        <v>0</v>
      </c>
      <c r="U1071" s="1">
        <v>1</v>
      </c>
      <c r="EH1071" s="1" t="s">
        <v>1316</v>
      </c>
    </row>
    <row r="1072" spans="1:138" hidden="1" x14ac:dyDescent="0.25">
      <c r="A1072" s="1" t="s">
        <v>1924</v>
      </c>
      <c r="B1072" s="1" t="s">
        <v>1925</v>
      </c>
      <c r="C1072" s="1" t="s">
        <v>211</v>
      </c>
      <c r="D1072" s="1" t="s">
        <v>1111</v>
      </c>
      <c r="E1072" s="1" t="s">
        <v>235</v>
      </c>
      <c r="F1072" s="1">
        <v>2</v>
      </c>
      <c r="G1072" s="1">
        <v>4</v>
      </c>
      <c r="H1072" s="1">
        <v>0</v>
      </c>
      <c r="L1072" s="1">
        <v>0</v>
      </c>
      <c r="S1072" s="1">
        <v>0</v>
      </c>
      <c r="U1072" s="1">
        <v>0</v>
      </c>
      <c r="EH1072" s="1" t="s">
        <v>1316</v>
      </c>
    </row>
    <row r="1073" spans="1:138" hidden="1" x14ac:dyDescent="0.25">
      <c r="A1073" s="1" t="s">
        <v>1696</v>
      </c>
      <c r="B1073" s="1" t="s">
        <v>1926</v>
      </c>
      <c r="C1073" s="1" t="s">
        <v>211</v>
      </c>
      <c r="D1073" s="1" t="s">
        <v>1111</v>
      </c>
      <c r="E1073" s="1" t="s">
        <v>171</v>
      </c>
      <c r="F1073" s="1">
        <v>2</v>
      </c>
      <c r="G1073" s="1">
        <v>0</v>
      </c>
      <c r="H1073" s="1">
        <v>0</v>
      </c>
      <c r="L1073" s="1">
        <v>0</v>
      </c>
      <c r="S1073" s="1">
        <v>0</v>
      </c>
      <c r="U1073" s="1">
        <v>1</v>
      </c>
      <c r="EH1073" s="1" t="s">
        <v>1316</v>
      </c>
    </row>
    <row r="1074" spans="1:138" hidden="1" x14ac:dyDescent="0.25">
      <c r="A1074" s="1" t="s">
        <v>1927</v>
      </c>
      <c r="B1074" s="1" t="s">
        <v>1928</v>
      </c>
      <c r="C1074" s="1" t="s">
        <v>211</v>
      </c>
      <c r="D1074" s="1" t="s">
        <v>1111</v>
      </c>
      <c r="E1074" s="1" t="s">
        <v>188</v>
      </c>
      <c r="F1074" s="1">
        <v>2</v>
      </c>
      <c r="G1074" s="1">
        <v>0</v>
      </c>
      <c r="H1074" s="1">
        <v>0</v>
      </c>
      <c r="L1074" s="1">
        <v>0</v>
      </c>
      <c r="S1074" s="1">
        <v>0</v>
      </c>
      <c r="U1074" s="1">
        <v>1</v>
      </c>
      <c r="EH1074" s="1" t="s">
        <v>1316</v>
      </c>
    </row>
    <row r="1075" spans="1:138" hidden="1" x14ac:dyDescent="0.25">
      <c r="A1075" s="1" t="s">
        <v>1929</v>
      </c>
      <c r="B1075" s="1" t="s">
        <v>1930</v>
      </c>
      <c r="C1075" s="1" t="s">
        <v>211</v>
      </c>
      <c r="D1075" s="1" t="s">
        <v>1111</v>
      </c>
      <c r="E1075" s="1" t="s">
        <v>185</v>
      </c>
      <c r="F1075" s="1">
        <v>2</v>
      </c>
      <c r="G1075" s="1">
        <v>1</v>
      </c>
      <c r="H1075" s="1">
        <v>0</v>
      </c>
      <c r="L1075" s="1">
        <v>0</v>
      </c>
      <c r="S1075" s="1">
        <v>0</v>
      </c>
      <c r="U1075" s="1">
        <v>0</v>
      </c>
      <c r="EH1075" s="1" t="s">
        <v>1316</v>
      </c>
    </row>
    <row r="1076" spans="1:138" hidden="1" x14ac:dyDescent="0.25">
      <c r="A1076" s="1" t="s">
        <v>1146</v>
      </c>
      <c r="B1076" s="1" t="s">
        <v>1147</v>
      </c>
      <c r="C1076" s="1" t="s">
        <v>211</v>
      </c>
      <c r="D1076" s="1" t="s">
        <v>1111</v>
      </c>
      <c r="E1076" s="1" t="s">
        <v>171</v>
      </c>
      <c r="F1076" s="1">
        <v>2</v>
      </c>
      <c r="G1076" s="1">
        <v>2</v>
      </c>
      <c r="H1076" s="1">
        <v>0</v>
      </c>
      <c r="L1076" s="1">
        <v>0</v>
      </c>
      <c r="S1076" s="1">
        <v>0</v>
      </c>
      <c r="U1076" s="1">
        <v>3</v>
      </c>
      <c r="EH1076" s="1" t="s">
        <v>1316</v>
      </c>
    </row>
    <row r="1077" spans="1:138" hidden="1" x14ac:dyDescent="0.25">
      <c r="A1077" s="1" t="s">
        <v>1066</v>
      </c>
      <c r="B1077" s="1" t="s">
        <v>1148</v>
      </c>
      <c r="C1077" s="1" t="s">
        <v>211</v>
      </c>
      <c r="D1077" s="1" t="s">
        <v>1111</v>
      </c>
      <c r="E1077" s="1" t="s">
        <v>180</v>
      </c>
      <c r="F1077" s="1">
        <v>2</v>
      </c>
      <c r="G1077" s="1">
        <v>2</v>
      </c>
      <c r="H1077" s="1">
        <v>0</v>
      </c>
      <c r="L1077" s="1">
        <v>0</v>
      </c>
      <c r="S1077" s="1">
        <v>0</v>
      </c>
      <c r="U1077" s="1">
        <v>0</v>
      </c>
      <c r="EH1077" s="1" t="s">
        <v>1316</v>
      </c>
    </row>
    <row r="1078" spans="1:138" hidden="1" x14ac:dyDescent="0.25">
      <c r="A1078" s="1" t="s">
        <v>1149</v>
      </c>
      <c r="B1078" s="1" t="s">
        <v>1150</v>
      </c>
      <c r="C1078" s="1" t="s">
        <v>211</v>
      </c>
      <c r="D1078" s="1" t="s">
        <v>1111</v>
      </c>
      <c r="E1078" s="1" t="s">
        <v>174</v>
      </c>
      <c r="F1078" s="1">
        <v>2</v>
      </c>
      <c r="G1078" s="1">
        <v>0</v>
      </c>
      <c r="H1078" s="1">
        <v>0</v>
      </c>
      <c r="L1078" s="1">
        <v>0</v>
      </c>
      <c r="S1078" s="1">
        <v>0</v>
      </c>
      <c r="U1078" s="1">
        <v>1</v>
      </c>
      <c r="EH1078" s="1" t="s">
        <v>1316</v>
      </c>
    </row>
    <row r="1079" spans="1:138" hidden="1" x14ac:dyDescent="0.25">
      <c r="A1079" s="1" t="s">
        <v>1931</v>
      </c>
      <c r="B1079" s="1" t="s">
        <v>1932</v>
      </c>
      <c r="C1079" s="1" t="s">
        <v>211</v>
      </c>
      <c r="D1079" s="1" t="s">
        <v>1111</v>
      </c>
      <c r="E1079" s="1" t="s">
        <v>171</v>
      </c>
      <c r="F1079" s="1">
        <v>2</v>
      </c>
      <c r="G1079" s="1">
        <v>0</v>
      </c>
      <c r="H1079" s="1">
        <v>0</v>
      </c>
      <c r="L1079" s="1">
        <v>0</v>
      </c>
      <c r="S1079" s="1">
        <v>0</v>
      </c>
      <c r="U1079" s="1">
        <v>2</v>
      </c>
      <c r="EH1079" s="1" t="s">
        <v>1316</v>
      </c>
    </row>
    <row r="1080" spans="1:138" hidden="1" x14ac:dyDescent="0.25">
      <c r="A1080" s="1" t="s">
        <v>1135</v>
      </c>
      <c r="B1080" s="1" t="s">
        <v>1136</v>
      </c>
      <c r="C1080" s="1" t="s">
        <v>211</v>
      </c>
      <c r="D1080" s="1" t="s">
        <v>1111</v>
      </c>
      <c r="E1080" s="1" t="s">
        <v>171</v>
      </c>
      <c r="F1080" s="1">
        <v>2</v>
      </c>
      <c r="G1080" s="1">
        <v>0</v>
      </c>
      <c r="H1080" s="1">
        <v>0</v>
      </c>
      <c r="L1080" s="1">
        <v>0</v>
      </c>
      <c r="S1080" s="1">
        <v>0</v>
      </c>
      <c r="U1080" s="1">
        <v>2</v>
      </c>
      <c r="EH1080" s="1" t="s">
        <v>1316</v>
      </c>
    </row>
    <row r="1081" spans="1:138" x14ac:dyDescent="0.25">
      <c r="A1081" s="1" t="s">
        <v>840</v>
      </c>
      <c r="B1081" s="1" t="s">
        <v>841</v>
      </c>
      <c r="C1081" s="1" t="s">
        <v>140</v>
      </c>
      <c r="D1081" s="1" t="s">
        <v>790</v>
      </c>
      <c r="E1081" s="1" t="s">
        <v>142</v>
      </c>
      <c r="F1081" s="1">
        <v>2</v>
      </c>
      <c r="AD1081" s="1">
        <v>0</v>
      </c>
      <c r="AG1081" s="1">
        <v>0</v>
      </c>
      <c r="AJ1081" s="1">
        <v>2</v>
      </c>
      <c r="AK1081" s="1">
        <v>0</v>
      </c>
      <c r="AL1081" s="1">
        <v>0</v>
      </c>
      <c r="BL1081" s="1">
        <v>15</v>
      </c>
      <c r="BM1081" s="1">
        <v>8</v>
      </c>
      <c r="BQ1081" s="1">
        <v>0</v>
      </c>
      <c r="BS1081" s="1">
        <v>2</v>
      </c>
      <c r="BT1081" s="1">
        <v>0</v>
      </c>
      <c r="BU1081" s="1">
        <v>0</v>
      </c>
      <c r="BW1081" s="1">
        <v>172</v>
      </c>
      <c r="DA1081" s="1">
        <v>4</v>
      </c>
      <c r="DC1081" s="1">
        <v>2</v>
      </c>
      <c r="DD1081" s="1">
        <v>0</v>
      </c>
      <c r="DF1081" s="1">
        <v>0</v>
      </c>
      <c r="DG1081" s="1">
        <v>0</v>
      </c>
      <c r="DH1081" s="1">
        <v>0</v>
      </c>
      <c r="DJ1081" s="1">
        <v>1</v>
      </c>
      <c r="DP1081" s="1">
        <v>8</v>
      </c>
      <c r="DQ1081" s="1">
        <v>6.88</v>
      </c>
      <c r="DR1081" s="1">
        <v>0</v>
      </c>
      <c r="DS1081" s="1">
        <v>0</v>
      </c>
      <c r="DT1081" s="1">
        <v>0</v>
      </c>
      <c r="DU1081" s="1">
        <v>0.1</v>
      </c>
      <c r="DV1081" s="1">
        <v>0</v>
      </c>
      <c r="EC1081" s="1">
        <v>0</v>
      </c>
      <c r="ED1081" s="1">
        <v>0</v>
      </c>
      <c r="EE1081" s="1">
        <v>0</v>
      </c>
      <c r="EG1081" s="1">
        <v>14.979999999999899</v>
      </c>
      <c r="EH1081" s="1" t="s">
        <v>1422</v>
      </c>
    </row>
    <row r="1082" spans="1:138" x14ac:dyDescent="0.25">
      <c r="A1082" s="1" t="s">
        <v>844</v>
      </c>
      <c r="B1082" s="1" t="s">
        <v>845</v>
      </c>
      <c r="C1082" s="1" t="s">
        <v>140</v>
      </c>
      <c r="D1082" s="1" t="s">
        <v>790</v>
      </c>
      <c r="E1082" s="1" t="s">
        <v>146</v>
      </c>
      <c r="F1082" s="1">
        <v>2</v>
      </c>
      <c r="AD1082" s="1">
        <v>0</v>
      </c>
      <c r="AG1082" s="1">
        <v>1</v>
      </c>
      <c r="AJ1082" s="1">
        <v>0</v>
      </c>
      <c r="AK1082" s="1">
        <v>1</v>
      </c>
      <c r="AL1082" s="1">
        <v>0</v>
      </c>
      <c r="DA1082" s="1">
        <v>12</v>
      </c>
      <c r="DC1082" s="1">
        <v>20</v>
      </c>
      <c r="DD1082" s="1">
        <v>0</v>
      </c>
      <c r="DF1082" s="1">
        <v>0</v>
      </c>
      <c r="DG1082" s="1">
        <v>0</v>
      </c>
      <c r="DH1082" s="1">
        <v>0</v>
      </c>
      <c r="DJ1082" s="1">
        <v>43</v>
      </c>
      <c r="DT1082" s="1">
        <v>0</v>
      </c>
      <c r="DU1082" s="1">
        <v>4.3</v>
      </c>
      <c r="DV1082" s="1">
        <v>0</v>
      </c>
      <c r="EC1082" s="1">
        <v>0</v>
      </c>
      <c r="EE1082" s="1">
        <v>0</v>
      </c>
      <c r="EG1082" s="1">
        <v>4.3</v>
      </c>
      <c r="EH1082" s="1" t="s">
        <v>1422</v>
      </c>
    </row>
    <row r="1083" spans="1:138" x14ac:dyDescent="0.25">
      <c r="A1083" s="1" t="s">
        <v>846</v>
      </c>
      <c r="B1083" s="1" t="s">
        <v>847</v>
      </c>
      <c r="C1083" s="1" t="s">
        <v>140</v>
      </c>
      <c r="D1083" s="1" t="s">
        <v>790</v>
      </c>
      <c r="E1083" s="1" t="s">
        <v>146</v>
      </c>
      <c r="F1083" s="1">
        <v>2</v>
      </c>
      <c r="DA1083" s="1">
        <v>15</v>
      </c>
      <c r="DC1083" s="1">
        <v>15</v>
      </c>
      <c r="DD1083" s="1">
        <v>11</v>
      </c>
      <c r="DF1083" s="1">
        <v>1</v>
      </c>
      <c r="DG1083" s="1">
        <v>0</v>
      </c>
      <c r="DH1083" s="1">
        <v>0</v>
      </c>
      <c r="DJ1083" s="1">
        <v>72</v>
      </c>
      <c r="DT1083" s="1">
        <v>6</v>
      </c>
      <c r="DU1083" s="1">
        <v>7.2</v>
      </c>
      <c r="DV1083" s="1">
        <v>0</v>
      </c>
      <c r="EE1083" s="1">
        <v>0</v>
      </c>
      <c r="EG1083" s="1">
        <v>13.2</v>
      </c>
      <c r="EH1083" s="1" t="s">
        <v>1422</v>
      </c>
    </row>
    <row r="1084" spans="1:138" x14ac:dyDescent="0.25">
      <c r="A1084" s="1" t="s">
        <v>862</v>
      </c>
      <c r="B1084" s="1" t="s">
        <v>863</v>
      </c>
      <c r="C1084" s="1" t="s">
        <v>140</v>
      </c>
      <c r="D1084" s="1" t="s">
        <v>790</v>
      </c>
      <c r="E1084" s="1" t="s">
        <v>149</v>
      </c>
      <c r="F1084" s="1">
        <v>2</v>
      </c>
      <c r="CH1084" s="1">
        <v>25</v>
      </c>
      <c r="CK1084" s="1">
        <v>78</v>
      </c>
      <c r="CL1084" s="1">
        <v>78</v>
      </c>
      <c r="CN1084" s="1">
        <v>6</v>
      </c>
      <c r="CO1084" s="1">
        <v>1</v>
      </c>
      <c r="CR1084" s="1">
        <v>60</v>
      </c>
      <c r="CS1084" s="1">
        <v>60</v>
      </c>
      <c r="CT1084" s="1">
        <v>3</v>
      </c>
      <c r="CV1084" s="1">
        <v>2</v>
      </c>
      <c r="CW1084" s="1">
        <v>0</v>
      </c>
      <c r="CX1084" s="1">
        <v>0</v>
      </c>
      <c r="CZ1084" s="1">
        <v>115</v>
      </c>
      <c r="DW1084" s="1">
        <v>3</v>
      </c>
      <c r="DX1084" s="1">
        <v>12</v>
      </c>
      <c r="DY1084" s="1">
        <v>11.5</v>
      </c>
      <c r="DZ1084" s="1">
        <v>3</v>
      </c>
      <c r="EA1084" s="1">
        <v>6</v>
      </c>
      <c r="EF1084" s="1">
        <v>0</v>
      </c>
      <c r="EG1084" s="1">
        <v>35.5</v>
      </c>
      <c r="EH1084" s="1" t="s">
        <v>1422</v>
      </c>
    </row>
    <row r="1085" spans="1:138" x14ac:dyDescent="0.25">
      <c r="A1085" s="1" t="s">
        <v>852</v>
      </c>
      <c r="B1085" s="1" t="s">
        <v>853</v>
      </c>
      <c r="C1085" s="1" t="s">
        <v>140</v>
      </c>
      <c r="D1085" s="1" t="s">
        <v>790</v>
      </c>
      <c r="E1085" s="1" t="s">
        <v>154</v>
      </c>
      <c r="F1085" s="1">
        <v>2</v>
      </c>
      <c r="CR1085" s="1">
        <v>17</v>
      </c>
      <c r="CS1085" s="1">
        <v>0</v>
      </c>
      <c r="CT1085" s="1">
        <v>1</v>
      </c>
      <c r="CV1085" s="1">
        <v>0</v>
      </c>
      <c r="CW1085" s="1">
        <v>0</v>
      </c>
      <c r="CX1085" s="1">
        <v>0</v>
      </c>
      <c r="CZ1085" s="1">
        <v>17</v>
      </c>
      <c r="DW1085" s="1">
        <v>1</v>
      </c>
      <c r="DX1085" s="1">
        <v>0</v>
      </c>
      <c r="DY1085" s="1">
        <v>1.7</v>
      </c>
      <c r="DZ1085" s="1">
        <v>0</v>
      </c>
      <c r="EF1085" s="1">
        <v>0</v>
      </c>
      <c r="EG1085" s="1">
        <v>2.7</v>
      </c>
      <c r="EH1085" s="1" t="s">
        <v>1422</v>
      </c>
    </row>
    <row r="1086" spans="1:138" x14ac:dyDescent="0.25">
      <c r="A1086" s="1" t="s">
        <v>854</v>
      </c>
      <c r="B1086" s="1" t="s">
        <v>855</v>
      </c>
      <c r="C1086" s="1" t="s">
        <v>140</v>
      </c>
      <c r="D1086" s="1" t="s">
        <v>790</v>
      </c>
      <c r="E1086" s="1" t="s">
        <v>149</v>
      </c>
      <c r="F1086" s="1">
        <v>2</v>
      </c>
      <c r="CR1086" s="1">
        <v>18</v>
      </c>
      <c r="CS1086" s="1">
        <v>0</v>
      </c>
      <c r="CT1086" s="1">
        <v>3</v>
      </c>
      <c r="CV1086" s="1">
        <v>0</v>
      </c>
      <c r="CW1086" s="1">
        <v>0</v>
      </c>
      <c r="CX1086" s="1">
        <v>0</v>
      </c>
      <c r="CZ1086" s="1">
        <v>43</v>
      </c>
      <c r="DW1086" s="1">
        <v>3</v>
      </c>
      <c r="DX1086" s="1">
        <v>0</v>
      </c>
      <c r="DY1086" s="1">
        <v>4.3</v>
      </c>
      <c r="DZ1086" s="1">
        <v>0</v>
      </c>
      <c r="EF1086" s="1">
        <v>0</v>
      </c>
      <c r="EG1086" s="1">
        <v>7.3</v>
      </c>
      <c r="EH1086" s="1" t="s">
        <v>1422</v>
      </c>
    </row>
    <row r="1087" spans="1:138" x14ac:dyDescent="0.25">
      <c r="A1087" s="1" t="s">
        <v>856</v>
      </c>
      <c r="B1087" s="1" t="s">
        <v>857</v>
      </c>
      <c r="C1087" s="1" t="s">
        <v>140</v>
      </c>
      <c r="D1087" s="1" t="s">
        <v>790</v>
      </c>
      <c r="E1087" s="1" t="s">
        <v>149</v>
      </c>
      <c r="F1087" s="1">
        <v>2</v>
      </c>
      <c r="CR1087" s="1">
        <v>-3</v>
      </c>
      <c r="CS1087" s="1">
        <v>0</v>
      </c>
      <c r="CT1087" s="1">
        <v>1</v>
      </c>
      <c r="CV1087" s="1">
        <v>0</v>
      </c>
      <c r="CW1087" s="1">
        <v>0</v>
      </c>
      <c r="CX1087" s="1">
        <v>0</v>
      </c>
      <c r="CZ1087" s="1">
        <v>-3</v>
      </c>
      <c r="DW1087" s="1">
        <v>1</v>
      </c>
      <c r="DX1087" s="1">
        <v>0</v>
      </c>
      <c r="DY1087" s="1">
        <v>-0.3</v>
      </c>
      <c r="DZ1087" s="1">
        <v>0</v>
      </c>
      <c r="EF1087" s="1">
        <v>0</v>
      </c>
      <c r="EG1087" s="1">
        <v>0.7</v>
      </c>
      <c r="EH1087" s="1" t="s">
        <v>1422</v>
      </c>
    </row>
    <row r="1088" spans="1:138" hidden="1" x14ac:dyDescent="0.25">
      <c r="A1088" s="1" t="s">
        <v>895</v>
      </c>
      <c r="B1088" s="1" t="s">
        <v>896</v>
      </c>
      <c r="C1088" s="1" t="s">
        <v>140</v>
      </c>
      <c r="D1088" s="1" t="s">
        <v>790</v>
      </c>
      <c r="E1088" s="1" t="s">
        <v>171</v>
      </c>
      <c r="F1088" s="1">
        <v>2</v>
      </c>
      <c r="G1088" s="1">
        <v>1</v>
      </c>
      <c r="H1088" s="1">
        <v>0</v>
      </c>
      <c r="L1088" s="1">
        <v>0</v>
      </c>
      <c r="S1088" s="1">
        <v>0</v>
      </c>
      <c r="U1088" s="1">
        <v>1</v>
      </c>
      <c r="AD1088" s="1">
        <v>0</v>
      </c>
      <c r="AG1088" s="1">
        <v>0</v>
      </c>
      <c r="AJ1088" s="1">
        <v>0</v>
      </c>
      <c r="AK1088" s="1">
        <v>1</v>
      </c>
      <c r="AL1088" s="1">
        <v>0</v>
      </c>
      <c r="EC1088" s="1">
        <v>0</v>
      </c>
      <c r="EG1088" s="1">
        <v>0</v>
      </c>
      <c r="EH1088" s="1" t="s">
        <v>1422</v>
      </c>
    </row>
    <row r="1089" spans="1:138" hidden="1" x14ac:dyDescent="0.25">
      <c r="A1089" s="1" t="s">
        <v>882</v>
      </c>
      <c r="B1089" s="1" t="s">
        <v>883</v>
      </c>
      <c r="C1089" s="1" t="s">
        <v>140</v>
      </c>
      <c r="D1089" s="1" t="s">
        <v>790</v>
      </c>
      <c r="E1089" s="1" t="s">
        <v>244</v>
      </c>
      <c r="F1089" s="1">
        <v>2</v>
      </c>
      <c r="G1089" s="1">
        <v>0</v>
      </c>
      <c r="H1089" s="1">
        <v>0</v>
      </c>
      <c r="L1089" s="1">
        <v>0</v>
      </c>
      <c r="S1089" s="1">
        <v>0</v>
      </c>
      <c r="U1089" s="1">
        <v>2</v>
      </c>
      <c r="AD1089" s="1">
        <v>0</v>
      </c>
      <c r="AG1089" s="1">
        <v>0</v>
      </c>
      <c r="AJ1089" s="1">
        <v>0</v>
      </c>
      <c r="AK1089" s="1">
        <v>1</v>
      </c>
      <c r="AL1089" s="1">
        <v>0</v>
      </c>
      <c r="EC1089" s="1">
        <v>0</v>
      </c>
      <c r="EG1089" s="1">
        <v>0</v>
      </c>
      <c r="EH1089" s="1" t="s">
        <v>1422</v>
      </c>
    </row>
    <row r="1090" spans="1:138" hidden="1" x14ac:dyDescent="0.25">
      <c r="A1090" s="1" t="s">
        <v>886</v>
      </c>
      <c r="B1090" s="1" t="s">
        <v>887</v>
      </c>
      <c r="C1090" s="1" t="s">
        <v>140</v>
      </c>
      <c r="D1090" s="1" t="s">
        <v>790</v>
      </c>
      <c r="E1090" s="1" t="s">
        <v>174</v>
      </c>
      <c r="F1090" s="1">
        <v>2</v>
      </c>
      <c r="G1090" s="1">
        <v>2</v>
      </c>
      <c r="H1090" s="1">
        <v>0</v>
      </c>
      <c r="L1090" s="1">
        <v>0</v>
      </c>
      <c r="S1090" s="1">
        <v>0</v>
      </c>
      <c r="U1090" s="1">
        <v>4</v>
      </c>
      <c r="AD1090" s="1">
        <v>0</v>
      </c>
      <c r="AG1090" s="1">
        <v>0</v>
      </c>
      <c r="AJ1090" s="1">
        <v>0</v>
      </c>
      <c r="AK1090" s="1">
        <v>1</v>
      </c>
      <c r="AL1090" s="1">
        <v>0</v>
      </c>
      <c r="EC1090" s="1">
        <v>0</v>
      </c>
      <c r="EG1090" s="1">
        <v>0</v>
      </c>
      <c r="EH1090" s="1" t="s">
        <v>1422</v>
      </c>
    </row>
    <row r="1091" spans="1:138" hidden="1" x14ac:dyDescent="0.25">
      <c r="A1091" s="1" t="s">
        <v>1933</v>
      </c>
      <c r="B1091" s="1" t="s">
        <v>1934</v>
      </c>
      <c r="C1091" s="1" t="s">
        <v>140</v>
      </c>
      <c r="D1091" s="1" t="s">
        <v>790</v>
      </c>
      <c r="E1091" s="1" t="s">
        <v>1935</v>
      </c>
      <c r="F1091" s="1">
        <v>2</v>
      </c>
      <c r="AD1091" s="1">
        <v>0</v>
      </c>
      <c r="AG1091" s="1">
        <v>1</v>
      </c>
      <c r="AJ1091" s="1">
        <v>0</v>
      </c>
      <c r="AK1091" s="1">
        <v>1</v>
      </c>
      <c r="AL1091" s="1">
        <v>0</v>
      </c>
      <c r="EC1091" s="1">
        <v>0</v>
      </c>
      <c r="EG1091" s="1">
        <v>0</v>
      </c>
      <c r="EH1091" s="1" t="s">
        <v>1422</v>
      </c>
    </row>
    <row r="1092" spans="1:138" hidden="1" x14ac:dyDescent="0.25">
      <c r="A1092" s="1" t="s">
        <v>866</v>
      </c>
      <c r="B1092" s="1" t="s">
        <v>867</v>
      </c>
      <c r="C1092" s="1" t="s">
        <v>140</v>
      </c>
      <c r="D1092" s="1" t="s">
        <v>790</v>
      </c>
      <c r="E1092" s="1" t="s">
        <v>163</v>
      </c>
      <c r="F1092" s="1">
        <v>2</v>
      </c>
      <c r="AN1092" s="1">
        <v>0</v>
      </c>
      <c r="AP1092" s="1">
        <v>0</v>
      </c>
      <c r="AR1092" s="1">
        <v>0</v>
      </c>
      <c r="AW1092" s="1">
        <v>0</v>
      </c>
      <c r="AY1092" s="1">
        <v>4</v>
      </c>
      <c r="AZ1092" s="1">
        <v>0</v>
      </c>
      <c r="BA1092" s="1">
        <v>4</v>
      </c>
      <c r="BB1092" s="1">
        <v>0</v>
      </c>
      <c r="BC1092" s="1">
        <v>4</v>
      </c>
      <c r="EH1092" s="1" t="s">
        <v>1422</v>
      </c>
    </row>
    <row r="1093" spans="1:138" hidden="1" x14ac:dyDescent="0.25">
      <c r="A1093" s="1" t="s">
        <v>868</v>
      </c>
      <c r="B1093" s="1" t="s">
        <v>869</v>
      </c>
      <c r="C1093" s="1" t="s">
        <v>140</v>
      </c>
      <c r="D1093" s="1" t="s">
        <v>790</v>
      </c>
      <c r="E1093" s="1" t="s">
        <v>166</v>
      </c>
      <c r="F1093" s="1">
        <v>2</v>
      </c>
      <c r="BZ1093" s="1">
        <v>43</v>
      </c>
      <c r="CB1093" s="1">
        <v>2</v>
      </c>
      <c r="CC1093" s="1">
        <v>62</v>
      </c>
      <c r="CD1093" s="1">
        <v>6</v>
      </c>
      <c r="CG1093" s="1">
        <v>319</v>
      </c>
      <c r="EH1093" s="1" t="s">
        <v>1422</v>
      </c>
    </row>
    <row r="1094" spans="1:138" x14ac:dyDescent="0.25">
      <c r="A1094" s="1" t="s">
        <v>848</v>
      </c>
      <c r="B1094" s="1" t="s">
        <v>849</v>
      </c>
      <c r="C1094" s="1" t="s">
        <v>140</v>
      </c>
      <c r="D1094" s="1" t="s">
        <v>790</v>
      </c>
      <c r="E1094" s="1" t="s">
        <v>146</v>
      </c>
      <c r="F1094" s="1">
        <v>2</v>
      </c>
      <c r="BD1094" s="1">
        <v>31</v>
      </c>
      <c r="BF1094" s="1">
        <v>31</v>
      </c>
      <c r="BG1094" s="1">
        <v>0</v>
      </c>
      <c r="BI1094" s="1">
        <v>1</v>
      </c>
      <c r="BJ1094" s="1">
        <v>0</v>
      </c>
      <c r="EB1094" s="1">
        <v>0</v>
      </c>
      <c r="EG1094" s="1">
        <v>0</v>
      </c>
      <c r="EH1094" s="1" t="s">
        <v>1422</v>
      </c>
    </row>
    <row r="1095" spans="1:138" hidden="1" x14ac:dyDescent="0.25">
      <c r="A1095" s="1" t="s">
        <v>870</v>
      </c>
      <c r="B1095" s="1" t="s">
        <v>871</v>
      </c>
      <c r="C1095" s="1" t="s">
        <v>140</v>
      </c>
      <c r="D1095" s="1" t="s">
        <v>790</v>
      </c>
      <c r="E1095" s="1" t="s">
        <v>191</v>
      </c>
      <c r="F1095" s="1">
        <v>2</v>
      </c>
      <c r="G1095" s="1">
        <v>4</v>
      </c>
      <c r="H1095" s="1">
        <v>0</v>
      </c>
      <c r="L1095" s="1">
        <v>0</v>
      </c>
      <c r="S1095" s="1">
        <v>0.5</v>
      </c>
      <c r="U1095" s="1">
        <v>4</v>
      </c>
      <c r="EH1095" s="1" t="s">
        <v>1422</v>
      </c>
    </row>
    <row r="1096" spans="1:138" hidden="1" x14ac:dyDescent="0.25">
      <c r="A1096" s="1" t="s">
        <v>872</v>
      </c>
      <c r="B1096" s="1" t="s">
        <v>873</v>
      </c>
      <c r="C1096" s="1" t="s">
        <v>140</v>
      </c>
      <c r="D1096" s="1" t="s">
        <v>790</v>
      </c>
      <c r="E1096" s="1" t="s">
        <v>180</v>
      </c>
      <c r="F1096" s="1">
        <v>2</v>
      </c>
      <c r="G1096" s="1">
        <v>1</v>
      </c>
      <c r="H1096" s="1">
        <v>0</v>
      </c>
      <c r="L1096" s="1">
        <v>0</v>
      </c>
      <c r="S1096" s="1">
        <v>0.5</v>
      </c>
      <c r="U1096" s="1">
        <v>1</v>
      </c>
      <c r="EH1096" s="1" t="s">
        <v>1422</v>
      </c>
    </row>
    <row r="1097" spans="1:138" hidden="1" x14ac:dyDescent="0.25">
      <c r="A1097" s="1" t="s">
        <v>864</v>
      </c>
      <c r="B1097" s="1" t="s">
        <v>865</v>
      </c>
      <c r="C1097" s="1" t="s">
        <v>140</v>
      </c>
      <c r="D1097" s="1" t="s">
        <v>790</v>
      </c>
      <c r="E1097" s="1" t="s">
        <v>196</v>
      </c>
      <c r="F1097" s="1">
        <v>2</v>
      </c>
      <c r="G1097" s="1">
        <v>3</v>
      </c>
      <c r="H1097" s="1">
        <v>0</v>
      </c>
      <c r="L1097" s="1">
        <v>0</v>
      </c>
      <c r="S1097" s="1">
        <v>0</v>
      </c>
      <c r="U1097" s="1">
        <v>5</v>
      </c>
      <c r="EH1097" s="1" t="s">
        <v>1422</v>
      </c>
    </row>
    <row r="1098" spans="1:138" hidden="1" x14ac:dyDescent="0.25">
      <c r="A1098" s="1" t="s">
        <v>874</v>
      </c>
      <c r="B1098" s="1" t="s">
        <v>875</v>
      </c>
      <c r="C1098" s="1" t="s">
        <v>140</v>
      </c>
      <c r="D1098" s="1" t="s">
        <v>790</v>
      </c>
      <c r="E1098" s="1" t="s">
        <v>188</v>
      </c>
      <c r="F1098" s="1">
        <v>2</v>
      </c>
      <c r="G1098" s="1">
        <v>2</v>
      </c>
      <c r="H1098" s="1">
        <v>0</v>
      </c>
      <c r="L1098" s="1">
        <v>0</v>
      </c>
      <c r="S1098" s="1">
        <v>1</v>
      </c>
      <c r="U1098" s="1">
        <v>1</v>
      </c>
      <c r="EH1098" s="1" t="s">
        <v>1422</v>
      </c>
    </row>
    <row r="1099" spans="1:138" hidden="1" x14ac:dyDescent="0.25">
      <c r="A1099" s="1" t="s">
        <v>878</v>
      </c>
      <c r="B1099" s="1" t="s">
        <v>879</v>
      </c>
      <c r="C1099" s="1" t="s">
        <v>140</v>
      </c>
      <c r="D1099" s="1" t="s">
        <v>790</v>
      </c>
      <c r="E1099" s="1" t="s">
        <v>244</v>
      </c>
      <c r="F1099" s="1">
        <v>2</v>
      </c>
      <c r="G1099" s="1">
        <v>3</v>
      </c>
      <c r="H1099" s="1">
        <v>0</v>
      </c>
      <c r="L1099" s="1">
        <v>0</v>
      </c>
      <c r="S1099" s="1">
        <v>0</v>
      </c>
      <c r="U1099" s="1">
        <v>4</v>
      </c>
      <c r="EH1099" s="1" t="s">
        <v>1422</v>
      </c>
    </row>
    <row r="1100" spans="1:138" hidden="1" x14ac:dyDescent="0.25">
      <c r="A1100" s="1" t="s">
        <v>884</v>
      </c>
      <c r="B1100" s="1" t="s">
        <v>885</v>
      </c>
      <c r="C1100" s="1" t="s">
        <v>140</v>
      </c>
      <c r="D1100" s="1" t="s">
        <v>790</v>
      </c>
      <c r="E1100" s="1" t="s">
        <v>185</v>
      </c>
      <c r="F1100" s="1">
        <v>2</v>
      </c>
      <c r="G1100" s="1">
        <v>0</v>
      </c>
      <c r="H1100" s="1">
        <v>1</v>
      </c>
      <c r="L1100" s="1">
        <v>0</v>
      </c>
      <c r="S1100" s="1">
        <v>1</v>
      </c>
      <c r="U1100" s="1">
        <v>3</v>
      </c>
      <c r="EH1100" s="1" t="s">
        <v>1422</v>
      </c>
    </row>
    <row r="1101" spans="1:138" hidden="1" x14ac:dyDescent="0.25">
      <c r="A1101" s="1" t="s">
        <v>888</v>
      </c>
      <c r="B1101" s="1" t="s">
        <v>889</v>
      </c>
      <c r="C1101" s="1" t="s">
        <v>140</v>
      </c>
      <c r="D1101" s="1" t="s">
        <v>790</v>
      </c>
      <c r="E1101" s="1" t="s">
        <v>180</v>
      </c>
      <c r="F1101" s="1">
        <v>2</v>
      </c>
      <c r="G1101" s="1">
        <v>3</v>
      </c>
      <c r="H1101" s="1">
        <v>1</v>
      </c>
      <c r="L1101" s="1">
        <v>0</v>
      </c>
      <c r="S1101" s="1">
        <v>2.5</v>
      </c>
      <c r="U1101" s="1">
        <v>3</v>
      </c>
      <c r="EH1101" s="1" t="s">
        <v>1422</v>
      </c>
    </row>
    <row r="1102" spans="1:138" hidden="1" x14ac:dyDescent="0.25">
      <c r="A1102" s="1" t="s">
        <v>731</v>
      </c>
      <c r="B1102" s="1" t="s">
        <v>890</v>
      </c>
      <c r="C1102" s="1" t="s">
        <v>140</v>
      </c>
      <c r="D1102" s="1" t="s">
        <v>790</v>
      </c>
      <c r="E1102" s="1" t="s">
        <v>171</v>
      </c>
      <c r="F1102" s="1">
        <v>2</v>
      </c>
      <c r="G1102" s="1">
        <v>3</v>
      </c>
      <c r="H1102" s="1">
        <v>1</v>
      </c>
      <c r="L1102" s="1">
        <v>0</v>
      </c>
      <c r="S1102" s="1">
        <v>1.5</v>
      </c>
      <c r="U1102" s="1">
        <v>1</v>
      </c>
      <c r="EH1102" s="1" t="s">
        <v>1422</v>
      </c>
    </row>
    <row r="1103" spans="1:138" hidden="1" x14ac:dyDescent="0.25">
      <c r="A1103" s="1" t="s">
        <v>891</v>
      </c>
      <c r="B1103" s="1" t="s">
        <v>892</v>
      </c>
      <c r="C1103" s="1" t="s">
        <v>140</v>
      </c>
      <c r="D1103" s="1" t="s">
        <v>790</v>
      </c>
      <c r="E1103" s="1" t="s">
        <v>180</v>
      </c>
      <c r="F1103" s="1">
        <v>2</v>
      </c>
      <c r="G1103" s="1">
        <v>1</v>
      </c>
      <c r="H1103" s="1">
        <v>0</v>
      </c>
      <c r="L1103" s="1">
        <v>0</v>
      </c>
      <c r="S1103" s="1">
        <v>0</v>
      </c>
      <c r="U1103" s="1">
        <v>2</v>
      </c>
      <c r="EH1103" s="1" t="s">
        <v>1422</v>
      </c>
    </row>
    <row r="1104" spans="1:138" hidden="1" x14ac:dyDescent="0.25">
      <c r="A1104" s="1" t="s">
        <v>897</v>
      </c>
      <c r="B1104" s="1" t="s">
        <v>898</v>
      </c>
      <c r="C1104" s="1" t="s">
        <v>140</v>
      </c>
      <c r="D1104" s="1" t="s">
        <v>790</v>
      </c>
      <c r="E1104" s="1" t="s">
        <v>174</v>
      </c>
      <c r="F1104" s="1">
        <v>2</v>
      </c>
      <c r="G1104" s="1">
        <v>1</v>
      </c>
      <c r="H1104" s="1">
        <v>0</v>
      </c>
      <c r="L1104" s="1">
        <v>0</v>
      </c>
      <c r="S1104" s="1">
        <v>0</v>
      </c>
      <c r="U1104" s="1">
        <v>3</v>
      </c>
      <c r="EH1104" s="1" t="s">
        <v>1422</v>
      </c>
    </row>
    <row r="1105" spans="1:138" hidden="1" x14ac:dyDescent="0.25">
      <c r="A1105" s="1" t="s">
        <v>899</v>
      </c>
      <c r="B1105" s="1" t="s">
        <v>900</v>
      </c>
      <c r="C1105" s="1" t="s">
        <v>140</v>
      </c>
      <c r="D1105" s="1" t="s">
        <v>790</v>
      </c>
      <c r="E1105" s="1" t="s">
        <v>177</v>
      </c>
      <c r="F1105" s="1">
        <v>2</v>
      </c>
      <c r="G1105" s="1">
        <v>4</v>
      </c>
      <c r="H1105" s="1">
        <v>1</v>
      </c>
      <c r="L1105" s="1">
        <v>0</v>
      </c>
      <c r="S1105" s="1">
        <v>0</v>
      </c>
      <c r="U1105" s="1">
        <v>5</v>
      </c>
      <c r="EH1105" s="1" t="s">
        <v>1422</v>
      </c>
    </row>
    <row r="1106" spans="1:138" hidden="1" x14ac:dyDescent="0.25">
      <c r="A1106" s="1" t="s">
        <v>901</v>
      </c>
      <c r="B1106" s="1" t="s">
        <v>902</v>
      </c>
      <c r="C1106" s="1" t="s">
        <v>140</v>
      </c>
      <c r="D1106" s="1" t="s">
        <v>790</v>
      </c>
      <c r="E1106" s="1" t="s">
        <v>235</v>
      </c>
      <c r="F1106" s="1">
        <v>2</v>
      </c>
      <c r="G1106" s="1">
        <v>2</v>
      </c>
      <c r="H1106" s="1">
        <v>0</v>
      </c>
      <c r="L1106" s="1">
        <v>0</v>
      </c>
      <c r="S1106" s="1">
        <v>0</v>
      </c>
      <c r="U1106" s="1">
        <v>2</v>
      </c>
      <c r="EH1106" s="1" t="s">
        <v>1422</v>
      </c>
    </row>
    <row r="1107" spans="1:138" x14ac:dyDescent="0.25">
      <c r="A1107" s="1" t="s">
        <v>1476</v>
      </c>
      <c r="B1107" s="1" t="s">
        <v>1477</v>
      </c>
      <c r="C1107" s="1" t="s">
        <v>211</v>
      </c>
      <c r="D1107" s="1" t="s">
        <v>1422</v>
      </c>
      <c r="E1107" s="1" t="s">
        <v>142</v>
      </c>
      <c r="F1107" s="1">
        <v>2</v>
      </c>
      <c r="AD1107" s="1">
        <v>2</v>
      </c>
      <c r="AG1107" s="1">
        <v>0</v>
      </c>
      <c r="AJ1107" s="1">
        <v>3</v>
      </c>
      <c r="AK1107" s="1">
        <v>0</v>
      </c>
      <c r="AL1107" s="1">
        <v>0</v>
      </c>
      <c r="BL1107" s="1">
        <v>37</v>
      </c>
      <c r="BM1107" s="1">
        <v>21</v>
      </c>
      <c r="BQ1107" s="1">
        <v>0</v>
      </c>
      <c r="BS1107" s="1">
        <v>2</v>
      </c>
      <c r="BT1107" s="1">
        <v>0</v>
      </c>
      <c r="BU1107" s="1">
        <v>0</v>
      </c>
      <c r="BW1107" s="1">
        <v>257</v>
      </c>
      <c r="DA1107" s="1">
        <v>3</v>
      </c>
      <c r="DC1107" s="1">
        <v>12</v>
      </c>
      <c r="DD1107" s="1">
        <v>0</v>
      </c>
      <c r="DF1107" s="1">
        <v>0</v>
      </c>
      <c r="DG1107" s="1">
        <v>0</v>
      </c>
      <c r="DH1107" s="1">
        <v>0</v>
      </c>
      <c r="DJ1107" s="1">
        <v>19</v>
      </c>
      <c r="DP1107" s="1">
        <v>8</v>
      </c>
      <c r="DQ1107" s="1">
        <v>10.28</v>
      </c>
      <c r="DR1107" s="1">
        <v>0</v>
      </c>
      <c r="DS1107" s="1">
        <v>0</v>
      </c>
      <c r="DT1107" s="1">
        <v>0</v>
      </c>
      <c r="DU1107" s="1">
        <v>1.9</v>
      </c>
      <c r="DV1107" s="1">
        <v>0</v>
      </c>
      <c r="EC1107" s="1">
        <v>-2</v>
      </c>
      <c r="ED1107" s="1">
        <v>0</v>
      </c>
      <c r="EE1107" s="1">
        <v>0</v>
      </c>
      <c r="EG1107" s="1">
        <v>18.18</v>
      </c>
      <c r="EH1107" s="1" t="s">
        <v>790</v>
      </c>
    </row>
    <row r="1108" spans="1:138" hidden="1" x14ac:dyDescent="0.25">
      <c r="A1108" s="1" t="s">
        <v>1495</v>
      </c>
      <c r="B1108" s="1" t="s">
        <v>1496</v>
      </c>
      <c r="C1108" s="1" t="s">
        <v>211</v>
      </c>
      <c r="D1108" s="1" t="s">
        <v>1422</v>
      </c>
      <c r="E1108" s="1" t="s">
        <v>214</v>
      </c>
      <c r="F1108" s="1">
        <v>2</v>
      </c>
      <c r="CR1108" s="1">
        <v>19</v>
      </c>
      <c r="CS1108" s="1">
        <v>0</v>
      </c>
      <c r="CT1108" s="1">
        <v>1</v>
      </c>
      <c r="CV1108" s="1">
        <v>0</v>
      </c>
      <c r="CW1108" s="1">
        <v>0</v>
      </c>
      <c r="CX1108" s="1">
        <v>0</v>
      </c>
      <c r="CZ1108" s="1">
        <v>19</v>
      </c>
      <c r="DA1108" s="1">
        <v>1</v>
      </c>
      <c r="DC1108" s="1">
        <v>3</v>
      </c>
      <c r="DD1108" s="1">
        <v>0</v>
      </c>
      <c r="DF1108" s="1">
        <v>0</v>
      </c>
      <c r="DG1108" s="1">
        <v>0</v>
      </c>
      <c r="DH1108" s="1">
        <v>0</v>
      </c>
      <c r="DJ1108" s="1">
        <v>3</v>
      </c>
      <c r="DT1108" s="1">
        <v>0</v>
      </c>
      <c r="DU1108" s="1">
        <v>0.3</v>
      </c>
      <c r="DV1108" s="1">
        <v>0</v>
      </c>
      <c r="DW1108" s="1">
        <v>1</v>
      </c>
      <c r="DX1108" s="1">
        <v>0</v>
      </c>
      <c r="DY1108" s="1">
        <v>1.9</v>
      </c>
      <c r="DZ1108" s="1">
        <v>0</v>
      </c>
      <c r="EE1108" s="1">
        <v>0</v>
      </c>
      <c r="EF1108" s="1">
        <v>0</v>
      </c>
      <c r="EG1108" s="1">
        <v>3.2</v>
      </c>
      <c r="EH1108" s="1" t="s">
        <v>790</v>
      </c>
    </row>
    <row r="1109" spans="1:138" x14ac:dyDescent="0.25">
      <c r="A1109" s="1" t="s">
        <v>1482</v>
      </c>
      <c r="B1109" s="1" t="s">
        <v>1483</v>
      </c>
      <c r="C1109" s="1" t="s">
        <v>211</v>
      </c>
      <c r="D1109" s="1" t="s">
        <v>1422</v>
      </c>
      <c r="E1109" s="1" t="s">
        <v>146</v>
      </c>
      <c r="F1109" s="1">
        <v>2</v>
      </c>
      <c r="AD1109" s="1">
        <v>1</v>
      </c>
      <c r="AG1109" s="1">
        <v>0</v>
      </c>
      <c r="AJ1109" s="1">
        <v>1</v>
      </c>
      <c r="AK1109" s="1">
        <v>0</v>
      </c>
      <c r="AL1109" s="1">
        <v>0</v>
      </c>
      <c r="DA1109" s="1">
        <v>3</v>
      </c>
      <c r="DC1109" s="1">
        <v>4</v>
      </c>
      <c r="DD1109" s="1">
        <v>0</v>
      </c>
      <c r="DF1109" s="1">
        <v>0</v>
      </c>
      <c r="DG1109" s="1">
        <v>0</v>
      </c>
      <c r="DH1109" s="1">
        <v>0</v>
      </c>
      <c r="DJ1109" s="1">
        <v>10</v>
      </c>
      <c r="DT1109" s="1">
        <v>0</v>
      </c>
      <c r="DU1109" s="1">
        <v>1</v>
      </c>
      <c r="DV1109" s="1">
        <v>0</v>
      </c>
      <c r="EC1109" s="1">
        <v>-1</v>
      </c>
      <c r="EE1109" s="1">
        <v>0</v>
      </c>
      <c r="EG1109" s="1">
        <v>0</v>
      </c>
      <c r="EH1109" s="1" t="s">
        <v>790</v>
      </c>
    </row>
    <row r="1110" spans="1:138" x14ac:dyDescent="0.25">
      <c r="A1110" s="1" t="s">
        <v>1478</v>
      </c>
      <c r="B1110" s="1" t="s">
        <v>1479</v>
      </c>
      <c r="C1110" s="1" t="s">
        <v>211</v>
      </c>
      <c r="D1110" s="1" t="s">
        <v>1422</v>
      </c>
      <c r="E1110" s="1" t="s">
        <v>146</v>
      </c>
      <c r="F1110" s="1">
        <v>2</v>
      </c>
      <c r="DA1110" s="1">
        <v>12</v>
      </c>
      <c r="DC1110" s="1">
        <v>8</v>
      </c>
      <c r="DD1110" s="1">
        <v>0</v>
      </c>
      <c r="DF1110" s="1">
        <v>0</v>
      </c>
      <c r="DG1110" s="1">
        <v>0</v>
      </c>
      <c r="DH1110" s="1">
        <v>0</v>
      </c>
      <c r="DJ1110" s="1">
        <v>42</v>
      </c>
      <c r="DT1110" s="1">
        <v>0</v>
      </c>
      <c r="DU1110" s="1">
        <v>4.2</v>
      </c>
      <c r="DV1110" s="1">
        <v>0</v>
      </c>
      <c r="EE1110" s="1">
        <v>0</v>
      </c>
      <c r="EG1110" s="1">
        <v>4.2</v>
      </c>
      <c r="EH1110" s="1" t="s">
        <v>790</v>
      </c>
    </row>
    <row r="1111" spans="1:138" x14ac:dyDescent="0.25">
      <c r="A1111" s="1" t="s">
        <v>1491</v>
      </c>
      <c r="B1111" s="1" t="s">
        <v>1492</v>
      </c>
      <c r="C1111" s="1" t="s">
        <v>211</v>
      </c>
      <c r="D1111" s="1" t="s">
        <v>1422</v>
      </c>
      <c r="E1111" s="1" t="s">
        <v>149</v>
      </c>
      <c r="F1111" s="1">
        <v>2</v>
      </c>
      <c r="CR1111" s="1">
        <v>9</v>
      </c>
      <c r="CS1111" s="1">
        <v>0</v>
      </c>
      <c r="CT1111" s="1">
        <v>1</v>
      </c>
      <c r="CV1111" s="1">
        <v>0</v>
      </c>
      <c r="CW1111" s="1">
        <v>0</v>
      </c>
      <c r="CX1111" s="1">
        <v>0</v>
      </c>
      <c r="CZ1111" s="1">
        <v>9</v>
      </c>
      <c r="DA1111" s="1">
        <v>1</v>
      </c>
      <c r="DC1111" s="1">
        <v>-6</v>
      </c>
      <c r="DD1111" s="1">
        <v>0</v>
      </c>
      <c r="DF1111" s="1">
        <v>0</v>
      </c>
      <c r="DG1111" s="1">
        <v>0</v>
      </c>
      <c r="DH1111" s="1">
        <v>0</v>
      </c>
      <c r="DJ1111" s="1">
        <v>-6</v>
      </c>
      <c r="DT1111" s="1">
        <v>0</v>
      </c>
      <c r="DU1111" s="1">
        <v>-0.6</v>
      </c>
      <c r="DV1111" s="1">
        <v>0</v>
      </c>
      <c r="DW1111" s="1">
        <v>1</v>
      </c>
      <c r="DX1111" s="1">
        <v>0</v>
      </c>
      <c r="DY1111" s="1">
        <v>0.9</v>
      </c>
      <c r="DZ1111" s="1">
        <v>0</v>
      </c>
      <c r="EE1111" s="1">
        <v>0</v>
      </c>
      <c r="EF1111" s="1">
        <v>0</v>
      </c>
      <c r="EG1111" s="1">
        <v>1.2999999999999901</v>
      </c>
      <c r="EH1111" s="1" t="s">
        <v>790</v>
      </c>
    </row>
    <row r="1112" spans="1:138" x14ac:dyDescent="0.25">
      <c r="A1112" s="1" t="s">
        <v>1480</v>
      </c>
      <c r="B1112" s="1" t="s">
        <v>1481</v>
      </c>
      <c r="C1112" s="1" t="s">
        <v>211</v>
      </c>
      <c r="D1112" s="1" t="s">
        <v>1422</v>
      </c>
      <c r="E1112" s="1" t="s">
        <v>146</v>
      </c>
      <c r="F1112" s="1">
        <v>2</v>
      </c>
      <c r="AD1112" s="1">
        <v>0</v>
      </c>
      <c r="AG1112" s="1">
        <v>1</v>
      </c>
      <c r="AJ1112" s="1">
        <v>0</v>
      </c>
      <c r="AK1112" s="1">
        <v>1</v>
      </c>
      <c r="AL1112" s="1">
        <v>0</v>
      </c>
      <c r="CH1112" s="1">
        <v>10</v>
      </c>
      <c r="CK1112" s="1">
        <v>16</v>
      </c>
      <c r="CL1112" s="1">
        <v>0</v>
      </c>
      <c r="CN1112" s="1">
        <v>4</v>
      </c>
      <c r="CO1112" s="1">
        <v>0</v>
      </c>
      <c r="CR1112" s="1">
        <v>13</v>
      </c>
      <c r="CS1112" s="1">
        <v>0</v>
      </c>
      <c r="CT1112" s="1">
        <v>4</v>
      </c>
      <c r="CV1112" s="1">
        <v>0</v>
      </c>
      <c r="CW1112" s="1">
        <v>0</v>
      </c>
      <c r="CX1112" s="1">
        <v>0</v>
      </c>
      <c r="CZ1112" s="1">
        <v>26</v>
      </c>
      <c r="DA1112" s="1">
        <v>10</v>
      </c>
      <c r="DC1112" s="1">
        <v>44</v>
      </c>
      <c r="DD1112" s="1">
        <v>0</v>
      </c>
      <c r="DF1112" s="1">
        <v>0</v>
      </c>
      <c r="DG1112" s="1">
        <v>0</v>
      </c>
      <c r="DH1112" s="1">
        <v>0</v>
      </c>
      <c r="DJ1112" s="1">
        <v>98</v>
      </c>
      <c r="DT1112" s="1">
        <v>0</v>
      </c>
      <c r="DU1112" s="1">
        <v>9.8000000000000007</v>
      </c>
      <c r="DV1112" s="1">
        <v>0</v>
      </c>
      <c r="DW1112" s="1">
        <v>4</v>
      </c>
      <c r="DX1112" s="1">
        <v>0</v>
      </c>
      <c r="DY1112" s="1">
        <v>2.6</v>
      </c>
      <c r="DZ1112" s="1">
        <v>0</v>
      </c>
      <c r="EA1112" s="1">
        <v>0</v>
      </c>
      <c r="EC1112" s="1">
        <v>0</v>
      </c>
      <c r="EE1112" s="1">
        <v>0</v>
      </c>
      <c r="EF1112" s="1">
        <v>0</v>
      </c>
      <c r="EG1112" s="1">
        <v>16.399999999999999</v>
      </c>
      <c r="EH1112" s="1" t="s">
        <v>790</v>
      </c>
    </row>
    <row r="1113" spans="1:138" x14ac:dyDescent="0.25">
      <c r="A1113" s="1" t="s">
        <v>1486</v>
      </c>
      <c r="B1113" s="1" t="s">
        <v>1487</v>
      </c>
      <c r="C1113" s="1" t="s">
        <v>211</v>
      </c>
      <c r="D1113" s="1" t="s">
        <v>1422</v>
      </c>
      <c r="E1113" s="1" t="s">
        <v>149</v>
      </c>
      <c r="F1113" s="1">
        <v>2</v>
      </c>
      <c r="CR1113" s="1">
        <v>20</v>
      </c>
      <c r="CS1113" s="1">
        <v>0</v>
      </c>
      <c r="CT1113" s="1">
        <v>2</v>
      </c>
      <c r="CV1113" s="1">
        <v>0</v>
      </c>
      <c r="CW1113" s="1">
        <v>0</v>
      </c>
      <c r="CX1113" s="1">
        <v>0</v>
      </c>
      <c r="CZ1113" s="1">
        <v>34</v>
      </c>
      <c r="DW1113" s="1">
        <v>2</v>
      </c>
      <c r="DX1113" s="1">
        <v>0</v>
      </c>
      <c r="DY1113" s="1">
        <v>3.4</v>
      </c>
      <c r="DZ1113" s="1">
        <v>0</v>
      </c>
      <c r="EF1113" s="1">
        <v>0</v>
      </c>
      <c r="EG1113" s="1">
        <v>5.4</v>
      </c>
      <c r="EH1113" s="1" t="s">
        <v>790</v>
      </c>
    </row>
    <row r="1114" spans="1:138" x14ac:dyDescent="0.25">
      <c r="A1114" s="1" t="s">
        <v>1936</v>
      </c>
      <c r="B1114" s="1" t="s">
        <v>1937</v>
      </c>
      <c r="C1114" s="1" t="s">
        <v>211</v>
      </c>
      <c r="D1114" s="1" t="s">
        <v>1422</v>
      </c>
      <c r="E1114" s="1" t="s">
        <v>149</v>
      </c>
      <c r="F1114" s="1">
        <v>2</v>
      </c>
      <c r="CR1114" s="1">
        <v>13</v>
      </c>
      <c r="CS1114" s="1">
        <v>13</v>
      </c>
      <c r="CT1114" s="1">
        <v>1</v>
      </c>
      <c r="CV1114" s="1">
        <v>1</v>
      </c>
      <c r="CW1114" s="1">
        <v>0</v>
      </c>
      <c r="CX1114" s="1">
        <v>0</v>
      </c>
      <c r="CZ1114" s="1">
        <v>13</v>
      </c>
      <c r="DW1114" s="1">
        <v>1</v>
      </c>
      <c r="DX1114" s="1">
        <v>6</v>
      </c>
      <c r="DY1114" s="1">
        <v>1.3</v>
      </c>
      <c r="DZ1114" s="1">
        <v>0</v>
      </c>
      <c r="EF1114" s="1">
        <v>0</v>
      </c>
      <c r="EG1114" s="1">
        <v>8.3000000000000007</v>
      </c>
      <c r="EH1114" s="1" t="s">
        <v>790</v>
      </c>
    </row>
    <row r="1115" spans="1:138" x14ac:dyDescent="0.25">
      <c r="A1115" s="1" t="s">
        <v>1493</v>
      </c>
      <c r="B1115" s="1" t="s">
        <v>1494</v>
      </c>
      <c r="C1115" s="1" t="s">
        <v>211</v>
      </c>
      <c r="D1115" s="1" t="s">
        <v>1422</v>
      </c>
      <c r="E1115" s="1" t="s">
        <v>154</v>
      </c>
      <c r="F1115" s="1">
        <v>2</v>
      </c>
      <c r="CR1115" s="1">
        <v>33</v>
      </c>
      <c r="CS1115" s="1">
        <v>19</v>
      </c>
      <c r="CT1115" s="1">
        <v>5</v>
      </c>
      <c r="CV1115" s="1">
        <v>1</v>
      </c>
      <c r="CW1115" s="1">
        <v>0</v>
      </c>
      <c r="CX1115" s="1">
        <v>0</v>
      </c>
      <c r="CZ1115" s="1">
        <v>84</v>
      </c>
      <c r="DW1115" s="1">
        <v>5</v>
      </c>
      <c r="DX1115" s="1">
        <v>6</v>
      </c>
      <c r="DY1115" s="1">
        <v>8.4</v>
      </c>
      <c r="DZ1115" s="1">
        <v>0</v>
      </c>
      <c r="EF1115" s="1">
        <v>0</v>
      </c>
      <c r="EG1115" s="1">
        <v>19.399999999999999</v>
      </c>
      <c r="EH1115" s="1" t="s">
        <v>790</v>
      </c>
    </row>
    <row r="1116" spans="1:138" x14ac:dyDescent="0.25">
      <c r="A1116" s="1" t="s">
        <v>1938</v>
      </c>
      <c r="B1116" s="1" t="s">
        <v>1939</v>
      </c>
      <c r="C1116" s="1" t="s">
        <v>211</v>
      </c>
      <c r="D1116" s="1" t="s">
        <v>1422</v>
      </c>
      <c r="E1116" s="1" t="s">
        <v>154</v>
      </c>
      <c r="F1116" s="1">
        <v>2</v>
      </c>
      <c r="CR1116" s="1">
        <v>13</v>
      </c>
      <c r="CS1116" s="1">
        <v>0</v>
      </c>
      <c r="CT1116" s="1">
        <v>1</v>
      </c>
      <c r="CV1116" s="1">
        <v>0</v>
      </c>
      <c r="CW1116" s="1">
        <v>0</v>
      </c>
      <c r="CX1116" s="1">
        <v>0</v>
      </c>
      <c r="CZ1116" s="1">
        <v>13</v>
      </c>
      <c r="DW1116" s="1">
        <v>1</v>
      </c>
      <c r="DX1116" s="1">
        <v>0</v>
      </c>
      <c r="DY1116" s="1">
        <v>1.3</v>
      </c>
      <c r="DZ1116" s="1">
        <v>0</v>
      </c>
      <c r="EF1116" s="1">
        <v>0</v>
      </c>
      <c r="EG1116" s="1">
        <v>2.2999999999999998</v>
      </c>
      <c r="EH1116" s="1" t="s">
        <v>790</v>
      </c>
    </row>
    <row r="1117" spans="1:138" x14ac:dyDescent="0.25">
      <c r="A1117" s="1" t="s">
        <v>1940</v>
      </c>
      <c r="B1117" s="1" t="s">
        <v>1941</v>
      </c>
      <c r="C1117" s="1" t="s">
        <v>211</v>
      </c>
      <c r="D1117" s="1" t="s">
        <v>1422</v>
      </c>
      <c r="E1117" s="1" t="s">
        <v>154</v>
      </c>
      <c r="F1117" s="1">
        <v>2</v>
      </c>
      <c r="CR1117" s="1">
        <v>16</v>
      </c>
      <c r="CS1117" s="1">
        <v>0</v>
      </c>
      <c r="CT1117" s="1">
        <v>4</v>
      </c>
      <c r="CV1117" s="1">
        <v>0</v>
      </c>
      <c r="CW1117" s="1">
        <v>0</v>
      </c>
      <c r="CX1117" s="1">
        <v>0</v>
      </c>
      <c r="CZ1117" s="1">
        <v>42</v>
      </c>
      <c r="DW1117" s="1">
        <v>4</v>
      </c>
      <c r="DX1117" s="1">
        <v>0</v>
      </c>
      <c r="DY1117" s="1">
        <v>4.2</v>
      </c>
      <c r="DZ1117" s="1">
        <v>0</v>
      </c>
      <c r="EF1117" s="1">
        <v>0</v>
      </c>
      <c r="EG1117" s="1">
        <v>8.1999999999999993</v>
      </c>
      <c r="EH1117" s="1" t="s">
        <v>790</v>
      </c>
    </row>
    <row r="1118" spans="1:138" x14ac:dyDescent="0.25">
      <c r="A1118" s="1" t="s">
        <v>455</v>
      </c>
      <c r="B1118" s="1" t="s">
        <v>1490</v>
      </c>
      <c r="C1118" s="1" t="s">
        <v>211</v>
      </c>
      <c r="D1118" s="1" t="s">
        <v>1422</v>
      </c>
      <c r="E1118" s="1" t="s">
        <v>149</v>
      </c>
      <c r="F1118" s="1">
        <v>2</v>
      </c>
      <c r="CR1118" s="1">
        <v>10</v>
      </c>
      <c r="CS1118" s="1">
        <v>0</v>
      </c>
      <c r="CT1118" s="1">
        <v>2</v>
      </c>
      <c r="CV1118" s="1">
        <v>0</v>
      </c>
      <c r="CW1118" s="1">
        <v>0</v>
      </c>
      <c r="CX1118" s="1">
        <v>0</v>
      </c>
      <c r="CZ1118" s="1">
        <v>17</v>
      </c>
      <c r="DW1118" s="1">
        <v>2</v>
      </c>
      <c r="DX1118" s="1">
        <v>0</v>
      </c>
      <c r="DY1118" s="1">
        <v>1.7</v>
      </c>
      <c r="DZ1118" s="1">
        <v>0</v>
      </c>
      <c r="EF1118" s="1">
        <v>0</v>
      </c>
      <c r="EG1118" s="1">
        <v>3.7</v>
      </c>
      <c r="EH1118" s="1" t="s">
        <v>790</v>
      </c>
    </row>
    <row r="1119" spans="1:138" hidden="1" x14ac:dyDescent="0.25">
      <c r="A1119" s="1" t="s">
        <v>1497</v>
      </c>
      <c r="B1119" s="1" t="s">
        <v>1498</v>
      </c>
      <c r="C1119" s="1" t="s">
        <v>211</v>
      </c>
      <c r="D1119" s="1" t="s">
        <v>1422</v>
      </c>
      <c r="E1119" s="1" t="s">
        <v>163</v>
      </c>
      <c r="F1119" s="1">
        <v>2</v>
      </c>
      <c r="AN1119" s="1">
        <v>0</v>
      </c>
      <c r="AP1119" s="1">
        <v>0</v>
      </c>
      <c r="AR1119" s="1">
        <v>0</v>
      </c>
      <c r="AW1119" s="1">
        <v>0</v>
      </c>
      <c r="AY1119" s="1">
        <v>2</v>
      </c>
      <c r="AZ1119" s="1">
        <v>0</v>
      </c>
      <c r="BA1119" s="1">
        <v>2</v>
      </c>
      <c r="BB1119" s="1">
        <v>0</v>
      </c>
      <c r="BC1119" s="1">
        <v>2</v>
      </c>
      <c r="EH1119" s="1" t="s">
        <v>790</v>
      </c>
    </row>
    <row r="1120" spans="1:138" hidden="1" x14ac:dyDescent="0.25">
      <c r="A1120" s="1" t="s">
        <v>1499</v>
      </c>
      <c r="B1120" s="1" t="s">
        <v>1500</v>
      </c>
      <c r="C1120" s="1" t="s">
        <v>211</v>
      </c>
      <c r="D1120" s="1" t="s">
        <v>1422</v>
      </c>
      <c r="E1120" s="1" t="s">
        <v>166</v>
      </c>
      <c r="F1120" s="1">
        <v>2</v>
      </c>
      <c r="BZ1120" s="1">
        <v>24</v>
      </c>
      <c r="CB1120" s="1">
        <v>1</v>
      </c>
      <c r="CC1120" s="1">
        <v>55</v>
      </c>
      <c r="CD1120" s="1">
        <v>6</v>
      </c>
      <c r="CG1120" s="1">
        <v>298</v>
      </c>
      <c r="EH1120" s="1" t="s">
        <v>790</v>
      </c>
    </row>
    <row r="1121" spans="1:138" hidden="1" x14ac:dyDescent="0.25">
      <c r="A1121" s="1" t="s">
        <v>1501</v>
      </c>
      <c r="B1121" s="1" t="s">
        <v>1502</v>
      </c>
      <c r="C1121" s="1" t="s">
        <v>211</v>
      </c>
      <c r="D1121" s="1" t="s">
        <v>1422</v>
      </c>
      <c r="E1121" s="1" t="s">
        <v>180</v>
      </c>
      <c r="F1121" s="1">
        <v>2</v>
      </c>
      <c r="G1121" s="1">
        <v>1</v>
      </c>
      <c r="H1121" s="1">
        <v>0</v>
      </c>
      <c r="L1121" s="1">
        <v>0</v>
      </c>
      <c r="S1121" s="1">
        <v>0</v>
      </c>
      <c r="U1121" s="1">
        <v>3</v>
      </c>
      <c r="EH1121" s="1" t="s">
        <v>790</v>
      </c>
    </row>
    <row r="1122" spans="1:138" hidden="1" x14ac:dyDescent="0.25">
      <c r="A1122" s="1" t="s">
        <v>1511</v>
      </c>
      <c r="B1122" s="1" t="s">
        <v>1512</v>
      </c>
      <c r="C1122" s="1" t="s">
        <v>211</v>
      </c>
      <c r="D1122" s="1" t="s">
        <v>1422</v>
      </c>
      <c r="E1122" s="1" t="s">
        <v>244</v>
      </c>
      <c r="F1122" s="1">
        <v>2</v>
      </c>
      <c r="G1122" s="1">
        <v>3</v>
      </c>
      <c r="H1122" s="1">
        <v>0</v>
      </c>
      <c r="L1122" s="1">
        <v>0</v>
      </c>
      <c r="S1122" s="1">
        <v>0</v>
      </c>
      <c r="U1122" s="1">
        <v>3</v>
      </c>
      <c r="EH1122" s="1" t="s">
        <v>790</v>
      </c>
    </row>
    <row r="1123" spans="1:138" hidden="1" x14ac:dyDescent="0.25">
      <c r="A1123" s="1" t="s">
        <v>1942</v>
      </c>
      <c r="B1123" s="1" t="s">
        <v>1943</v>
      </c>
      <c r="C1123" s="1" t="s">
        <v>211</v>
      </c>
      <c r="D1123" s="1" t="s">
        <v>1422</v>
      </c>
      <c r="E1123" s="1" t="s">
        <v>235</v>
      </c>
      <c r="F1123" s="1">
        <v>2</v>
      </c>
      <c r="G1123" s="1">
        <v>1</v>
      </c>
      <c r="H1123" s="1">
        <v>0</v>
      </c>
      <c r="L1123" s="1">
        <v>0</v>
      </c>
      <c r="S1123" s="1">
        <v>0</v>
      </c>
      <c r="U1123" s="1">
        <v>4</v>
      </c>
      <c r="EH1123" s="1" t="s">
        <v>790</v>
      </c>
    </row>
    <row r="1124" spans="1:138" hidden="1" x14ac:dyDescent="0.25">
      <c r="A1124" s="1" t="s">
        <v>1513</v>
      </c>
      <c r="B1124" s="1" t="s">
        <v>1514</v>
      </c>
      <c r="C1124" s="1" t="s">
        <v>211</v>
      </c>
      <c r="D1124" s="1" t="s">
        <v>1422</v>
      </c>
      <c r="E1124" s="1" t="s">
        <v>244</v>
      </c>
      <c r="F1124" s="1">
        <v>2</v>
      </c>
      <c r="G1124" s="1">
        <v>2</v>
      </c>
      <c r="H1124" s="1">
        <v>0</v>
      </c>
      <c r="L1124" s="1">
        <v>0</v>
      </c>
      <c r="S1124" s="1">
        <v>0</v>
      </c>
      <c r="U1124" s="1">
        <v>5</v>
      </c>
      <c r="EH1124" s="1" t="s">
        <v>790</v>
      </c>
    </row>
    <row r="1125" spans="1:138" hidden="1" x14ac:dyDescent="0.25">
      <c r="A1125" s="1" t="s">
        <v>1521</v>
      </c>
      <c r="B1125" s="1" t="s">
        <v>1522</v>
      </c>
      <c r="C1125" s="1" t="s">
        <v>211</v>
      </c>
      <c r="D1125" s="1" t="s">
        <v>1422</v>
      </c>
      <c r="E1125" s="1" t="s">
        <v>174</v>
      </c>
      <c r="F1125" s="1">
        <v>2</v>
      </c>
      <c r="G1125" s="1">
        <v>1</v>
      </c>
      <c r="H1125" s="1">
        <v>0</v>
      </c>
      <c r="L1125" s="1">
        <v>0</v>
      </c>
      <c r="S1125" s="1">
        <v>0</v>
      </c>
      <c r="U1125" s="1">
        <v>3</v>
      </c>
      <c r="EH1125" s="1" t="s">
        <v>790</v>
      </c>
    </row>
    <row r="1126" spans="1:138" hidden="1" x14ac:dyDescent="0.25">
      <c r="A1126" s="1" t="s">
        <v>1517</v>
      </c>
      <c r="B1126" s="1" t="s">
        <v>1518</v>
      </c>
      <c r="C1126" s="1" t="s">
        <v>211</v>
      </c>
      <c r="D1126" s="1" t="s">
        <v>1422</v>
      </c>
      <c r="E1126" s="1" t="s">
        <v>174</v>
      </c>
      <c r="F1126" s="1">
        <v>2</v>
      </c>
      <c r="G1126" s="1">
        <v>1</v>
      </c>
      <c r="H1126" s="1">
        <v>0</v>
      </c>
      <c r="L1126" s="1">
        <v>0</v>
      </c>
      <c r="S1126" s="1">
        <v>0</v>
      </c>
      <c r="U1126" s="1">
        <v>1</v>
      </c>
      <c r="EH1126" s="1" t="s">
        <v>790</v>
      </c>
    </row>
    <row r="1127" spans="1:138" hidden="1" x14ac:dyDescent="0.25">
      <c r="A1127" s="1" t="s">
        <v>1944</v>
      </c>
      <c r="B1127" s="1" t="s">
        <v>1945</v>
      </c>
      <c r="C1127" s="1" t="s">
        <v>211</v>
      </c>
      <c r="D1127" s="1" t="s">
        <v>1422</v>
      </c>
      <c r="E1127" s="1" t="s">
        <v>171</v>
      </c>
      <c r="F1127" s="1">
        <v>2</v>
      </c>
      <c r="G1127" s="1">
        <v>1</v>
      </c>
      <c r="H1127" s="1">
        <v>0</v>
      </c>
      <c r="L1127" s="1">
        <v>0</v>
      </c>
      <c r="S1127" s="1">
        <v>0</v>
      </c>
      <c r="U1127" s="1">
        <v>0</v>
      </c>
      <c r="EH1127" s="1" t="s">
        <v>790</v>
      </c>
    </row>
    <row r="1128" spans="1:138" hidden="1" x14ac:dyDescent="0.25">
      <c r="A1128" s="1" t="s">
        <v>1515</v>
      </c>
      <c r="B1128" s="1" t="s">
        <v>1516</v>
      </c>
      <c r="C1128" s="1" t="s">
        <v>211</v>
      </c>
      <c r="D1128" s="1" t="s">
        <v>1422</v>
      </c>
      <c r="E1128" s="1" t="s">
        <v>191</v>
      </c>
      <c r="F1128" s="1">
        <v>2</v>
      </c>
      <c r="G1128" s="1">
        <v>1</v>
      </c>
      <c r="H1128" s="1">
        <v>0</v>
      </c>
      <c r="L1128" s="1">
        <v>0</v>
      </c>
      <c r="S1128" s="1">
        <v>0</v>
      </c>
      <c r="U1128" s="1">
        <v>2</v>
      </c>
      <c r="EH1128" s="1" t="s">
        <v>790</v>
      </c>
    </row>
    <row r="1129" spans="1:138" hidden="1" x14ac:dyDescent="0.25">
      <c r="A1129" s="1" t="s">
        <v>1527</v>
      </c>
      <c r="B1129" s="1" t="s">
        <v>1528</v>
      </c>
      <c r="C1129" s="1" t="s">
        <v>211</v>
      </c>
      <c r="D1129" s="1" t="s">
        <v>1422</v>
      </c>
      <c r="E1129" s="1" t="s">
        <v>171</v>
      </c>
      <c r="F1129" s="1">
        <v>2</v>
      </c>
      <c r="G1129" s="1">
        <v>0</v>
      </c>
      <c r="H1129" s="1">
        <v>0</v>
      </c>
      <c r="L1129" s="1">
        <v>0</v>
      </c>
      <c r="S1129" s="1">
        <v>0</v>
      </c>
      <c r="U1129" s="1">
        <v>1</v>
      </c>
      <c r="EH1129" s="1" t="s">
        <v>790</v>
      </c>
    </row>
    <row r="1130" spans="1:138" hidden="1" x14ac:dyDescent="0.25">
      <c r="A1130" s="1" t="s">
        <v>1529</v>
      </c>
      <c r="B1130" s="1" t="s">
        <v>1530</v>
      </c>
      <c r="C1130" s="1" t="s">
        <v>211</v>
      </c>
      <c r="D1130" s="1" t="s">
        <v>1422</v>
      </c>
      <c r="E1130" s="1" t="s">
        <v>180</v>
      </c>
      <c r="F1130" s="1">
        <v>2</v>
      </c>
      <c r="G1130" s="1">
        <v>1</v>
      </c>
      <c r="H1130" s="1">
        <v>1</v>
      </c>
      <c r="L1130" s="1">
        <v>0</v>
      </c>
      <c r="S1130" s="1">
        <v>1</v>
      </c>
      <c r="U1130" s="1">
        <v>5</v>
      </c>
      <c r="EH1130" s="1" t="s">
        <v>790</v>
      </c>
    </row>
    <row r="1131" spans="1:138" hidden="1" x14ac:dyDescent="0.25">
      <c r="A1131" s="1" t="s">
        <v>1531</v>
      </c>
      <c r="B1131" s="1" t="s">
        <v>1532</v>
      </c>
      <c r="C1131" s="1" t="s">
        <v>211</v>
      </c>
      <c r="D1131" s="1" t="s">
        <v>1422</v>
      </c>
      <c r="E1131" s="1" t="s">
        <v>244</v>
      </c>
      <c r="F1131" s="1">
        <v>2</v>
      </c>
      <c r="G1131" s="1">
        <v>0</v>
      </c>
      <c r="H1131" s="1">
        <v>1</v>
      </c>
      <c r="L1131" s="1">
        <v>0</v>
      </c>
      <c r="S1131" s="1">
        <v>1</v>
      </c>
      <c r="U1131" s="1">
        <v>1</v>
      </c>
      <c r="EH1131" s="1" t="s">
        <v>790</v>
      </c>
    </row>
    <row r="1132" spans="1:138" hidden="1" x14ac:dyDescent="0.25">
      <c r="A1132" s="1" t="s">
        <v>1535</v>
      </c>
      <c r="B1132" s="1" t="s">
        <v>1536</v>
      </c>
      <c r="C1132" s="1" t="s">
        <v>211</v>
      </c>
      <c r="D1132" s="1" t="s">
        <v>1422</v>
      </c>
      <c r="E1132" s="1" t="s">
        <v>196</v>
      </c>
      <c r="F1132" s="1">
        <v>2</v>
      </c>
      <c r="G1132" s="1">
        <v>2</v>
      </c>
      <c r="H1132" s="1">
        <v>0</v>
      </c>
      <c r="L1132" s="1">
        <v>0</v>
      </c>
      <c r="S1132" s="1">
        <v>0</v>
      </c>
      <c r="U1132" s="1">
        <v>3</v>
      </c>
      <c r="EH1132" s="1" t="s">
        <v>790</v>
      </c>
    </row>
    <row r="1133" spans="1:138" x14ac:dyDescent="0.25">
      <c r="A1133" s="1" t="s">
        <v>1585</v>
      </c>
      <c r="B1133" s="1" t="s">
        <v>1586</v>
      </c>
      <c r="C1133" s="1" t="s">
        <v>140</v>
      </c>
      <c r="D1133" s="1" t="s">
        <v>1540</v>
      </c>
      <c r="E1133" s="1" t="s">
        <v>142</v>
      </c>
      <c r="F1133" s="1">
        <v>2</v>
      </c>
      <c r="AD1133" s="1">
        <v>1</v>
      </c>
      <c r="AG1133" s="1">
        <v>0</v>
      </c>
      <c r="AJ1133" s="1">
        <v>2</v>
      </c>
      <c r="AK1133" s="1">
        <v>0</v>
      </c>
      <c r="AL1133" s="1">
        <v>0</v>
      </c>
      <c r="BL1133" s="1">
        <v>40</v>
      </c>
      <c r="BM1133" s="1">
        <v>27</v>
      </c>
      <c r="BQ1133" s="1">
        <v>0</v>
      </c>
      <c r="BS1133" s="1">
        <v>2</v>
      </c>
      <c r="BT1133" s="1">
        <v>0</v>
      </c>
      <c r="BU1133" s="1">
        <v>0</v>
      </c>
      <c r="BW1133" s="1">
        <v>292</v>
      </c>
      <c r="DA1133" s="1">
        <v>2</v>
      </c>
      <c r="DC1133" s="1">
        <v>18</v>
      </c>
      <c r="DD1133" s="1">
        <v>0</v>
      </c>
      <c r="DF1133" s="1">
        <v>0</v>
      </c>
      <c r="DG1133" s="1">
        <v>0</v>
      </c>
      <c r="DH1133" s="1">
        <v>0</v>
      </c>
      <c r="DJ1133" s="1">
        <v>23</v>
      </c>
      <c r="DP1133" s="1">
        <v>8</v>
      </c>
      <c r="DQ1133" s="1">
        <v>11.68</v>
      </c>
      <c r="DR1133" s="1">
        <v>0</v>
      </c>
      <c r="DS1133" s="1">
        <v>0</v>
      </c>
      <c r="DT1133" s="1">
        <v>0</v>
      </c>
      <c r="DU1133" s="1">
        <v>2.2999999999999998</v>
      </c>
      <c r="DV1133" s="1">
        <v>0</v>
      </c>
      <c r="EC1133" s="1">
        <v>-1</v>
      </c>
      <c r="ED1133" s="1">
        <v>0</v>
      </c>
      <c r="EE1133" s="1">
        <v>0</v>
      </c>
      <c r="EG1133" s="1">
        <v>20.98</v>
      </c>
      <c r="EH1133" s="1" t="s">
        <v>1639</v>
      </c>
    </row>
    <row r="1134" spans="1:138" x14ac:dyDescent="0.25">
      <c r="A1134" s="1" t="s">
        <v>1587</v>
      </c>
      <c r="B1134" s="1" t="s">
        <v>1588</v>
      </c>
      <c r="C1134" s="1" t="s">
        <v>140</v>
      </c>
      <c r="D1134" s="1" t="s">
        <v>1540</v>
      </c>
      <c r="E1134" s="1" t="s">
        <v>146</v>
      </c>
      <c r="F1134" s="1">
        <v>2</v>
      </c>
      <c r="CR1134" s="1">
        <v>37</v>
      </c>
      <c r="CS1134" s="1">
        <v>0</v>
      </c>
      <c r="CT1134" s="1">
        <v>8</v>
      </c>
      <c r="CV1134" s="1">
        <v>0</v>
      </c>
      <c r="CW1134" s="1">
        <v>0</v>
      </c>
      <c r="CX1134" s="1">
        <v>0</v>
      </c>
      <c r="CZ1134" s="1">
        <v>76</v>
      </c>
      <c r="DA1134" s="1">
        <v>6</v>
      </c>
      <c r="DC1134" s="1">
        <v>12</v>
      </c>
      <c r="DD1134" s="1">
        <v>0</v>
      </c>
      <c r="DF1134" s="1">
        <v>0</v>
      </c>
      <c r="DG1134" s="1">
        <v>0</v>
      </c>
      <c r="DH1134" s="1">
        <v>0</v>
      </c>
      <c r="DJ1134" s="1">
        <v>19</v>
      </c>
      <c r="DT1134" s="1">
        <v>0</v>
      </c>
      <c r="DU1134" s="1">
        <v>1.9</v>
      </c>
      <c r="DV1134" s="1">
        <v>0</v>
      </c>
      <c r="DW1134" s="1">
        <v>8</v>
      </c>
      <c r="DX1134" s="1">
        <v>0</v>
      </c>
      <c r="DY1134" s="1">
        <v>7.6</v>
      </c>
      <c r="DZ1134" s="1">
        <v>0</v>
      </c>
      <c r="EE1134" s="1">
        <v>0</v>
      </c>
      <c r="EF1134" s="1">
        <v>0</v>
      </c>
      <c r="EG1134" s="1">
        <v>17.5</v>
      </c>
      <c r="EH1134" s="1" t="s">
        <v>1639</v>
      </c>
    </row>
    <row r="1135" spans="1:138" x14ac:dyDescent="0.25">
      <c r="A1135" s="1" t="s">
        <v>1590</v>
      </c>
      <c r="B1135" s="1" t="s">
        <v>1591</v>
      </c>
      <c r="C1135" s="1" t="s">
        <v>140</v>
      </c>
      <c r="D1135" s="1" t="s">
        <v>1540</v>
      </c>
      <c r="E1135" s="1" t="s">
        <v>146</v>
      </c>
      <c r="F1135" s="1">
        <v>2</v>
      </c>
      <c r="CR1135" s="1">
        <v>9</v>
      </c>
      <c r="CS1135" s="1">
        <v>0</v>
      </c>
      <c r="CT1135" s="1">
        <v>2</v>
      </c>
      <c r="CV1135" s="1">
        <v>0</v>
      </c>
      <c r="CW1135" s="1">
        <v>0</v>
      </c>
      <c r="CX1135" s="1">
        <v>0</v>
      </c>
      <c r="CZ1135" s="1">
        <v>12</v>
      </c>
      <c r="DA1135" s="1">
        <v>9</v>
      </c>
      <c r="DC1135" s="1">
        <v>6</v>
      </c>
      <c r="DD1135" s="1">
        <v>0</v>
      </c>
      <c r="DF1135" s="1">
        <v>0</v>
      </c>
      <c r="DG1135" s="1">
        <v>0</v>
      </c>
      <c r="DH1135" s="1">
        <v>0</v>
      </c>
      <c r="DJ1135" s="1">
        <v>12</v>
      </c>
      <c r="DT1135" s="1">
        <v>0</v>
      </c>
      <c r="DU1135" s="1">
        <v>1.2</v>
      </c>
      <c r="DV1135" s="1">
        <v>0</v>
      </c>
      <c r="DW1135" s="1">
        <v>2</v>
      </c>
      <c r="DX1135" s="1">
        <v>0</v>
      </c>
      <c r="DY1135" s="1">
        <v>1.2</v>
      </c>
      <c r="DZ1135" s="1">
        <v>0</v>
      </c>
      <c r="EE1135" s="1">
        <v>0</v>
      </c>
      <c r="EF1135" s="1">
        <v>0</v>
      </c>
      <c r="EG1135" s="1">
        <v>4.4000000000000004</v>
      </c>
      <c r="EH1135" s="1" t="s">
        <v>1639</v>
      </c>
    </row>
    <row r="1136" spans="1:138" x14ac:dyDescent="0.25">
      <c r="A1136" s="1" t="s">
        <v>733</v>
      </c>
      <c r="B1136" s="1" t="s">
        <v>1592</v>
      </c>
      <c r="C1136" s="1" t="s">
        <v>140</v>
      </c>
      <c r="D1136" s="1" t="s">
        <v>1540</v>
      </c>
      <c r="E1136" s="1" t="s">
        <v>146</v>
      </c>
      <c r="F1136" s="1">
        <v>2</v>
      </c>
      <c r="DA1136" s="1">
        <v>6</v>
      </c>
      <c r="DC1136" s="1">
        <v>35</v>
      </c>
      <c r="DD1136" s="1">
        <v>0</v>
      </c>
      <c r="DF1136" s="1">
        <v>0</v>
      </c>
      <c r="DG1136" s="1">
        <v>0</v>
      </c>
      <c r="DH1136" s="1">
        <v>0</v>
      </c>
      <c r="DJ1136" s="1">
        <v>43</v>
      </c>
      <c r="DT1136" s="1">
        <v>0</v>
      </c>
      <c r="DU1136" s="1">
        <v>4.3</v>
      </c>
      <c r="DV1136" s="1">
        <v>0</v>
      </c>
      <c r="EE1136" s="1">
        <v>0</v>
      </c>
      <c r="EG1136" s="1">
        <v>4.3</v>
      </c>
      <c r="EH1136" s="1" t="s">
        <v>1639</v>
      </c>
    </row>
    <row r="1137" spans="1:138" x14ac:dyDescent="0.25">
      <c r="A1137" s="1" t="s">
        <v>1593</v>
      </c>
      <c r="B1137" s="1" t="s">
        <v>1594</v>
      </c>
      <c r="C1137" s="1" t="s">
        <v>140</v>
      </c>
      <c r="D1137" s="1" t="s">
        <v>1540</v>
      </c>
      <c r="E1137" s="1" t="s">
        <v>149</v>
      </c>
      <c r="F1137" s="1">
        <v>2</v>
      </c>
      <c r="CR1137" s="1">
        <v>67</v>
      </c>
      <c r="CS1137" s="1">
        <v>67</v>
      </c>
      <c r="CT1137" s="1">
        <v>7</v>
      </c>
      <c r="CV1137" s="1">
        <v>1</v>
      </c>
      <c r="CW1137" s="1">
        <v>0</v>
      </c>
      <c r="CX1137" s="1">
        <v>0</v>
      </c>
      <c r="CZ1137" s="1">
        <v>146</v>
      </c>
      <c r="DW1137" s="1">
        <v>7</v>
      </c>
      <c r="DX1137" s="1">
        <v>6</v>
      </c>
      <c r="DY1137" s="1">
        <v>14.6</v>
      </c>
      <c r="DZ1137" s="1">
        <v>3</v>
      </c>
      <c r="EF1137" s="1">
        <v>0</v>
      </c>
      <c r="EG1137" s="1">
        <v>30.6</v>
      </c>
      <c r="EH1137" s="1" t="s">
        <v>1639</v>
      </c>
    </row>
    <row r="1138" spans="1:138" x14ac:dyDescent="0.25">
      <c r="A1138" s="1" t="s">
        <v>1596</v>
      </c>
      <c r="B1138" s="1" t="s">
        <v>1597</v>
      </c>
      <c r="C1138" s="1" t="s">
        <v>140</v>
      </c>
      <c r="D1138" s="1" t="s">
        <v>1540</v>
      </c>
      <c r="E1138" s="1" t="s">
        <v>154</v>
      </c>
      <c r="F1138" s="1">
        <v>2</v>
      </c>
      <c r="AD1138" s="1">
        <v>0</v>
      </c>
      <c r="AG1138" s="1">
        <v>1</v>
      </c>
      <c r="AJ1138" s="1">
        <v>0</v>
      </c>
      <c r="AK1138" s="1">
        <v>1</v>
      </c>
      <c r="AL1138" s="1">
        <v>0</v>
      </c>
      <c r="CR1138" s="1">
        <v>10</v>
      </c>
      <c r="CS1138" s="1">
        <v>10</v>
      </c>
      <c r="CT1138" s="1">
        <v>4</v>
      </c>
      <c r="CV1138" s="1">
        <v>1</v>
      </c>
      <c r="CW1138" s="1">
        <v>0</v>
      </c>
      <c r="CX1138" s="1">
        <v>0</v>
      </c>
      <c r="CZ1138" s="1">
        <v>28</v>
      </c>
      <c r="DW1138" s="1">
        <v>4</v>
      </c>
      <c r="DX1138" s="1">
        <v>6</v>
      </c>
      <c r="DY1138" s="1">
        <v>2.8</v>
      </c>
      <c r="DZ1138" s="1">
        <v>0</v>
      </c>
      <c r="EC1138" s="1">
        <v>0</v>
      </c>
      <c r="EF1138" s="1">
        <v>0</v>
      </c>
      <c r="EG1138" s="1">
        <v>12.8</v>
      </c>
      <c r="EH1138" s="1" t="s">
        <v>1639</v>
      </c>
    </row>
    <row r="1139" spans="1:138" x14ac:dyDescent="0.25">
      <c r="A1139" s="1" t="s">
        <v>1946</v>
      </c>
      <c r="B1139" s="1" t="s">
        <v>1947</v>
      </c>
      <c r="C1139" s="1" t="s">
        <v>140</v>
      </c>
      <c r="D1139" s="1" t="s">
        <v>1540</v>
      </c>
      <c r="E1139" s="1" t="s">
        <v>149</v>
      </c>
      <c r="F1139" s="1">
        <v>2</v>
      </c>
      <c r="CR1139" s="1">
        <v>5</v>
      </c>
      <c r="CS1139" s="1">
        <v>0</v>
      </c>
      <c r="CT1139" s="1">
        <v>1</v>
      </c>
      <c r="CV1139" s="1">
        <v>0</v>
      </c>
      <c r="CW1139" s="1">
        <v>0</v>
      </c>
      <c r="CX1139" s="1">
        <v>0</v>
      </c>
      <c r="CZ1139" s="1">
        <v>5</v>
      </c>
      <c r="DW1139" s="1">
        <v>1</v>
      </c>
      <c r="DX1139" s="1">
        <v>0</v>
      </c>
      <c r="DY1139" s="1">
        <v>0.5</v>
      </c>
      <c r="DZ1139" s="1">
        <v>0</v>
      </c>
      <c r="EF1139" s="1">
        <v>0</v>
      </c>
      <c r="EG1139" s="1">
        <v>1.5</v>
      </c>
      <c r="EH1139" s="1" t="s">
        <v>1639</v>
      </c>
    </row>
    <row r="1140" spans="1:138" x14ac:dyDescent="0.25">
      <c r="A1140" s="1" t="s">
        <v>1948</v>
      </c>
      <c r="B1140" s="1" t="s">
        <v>1949</v>
      </c>
      <c r="C1140" s="1" t="s">
        <v>140</v>
      </c>
      <c r="D1140" s="1" t="s">
        <v>1540</v>
      </c>
      <c r="E1140" s="1" t="s">
        <v>154</v>
      </c>
      <c r="F1140" s="1">
        <v>2</v>
      </c>
      <c r="CR1140" s="1">
        <v>3</v>
      </c>
      <c r="CS1140" s="1">
        <v>0</v>
      </c>
      <c r="CT1140" s="1">
        <v>1</v>
      </c>
      <c r="CV1140" s="1">
        <v>0</v>
      </c>
      <c r="CW1140" s="1">
        <v>0</v>
      </c>
      <c r="CX1140" s="1">
        <v>0</v>
      </c>
      <c r="CZ1140" s="1">
        <v>3</v>
      </c>
      <c r="DW1140" s="1">
        <v>1</v>
      </c>
      <c r="DX1140" s="1">
        <v>0</v>
      </c>
      <c r="DY1140" s="1">
        <v>0.3</v>
      </c>
      <c r="DZ1140" s="1">
        <v>0</v>
      </c>
      <c r="EF1140" s="1">
        <v>0</v>
      </c>
      <c r="EG1140" s="1">
        <v>1.3</v>
      </c>
      <c r="EH1140" s="1" t="s">
        <v>1639</v>
      </c>
    </row>
    <row r="1141" spans="1:138" hidden="1" x14ac:dyDescent="0.25">
      <c r="A1141" s="1" t="s">
        <v>1598</v>
      </c>
      <c r="B1141" s="1" t="s">
        <v>1599</v>
      </c>
      <c r="C1141" s="1" t="s">
        <v>140</v>
      </c>
      <c r="D1141" s="1" t="s">
        <v>1540</v>
      </c>
      <c r="F1141" s="1">
        <v>2</v>
      </c>
      <c r="CR1141" s="1">
        <v>6</v>
      </c>
      <c r="CS1141" s="1">
        <v>0</v>
      </c>
      <c r="CT1141" s="1">
        <v>3</v>
      </c>
      <c r="CV1141" s="1">
        <v>0</v>
      </c>
      <c r="CW1141" s="1">
        <v>0</v>
      </c>
      <c r="CX1141" s="1">
        <v>0</v>
      </c>
      <c r="CZ1141" s="1">
        <v>17</v>
      </c>
      <c r="DW1141" s="1">
        <v>3</v>
      </c>
      <c r="DX1141" s="1">
        <v>0</v>
      </c>
      <c r="DY1141" s="1">
        <v>1.7</v>
      </c>
      <c r="DZ1141" s="1">
        <v>0</v>
      </c>
      <c r="EF1141" s="1">
        <v>0</v>
      </c>
      <c r="EG1141" s="1">
        <v>4.7</v>
      </c>
      <c r="EH1141" s="1" t="s">
        <v>1639</v>
      </c>
    </row>
    <row r="1142" spans="1:138" x14ac:dyDescent="0.25">
      <c r="A1142" s="1" t="s">
        <v>1600</v>
      </c>
      <c r="B1142" s="1" t="s">
        <v>1601</v>
      </c>
      <c r="C1142" s="1" t="s">
        <v>140</v>
      </c>
      <c r="D1142" s="1" t="s">
        <v>1540</v>
      </c>
      <c r="E1142" s="1" t="s">
        <v>149</v>
      </c>
      <c r="F1142" s="1">
        <v>2</v>
      </c>
      <c r="CR1142" s="1">
        <v>5</v>
      </c>
      <c r="CS1142" s="1">
        <v>0</v>
      </c>
      <c r="CT1142" s="1">
        <v>1</v>
      </c>
      <c r="CV1142" s="1">
        <v>0</v>
      </c>
      <c r="CW1142" s="1">
        <v>0</v>
      </c>
      <c r="CX1142" s="1">
        <v>0</v>
      </c>
      <c r="CZ1142" s="1">
        <v>5</v>
      </c>
      <c r="DW1142" s="1">
        <v>1</v>
      </c>
      <c r="DX1142" s="1">
        <v>0</v>
      </c>
      <c r="DY1142" s="1">
        <v>0.5</v>
      </c>
      <c r="DZ1142" s="1">
        <v>0</v>
      </c>
      <c r="EF1142" s="1">
        <v>0</v>
      </c>
      <c r="EG1142" s="1">
        <v>1.5</v>
      </c>
      <c r="EH1142" s="1" t="s">
        <v>1639</v>
      </c>
    </row>
    <row r="1143" spans="1:138" hidden="1" x14ac:dyDescent="0.25">
      <c r="A1143" s="1" t="s">
        <v>771</v>
      </c>
      <c r="B1143" s="1" t="s">
        <v>1604</v>
      </c>
      <c r="C1143" s="1" t="s">
        <v>140</v>
      </c>
      <c r="D1143" s="1" t="s">
        <v>1540</v>
      </c>
      <c r="E1143" s="1" t="s">
        <v>163</v>
      </c>
      <c r="F1143" s="1">
        <v>2</v>
      </c>
      <c r="AN1143" s="1">
        <v>2</v>
      </c>
      <c r="AP1143" s="1">
        <v>2</v>
      </c>
      <c r="AR1143" s="1">
        <v>44</v>
      </c>
      <c r="AW1143" s="1">
        <v>6</v>
      </c>
      <c r="AY1143" s="1">
        <v>2</v>
      </c>
      <c r="AZ1143" s="1">
        <v>0</v>
      </c>
      <c r="BA1143" s="1">
        <v>2</v>
      </c>
      <c r="BB1143" s="1">
        <v>0</v>
      </c>
      <c r="BC1143" s="1">
        <v>2</v>
      </c>
      <c r="EH1143" s="1" t="s">
        <v>1639</v>
      </c>
    </row>
    <row r="1144" spans="1:138" hidden="1" x14ac:dyDescent="0.25">
      <c r="A1144" s="1" t="s">
        <v>1605</v>
      </c>
      <c r="B1144" s="1" t="s">
        <v>1606</v>
      </c>
      <c r="C1144" s="1" t="s">
        <v>140</v>
      </c>
      <c r="D1144" s="1" t="s">
        <v>1540</v>
      </c>
      <c r="E1144" s="1" t="s">
        <v>166</v>
      </c>
      <c r="F1144" s="1">
        <v>2</v>
      </c>
      <c r="BZ1144" s="1">
        <v>39</v>
      </c>
      <c r="CB1144" s="1">
        <v>3</v>
      </c>
      <c r="CC1144" s="1">
        <v>47</v>
      </c>
      <c r="CD1144" s="1">
        <v>4</v>
      </c>
      <c r="CG1144" s="1">
        <v>164</v>
      </c>
      <c r="EH1144" s="1" t="s">
        <v>1639</v>
      </c>
    </row>
    <row r="1145" spans="1:138" x14ac:dyDescent="0.25">
      <c r="A1145" s="1" t="s">
        <v>815</v>
      </c>
      <c r="B1145" s="1" t="s">
        <v>1589</v>
      </c>
      <c r="C1145" s="1" t="s">
        <v>140</v>
      </c>
      <c r="D1145" s="1" t="s">
        <v>1540</v>
      </c>
      <c r="E1145" s="1" t="s">
        <v>149</v>
      </c>
      <c r="F1145" s="1">
        <v>2</v>
      </c>
      <c r="BD1145" s="1">
        <v>38</v>
      </c>
      <c r="BF1145" s="1">
        <v>41</v>
      </c>
      <c r="BG1145" s="1">
        <v>0</v>
      </c>
      <c r="BI1145" s="1">
        <v>2</v>
      </c>
      <c r="BJ1145" s="1">
        <v>0</v>
      </c>
      <c r="CH1145" s="1">
        <v>16</v>
      </c>
      <c r="CK1145" s="1">
        <v>29</v>
      </c>
      <c r="CL1145" s="1">
        <v>0</v>
      </c>
      <c r="CN1145" s="1">
        <v>4</v>
      </c>
      <c r="CO1145" s="1">
        <v>0</v>
      </c>
      <c r="EA1145" s="1">
        <v>0</v>
      </c>
      <c r="EB1145" s="1">
        <v>0</v>
      </c>
      <c r="EG1145" s="1">
        <v>0</v>
      </c>
      <c r="EH1145" s="1" t="s">
        <v>1639</v>
      </c>
    </row>
    <row r="1146" spans="1:138" hidden="1" x14ac:dyDescent="0.25">
      <c r="A1146" s="1" t="s">
        <v>1607</v>
      </c>
      <c r="B1146" s="1" t="s">
        <v>1608</v>
      </c>
      <c r="C1146" s="1" t="s">
        <v>140</v>
      </c>
      <c r="D1146" s="1" t="s">
        <v>1540</v>
      </c>
      <c r="E1146" s="1" t="s">
        <v>180</v>
      </c>
      <c r="F1146" s="1">
        <v>2</v>
      </c>
      <c r="G1146" s="1">
        <v>2</v>
      </c>
      <c r="H1146" s="1">
        <v>0</v>
      </c>
      <c r="L1146" s="1">
        <v>0</v>
      </c>
      <c r="S1146" s="1">
        <v>0</v>
      </c>
      <c r="U1146" s="1">
        <v>7</v>
      </c>
      <c r="EH1146" s="1" t="s">
        <v>1639</v>
      </c>
    </row>
    <row r="1147" spans="1:138" hidden="1" x14ac:dyDescent="0.25">
      <c r="A1147" s="1" t="s">
        <v>1619</v>
      </c>
      <c r="B1147" s="1" t="s">
        <v>1620</v>
      </c>
      <c r="C1147" s="1" t="s">
        <v>140</v>
      </c>
      <c r="D1147" s="1" t="s">
        <v>1540</v>
      </c>
      <c r="E1147" s="1" t="s">
        <v>171</v>
      </c>
      <c r="F1147" s="1">
        <v>2</v>
      </c>
      <c r="G1147" s="1">
        <v>0</v>
      </c>
      <c r="H1147" s="1">
        <v>0</v>
      </c>
      <c r="L1147" s="1">
        <v>0</v>
      </c>
      <c r="S1147" s="1">
        <v>1</v>
      </c>
      <c r="U1147" s="1">
        <v>3</v>
      </c>
      <c r="EH1147" s="1" t="s">
        <v>1639</v>
      </c>
    </row>
    <row r="1148" spans="1:138" hidden="1" x14ac:dyDescent="0.25">
      <c r="A1148" s="1" t="s">
        <v>1950</v>
      </c>
      <c r="B1148" s="1" t="s">
        <v>1603</v>
      </c>
      <c r="C1148" s="1" t="s">
        <v>140</v>
      </c>
      <c r="D1148" s="1" t="s">
        <v>1540</v>
      </c>
      <c r="E1148" s="1" t="s">
        <v>174</v>
      </c>
      <c r="F1148" s="1">
        <v>2</v>
      </c>
      <c r="G1148" s="1">
        <v>0</v>
      </c>
      <c r="H1148" s="1">
        <v>0</v>
      </c>
      <c r="L1148" s="1">
        <v>0</v>
      </c>
      <c r="S1148" s="1">
        <v>0</v>
      </c>
      <c r="U1148" s="1">
        <v>2</v>
      </c>
      <c r="EH1148" s="1" t="s">
        <v>1639</v>
      </c>
    </row>
    <row r="1149" spans="1:138" hidden="1" x14ac:dyDescent="0.25">
      <c r="A1149" s="1" t="s">
        <v>1613</v>
      </c>
      <c r="B1149" s="1" t="s">
        <v>1614</v>
      </c>
      <c r="C1149" s="1" t="s">
        <v>140</v>
      </c>
      <c r="D1149" s="1" t="s">
        <v>1540</v>
      </c>
      <c r="E1149" s="1" t="s">
        <v>188</v>
      </c>
      <c r="F1149" s="1">
        <v>2</v>
      </c>
      <c r="G1149" s="1">
        <v>1</v>
      </c>
      <c r="H1149" s="1">
        <v>0</v>
      </c>
      <c r="L1149" s="1">
        <v>0</v>
      </c>
      <c r="S1149" s="1">
        <v>1</v>
      </c>
      <c r="U1149" s="1">
        <v>1</v>
      </c>
      <c r="EH1149" s="1" t="s">
        <v>1639</v>
      </c>
    </row>
    <row r="1150" spans="1:138" hidden="1" x14ac:dyDescent="0.25">
      <c r="A1150" s="1" t="s">
        <v>1615</v>
      </c>
      <c r="B1150" s="1" t="s">
        <v>1616</v>
      </c>
      <c r="C1150" s="1" t="s">
        <v>140</v>
      </c>
      <c r="D1150" s="1" t="s">
        <v>1540</v>
      </c>
      <c r="E1150" s="1" t="s">
        <v>171</v>
      </c>
      <c r="F1150" s="1">
        <v>2</v>
      </c>
      <c r="G1150" s="1">
        <v>1</v>
      </c>
      <c r="H1150" s="1">
        <v>0</v>
      </c>
      <c r="L1150" s="1">
        <v>0</v>
      </c>
      <c r="S1150" s="1">
        <v>0</v>
      </c>
      <c r="U1150" s="1">
        <v>3</v>
      </c>
      <c r="EH1150" s="1" t="s">
        <v>1639</v>
      </c>
    </row>
    <row r="1151" spans="1:138" hidden="1" x14ac:dyDescent="0.25">
      <c r="A1151" s="1" t="s">
        <v>1617</v>
      </c>
      <c r="B1151" s="1" t="s">
        <v>1618</v>
      </c>
      <c r="C1151" s="1" t="s">
        <v>140</v>
      </c>
      <c r="D1151" s="1" t="s">
        <v>1540</v>
      </c>
      <c r="E1151" s="1" t="s">
        <v>196</v>
      </c>
      <c r="F1151" s="1">
        <v>2</v>
      </c>
      <c r="G1151" s="1">
        <v>0</v>
      </c>
      <c r="H1151" s="1">
        <v>0</v>
      </c>
      <c r="L1151" s="1">
        <v>0</v>
      </c>
      <c r="S1151" s="1">
        <v>0</v>
      </c>
      <c r="U1151" s="1">
        <v>6</v>
      </c>
      <c r="EH1151" s="1" t="s">
        <v>1639</v>
      </c>
    </row>
    <row r="1152" spans="1:138" hidden="1" x14ac:dyDescent="0.25">
      <c r="A1152" s="1" t="s">
        <v>1631</v>
      </c>
      <c r="B1152" s="1" t="s">
        <v>1632</v>
      </c>
      <c r="C1152" s="1" t="s">
        <v>140</v>
      </c>
      <c r="D1152" s="1" t="s">
        <v>1540</v>
      </c>
      <c r="E1152" s="1" t="s">
        <v>174</v>
      </c>
      <c r="F1152" s="1">
        <v>2</v>
      </c>
      <c r="G1152" s="1">
        <v>0</v>
      </c>
      <c r="H1152" s="1">
        <v>0</v>
      </c>
      <c r="L1152" s="1">
        <v>0</v>
      </c>
      <c r="S1152" s="1">
        <v>0</v>
      </c>
      <c r="U1152" s="1">
        <v>4</v>
      </c>
      <c r="EH1152" s="1" t="s">
        <v>1639</v>
      </c>
    </row>
    <row r="1153" spans="1:138" hidden="1" x14ac:dyDescent="0.25">
      <c r="A1153" s="1" t="s">
        <v>1621</v>
      </c>
      <c r="B1153" s="1" t="s">
        <v>1622</v>
      </c>
      <c r="C1153" s="1" t="s">
        <v>140</v>
      </c>
      <c r="D1153" s="1" t="s">
        <v>1540</v>
      </c>
      <c r="E1153" s="1" t="s">
        <v>174</v>
      </c>
      <c r="F1153" s="1">
        <v>2</v>
      </c>
      <c r="G1153" s="1">
        <v>1</v>
      </c>
      <c r="H1153" s="1">
        <v>0</v>
      </c>
      <c r="L1153" s="1">
        <v>0</v>
      </c>
      <c r="S1153" s="1">
        <v>0</v>
      </c>
      <c r="U1153" s="1">
        <v>0</v>
      </c>
      <c r="EH1153" s="1" t="s">
        <v>1639</v>
      </c>
    </row>
    <row r="1154" spans="1:138" hidden="1" x14ac:dyDescent="0.25">
      <c r="A1154" s="1" t="s">
        <v>1623</v>
      </c>
      <c r="B1154" s="1" t="s">
        <v>1624</v>
      </c>
      <c r="C1154" s="1" t="s">
        <v>140</v>
      </c>
      <c r="D1154" s="1" t="s">
        <v>1540</v>
      </c>
      <c r="E1154" s="1" t="s">
        <v>255</v>
      </c>
      <c r="F1154" s="1">
        <v>2</v>
      </c>
      <c r="G1154" s="1">
        <v>0</v>
      </c>
      <c r="H1154" s="1">
        <v>0</v>
      </c>
      <c r="L1154" s="1">
        <v>0</v>
      </c>
      <c r="S1154" s="1">
        <v>0</v>
      </c>
      <c r="U1154" s="1">
        <v>2</v>
      </c>
      <c r="EH1154" s="1" t="s">
        <v>1639</v>
      </c>
    </row>
    <row r="1155" spans="1:138" hidden="1" x14ac:dyDescent="0.25">
      <c r="A1155" s="1" t="s">
        <v>1625</v>
      </c>
      <c r="B1155" s="1" t="s">
        <v>1626</v>
      </c>
      <c r="C1155" s="1" t="s">
        <v>140</v>
      </c>
      <c r="D1155" s="1" t="s">
        <v>1540</v>
      </c>
      <c r="E1155" s="1" t="s">
        <v>188</v>
      </c>
      <c r="F1155" s="1">
        <v>2</v>
      </c>
      <c r="G1155" s="1">
        <v>0</v>
      </c>
      <c r="H1155" s="1">
        <v>0</v>
      </c>
      <c r="L1155" s="1">
        <v>0</v>
      </c>
      <c r="S1155" s="1">
        <v>0</v>
      </c>
      <c r="U1155" s="1">
        <v>2</v>
      </c>
      <c r="EH1155" s="1" t="s">
        <v>1639</v>
      </c>
    </row>
    <row r="1156" spans="1:138" hidden="1" x14ac:dyDescent="0.25">
      <c r="A1156" s="1" t="s">
        <v>1627</v>
      </c>
      <c r="B1156" s="1" t="s">
        <v>1628</v>
      </c>
      <c r="C1156" s="1" t="s">
        <v>140</v>
      </c>
      <c r="D1156" s="1" t="s">
        <v>1540</v>
      </c>
      <c r="E1156" s="1" t="s">
        <v>177</v>
      </c>
      <c r="F1156" s="1">
        <v>2</v>
      </c>
      <c r="G1156" s="1">
        <v>4</v>
      </c>
      <c r="H1156" s="1">
        <v>0</v>
      </c>
      <c r="L1156" s="1">
        <v>0</v>
      </c>
      <c r="S1156" s="1">
        <v>0</v>
      </c>
      <c r="U1156" s="1">
        <v>1</v>
      </c>
      <c r="EH1156" s="1" t="s">
        <v>1639</v>
      </c>
    </row>
    <row r="1157" spans="1:138" hidden="1" x14ac:dyDescent="0.25">
      <c r="A1157" s="1" t="s">
        <v>1609</v>
      </c>
      <c r="B1157" s="1" t="s">
        <v>1610</v>
      </c>
      <c r="C1157" s="1" t="s">
        <v>140</v>
      </c>
      <c r="D1157" s="1" t="s">
        <v>1540</v>
      </c>
      <c r="E1157" s="1" t="s">
        <v>180</v>
      </c>
      <c r="F1157" s="1">
        <v>2</v>
      </c>
      <c r="G1157" s="1">
        <v>1</v>
      </c>
      <c r="H1157" s="1">
        <v>0</v>
      </c>
      <c r="L1157" s="1">
        <v>0</v>
      </c>
      <c r="S1157" s="1">
        <v>0</v>
      </c>
      <c r="U1157" s="1">
        <v>0</v>
      </c>
      <c r="EH1157" s="1" t="s">
        <v>1639</v>
      </c>
    </row>
    <row r="1158" spans="1:138" hidden="1" x14ac:dyDescent="0.25">
      <c r="A1158" s="1" t="s">
        <v>1629</v>
      </c>
      <c r="B1158" s="1" t="s">
        <v>1630</v>
      </c>
      <c r="C1158" s="1" t="s">
        <v>140</v>
      </c>
      <c r="D1158" s="1" t="s">
        <v>1540</v>
      </c>
      <c r="E1158" s="1" t="s">
        <v>171</v>
      </c>
      <c r="F1158" s="1">
        <v>2</v>
      </c>
      <c r="G1158" s="1">
        <v>0</v>
      </c>
      <c r="H1158" s="1">
        <v>0</v>
      </c>
      <c r="L1158" s="1">
        <v>0</v>
      </c>
      <c r="S1158" s="1">
        <v>0</v>
      </c>
      <c r="U1158" s="1">
        <v>4</v>
      </c>
      <c r="EH1158" s="1" t="s">
        <v>1639</v>
      </c>
    </row>
    <row r="1159" spans="1:138" hidden="1" x14ac:dyDescent="0.25">
      <c r="A1159" s="1" t="s">
        <v>1951</v>
      </c>
      <c r="B1159" s="1" t="s">
        <v>1952</v>
      </c>
      <c r="C1159" s="1" t="s">
        <v>140</v>
      </c>
      <c r="D1159" s="1" t="s">
        <v>1540</v>
      </c>
      <c r="E1159" s="1" t="s">
        <v>174</v>
      </c>
      <c r="F1159" s="1">
        <v>2</v>
      </c>
      <c r="G1159" s="1">
        <v>2</v>
      </c>
      <c r="H1159" s="1">
        <v>0</v>
      </c>
      <c r="L1159" s="1">
        <v>0</v>
      </c>
      <c r="S1159" s="1">
        <v>0</v>
      </c>
      <c r="U1159" s="1">
        <v>6</v>
      </c>
      <c r="EH1159" s="1" t="s">
        <v>1639</v>
      </c>
    </row>
    <row r="1160" spans="1:138" hidden="1" x14ac:dyDescent="0.25">
      <c r="A1160" s="1" t="s">
        <v>1633</v>
      </c>
      <c r="B1160" s="1" t="s">
        <v>1634</v>
      </c>
      <c r="C1160" s="1" t="s">
        <v>140</v>
      </c>
      <c r="D1160" s="1" t="s">
        <v>1540</v>
      </c>
      <c r="E1160" s="1" t="s">
        <v>180</v>
      </c>
      <c r="F1160" s="1">
        <v>2</v>
      </c>
      <c r="G1160" s="1">
        <v>4</v>
      </c>
      <c r="H1160" s="1">
        <v>0</v>
      </c>
      <c r="L1160" s="1">
        <v>0</v>
      </c>
      <c r="S1160" s="1">
        <v>0</v>
      </c>
      <c r="U1160" s="1">
        <v>3</v>
      </c>
      <c r="EH1160" s="1" t="s">
        <v>1639</v>
      </c>
    </row>
    <row r="1161" spans="1:138" hidden="1" x14ac:dyDescent="0.25">
      <c r="A1161" s="1" t="s">
        <v>1953</v>
      </c>
      <c r="B1161" s="1" t="s">
        <v>1954</v>
      </c>
      <c r="C1161" s="1" t="s">
        <v>140</v>
      </c>
      <c r="D1161" s="1" t="s">
        <v>1540</v>
      </c>
      <c r="E1161" s="1" t="s">
        <v>188</v>
      </c>
      <c r="F1161" s="1">
        <v>2</v>
      </c>
      <c r="G1161" s="1">
        <v>2</v>
      </c>
      <c r="H1161" s="1">
        <v>0</v>
      </c>
      <c r="L1161" s="1">
        <v>0</v>
      </c>
      <c r="S1161" s="1">
        <v>0</v>
      </c>
      <c r="U1161" s="1">
        <v>0</v>
      </c>
      <c r="EH1161" s="1" t="s">
        <v>1639</v>
      </c>
    </row>
    <row r="1162" spans="1:138" hidden="1" x14ac:dyDescent="0.25">
      <c r="A1162" s="1" t="s">
        <v>1635</v>
      </c>
      <c r="B1162" s="1" t="s">
        <v>1636</v>
      </c>
      <c r="C1162" s="1" t="s">
        <v>140</v>
      </c>
      <c r="D1162" s="1" t="s">
        <v>1540</v>
      </c>
      <c r="E1162" s="1" t="s">
        <v>191</v>
      </c>
      <c r="F1162" s="1">
        <v>2</v>
      </c>
      <c r="G1162" s="1">
        <v>2</v>
      </c>
      <c r="H1162" s="1">
        <v>0</v>
      </c>
      <c r="L1162" s="1">
        <v>0</v>
      </c>
      <c r="S1162" s="1">
        <v>0</v>
      </c>
      <c r="U1162" s="1">
        <v>6</v>
      </c>
      <c r="EH1162" s="1" t="s">
        <v>1639</v>
      </c>
    </row>
    <row r="1163" spans="1:138" x14ac:dyDescent="0.25">
      <c r="A1163" s="1" t="s">
        <v>1637</v>
      </c>
      <c r="B1163" s="1" t="s">
        <v>1638</v>
      </c>
      <c r="C1163" s="1" t="s">
        <v>211</v>
      </c>
      <c r="D1163" s="1" t="s">
        <v>1639</v>
      </c>
      <c r="E1163" s="1" t="s">
        <v>142</v>
      </c>
      <c r="F1163" s="1">
        <v>2</v>
      </c>
      <c r="BL1163" s="1">
        <v>46</v>
      </c>
      <c r="BM1163" s="1">
        <v>30</v>
      </c>
      <c r="BQ1163" s="1">
        <v>0</v>
      </c>
      <c r="BS1163" s="1">
        <v>1</v>
      </c>
      <c r="BT1163" s="1">
        <v>0</v>
      </c>
      <c r="BU1163" s="1">
        <v>0</v>
      </c>
      <c r="BW1163" s="1">
        <v>363</v>
      </c>
      <c r="DA1163" s="1">
        <v>1</v>
      </c>
      <c r="DC1163" s="1">
        <v>-1</v>
      </c>
      <c r="DD1163" s="1">
        <v>0</v>
      </c>
      <c r="DF1163" s="1">
        <v>0</v>
      </c>
      <c r="DG1163" s="1">
        <v>0</v>
      </c>
      <c r="DH1163" s="1">
        <v>0</v>
      </c>
      <c r="DJ1163" s="1">
        <v>-1</v>
      </c>
      <c r="DP1163" s="1">
        <v>4</v>
      </c>
      <c r="DQ1163" s="1">
        <v>14.52</v>
      </c>
      <c r="DR1163" s="1">
        <v>0</v>
      </c>
      <c r="DS1163" s="1">
        <v>3</v>
      </c>
      <c r="DT1163" s="1">
        <v>0</v>
      </c>
      <c r="DU1163" s="1">
        <v>-0.1</v>
      </c>
      <c r="DV1163" s="1">
        <v>0</v>
      </c>
      <c r="ED1163" s="1">
        <v>0</v>
      </c>
      <c r="EE1163" s="1">
        <v>0</v>
      </c>
      <c r="EG1163" s="1">
        <v>21.419999999999899</v>
      </c>
      <c r="EH1163" s="1" t="s">
        <v>1540</v>
      </c>
    </row>
    <row r="1164" spans="1:138" x14ac:dyDescent="0.25">
      <c r="A1164" s="1" t="s">
        <v>1641</v>
      </c>
      <c r="B1164" s="1" t="s">
        <v>1642</v>
      </c>
      <c r="C1164" s="1" t="s">
        <v>211</v>
      </c>
      <c r="D1164" s="1" t="s">
        <v>1639</v>
      </c>
      <c r="E1164" s="1" t="s">
        <v>146</v>
      </c>
      <c r="F1164" s="1">
        <v>2</v>
      </c>
      <c r="CR1164" s="1">
        <v>11</v>
      </c>
      <c r="CS1164" s="1">
        <v>0</v>
      </c>
      <c r="CT1164" s="1">
        <v>4</v>
      </c>
      <c r="CV1164" s="1">
        <v>0</v>
      </c>
      <c r="CW1164" s="1">
        <v>0</v>
      </c>
      <c r="CX1164" s="1">
        <v>0</v>
      </c>
      <c r="CZ1164" s="1">
        <v>34</v>
      </c>
      <c r="DA1164" s="1">
        <v>12</v>
      </c>
      <c r="DC1164" s="1">
        <v>7</v>
      </c>
      <c r="DD1164" s="1">
        <v>2</v>
      </c>
      <c r="DF1164" s="1">
        <v>1</v>
      </c>
      <c r="DG1164" s="1">
        <v>0</v>
      </c>
      <c r="DH1164" s="1">
        <v>0</v>
      </c>
      <c r="DJ1164" s="1">
        <v>25</v>
      </c>
      <c r="DT1164" s="1">
        <v>6</v>
      </c>
      <c r="DU1164" s="1">
        <v>2.5</v>
      </c>
      <c r="DV1164" s="1">
        <v>0</v>
      </c>
      <c r="DW1164" s="1">
        <v>4</v>
      </c>
      <c r="DX1164" s="1">
        <v>0</v>
      </c>
      <c r="DY1164" s="1">
        <v>3.4</v>
      </c>
      <c r="DZ1164" s="1">
        <v>0</v>
      </c>
      <c r="EE1164" s="1">
        <v>0</v>
      </c>
      <c r="EF1164" s="1">
        <v>0</v>
      </c>
      <c r="EG1164" s="1">
        <v>15.9</v>
      </c>
      <c r="EH1164" s="1" t="s">
        <v>1540</v>
      </c>
    </row>
    <row r="1165" spans="1:138" x14ac:dyDescent="0.25">
      <c r="A1165" s="1" t="s">
        <v>1643</v>
      </c>
      <c r="B1165" s="1" t="s">
        <v>1644</v>
      </c>
      <c r="C1165" s="1" t="s">
        <v>211</v>
      </c>
      <c r="D1165" s="1" t="s">
        <v>1639</v>
      </c>
      <c r="E1165" s="1" t="s">
        <v>146</v>
      </c>
      <c r="F1165" s="1">
        <v>2</v>
      </c>
      <c r="DA1165" s="1">
        <v>9</v>
      </c>
      <c r="DC1165" s="1">
        <v>11</v>
      </c>
      <c r="DD1165" s="1">
        <v>1</v>
      </c>
      <c r="DF1165" s="1">
        <v>1</v>
      </c>
      <c r="DG1165" s="1">
        <v>0</v>
      </c>
      <c r="DH1165" s="1">
        <v>0</v>
      </c>
      <c r="DJ1165" s="1">
        <v>32</v>
      </c>
      <c r="DT1165" s="1">
        <v>6</v>
      </c>
      <c r="DU1165" s="1">
        <v>3.2</v>
      </c>
      <c r="DV1165" s="1">
        <v>0</v>
      </c>
      <c r="EE1165" s="1">
        <v>0</v>
      </c>
      <c r="EG1165" s="1">
        <v>9.1999999999999993</v>
      </c>
      <c r="EH1165" s="1" t="s">
        <v>1540</v>
      </c>
    </row>
    <row r="1166" spans="1:138" x14ac:dyDescent="0.25">
      <c r="A1166" s="1" t="s">
        <v>1645</v>
      </c>
      <c r="B1166" s="1" t="s">
        <v>1646</v>
      </c>
      <c r="C1166" s="1" t="s">
        <v>211</v>
      </c>
      <c r="D1166" s="1" t="s">
        <v>1639</v>
      </c>
      <c r="E1166" s="1" t="s">
        <v>154</v>
      </c>
      <c r="F1166" s="1">
        <v>2</v>
      </c>
      <c r="CR1166" s="1">
        <v>41</v>
      </c>
      <c r="CS1166" s="1">
        <v>0</v>
      </c>
      <c r="CT1166" s="1">
        <v>4</v>
      </c>
      <c r="CV1166" s="1">
        <v>0</v>
      </c>
      <c r="CW1166" s="1">
        <v>0</v>
      </c>
      <c r="CX1166" s="1">
        <v>0</v>
      </c>
      <c r="CZ1166" s="1">
        <v>77</v>
      </c>
      <c r="DW1166" s="1">
        <v>4</v>
      </c>
      <c r="DX1166" s="1">
        <v>0</v>
      </c>
      <c r="DY1166" s="1">
        <v>7.7</v>
      </c>
      <c r="DZ1166" s="1">
        <v>0</v>
      </c>
      <c r="EF1166" s="1">
        <v>0</v>
      </c>
      <c r="EG1166" s="1">
        <v>11.7</v>
      </c>
      <c r="EH1166" s="1" t="s">
        <v>1540</v>
      </c>
    </row>
    <row r="1167" spans="1:138" x14ac:dyDescent="0.25">
      <c r="A1167" s="1" t="s">
        <v>1647</v>
      </c>
      <c r="B1167" s="1" t="s">
        <v>1648</v>
      </c>
      <c r="C1167" s="1" t="s">
        <v>211</v>
      </c>
      <c r="D1167" s="1" t="s">
        <v>1639</v>
      </c>
      <c r="E1167" s="1" t="s">
        <v>149</v>
      </c>
      <c r="F1167" s="1">
        <v>2</v>
      </c>
      <c r="CR1167" s="1">
        <v>12</v>
      </c>
      <c r="CS1167" s="1">
        <v>0</v>
      </c>
      <c r="CT1167" s="1">
        <v>1</v>
      </c>
      <c r="CV1167" s="1">
        <v>0</v>
      </c>
      <c r="CW1167" s="1">
        <v>0</v>
      </c>
      <c r="CX1167" s="1">
        <v>0</v>
      </c>
      <c r="CZ1167" s="1">
        <v>12</v>
      </c>
      <c r="DW1167" s="1">
        <v>1</v>
      </c>
      <c r="DX1167" s="1">
        <v>0</v>
      </c>
      <c r="DY1167" s="1">
        <v>1.2</v>
      </c>
      <c r="DZ1167" s="1">
        <v>0</v>
      </c>
      <c r="EF1167" s="1">
        <v>0</v>
      </c>
      <c r="EG1167" s="1">
        <v>2.2000000000000002</v>
      </c>
      <c r="EH1167" s="1" t="s">
        <v>1540</v>
      </c>
    </row>
    <row r="1168" spans="1:138" x14ac:dyDescent="0.25">
      <c r="A1168" s="1" t="s">
        <v>1867</v>
      </c>
      <c r="B1168" s="1" t="s">
        <v>1955</v>
      </c>
      <c r="C1168" s="1" t="s">
        <v>211</v>
      </c>
      <c r="D1168" s="1" t="s">
        <v>1639</v>
      </c>
      <c r="E1168" s="1" t="s">
        <v>146</v>
      </c>
      <c r="F1168" s="1">
        <v>2</v>
      </c>
      <c r="BD1168" s="1">
        <v>10</v>
      </c>
      <c r="BF1168" s="1">
        <v>10</v>
      </c>
      <c r="BG1168" s="1">
        <v>0</v>
      </c>
      <c r="BI1168" s="1">
        <v>1</v>
      </c>
      <c r="BJ1168" s="1">
        <v>0</v>
      </c>
      <c r="CR1168" s="1">
        <v>9</v>
      </c>
      <c r="CS1168" s="1">
        <v>0</v>
      </c>
      <c r="CT1168" s="1">
        <v>1</v>
      </c>
      <c r="CV1168" s="1">
        <v>0</v>
      </c>
      <c r="CW1168" s="1">
        <v>0</v>
      </c>
      <c r="CX1168" s="1">
        <v>0</v>
      </c>
      <c r="CZ1168" s="1">
        <v>9</v>
      </c>
      <c r="DW1168" s="1">
        <v>1</v>
      </c>
      <c r="DX1168" s="1">
        <v>0</v>
      </c>
      <c r="DY1168" s="1">
        <v>0.9</v>
      </c>
      <c r="DZ1168" s="1">
        <v>0</v>
      </c>
      <c r="EB1168" s="1">
        <v>0</v>
      </c>
      <c r="EF1168" s="1">
        <v>0</v>
      </c>
      <c r="EG1168" s="1">
        <v>1.9</v>
      </c>
      <c r="EH1168" s="1" t="s">
        <v>1540</v>
      </c>
    </row>
    <row r="1169" spans="1:138" x14ac:dyDescent="0.25">
      <c r="A1169" s="1" t="s">
        <v>249</v>
      </c>
      <c r="B1169" s="1" t="s">
        <v>1651</v>
      </c>
      <c r="C1169" s="1" t="s">
        <v>211</v>
      </c>
      <c r="D1169" s="1" t="s">
        <v>1639</v>
      </c>
      <c r="E1169" s="1" t="s">
        <v>149</v>
      </c>
      <c r="F1169" s="1">
        <v>2</v>
      </c>
      <c r="CR1169" s="1">
        <v>37</v>
      </c>
      <c r="CS1169" s="1">
        <v>0</v>
      </c>
      <c r="CT1169" s="1">
        <v>13</v>
      </c>
      <c r="CV1169" s="1">
        <v>0</v>
      </c>
      <c r="CW1169" s="1">
        <v>0</v>
      </c>
      <c r="CX1169" s="1">
        <v>0</v>
      </c>
      <c r="CZ1169" s="1">
        <v>135</v>
      </c>
      <c r="DW1169" s="1">
        <v>13</v>
      </c>
      <c r="DX1169" s="1">
        <v>0</v>
      </c>
      <c r="DY1169" s="1">
        <v>13.5</v>
      </c>
      <c r="DZ1169" s="1">
        <v>3</v>
      </c>
      <c r="EF1169" s="1">
        <v>0</v>
      </c>
      <c r="EG1169" s="1">
        <v>29.5</v>
      </c>
      <c r="EH1169" s="1" t="s">
        <v>1540</v>
      </c>
    </row>
    <row r="1170" spans="1:138" hidden="1" x14ac:dyDescent="0.25">
      <c r="A1170" s="1" t="s">
        <v>1956</v>
      </c>
      <c r="B1170" s="1" t="s">
        <v>1957</v>
      </c>
      <c r="C1170" s="1" t="s">
        <v>211</v>
      </c>
      <c r="D1170" s="1" t="s">
        <v>1639</v>
      </c>
      <c r="E1170" s="1" t="s">
        <v>214</v>
      </c>
      <c r="F1170" s="1">
        <v>2</v>
      </c>
      <c r="CR1170" s="1">
        <v>19</v>
      </c>
      <c r="CS1170" s="1">
        <v>0</v>
      </c>
      <c r="CT1170" s="1">
        <v>1</v>
      </c>
      <c r="CV1170" s="1">
        <v>0</v>
      </c>
      <c r="CW1170" s="1">
        <v>0</v>
      </c>
      <c r="CX1170" s="1">
        <v>0</v>
      </c>
      <c r="CZ1170" s="1">
        <v>19</v>
      </c>
      <c r="DW1170" s="1">
        <v>1</v>
      </c>
      <c r="DX1170" s="1">
        <v>0</v>
      </c>
      <c r="DY1170" s="1">
        <v>1.9</v>
      </c>
      <c r="DZ1170" s="1">
        <v>0</v>
      </c>
      <c r="EF1170" s="1">
        <v>0</v>
      </c>
      <c r="EG1170" s="1">
        <v>2.9</v>
      </c>
      <c r="EH1170" s="1" t="s">
        <v>1540</v>
      </c>
    </row>
    <row r="1171" spans="1:138" x14ac:dyDescent="0.25">
      <c r="A1171" s="1" t="s">
        <v>1654</v>
      </c>
      <c r="B1171" s="1" t="s">
        <v>1655</v>
      </c>
      <c r="C1171" s="1" t="s">
        <v>211</v>
      </c>
      <c r="D1171" s="1" t="s">
        <v>1639</v>
      </c>
      <c r="E1171" s="1" t="s">
        <v>149</v>
      </c>
      <c r="F1171" s="1">
        <v>2</v>
      </c>
      <c r="CR1171" s="1">
        <v>20</v>
      </c>
      <c r="CS1171" s="1">
        <v>10</v>
      </c>
      <c r="CT1171" s="1">
        <v>6</v>
      </c>
      <c r="CV1171" s="1">
        <v>1</v>
      </c>
      <c r="CW1171" s="1">
        <v>0</v>
      </c>
      <c r="CX1171" s="1">
        <v>0</v>
      </c>
      <c r="CZ1171" s="1">
        <v>77</v>
      </c>
      <c r="DW1171" s="1">
        <v>6</v>
      </c>
      <c r="DX1171" s="1">
        <v>6</v>
      </c>
      <c r="DY1171" s="1">
        <v>7.7</v>
      </c>
      <c r="DZ1171" s="1">
        <v>0</v>
      </c>
      <c r="EF1171" s="1">
        <v>0</v>
      </c>
      <c r="EG1171" s="1">
        <v>19.7</v>
      </c>
      <c r="EH1171" s="1" t="s">
        <v>1540</v>
      </c>
    </row>
    <row r="1172" spans="1:138" hidden="1" x14ac:dyDescent="0.25">
      <c r="A1172" s="1" t="s">
        <v>1958</v>
      </c>
      <c r="B1172" s="1" t="s">
        <v>1959</v>
      </c>
      <c r="C1172" s="1" t="s">
        <v>211</v>
      </c>
      <c r="D1172" s="1" t="s">
        <v>1639</v>
      </c>
      <c r="E1172" s="1" t="s">
        <v>188</v>
      </c>
      <c r="F1172" s="1">
        <v>2</v>
      </c>
      <c r="G1172" s="1">
        <v>0</v>
      </c>
      <c r="H1172" s="1">
        <v>0</v>
      </c>
      <c r="L1172" s="1">
        <v>0</v>
      </c>
      <c r="S1172" s="1">
        <v>0</v>
      </c>
      <c r="U1172" s="1">
        <v>2</v>
      </c>
      <c r="AD1172" s="1">
        <v>0</v>
      </c>
      <c r="AG1172" s="1">
        <v>0</v>
      </c>
      <c r="AJ1172" s="1">
        <v>0</v>
      </c>
      <c r="AK1172" s="1">
        <v>1</v>
      </c>
      <c r="AL1172" s="1">
        <v>0</v>
      </c>
      <c r="EC1172" s="1">
        <v>0</v>
      </c>
      <c r="EG1172" s="1">
        <v>0</v>
      </c>
      <c r="EH1172" s="1" t="s">
        <v>1540</v>
      </c>
    </row>
    <row r="1173" spans="1:138" hidden="1" x14ac:dyDescent="0.25">
      <c r="A1173" s="1" t="s">
        <v>1656</v>
      </c>
      <c r="B1173" s="1" t="s">
        <v>1657</v>
      </c>
      <c r="C1173" s="1" t="s">
        <v>211</v>
      </c>
      <c r="D1173" s="1" t="s">
        <v>1639</v>
      </c>
      <c r="E1173" s="1" t="s">
        <v>163</v>
      </c>
      <c r="F1173" s="1">
        <v>2</v>
      </c>
      <c r="AN1173" s="1">
        <v>1</v>
      </c>
      <c r="AP1173" s="1">
        <v>1</v>
      </c>
      <c r="AR1173" s="1">
        <v>42</v>
      </c>
      <c r="AW1173" s="1">
        <v>3</v>
      </c>
      <c r="AY1173" s="1">
        <v>3</v>
      </c>
      <c r="AZ1173" s="1">
        <v>0</v>
      </c>
      <c r="BA1173" s="1">
        <v>3</v>
      </c>
      <c r="BB1173" s="1">
        <v>0</v>
      </c>
      <c r="BC1173" s="1">
        <v>3</v>
      </c>
      <c r="EH1173" s="1" t="s">
        <v>1540</v>
      </c>
    </row>
    <row r="1174" spans="1:138" hidden="1" x14ac:dyDescent="0.25">
      <c r="A1174" s="1" t="s">
        <v>1658</v>
      </c>
      <c r="B1174" s="1" t="s">
        <v>1659</v>
      </c>
      <c r="C1174" s="1" t="s">
        <v>211</v>
      </c>
      <c r="D1174" s="1" t="s">
        <v>1639</v>
      </c>
      <c r="E1174" s="1" t="s">
        <v>166</v>
      </c>
      <c r="F1174" s="1">
        <v>2</v>
      </c>
      <c r="BZ1174" s="1">
        <v>37</v>
      </c>
      <c r="CB1174" s="1">
        <v>0</v>
      </c>
      <c r="CC1174" s="1">
        <v>69</v>
      </c>
      <c r="CD1174" s="1">
        <v>5</v>
      </c>
      <c r="CG1174" s="1">
        <v>273</v>
      </c>
      <c r="EH1174" s="1" t="s">
        <v>1540</v>
      </c>
    </row>
    <row r="1175" spans="1:138" x14ac:dyDescent="0.25">
      <c r="A1175" s="1" t="s">
        <v>1660</v>
      </c>
      <c r="B1175" s="1" t="s">
        <v>1661</v>
      </c>
      <c r="C1175" s="1" t="s">
        <v>211</v>
      </c>
      <c r="D1175" s="1" t="s">
        <v>1639</v>
      </c>
      <c r="E1175" s="1" t="s">
        <v>149</v>
      </c>
      <c r="F1175" s="1">
        <v>2</v>
      </c>
      <c r="BD1175" s="1">
        <v>21</v>
      </c>
      <c r="BF1175" s="1">
        <v>21</v>
      </c>
      <c r="BG1175" s="1">
        <v>0</v>
      </c>
      <c r="BI1175" s="1">
        <v>1</v>
      </c>
      <c r="BJ1175" s="1">
        <v>0</v>
      </c>
      <c r="CH1175" s="1">
        <v>10</v>
      </c>
      <c r="CK1175" s="1">
        <v>10</v>
      </c>
      <c r="CL1175" s="1">
        <v>0</v>
      </c>
      <c r="CN1175" s="1">
        <v>1</v>
      </c>
      <c r="CO1175" s="1">
        <v>0</v>
      </c>
      <c r="EA1175" s="1">
        <v>0</v>
      </c>
      <c r="EB1175" s="1">
        <v>0</v>
      </c>
      <c r="EG1175" s="1">
        <v>0</v>
      </c>
      <c r="EH1175" s="1" t="s">
        <v>1540</v>
      </c>
    </row>
    <row r="1176" spans="1:138" hidden="1" x14ac:dyDescent="0.25">
      <c r="A1176" s="1" t="s">
        <v>1662</v>
      </c>
      <c r="B1176" s="1" t="s">
        <v>1663</v>
      </c>
      <c r="C1176" s="1" t="s">
        <v>211</v>
      </c>
      <c r="D1176" s="1" t="s">
        <v>1639</v>
      </c>
      <c r="E1176" s="1" t="s">
        <v>180</v>
      </c>
      <c r="F1176" s="1">
        <v>2</v>
      </c>
      <c r="G1176" s="1">
        <v>1</v>
      </c>
      <c r="H1176" s="1">
        <v>0</v>
      </c>
      <c r="L1176" s="1">
        <v>0</v>
      </c>
      <c r="S1176" s="1">
        <v>0</v>
      </c>
      <c r="U1176" s="1">
        <v>9</v>
      </c>
      <c r="EH1176" s="1" t="s">
        <v>1540</v>
      </c>
    </row>
    <row r="1177" spans="1:138" hidden="1" x14ac:dyDescent="0.25">
      <c r="A1177" s="1" t="s">
        <v>1676</v>
      </c>
      <c r="B1177" s="1" t="s">
        <v>1677</v>
      </c>
      <c r="C1177" s="1" t="s">
        <v>211</v>
      </c>
      <c r="D1177" s="1" t="s">
        <v>1639</v>
      </c>
      <c r="E1177" s="1" t="s">
        <v>191</v>
      </c>
      <c r="F1177" s="1">
        <v>2</v>
      </c>
      <c r="G1177" s="1">
        <v>3</v>
      </c>
      <c r="H1177" s="1">
        <v>0</v>
      </c>
      <c r="L1177" s="1">
        <v>0</v>
      </c>
      <c r="S1177" s="1">
        <v>0</v>
      </c>
      <c r="U1177" s="1">
        <v>5</v>
      </c>
      <c r="EH1177" s="1" t="s">
        <v>1540</v>
      </c>
    </row>
    <row r="1178" spans="1:138" hidden="1" x14ac:dyDescent="0.25">
      <c r="A1178" s="1" t="s">
        <v>1670</v>
      </c>
      <c r="B1178" s="1" t="s">
        <v>1671</v>
      </c>
      <c r="C1178" s="1" t="s">
        <v>211</v>
      </c>
      <c r="D1178" s="1" t="s">
        <v>1639</v>
      </c>
      <c r="E1178" s="1" t="s">
        <v>180</v>
      </c>
      <c r="F1178" s="1">
        <v>2</v>
      </c>
      <c r="G1178" s="1">
        <v>2</v>
      </c>
      <c r="H1178" s="1">
        <v>0</v>
      </c>
      <c r="L1178" s="1">
        <v>0</v>
      </c>
      <c r="S1178" s="1">
        <v>0</v>
      </c>
      <c r="U1178" s="1">
        <v>1</v>
      </c>
      <c r="EH1178" s="1" t="s">
        <v>1540</v>
      </c>
    </row>
    <row r="1179" spans="1:138" hidden="1" x14ac:dyDescent="0.25">
      <c r="A1179" s="1" t="s">
        <v>1681</v>
      </c>
      <c r="B1179" s="1" t="s">
        <v>1682</v>
      </c>
      <c r="C1179" s="1" t="s">
        <v>211</v>
      </c>
      <c r="D1179" s="1" t="s">
        <v>1639</v>
      </c>
      <c r="E1179" s="1" t="s">
        <v>171</v>
      </c>
      <c r="F1179" s="1">
        <v>2</v>
      </c>
      <c r="G1179" s="1">
        <v>3</v>
      </c>
      <c r="H1179" s="1">
        <v>0</v>
      </c>
      <c r="L1179" s="1">
        <v>0</v>
      </c>
      <c r="S1179" s="1">
        <v>0</v>
      </c>
      <c r="U1179" s="1">
        <v>2</v>
      </c>
      <c r="EH1179" s="1" t="s">
        <v>1540</v>
      </c>
    </row>
    <row r="1180" spans="1:138" hidden="1" x14ac:dyDescent="0.25">
      <c r="A1180" s="1" t="s">
        <v>1672</v>
      </c>
      <c r="B1180" s="1" t="s">
        <v>1673</v>
      </c>
      <c r="C1180" s="1" t="s">
        <v>211</v>
      </c>
      <c r="D1180" s="1" t="s">
        <v>1639</v>
      </c>
      <c r="E1180" s="1" t="s">
        <v>174</v>
      </c>
      <c r="F1180" s="1">
        <v>2</v>
      </c>
      <c r="G1180" s="1">
        <v>0</v>
      </c>
      <c r="H1180" s="1">
        <v>0</v>
      </c>
      <c r="L1180" s="1">
        <v>0</v>
      </c>
      <c r="S1180" s="1">
        <v>0</v>
      </c>
      <c r="U1180" s="1">
        <v>4</v>
      </c>
      <c r="EH1180" s="1" t="s">
        <v>1540</v>
      </c>
    </row>
    <row r="1181" spans="1:138" hidden="1" x14ac:dyDescent="0.25">
      <c r="A1181" s="1" t="s">
        <v>1960</v>
      </c>
      <c r="B1181" s="1" t="s">
        <v>1961</v>
      </c>
      <c r="C1181" s="1" t="s">
        <v>211</v>
      </c>
      <c r="D1181" s="1" t="s">
        <v>1639</v>
      </c>
      <c r="E1181" s="1" t="s">
        <v>244</v>
      </c>
      <c r="F1181" s="1">
        <v>2</v>
      </c>
      <c r="G1181" s="1">
        <v>0</v>
      </c>
      <c r="H1181" s="1">
        <v>0</v>
      </c>
      <c r="L1181" s="1">
        <v>0</v>
      </c>
      <c r="S1181" s="1">
        <v>0</v>
      </c>
      <c r="U1181" s="1">
        <v>2</v>
      </c>
      <c r="EH1181" s="1" t="s">
        <v>1540</v>
      </c>
    </row>
    <row r="1182" spans="1:138" hidden="1" x14ac:dyDescent="0.25">
      <c r="A1182" s="1" t="s">
        <v>1666</v>
      </c>
      <c r="B1182" s="1" t="s">
        <v>1667</v>
      </c>
      <c r="C1182" s="1" t="s">
        <v>211</v>
      </c>
      <c r="D1182" s="1" t="s">
        <v>1639</v>
      </c>
      <c r="E1182" s="1" t="s">
        <v>177</v>
      </c>
      <c r="F1182" s="1">
        <v>2</v>
      </c>
      <c r="G1182" s="1">
        <v>1</v>
      </c>
      <c r="H1182" s="1">
        <v>0</v>
      </c>
      <c r="L1182" s="1">
        <v>0</v>
      </c>
      <c r="S1182" s="1">
        <v>0</v>
      </c>
      <c r="U1182" s="1">
        <v>2</v>
      </c>
      <c r="EH1182" s="1" t="s">
        <v>1540</v>
      </c>
    </row>
    <row r="1183" spans="1:138" hidden="1" x14ac:dyDescent="0.25">
      <c r="A1183" s="1" t="s">
        <v>164</v>
      </c>
      <c r="B1183" s="1" t="s">
        <v>1678</v>
      </c>
      <c r="C1183" s="1" t="s">
        <v>211</v>
      </c>
      <c r="D1183" s="1" t="s">
        <v>1639</v>
      </c>
      <c r="E1183" s="1" t="s">
        <v>196</v>
      </c>
      <c r="F1183" s="1">
        <v>2</v>
      </c>
      <c r="G1183" s="1">
        <v>0</v>
      </c>
      <c r="H1183" s="1">
        <v>0</v>
      </c>
      <c r="L1183" s="1">
        <v>0</v>
      </c>
      <c r="S1183" s="1">
        <v>0</v>
      </c>
      <c r="U1183" s="1">
        <v>3</v>
      </c>
      <c r="EH1183" s="1" t="s">
        <v>1540</v>
      </c>
    </row>
    <row r="1184" spans="1:138" hidden="1" x14ac:dyDescent="0.25">
      <c r="A1184" s="1" t="s">
        <v>1962</v>
      </c>
      <c r="B1184" s="1" t="s">
        <v>1963</v>
      </c>
      <c r="C1184" s="1" t="s">
        <v>211</v>
      </c>
      <c r="D1184" s="1" t="s">
        <v>1639</v>
      </c>
      <c r="E1184" s="1" t="s">
        <v>255</v>
      </c>
      <c r="F1184" s="1">
        <v>2</v>
      </c>
      <c r="G1184" s="1">
        <v>0</v>
      </c>
      <c r="H1184" s="1">
        <v>0</v>
      </c>
      <c r="L1184" s="1">
        <v>0</v>
      </c>
      <c r="S1184" s="1">
        <v>0</v>
      </c>
      <c r="U1184" s="1">
        <v>1</v>
      </c>
      <c r="EH1184" s="1" t="s">
        <v>1540</v>
      </c>
    </row>
    <row r="1185" spans="1:138" hidden="1" x14ac:dyDescent="0.25">
      <c r="A1185" s="1" t="s">
        <v>1679</v>
      </c>
      <c r="B1185" s="1" t="s">
        <v>1680</v>
      </c>
      <c r="C1185" s="1" t="s">
        <v>211</v>
      </c>
      <c r="D1185" s="1" t="s">
        <v>1639</v>
      </c>
      <c r="E1185" s="1" t="s">
        <v>180</v>
      </c>
      <c r="F1185" s="1">
        <v>2</v>
      </c>
      <c r="G1185" s="1">
        <v>0</v>
      </c>
      <c r="H1185" s="1">
        <v>1</v>
      </c>
      <c r="L1185" s="1">
        <v>0</v>
      </c>
      <c r="S1185" s="1">
        <v>1</v>
      </c>
      <c r="U1185" s="1">
        <v>3</v>
      </c>
      <c r="EH1185" s="1" t="s">
        <v>1540</v>
      </c>
    </row>
    <row r="1186" spans="1:138" hidden="1" x14ac:dyDescent="0.25">
      <c r="A1186" s="1" t="s">
        <v>1964</v>
      </c>
      <c r="B1186" s="1" t="s">
        <v>1965</v>
      </c>
      <c r="C1186" s="1" t="s">
        <v>211</v>
      </c>
      <c r="D1186" s="1" t="s">
        <v>1639</v>
      </c>
      <c r="E1186" s="1" t="s">
        <v>180</v>
      </c>
      <c r="F1186" s="1">
        <v>2</v>
      </c>
      <c r="G1186" s="1">
        <v>1</v>
      </c>
      <c r="H1186" s="1">
        <v>0</v>
      </c>
      <c r="L1186" s="1">
        <v>0</v>
      </c>
      <c r="S1186" s="1">
        <v>0</v>
      </c>
      <c r="U1186" s="1">
        <v>4</v>
      </c>
      <c r="EH1186" s="1" t="s">
        <v>1540</v>
      </c>
    </row>
    <row r="1187" spans="1:138" hidden="1" x14ac:dyDescent="0.25">
      <c r="A1187" s="1" t="s">
        <v>1683</v>
      </c>
      <c r="B1187" s="1" t="s">
        <v>1684</v>
      </c>
      <c r="C1187" s="1" t="s">
        <v>211</v>
      </c>
      <c r="D1187" s="1" t="s">
        <v>1639</v>
      </c>
      <c r="E1187" s="1" t="s">
        <v>185</v>
      </c>
      <c r="F1187" s="1">
        <v>2</v>
      </c>
      <c r="G1187" s="1">
        <v>3</v>
      </c>
      <c r="H1187" s="1">
        <v>0</v>
      </c>
      <c r="L1187" s="1">
        <v>0</v>
      </c>
      <c r="S1187" s="1">
        <v>0</v>
      </c>
      <c r="U1187" s="1">
        <v>4</v>
      </c>
      <c r="EH1187" s="1" t="s">
        <v>1540</v>
      </c>
    </row>
    <row r="1188" spans="1:138" hidden="1" x14ac:dyDescent="0.25">
      <c r="A1188" s="1" t="s">
        <v>1685</v>
      </c>
      <c r="B1188" s="1" t="s">
        <v>1686</v>
      </c>
      <c r="C1188" s="1" t="s">
        <v>211</v>
      </c>
      <c r="D1188" s="1" t="s">
        <v>1639</v>
      </c>
      <c r="E1188" s="1" t="s">
        <v>171</v>
      </c>
      <c r="F1188" s="1">
        <v>2</v>
      </c>
      <c r="G1188" s="1">
        <v>2</v>
      </c>
      <c r="H1188" s="1">
        <v>1</v>
      </c>
      <c r="L1188" s="1">
        <v>0</v>
      </c>
      <c r="S1188" s="1">
        <v>1</v>
      </c>
      <c r="U1188" s="1">
        <v>3</v>
      </c>
      <c r="EH1188" s="1" t="s">
        <v>1540</v>
      </c>
    </row>
    <row r="1189" spans="1:138" hidden="1" x14ac:dyDescent="0.25">
      <c r="A1189" s="1" t="s">
        <v>1966</v>
      </c>
      <c r="B1189" s="1" t="s">
        <v>1967</v>
      </c>
      <c r="C1189" s="1" t="s">
        <v>211</v>
      </c>
      <c r="D1189" s="1" t="s">
        <v>1639</v>
      </c>
      <c r="E1189" s="1" t="s">
        <v>185</v>
      </c>
      <c r="F1189" s="1">
        <v>2</v>
      </c>
      <c r="G1189" s="1">
        <v>0</v>
      </c>
      <c r="H1189" s="1">
        <v>0</v>
      </c>
      <c r="L1189" s="1">
        <v>0</v>
      </c>
      <c r="S1189" s="1">
        <v>0</v>
      </c>
      <c r="U1189" s="1">
        <v>1</v>
      </c>
      <c r="EH1189" s="1" t="s">
        <v>1540</v>
      </c>
    </row>
    <row r="1190" spans="1:138" hidden="1" x14ac:dyDescent="0.25">
      <c r="A1190" s="1" t="s">
        <v>1690</v>
      </c>
      <c r="B1190" s="1" t="s">
        <v>1691</v>
      </c>
      <c r="C1190" s="1" t="s">
        <v>211</v>
      </c>
      <c r="D1190" s="1" t="s">
        <v>1639</v>
      </c>
      <c r="E1190" s="1" t="s">
        <v>188</v>
      </c>
      <c r="F1190" s="1">
        <v>2</v>
      </c>
      <c r="G1190" s="1">
        <v>2</v>
      </c>
      <c r="H1190" s="1">
        <v>0</v>
      </c>
      <c r="L1190" s="1">
        <v>0</v>
      </c>
      <c r="S1190" s="1">
        <v>0</v>
      </c>
      <c r="U1190" s="1">
        <v>4</v>
      </c>
      <c r="EH1190" s="1" t="s">
        <v>1540</v>
      </c>
    </row>
    <row r="1191" spans="1:138" hidden="1" x14ac:dyDescent="0.25">
      <c r="A1191" s="1" t="s">
        <v>1968</v>
      </c>
      <c r="B1191" s="1" t="s">
        <v>1969</v>
      </c>
      <c r="C1191" s="1" t="s">
        <v>211</v>
      </c>
      <c r="D1191" s="1" t="s">
        <v>1639</v>
      </c>
      <c r="E1191" s="1" t="s">
        <v>174</v>
      </c>
      <c r="F1191" s="1">
        <v>2</v>
      </c>
      <c r="G1191" s="1">
        <v>2</v>
      </c>
      <c r="H1191" s="1">
        <v>0</v>
      </c>
      <c r="L1191" s="1">
        <v>0</v>
      </c>
      <c r="S1191" s="1">
        <v>0</v>
      </c>
      <c r="U1191" s="1">
        <v>1</v>
      </c>
      <c r="EH1191" s="1" t="s">
        <v>1540</v>
      </c>
    </row>
    <row r="1192" spans="1:138" x14ac:dyDescent="0.25">
      <c r="A1192" s="1" t="s">
        <v>577</v>
      </c>
      <c r="B1192" s="1" t="s">
        <v>578</v>
      </c>
      <c r="C1192" s="1" t="s">
        <v>140</v>
      </c>
      <c r="D1192" s="1" t="s">
        <v>579</v>
      </c>
      <c r="E1192" s="1" t="s">
        <v>142</v>
      </c>
      <c r="F1192" s="1">
        <v>2</v>
      </c>
      <c r="BL1192" s="1">
        <v>27</v>
      </c>
      <c r="BM1192" s="1">
        <v>23</v>
      </c>
      <c r="BQ1192" s="1">
        <v>0</v>
      </c>
      <c r="BS1192" s="1">
        <v>1</v>
      </c>
      <c r="BT1192" s="1">
        <v>0</v>
      </c>
      <c r="BU1192" s="1">
        <v>0</v>
      </c>
      <c r="BW1192" s="1">
        <v>203</v>
      </c>
      <c r="DP1192" s="1">
        <v>4</v>
      </c>
      <c r="DQ1192" s="1">
        <v>8.1199999999999992</v>
      </c>
      <c r="DR1192" s="1">
        <v>0</v>
      </c>
      <c r="DS1192" s="1">
        <v>0</v>
      </c>
      <c r="ED1192" s="1">
        <v>0</v>
      </c>
      <c r="EG1192" s="1">
        <v>12.12</v>
      </c>
      <c r="EH1192" s="1" t="s">
        <v>371</v>
      </c>
    </row>
    <row r="1193" spans="1:138" x14ac:dyDescent="0.25">
      <c r="A1193" s="1" t="s">
        <v>581</v>
      </c>
      <c r="B1193" s="1" t="s">
        <v>582</v>
      </c>
      <c r="C1193" s="1" t="s">
        <v>140</v>
      </c>
      <c r="D1193" s="1" t="s">
        <v>579</v>
      </c>
      <c r="E1193" s="1" t="s">
        <v>146</v>
      </c>
      <c r="F1193" s="1">
        <v>2</v>
      </c>
      <c r="AD1193" s="1">
        <v>1</v>
      </c>
      <c r="AG1193" s="1">
        <v>0</v>
      </c>
      <c r="AJ1193" s="1">
        <v>1</v>
      </c>
      <c r="AK1193" s="1">
        <v>0</v>
      </c>
      <c r="AL1193" s="1">
        <v>0</v>
      </c>
      <c r="CR1193" s="1">
        <v>18</v>
      </c>
      <c r="CS1193" s="1">
        <v>0</v>
      </c>
      <c r="CT1193" s="1">
        <v>3</v>
      </c>
      <c r="CV1193" s="1">
        <v>0</v>
      </c>
      <c r="CW1193" s="1">
        <v>0</v>
      </c>
      <c r="CX1193" s="1">
        <v>0</v>
      </c>
      <c r="CZ1193" s="1">
        <v>23</v>
      </c>
      <c r="DA1193" s="1">
        <v>19</v>
      </c>
      <c r="DC1193" s="1">
        <v>39</v>
      </c>
      <c r="DD1193" s="1">
        <v>39</v>
      </c>
      <c r="DF1193" s="1">
        <v>2</v>
      </c>
      <c r="DG1193" s="1">
        <v>0</v>
      </c>
      <c r="DH1193" s="1">
        <v>0</v>
      </c>
      <c r="DJ1193" s="1">
        <v>123</v>
      </c>
      <c r="DT1193" s="1">
        <v>12</v>
      </c>
      <c r="DU1193" s="1">
        <v>12.3</v>
      </c>
      <c r="DV1193" s="1">
        <v>3</v>
      </c>
      <c r="DW1193" s="1">
        <v>3</v>
      </c>
      <c r="DX1193" s="1">
        <v>0</v>
      </c>
      <c r="DY1193" s="1">
        <v>2.2999999999999998</v>
      </c>
      <c r="DZ1193" s="1">
        <v>0</v>
      </c>
      <c r="EC1193" s="1">
        <v>-1</v>
      </c>
      <c r="EE1193" s="1">
        <v>0</v>
      </c>
      <c r="EF1193" s="1">
        <v>0</v>
      </c>
      <c r="EG1193" s="1">
        <v>31.6</v>
      </c>
      <c r="EH1193" s="1" t="s">
        <v>371</v>
      </c>
    </row>
    <row r="1194" spans="1:138" x14ac:dyDescent="0.25">
      <c r="A1194" s="1" t="s">
        <v>585</v>
      </c>
      <c r="B1194" s="1" t="s">
        <v>586</v>
      </c>
      <c r="C1194" s="1" t="s">
        <v>140</v>
      </c>
      <c r="D1194" s="1" t="s">
        <v>579</v>
      </c>
      <c r="E1194" s="1" t="s">
        <v>146</v>
      </c>
      <c r="F1194" s="1">
        <v>2</v>
      </c>
      <c r="CR1194" s="1">
        <v>9</v>
      </c>
      <c r="CS1194" s="1">
        <v>0</v>
      </c>
      <c r="CT1194" s="1">
        <v>2</v>
      </c>
      <c r="CV1194" s="1">
        <v>0</v>
      </c>
      <c r="CW1194" s="1">
        <v>0</v>
      </c>
      <c r="CX1194" s="1">
        <v>0</v>
      </c>
      <c r="CZ1194" s="1">
        <v>13</v>
      </c>
      <c r="DA1194" s="1">
        <v>18</v>
      </c>
      <c r="DC1194" s="1">
        <v>35</v>
      </c>
      <c r="DD1194" s="1">
        <v>0</v>
      </c>
      <c r="DF1194" s="1">
        <v>0</v>
      </c>
      <c r="DG1194" s="1">
        <v>0</v>
      </c>
      <c r="DH1194" s="1">
        <v>0</v>
      </c>
      <c r="DJ1194" s="1">
        <v>59</v>
      </c>
      <c r="DT1194" s="1">
        <v>0</v>
      </c>
      <c r="DU1194" s="1">
        <v>5.9</v>
      </c>
      <c r="DV1194" s="1">
        <v>0</v>
      </c>
      <c r="DW1194" s="1">
        <v>2</v>
      </c>
      <c r="DX1194" s="1">
        <v>0</v>
      </c>
      <c r="DY1194" s="1">
        <v>1.3</v>
      </c>
      <c r="DZ1194" s="1">
        <v>0</v>
      </c>
      <c r="EE1194" s="1">
        <v>0</v>
      </c>
      <c r="EF1194" s="1">
        <v>0</v>
      </c>
      <c r="EG1194" s="1">
        <v>9.1999999999999993</v>
      </c>
      <c r="EH1194" s="1" t="s">
        <v>371</v>
      </c>
    </row>
    <row r="1195" spans="1:138" x14ac:dyDescent="0.25">
      <c r="A1195" s="1" t="s">
        <v>589</v>
      </c>
      <c r="B1195" s="1" t="s">
        <v>590</v>
      </c>
      <c r="C1195" s="1" t="s">
        <v>140</v>
      </c>
      <c r="D1195" s="1" t="s">
        <v>579</v>
      </c>
      <c r="E1195" s="1" t="s">
        <v>149</v>
      </c>
      <c r="F1195" s="1">
        <v>2</v>
      </c>
      <c r="CR1195" s="1">
        <v>6</v>
      </c>
      <c r="CS1195" s="1">
        <v>4</v>
      </c>
      <c r="CT1195" s="1">
        <v>6</v>
      </c>
      <c r="CV1195" s="1">
        <v>1</v>
      </c>
      <c r="CW1195" s="1">
        <v>0</v>
      </c>
      <c r="CX1195" s="1">
        <v>0</v>
      </c>
      <c r="CZ1195" s="1">
        <v>23</v>
      </c>
      <c r="DW1195" s="1">
        <v>6</v>
      </c>
      <c r="DX1195" s="1">
        <v>6</v>
      </c>
      <c r="DY1195" s="1">
        <v>2.2999999999999998</v>
      </c>
      <c r="DZ1195" s="1">
        <v>0</v>
      </c>
      <c r="EF1195" s="1">
        <v>0</v>
      </c>
      <c r="EG1195" s="1">
        <v>14.3</v>
      </c>
      <c r="EH1195" s="1" t="s">
        <v>371</v>
      </c>
    </row>
    <row r="1196" spans="1:138" x14ac:dyDescent="0.25">
      <c r="A1196" s="1" t="s">
        <v>587</v>
      </c>
      <c r="B1196" s="1" t="s">
        <v>588</v>
      </c>
      <c r="C1196" s="1" t="s">
        <v>140</v>
      </c>
      <c r="D1196" s="1" t="s">
        <v>579</v>
      </c>
      <c r="E1196" s="1" t="s">
        <v>146</v>
      </c>
      <c r="F1196" s="1">
        <v>2</v>
      </c>
      <c r="CR1196" s="1">
        <v>10</v>
      </c>
      <c r="CS1196" s="1">
        <v>0</v>
      </c>
      <c r="CT1196" s="1">
        <v>1</v>
      </c>
      <c r="CV1196" s="1">
        <v>0</v>
      </c>
      <c r="CW1196" s="1">
        <v>0</v>
      </c>
      <c r="CX1196" s="1">
        <v>0</v>
      </c>
      <c r="CZ1196" s="1">
        <v>10</v>
      </c>
      <c r="DW1196" s="1">
        <v>1</v>
      </c>
      <c r="DX1196" s="1">
        <v>0</v>
      </c>
      <c r="DY1196" s="1">
        <v>1</v>
      </c>
      <c r="DZ1196" s="1">
        <v>0</v>
      </c>
      <c r="EF1196" s="1">
        <v>0</v>
      </c>
      <c r="EG1196" s="1">
        <v>2</v>
      </c>
      <c r="EH1196" s="1" t="s">
        <v>371</v>
      </c>
    </row>
    <row r="1197" spans="1:138" x14ac:dyDescent="0.25">
      <c r="A1197" s="1" t="s">
        <v>583</v>
      </c>
      <c r="B1197" s="1" t="s">
        <v>584</v>
      </c>
      <c r="C1197" s="1" t="s">
        <v>140</v>
      </c>
      <c r="D1197" s="1" t="s">
        <v>579</v>
      </c>
      <c r="E1197" s="1" t="s">
        <v>149</v>
      </c>
      <c r="F1197" s="1">
        <v>2</v>
      </c>
      <c r="CH1197" s="1">
        <v>2</v>
      </c>
      <c r="CK1197" s="1">
        <v>10</v>
      </c>
      <c r="CL1197" s="1">
        <v>0</v>
      </c>
      <c r="CN1197" s="1">
        <v>5</v>
      </c>
      <c r="CO1197" s="1">
        <v>0</v>
      </c>
      <c r="CR1197" s="1">
        <v>7</v>
      </c>
      <c r="CS1197" s="1">
        <v>0</v>
      </c>
      <c r="CT1197" s="1">
        <v>1</v>
      </c>
      <c r="CV1197" s="1">
        <v>0</v>
      </c>
      <c r="CW1197" s="1">
        <v>0</v>
      </c>
      <c r="CX1197" s="1">
        <v>0</v>
      </c>
      <c r="CZ1197" s="1">
        <v>7</v>
      </c>
      <c r="DW1197" s="1">
        <v>1</v>
      </c>
      <c r="DX1197" s="1">
        <v>0</v>
      </c>
      <c r="DY1197" s="1">
        <v>0.7</v>
      </c>
      <c r="DZ1197" s="1">
        <v>0</v>
      </c>
      <c r="EA1197" s="1">
        <v>0</v>
      </c>
      <c r="EF1197" s="1">
        <v>0</v>
      </c>
      <c r="EG1197" s="1">
        <v>1.7</v>
      </c>
      <c r="EH1197" s="1" t="s">
        <v>371</v>
      </c>
    </row>
    <row r="1198" spans="1:138" x14ac:dyDescent="0.25">
      <c r="A1198" s="1" t="s">
        <v>593</v>
      </c>
      <c r="B1198" s="1" t="s">
        <v>594</v>
      </c>
      <c r="C1198" s="1" t="s">
        <v>140</v>
      </c>
      <c r="D1198" s="1" t="s">
        <v>579</v>
      </c>
      <c r="E1198" s="1" t="s">
        <v>149</v>
      </c>
      <c r="F1198" s="1">
        <v>2</v>
      </c>
      <c r="CR1198" s="1">
        <v>35</v>
      </c>
      <c r="CS1198" s="1">
        <v>0</v>
      </c>
      <c r="CT1198" s="1">
        <v>3</v>
      </c>
      <c r="CV1198" s="1">
        <v>0</v>
      </c>
      <c r="CW1198" s="1">
        <v>0</v>
      </c>
      <c r="CX1198" s="1">
        <v>0</v>
      </c>
      <c r="CZ1198" s="1">
        <v>45</v>
      </c>
      <c r="DW1198" s="1">
        <v>3</v>
      </c>
      <c r="DX1198" s="1">
        <v>0</v>
      </c>
      <c r="DY1198" s="1">
        <v>4.5</v>
      </c>
      <c r="DZ1198" s="1">
        <v>0</v>
      </c>
      <c r="EF1198" s="1">
        <v>0</v>
      </c>
      <c r="EG1198" s="1">
        <v>7.5</v>
      </c>
      <c r="EH1198" s="1" t="s">
        <v>371</v>
      </c>
    </row>
    <row r="1199" spans="1:138" x14ac:dyDescent="0.25">
      <c r="A1199" s="1" t="s">
        <v>595</v>
      </c>
      <c r="B1199" s="1" t="s">
        <v>596</v>
      </c>
      <c r="C1199" s="1" t="s">
        <v>140</v>
      </c>
      <c r="D1199" s="1" t="s">
        <v>579</v>
      </c>
      <c r="E1199" s="1" t="s">
        <v>154</v>
      </c>
      <c r="F1199" s="1">
        <v>2</v>
      </c>
      <c r="CR1199" s="1">
        <v>29</v>
      </c>
      <c r="CS1199" s="1">
        <v>0</v>
      </c>
      <c r="CT1199" s="1">
        <v>6</v>
      </c>
      <c r="CV1199" s="1">
        <v>0</v>
      </c>
      <c r="CW1199" s="1">
        <v>0</v>
      </c>
      <c r="CX1199" s="1">
        <v>0</v>
      </c>
      <c r="CZ1199" s="1">
        <v>82</v>
      </c>
      <c r="DW1199" s="1">
        <v>6</v>
      </c>
      <c r="DX1199" s="1">
        <v>0</v>
      </c>
      <c r="DY1199" s="1">
        <v>8.1999999999999993</v>
      </c>
      <c r="DZ1199" s="1">
        <v>0</v>
      </c>
      <c r="EF1199" s="1">
        <v>0</v>
      </c>
      <c r="EG1199" s="1">
        <v>14.2</v>
      </c>
      <c r="EH1199" s="1" t="s">
        <v>371</v>
      </c>
    </row>
    <row r="1200" spans="1:138" x14ac:dyDescent="0.25">
      <c r="A1200" s="1" t="s">
        <v>597</v>
      </c>
      <c r="B1200" s="1" t="s">
        <v>598</v>
      </c>
      <c r="C1200" s="1" t="s">
        <v>140</v>
      </c>
      <c r="D1200" s="1" t="s">
        <v>579</v>
      </c>
      <c r="E1200" s="1" t="s">
        <v>149</v>
      </c>
      <c r="F1200" s="1">
        <v>2</v>
      </c>
      <c r="CR1200" s="1">
        <v>0</v>
      </c>
      <c r="CS1200" s="1">
        <v>0</v>
      </c>
      <c r="CT1200" s="1">
        <v>1</v>
      </c>
      <c r="CV1200" s="1">
        <v>0</v>
      </c>
      <c r="CW1200" s="1">
        <v>0</v>
      </c>
      <c r="CX1200" s="1">
        <v>0</v>
      </c>
      <c r="CZ1200" s="1">
        <v>0</v>
      </c>
      <c r="DW1200" s="1">
        <v>1</v>
      </c>
      <c r="DX1200" s="1">
        <v>0</v>
      </c>
      <c r="DY1200" s="1">
        <v>0</v>
      </c>
      <c r="DZ1200" s="1">
        <v>0</v>
      </c>
      <c r="EF1200" s="1">
        <v>0</v>
      </c>
      <c r="EG1200" s="1">
        <v>1</v>
      </c>
      <c r="EH1200" s="1" t="s">
        <v>371</v>
      </c>
    </row>
    <row r="1201" spans="1:138" hidden="1" x14ac:dyDescent="0.25">
      <c r="A1201" s="1" t="s">
        <v>923</v>
      </c>
      <c r="B1201" s="1" t="s">
        <v>1970</v>
      </c>
      <c r="C1201" s="1" t="s">
        <v>140</v>
      </c>
      <c r="D1201" s="1" t="s">
        <v>579</v>
      </c>
      <c r="E1201" s="1" t="s">
        <v>163</v>
      </c>
      <c r="F1201" s="1">
        <v>2</v>
      </c>
      <c r="AN1201" s="1">
        <v>1</v>
      </c>
      <c r="AP1201" s="1">
        <v>1</v>
      </c>
      <c r="AR1201" s="1">
        <v>46</v>
      </c>
      <c r="AW1201" s="1">
        <v>3</v>
      </c>
      <c r="AY1201" s="1">
        <v>3</v>
      </c>
      <c r="AZ1201" s="1">
        <v>0</v>
      </c>
      <c r="BA1201" s="1">
        <v>3</v>
      </c>
      <c r="BB1201" s="1">
        <v>0</v>
      </c>
      <c r="BC1201" s="1">
        <v>3</v>
      </c>
      <c r="EH1201" s="1" t="s">
        <v>371</v>
      </c>
    </row>
    <row r="1202" spans="1:138" hidden="1" x14ac:dyDescent="0.25">
      <c r="A1202" s="1" t="s">
        <v>605</v>
      </c>
      <c r="B1202" s="1" t="s">
        <v>606</v>
      </c>
      <c r="C1202" s="1" t="s">
        <v>140</v>
      </c>
      <c r="D1202" s="1" t="s">
        <v>579</v>
      </c>
      <c r="E1202" s="1" t="s">
        <v>166</v>
      </c>
      <c r="F1202" s="1">
        <v>2</v>
      </c>
      <c r="BZ1202" s="1">
        <v>37</v>
      </c>
      <c r="CB1202" s="1">
        <v>1</v>
      </c>
      <c r="CC1202" s="1">
        <v>56</v>
      </c>
      <c r="CD1202" s="1">
        <v>6</v>
      </c>
      <c r="CG1202" s="1">
        <v>244</v>
      </c>
      <c r="EH1202" s="1" t="s">
        <v>371</v>
      </c>
    </row>
    <row r="1203" spans="1:138" x14ac:dyDescent="0.25">
      <c r="A1203" s="1" t="s">
        <v>1971</v>
      </c>
      <c r="B1203" s="1" t="s">
        <v>1972</v>
      </c>
      <c r="C1203" s="1" t="s">
        <v>140</v>
      </c>
      <c r="D1203" s="1" t="s">
        <v>579</v>
      </c>
      <c r="E1203" s="1" t="s">
        <v>149</v>
      </c>
      <c r="F1203" s="1">
        <v>2</v>
      </c>
      <c r="BD1203" s="1">
        <v>23</v>
      </c>
      <c r="BF1203" s="1">
        <v>23</v>
      </c>
      <c r="BG1203" s="1">
        <v>0</v>
      </c>
      <c r="BI1203" s="1">
        <v>1</v>
      </c>
      <c r="BJ1203" s="1">
        <v>0</v>
      </c>
      <c r="EB1203" s="1">
        <v>0</v>
      </c>
      <c r="EG1203" s="1">
        <v>0</v>
      </c>
      <c r="EH1203" s="1" t="s">
        <v>371</v>
      </c>
    </row>
    <row r="1204" spans="1:138" hidden="1" x14ac:dyDescent="0.25">
      <c r="A1204" s="1" t="s">
        <v>609</v>
      </c>
      <c r="B1204" s="1" t="s">
        <v>610</v>
      </c>
      <c r="C1204" s="1" t="s">
        <v>140</v>
      </c>
      <c r="D1204" s="1" t="s">
        <v>579</v>
      </c>
      <c r="E1204" s="1" t="s">
        <v>188</v>
      </c>
      <c r="F1204" s="1">
        <v>2</v>
      </c>
      <c r="G1204" s="1">
        <v>1</v>
      </c>
      <c r="H1204" s="1">
        <v>0</v>
      </c>
      <c r="L1204" s="1">
        <v>0</v>
      </c>
      <c r="S1204" s="1">
        <v>0</v>
      </c>
      <c r="U1204" s="1">
        <v>0</v>
      </c>
      <c r="EH1204" s="1" t="s">
        <v>371</v>
      </c>
    </row>
    <row r="1205" spans="1:138" hidden="1" x14ac:dyDescent="0.25">
      <c r="A1205" s="1" t="s">
        <v>1973</v>
      </c>
      <c r="B1205" s="1" t="s">
        <v>1974</v>
      </c>
      <c r="C1205" s="1" t="s">
        <v>140</v>
      </c>
      <c r="D1205" s="1" t="s">
        <v>579</v>
      </c>
      <c r="E1205" s="1" t="s">
        <v>244</v>
      </c>
      <c r="F1205" s="1">
        <v>2</v>
      </c>
      <c r="G1205" s="1">
        <v>1</v>
      </c>
      <c r="H1205" s="1">
        <v>0</v>
      </c>
      <c r="L1205" s="1">
        <v>0</v>
      </c>
      <c r="S1205" s="1">
        <v>0</v>
      </c>
      <c r="U1205" s="1">
        <v>1</v>
      </c>
      <c r="EH1205" s="1" t="s">
        <v>371</v>
      </c>
    </row>
    <row r="1206" spans="1:138" hidden="1" x14ac:dyDescent="0.25">
      <c r="A1206" s="1" t="s">
        <v>217</v>
      </c>
      <c r="B1206" s="1" t="s">
        <v>613</v>
      </c>
      <c r="C1206" s="1" t="s">
        <v>140</v>
      </c>
      <c r="D1206" s="1" t="s">
        <v>579</v>
      </c>
      <c r="E1206" s="1" t="s">
        <v>180</v>
      </c>
      <c r="F1206" s="1">
        <v>2</v>
      </c>
      <c r="G1206" s="1">
        <v>1</v>
      </c>
      <c r="H1206" s="1">
        <v>0</v>
      </c>
      <c r="L1206" s="1">
        <v>0</v>
      </c>
      <c r="S1206" s="1">
        <v>0</v>
      </c>
      <c r="U1206" s="1">
        <v>1</v>
      </c>
      <c r="EH1206" s="1" t="s">
        <v>371</v>
      </c>
    </row>
    <row r="1207" spans="1:138" hidden="1" x14ac:dyDescent="0.25">
      <c r="A1207" s="1" t="s">
        <v>622</v>
      </c>
      <c r="B1207" s="1" t="s">
        <v>623</v>
      </c>
      <c r="C1207" s="1" t="s">
        <v>140</v>
      </c>
      <c r="D1207" s="1" t="s">
        <v>579</v>
      </c>
      <c r="E1207" s="1" t="s">
        <v>196</v>
      </c>
      <c r="F1207" s="1">
        <v>2</v>
      </c>
      <c r="G1207" s="1">
        <v>0</v>
      </c>
      <c r="H1207" s="1">
        <v>0</v>
      </c>
      <c r="L1207" s="1">
        <v>0</v>
      </c>
      <c r="S1207" s="1">
        <v>0</v>
      </c>
      <c r="U1207" s="1">
        <v>1</v>
      </c>
      <c r="EH1207" s="1" t="s">
        <v>371</v>
      </c>
    </row>
    <row r="1208" spans="1:138" hidden="1" x14ac:dyDescent="0.25">
      <c r="A1208" s="1" t="s">
        <v>628</v>
      </c>
      <c r="B1208" s="1" t="s">
        <v>629</v>
      </c>
      <c r="C1208" s="1" t="s">
        <v>140</v>
      </c>
      <c r="D1208" s="1" t="s">
        <v>579</v>
      </c>
      <c r="E1208" s="1" t="s">
        <v>171</v>
      </c>
      <c r="F1208" s="1">
        <v>2</v>
      </c>
      <c r="G1208" s="1">
        <v>1</v>
      </c>
      <c r="H1208" s="1">
        <v>0</v>
      </c>
      <c r="L1208" s="1">
        <v>0</v>
      </c>
      <c r="S1208" s="1">
        <v>0</v>
      </c>
      <c r="U1208" s="1">
        <v>0</v>
      </c>
      <c r="EH1208" s="1" t="s">
        <v>371</v>
      </c>
    </row>
    <row r="1209" spans="1:138" hidden="1" x14ac:dyDescent="0.25">
      <c r="A1209" s="1" t="s">
        <v>1975</v>
      </c>
      <c r="B1209" s="1" t="s">
        <v>1976</v>
      </c>
      <c r="C1209" s="1" t="s">
        <v>140</v>
      </c>
      <c r="D1209" s="1" t="s">
        <v>579</v>
      </c>
      <c r="E1209" s="1" t="s">
        <v>191</v>
      </c>
      <c r="F1209" s="1">
        <v>2</v>
      </c>
      <c r="G1209" s="1">
        <v>1</v>
      </c>
      <c r="H1209" s="1">
        <v>0</v>
      </c>
      <c r="L1209" s="1">
        <v>0</v>
      </c>
      <c r="S1209" s="1">
        <v>0</v>
      </c>
      <c r="U1209" s="1">
        <v>1</v>
      </c>
      <c r="EH1209" s="1" t="s">
        <v>371</v>
      </c>
    </row>
    <row r="1210" spans="1:138" hidden="1" x14ac:dyDescent="0.25">
      <c r="A1210" s="1" t="s">
        <v>1977</v>
      </c>
      <c r="B1210" s="1" t="s">
        <v>1978</v>
      </c>
      <c r="C1210" s="1" t="s">
        <v>140</v>
      </c>
      <c r="D1210" s="1" t="s">
        <v>579</v>
      </c>
      <c r="E1210" s="1" t="s">
        <v>174</v>
      </c>
      <c r="F1210" s="1">
        <v>2</v>
      </c>
      <c r="G1210" s="1">
        <v>0</v>
      </c>
      <c r="H1210" s="1">
        <v>0</v>
      </c>
      <c r="L1210" s="1">
        <v>0</v>
      </c>
      <c r="S1210" s="1">
        <v>0</v>
      </c>
      <c r="U1210" s="1">
        <v>1</v>
      </c>
      <c r="EH1210" s="1" t="s">
        <v>371</v>
      </c>
    </row>
    <row r="1211" spans="1:138" hidden="1" x14ac:dyDescent="0.25">
      <c r="A1211" s="1" t="s">
        <v>614</v>
      </c>
      <c r="B1211" s="1" t="s">
        <v>615</v>
      </c>
      <c r="C1211" s="1" t="s">
        <v>140</v>
      </c>
      <c r="D1211" s="1" t="s">
        <v>579</v>
      </c>
      <c r="E1211" s="1" t="s">
        <v>244</v>
      </c>
      <c r="F1211" s="1">
        <v>2</v>
      </c>
      <c r="G1211" s="1">
        <v>2</v>
      </c>
      <c r="H1211" s="1">
        <v>0</v>
      </c>
      <c r="L1211" s="1">
        <v>0</v>
      </c>
      <c r="S1211" s="1">
        <v>0</v>
      </c>
      <c r="U1211" s="1">
        <v>2</v>
      </c>
      <c r="EH1211" s="1" t="s">
        <v>371</v>
      </c>
    </row>
    <row r="1212" spans="1:138" hidden="1" x14ac:dyDescent="0.25">
      <c r="A1212" s="1" t="s">
        <v>624</v>
      </c>
      <c r="B1212" s="1" t="s">
        <v>625</v>
      </c>
      <c r="C1212" s="1" t="s">
        <v>140</v>
      </c>
      <c r="D1212" s="1" t="s">
        <v>579</v>
      </c>
      <c r="E1212" s="1" t="s">
        <v>244</v>
      </c>
      <c r="F1212" s="1">
        <v>2</v>
      </c>
      <c r="G1212" s="1">
        <v>2</v>
      </c>
      <c r="H1212" s="1">
        <v>0</v>
      </c>
      <c r="L1212" s="1">
        <v>0</v>
      </c>
      <c r="S1212" s="1">
        <v>0</v>
      </c>
      <c r="U1212" s="1">
        <v>4</v>
      </c>
      <c r="EH1212" s="1" t="s">
        <v>371</v>
      </c>
    </row>
    <row r="1213" spans="1:138" hidden="1" x14ac:dyDescent="0.25">
      <c r="A1213" s="1" t="s">
        <v>1979</v>
      </c>
      <c r="B1213" s="1" t="s">
        <v>1980</v>
      </c>
      <c r="C1213" s="1" t="s">
        <v>140</v>
      </c>
      <c r="D1213" s="1" t="s">
        <v>579</v>
      </c>
      <c r="E1213" s="1" t="s">
        <v>188</v>
      </c>
      <c r="F1213" s="1">
        <v>2</v>
      </c>
      <c r="G1213" s="1">
        <v>0</v>
      </c>
      <c r="H1213" s="1">
        <v>0</v>
      </c>
      <c r="L1213" s="1">
        <v>0</v>
      </c>
      <c r="S1213" s="1">
        <v>0</v>
      </c>
      <c r="U1213" s="1">
        <v>1</v>
      </c>
      <c r="EH1213" s="1" t="s">
        <v>371</v>
      </c>
    </row>
    <row r="1214" spans="1:138" hidden="1" x14ac:dyDescent="0.25">
      <c r="A1214" s="1" t="s">
        <v>626</v>
      </c>
      <c r="B1214" s="1" t="s">
        <v>627</v>
      </c>
      <c r="C1214" s="1" t="s">
        <v>140</v>
      </c>
      <c r="D1214" s="1" t="s">
        <v>579</v>
      </c>
      <c r="E1214" s="1" t="s">
        <v>180</v>
      </c>
      <c r="F1214" s="1">
        <v>2</v>
      </c>
      <c r="G1214" s="1">
        <v>2</v>
      </c>
      <c r="H1214" s="1">
        <v>1</v>
      </c>
      <c r="L1214" s="1">
        <v>0</v>
      </c>
      <c r="S1214" s="1">
        <v>0</v>
      </c>
      <c r="U1214" s="1">
        <v>2</v>
      </c>
      <c r="EH1214" s="1" t="s">
        <v>371</v>
      </c>
    </row>
    <row r="1215" spans="1:138" hidden="1" x14ac:dyDescent="0.25">
      <c r="A1215" s="1" t="s">
        <v>607</v>
      </c>
      <c r="B1215" s="1" t="s">
        <v>608</v>
      </c>
      <c r="C1215" s="1" t="s">
        <v>140</v>
      </c>
      <c r="D1215" s="1" t="s">
        <v>579</v>
      </c>
      <c r="E1215" s="1" t="s">
        <v>235</v>
      </c>
      <c r="F1215" s="1">
        <v>2</v>
      </c>
      <c r="G1215" s="1">
        <v>1</v>
      </c>
      <c r="H1215" s="1">
        <v>0</v>
      </c>
      <c r="L1215" s="1">
        <v>0</v>
      </c>
      <c r="S1215" s="1">
        <v>0</v>
      </c>
      <c r="U1215" s="1">
        <v>0</v>
      </c>
      <c r="EH1215" s="1" t="s">
        <v>371</v>
      </c>
    </row>
    <row r="1216" spans="1:138" hidden="1" x14ac:dyDescent="0.25">
      <c r="A1216" s="1" t="s">
        <v>630</v>
      </c>
      <c r="B1216" s="1" t="s">
        <v>631</v>
      </c>
      <c r="C1216" s="1" t="s">
        <v>140</v>
      </c>
      <c r="D1216" s="1" t="s">
        <v>579</v>
      </c>
      <c r="E1216" s="1" t="s">
        <v>174</v>
      </c>
      <c r="F1216" s="1">
        <v>2</v>
      </c>
      <c r="G1216" s="1">
        <v>1</v>
      </c>
      <c r="H1216" s="1">
        <v>0</v>
      </c>
      <c r="L1216" s="1">
        <v>0</v>
      </c>
      <c r="S1216" s="1">
        <v>0</v>
      </c>
      <c r="U1216" s="1">
        <v>3</v>
      </c>
      <c r="EH1216" s="1" t="s">
        <v>371</v>
      </c>
    </row>
    <row r="1217" spans="1:138" hidden="1" x14ac:dyDescent="0.25">
      <c r="A1217" s="1" t="s">
        <v>1981</v>
      </c>
      <c r="B1217" s="1" t="s">
        <v>1982</v>
      </c>
      <c r="C1217" s="1" t="s">
        <v>140</v>
      </c>
      <c r="D1217" s="1" t="s">
        <v>579</v>
      </c>
      <c r="E1217" s="1" t="s">
        <v>171</v>
      </c>
      <c r="F1217" s="1">
        <v>2</v>
      </c>
      <c r="G1217" s="1">
        <v>0</v>
      </c>
      <c r="H1217" s="1">
        <v>0</v>
      </c>
      <c r="L1217" s="1">
        <v>0</v>
      </c>
      <c r="S1217" s="1">
        <v>1</v>
      </c>
      <c r="U1217" s="1">
        <v>3</v>
      </c>
      <c r="EH1217" s="1" t="s">
        <v>371</v>
      </c>
    </row>
    <row r="1218" spans="1:138" hidden="1" x14ac:dyDescent="0.25">
      <c r="A1218" s="1" t="s">
        <v>632</v>
      </c>
      <c r="B1218" s="1" t="s">
        <v>633</v>
      </c>
      <c r="C1218" s="1" t="s">
        <v>140</v>
      </c>
      <c r="D1218" s="1" t="s">
        <v>579</v>
      </c>
      <c r="E1218" s="1" t="s">
        <v>191</v>
      </c>
      <c r="F1218" s="1">
        <v>2</v>
      </c>
      <c r="G1218" s="1">
        <v>1</v>
      </c>
      <c r="H1218" s="1">
        <v>0</v>
      </c>
      <c r="L1218" s="1">
        <v>0</v>
      </c>
      <c r="S1218" s="1">
        <v>0</v>
      </c>
      <c r="U1218" s="1">
        <v>5</v>
      </c>
      <c r="EH1218" s="1" t="s">
        <v>371</v>
      </c>
    </row>
    <row r="1219" spans="1:138" x14ac:dyDescent="0.25">
      <c r="A1219" s="1" t="s">
        <v>369</v>
      </c>
      <c r="B1219" s="1" t="s">
        <v>370</v>
      </c>
      <c r="C1219" s="1" t="s">
        <v>211</v>
      </c>
      <c r="D1219" s="1" t="s">
        <v>371</v>
      </c>
      <c r="E1219" s="1" t="s">
        <v>142</v>
      </c>
      <c r="F1219" s="1">
        <v>2</v>
      </c>
      <c r="AD1219" s="1">
        <v>0</v>
      </c>
      <c r="AG1219" s="1">
        <v>1</v>
      </c>
      <c r="AJ1219" s="1">
        <v>1</v>
      </c>
      <c r="AK1219" s="1">
        <v>1</v>
      </c>
      <c r="AL1219" s="1">
        <v>0</v>
      </c>
      <c r="BL1219" s="1">
        <v>32</v>
      </c>
      <c r="BM1219" s="1">
        <v>17</v>
      </c>
      <c r="BQ1219" s="1">
        <v>0</v>
      </c>
      <c r="BS1219" s="1">
        <v>1</v>
      </c>
      <c r="BT1219" s="1">
        <v>0</v>
      </c>
      <c r="BU1219" s="1">
        <v>0</v>
      </c>
      <c r="BW1219" s="1">
        <v>150</v>
      </c>
      <c r="DA1219" s="1">
        <v>1</v>
      </c>
      <c r="DC1219" s="1">
        <v>1</v>
      </c>
      <c r="DD1219" s="1">
        <v>0</v>
      </c>
      <c r="DF1219" s="1">
        <v>0</v>
      </c>
      <c r="DG1219" s="1">
        <v>0</v>
      </c>
      <c r="DH1219" s="1">
        <v>0</v>
      </c>
      <c r="DJ1219" s="1">
        <v>1</v>
      </c>
      <c r="DP1219" s="1">
        <v>4</v>
      </c>
      <c r="DQ1219" s="1">
        <v>6</v>
      </c>
      <c r="DR1219" s="1">
        <v>0</v>
      </c>
      <c r="DS1219" s="1">
        <v>0</v>
      </c>
      <c r="DT1219" s="1">
        <v>0</v>
      </c>
      <c r="DU1219" s="1">
        <v>0.1</v>
      </c>
      <c r="DV1219" s="1">
        <v>0</v>
      </c>
      <c r="EC1219" s="1">
        <v>0</v>
      </c>
      <c r="ED1219" s="1">
        <v>0</v>
      </c>
      <c r="EE1219" s="1">
        <v>0</v>
      </c>
      <c r="EG1219" s="1">
        <v>10.1</v>
      </c>
      <c r="EH1219" s="1" t="s">
        <v>579</v>
      </c>
    </row>
    <row r="1220" spans="1:138" x14ac:dyDescent="0.25">
      <c r="A1220" s="1" t="s">
        <v>1983</v>
      </c>
      <c r="B1220" s="1" t="s">
        <v>1984</v>
      </c>
      <c r="C1220" s="1" t="s">
        <v>211</v>
      </c>
      <c r="D1220" s="1" t="s">
        <v>371</v>
      </c>
      <c r="E1220" s="1" t="s">
        <v>146</v>
      </c>
      <c r="F1220" s="1">
        <v>2</v>
      </c>
      <c r="AD1220" s="1">
        <v>0</v>
      </c>
      <c r="AG1220" s="1">
        <v>0</v>
      </c>
      <c r="AJ1220" s="1">
        <v>1</v>
      </c>
      <c r="AK1220" s="1">
        <v>0</v>
      </c>
      <c r="AL1220" s="1">
        <v>0</v>
      </c>
      <c r="CR1220" s="1">
        <v>3</v>
      </c>
      <c r="CS1220" s="1">
        <v>0</v>
      </c>
      <c r="CT1220" s="1">
        <v>2</v>
      </c>
      <c r="CV1220" s="1">
        <v>0</v>
      </c>
      <c r="CW1220" s="1">
        <v>0</v>
      </c>
      <c r="CX1220" s="1">
        <v>0</v>
      </c>
      <c r="CZ1220" s="1">
        <v>4</v>
      </c>
      <c r="DA1220" s="1">
        <v>7</v>
      </c>
      <c r="DC1220" s="1">
        <v>13</v>
      </c>
      <c r="DD1220" s="1">
        <v>0</v>
      </c>
      <c r="DF1220" s="1">
        <v>0</v>
      </c>
      <c r="DG1220" s="1">
        <v>0</v>
      </c>
      <c r="DH1220" s="1">
        <v>0</v>
      </c>
      <c r="DJ1220" s="1">
        <v>26</v>
      </c>
      <c r="DT1220" s="1">
        <v>0</v>
      </c>
      <c r="DU1220" s="1">
        <v>2.6</v>
      </c>
      <c r="DV1220" s="1">
        <v>0</v>
      </c>
      <c r="DW1220" s="1">
        <v>2</v>
      </c>
      <c r="DX1220" s="1">
        <v>0</v>
      </c>
      <c r="DY1220" s="1">
        <v>0.4</v>
      </c>
      <c r="DZ1220" s="1">
        <v>0</v>
      </c>
      <c r="EC1220" s="1">
        <v>0</v>
      </c>
      <c r="EE1220" s="1">
        <v>0</v>
      </c>
      <c r="EF1220" s="1">
        <v>0</v>
      </c>
      <c r="EG1220" s="1">
        <v>5</v>
      </c>
      <c r="EH1220" s="1" t="s">
        <v>579</v>
      </c>
    </row>
    <row r="1221" spans="1:138" x14ac:dyDescent="0.25">
      <c r="A1221" s="1" t="s">
        <v>373</v>
      </c>
      <c r="B1221" s="1" t="s">
        <v>374</v>
      </c>
      <c r="C1221" s="1" t="s">
        <v>211</v>
      </c>
      <c r="D1221" s="1" t="s">
        <v>371</v>
      </c>
      <c r="E1221" s="1" t="s">
        <v>149</v>
      </c>
      <c r="F1221" s="1">
        <v>2</v>
      </c>
      <c r="CR1221" s="1">
        <v>6</v>
      </c>
      <c r="CS1221" s="1">
        <v>0</v>
      </c>
      <c r="CT1221" s="1">
        <v>1</v>
      </c>
      <c r="CV1221" s="1">
        <v>0</v>
      </c>
      <c r="CW1221" s="1">
        <v>0</v>
      </c>
      <c r="CX1221" s="1">
        <v>0</v>
      </c>
      <c r="CZ1221" s="1">
        <v>6</v>
      </c>
      <c r="DA1221" s="1">
        <v>4</v>
      </c>
      <c r="DC1221" s="1">
        <v>16</v>
      </c>
      <c r="DD1221" s="1">
        <v>0</v>
      </c>
      <c r="DF1221" s="1">
        <v>0</v>
      </c>
      <c r="DG1221" s="1">
        <v>0</v>
      </c>
      <c r="DH1221" s="1">
        <v>0</v>
      </c>
      <c r="DJ1221" s="1">
        <v>40</v>
      </c>
      <c r="DT1221" s="1">
        <v>0</v>
      </c>
      <c r="DU1221" s="1">
        <v>4</v>
      </c>
      <c r="DV1221" s="1">
        <v>0</v>
      </c>
      <c r="DW1221" s="1">
        <v>1</v>
      </c>
      <c r="DX1221" s="1">
        <v>0</v>
      </c>
      <c r="DY1221" s="1">
        <v>0.6</v>
      </c>
      <c r="DZ1221" s="1">
        <v>0</v>
      </c>
      <c r="EE1221" s="1">
        <v>0</v>
      </c>
      <c r="EF1221" s="1">
        <v>0</v>
      </c>
      <c r="EG1221" s="1">
        <v>5.6</v>
      </c>
      <c r="EH1221" s="1" t="s">
        <v>579</v>
      </c>
    </row>
    <row r="1222" spans="1:138" x14ac:dyDescent="0.25">
      <c r="A1222" s="1" t="s">
        <v>375</v>
      </c>
      <c r="B1222" s="1" t="s">
        <v>376</v>
      </c>
      <c r="C1222" s="1" t="s">
        <v>211</v>
      </c>
      <c r="D1222" s="1" t="s">
        <v>371</v>
      </c>
      <c r="E1222" s="1" t="s">
        <v>146</v>
      </c>
      <c r="F1222" s="1">
        <v>2</v>
      </c>
      <c r="BD1222" s="1">
        <v>28</v>
      </c>
      <c r="BF1222" s="1">
        <v>28</v>
      </c>
      <c r="BG1222" s="1">
        <v>0</v>
      </c>
      <c r="BI1222" s="1">
        <v>1</v>
      </c>
      <c r="BJ1222" s="1">
        <v>0</v>
      </c>
      <c r="CR1222" s="1">
        <v>10</v>
      </c>
      <c r="CS1222" s="1">
        <v>0</v>
      </c>
      <c r="CT1222" s="1">
        <v>4</v>
      </c>
      <c r="CV1222" s="1">
        <v>0</v>
      </c>
      <c r="CW1222" s="1">
        <v>0</v>
      </c>
      <c r="CX1222" s="1">
        <v>0</v>
      </c>
      <c r="CZ1222" s="1">
        <v>27</v>
      </c>
      <c r="DA1222" s="1">
        <v>1</v>
      </c>
      <c r="DC1222" s="1">
        <v>0</v>
      </c>
      <c r="DD1222" s="1">
        <v>0</v>
      </c>
      <c r="DF1222" s="1">
        <v>0</v>
      </c>
      <c r="DG1222" s="1">
        <v>0</v>
      </c>
      <c r="DH1222" s="1">
        <v>0</v>
      </c>
      <c r="DJ1222" s="1">
        <v>0</v>
      </c>
      <c r="DT1222" s="1">
        <v>0</v>
      </c>
      <c r="DU1222" s="1">
        <v>0</v>
      </c>
      <c r="DV1222" s="1">
        <v>0</v>
      </c>
      <c r="DW1222" s="1">
        <v>4</v>
      </c>
      <c r="DX1222" s="1">
        <v>0</v>
      </c>
      <c r="DY1222" s="1">
        <v>2.7</v>
      </c>
      <c r="DZ1222" s="1">
        <v>0</v>
      </c>
      <c r="EB1222" s="1">
        <v>0</v>
      </c>
      <c r="EE1222" s="1">
        <v>0</v>
      </c>
      <c r="EF1222" s="1">
        <v>0</v>
      </c>
      <c r="EG1222" s="1">
        <v>6.7</v>
      </c>
      <c r="EH1222" s="1" t="s">
        <v>579</v>
      </c>
    </row>
    <row r="1223" spans="1:138" x14ac:dyDescent="0.25">
      <c r="A1223" s="1" t="s">
        <v>379</v>
      </c>
      <c r="B1223" s="1" t="s">
        <v>380</v>
      </c>
      <c r="C1223" s="1" t="s">
        <v>211</v>
      </c>
      <c r="D1223" s="1" t="s">
        <v>371</v>
      </c>
      <c r="E1223" s="1" t="s">
        <v>149</v>
      </c>
      <c r="F1223" s="1">
        <v>2</v>
      </c>
      <c r="AD1223" s="1">
        <v>0</v>
      </c>
      <c r="AG1223" s="1">
        <v>1</v>
      </c>
      <c r="AJ1223" s="1">
        <v>0</v>
      </c>
      <c r="AK1223" s="1">
        <v>1</v>
      </c>
      <c r="AL1223" s="1">
        <v>0</v>
      </c>
      <c r="CR1223" s="1">
        <v>0</v>
      </c>
      <c r="CS1223" s="1">
        <v>0</v>
      </c>
      <c r="CT1223" s="1">
        <v>1</v>
      </c>
      <c r="CV1223" s="1">
        <v>0</v>
      </c>
      <c r="CW1223" s="1">
        <v>0</v>
      </c>
      <c r="CX1223" s="1">
        <v>0</v>
      </c>
      <c r="CZ1223" s="1">
        <v>0</v>
      </c>
      <c r="DW1223" s="1">
        <v>1</v>
      </c>
      <c r="DX1223" s="1">
        <v>0</v>
      </c>
      <c r="DY1223" s="1">
        <v>0</v>
      </c>
      <c r="DZ1223" s="1">
        <v>0</v>
      </c>
      <c r="EC1223" s="1">
        <v>0</v>
      </c>
      <c r="EF1223" s="1">
        <v>0</v>
      </c>
      <c r="EG1223" s="1">
        <v>1</v>
      </c>
      <c r="EH1223" s="1" t="s">
        <v>579</v>
      </c>
    </row>
    <row r="1224" spans="1:138" x14ac:dyDescent="0.25">
      <c r="A1224" s="1" t="s">
        <v>1985</v>
      </c>
      <c r="B1224" s="1" t="s">
        <v>1986</v>
      </c>
      <c r="C1224" s="1" t="s">
        <v>211</v>
      </c>
      <c r="D1224" s="1" t="s">
        <v>371</v>
      </c>
      <c r="E1224" s="1" t="s">
        <v>149</v>
      </c>
      <c r="F1224" s="1">
        <v>2</v>
      </c>
      <c r="CR1224" s="1">
        <v>7</v>
      </c>
      <c r="CS1224" s="1">
        <v>0</v>
      </c>
      <c r="CT1224" s="1">
        <v>1</v>
      </c>
      <c r="CV1224" s="1">
        <v>0</v>
      </c>
      <c r="CW1224" s="1">
        <v>0</v>
      </c>
      <c r="CX1224" s="1">
        <v>0</v>
      </c>
      <c r="CZ1224" s="1">
        <v>7</v>
      </c>
      <c r="DW1224" s="1">
        <v>1</v>
      </c>
      <c r="DX1224" s="1">
        <v>0</v>
      </c>
      <c r="DY1224" s="1">
        <v>0.7</v>
      </c>
      <c r="DZ1224" s="1">
        <v>0</v>
      </c>
      <c r="EF1224" s="1">
        <v>0</v>
      </c>
      <c r="EG1224" s="1">
        <v>1.7</v>
      </c>
      <c r="EH1224" s="1" t="s">
        <v>579</v>
      </c>
    </row>
    <row r="1225" spans="1:138" x14ac:dyDescent="0.25">
      <c r="A1225" s="1" t="s">
        <v>381</v>
      </c>
      <c r="B1225" s="1" t="s">
        <v>382</v>
      </c>
      <c r="C1225" s="1" t="s">
        <v>211</v>
      </c>
      <c r="D1225" s="1" t="s">
        <v>371</v>
      </c>
      <c r="E1225" s="1" t="s">
        <v>149</v>
      </c>
      <c r="F1225" s="1">
        <v>2</v>
      </c>
      <c r="CR1225" s="1">
        <v>40</v>
      </c>
      <c r="CS1225" s="1">
        <v>40</v>
      </c>
      <c r="CT1225" s="1">
        <v>2</v>
      </c>
      <c r="CV1225" s="1">
        <v>1</v>
      </c>
      <c r="CW1225" s="1">
        <v>0</v>
      </c>
      <c r="CX1225" s="1">
        <v>0</v>
      </c>
      <c r="CZ1225" s="1">
        <v>44</v>
      </c>
      <c r="DW1225" s="1">
        <v>2</v>
      </c>
      <c r="DX1225" s="1">
        <v>6</v>
      </c>
      <c r="DY1225" s="1">
        <v>4.4000000000000004</v>
      </c>
      <c r="DZ1225" s="1">
        <v>0</v>
      </c>
      <c r="EF1225" s="1">
        <v>0</v>
      </c>
      <c r="EG1225" s="1">
        <v>12.4</v>
      </c>
      <c r="EH1225" s="1" t="s">
        <v>579</v>
      </c>
    </row>
    <row r="1226" spans="1:138" x14ac:dyDescent="0.25">
      <c r="A1226" s="1" t="s">
        <v>383</v>
      </c>
      <c r="B1226" s="1" t="s">
        <v>384</v>
      </c>
      <c r="C1226" s="1" t="s">
        <v>211</v>
      </c>
      <c r="D1226" s="1" t="s">
        <v>371</v>
      </c>
      <c r="E1226" s="1" t="s">
        <v>154</v>
      </c>
      <c r="F1226" s="1">
        <v>2</v>
      </c>
      <c r="CR1226" s="1">
        <v>15</v>
      </c>
      <c r="CS1226" s="1">
        <v>0</v>
      </c>
      <c r="CT1226" s="1">
        <v>1</v>
      </c>
      <c r="CV1226" s="1">
        <v>0</v>
      </c>
      <c r="CW1226" s="1">
        <v>0</v>
      </c>
      <c r="CX1226" s="1">
        <v>0</v>
      </c>
      <c r="CZ1226" s="1">
        <v>15</v>
      </c>
      <c r="DW1226" s="1">
        <v>1</v>
      </c>
      <c r="DX1226" s="1">
        <v>0</v>
      </c>
      <c r="DY1226" s="1">
        <v>1.5</v>
      </c>
      <c r="DZ1226" s="1">
        <v>0</v>
      </c>
      <c r="EF1226" s="1">
        <v>0</v>
      </c>
      <c r="EG1226" s="1">
        <v>2.5</v>
      </c>
      <c r="EH1226" s="1" t="s">
        <v>579</v>
      </c>
    </row>
    <row r="1227" spans="1:138" x14ac:dyDescent="0.25">
      <c r="A1227" s="1" t="s">
        <v>385</v>
      </c>
      <c r="B1227" s="1" t="s">
        <v>386</v>
      </c>
      <c r="C1227" s="1" t="s">
        <v>211</v>
      </c>
      <c r="D1227" s="1" t="s">
        <v>371</v>
      </c>
      <c r="E1227" s="1" t="s">
        <v>154</v>
      </c>
      <c r="F1227" s="1">
        <v>2</v>
      </c>
      <c r="CR1227" s="1">
        <v>14</v>
      </c>
      <c r="CS1227" s="1">
        <v>0</v>
      </c>
      <c r="CT1227" s="1">
        <v>5</v>
      </c>
      <c r="CV1227" s="1">
        <v>0</v>
      </c>
      <c r="CW1227" s="1">
        <v>0</v>
      </c>
      <c r="CX1227" s="1">
        <v>0</v>
      </c>
      <c r="CZ1227" s="1">
        <v>47</v>
      </c>
      <c r="DW1227" s="1">
        <v>5</v>
      </c>
      <c r="DX1227" s="1">
        <v>0</v>
      </c>
      <c r="DY1227" s="1">
        <v>4.7</v>
      </c>
      <c r="DZ1227" s="1">
        <v>0</v>
      </c>
      <c r="EF1227" s="1">
        <v>0</v>
      </c>
      <c r="EG1227" s="1">
        <v>9.6999999999999993</v>
      </c>
      <c r="EH1227" s="1" t="s">
        <v>579</v>
      </c>
    </row>
    <row r="1228" spans="1:138" hidden="1" x14ac:dyDescent="0.25">
      <c r="A1228" s="1" t="s">
        <v>391</v>
      </c>
      <c r="B1228" s="1" t="s">
        <v>392</v>
      </c>
      <c r="C1228" s="1" t="s">
        <v>211</v>
      </c>
      <c r="D1228" s="1" t="s">
        <v>371</v>
      </c>
      <c r="E1228" s="1" t="s">
        <v>191</v>
      </c>
      <c r="F1228" s="1">
        <v>2</v>
      </c>
      <c r="G1228" s="1">
        <v>3</v>
      </c>
      <c r="H1228" s="1">
        <v>0</v>
      </c>
      <c r="L1228" s="1">
        <v>0</v>
      </c>
      <c r="S1228" s="1">
        <v>0</v>
      </c>
      <c r="U1228" s="1">
        <v>1</v>
      </c>
      <c r="AD1228" s="1">
        <v>0</v>
      </c>
      <c r="AG1228" s="1">
        <v>0</v>
      </c>
      <c r="AJ1228" s="1">
        <v>0</v>
      </c>
      <c r="AK1228" s="1">
        <v>1</v>
      </c>
      <c r="AL1228" s="1">
        <v>0</v>
      </c>
      <c r="EC1228" s="1">
        <v>0</v>
      </c>
      <c r="EG1228" s="1">
        <v>0</v>
      </c>
      <c r="EH1228" s="1" t="s">
        <v>579</v>
      </c>
    </row>
    <row r="1229" spans="1:138" hidden="1" x14ac:dyDescent="0.25">
      <c r="A1229" s="1" t="s">
        <v>387</v>
      </c>
      <c r="B1229" s="1" t="s">
        <v>388</v>
      </c>
      <c r="C1229" s="1" t="s">
        <v>211</v>
      </c>
      <c r="D1229" s="1" t="s">
        <v>371</v>
      </c>
      <c r="E1229" s="1" t="s">
        <v>163</v>
      </c>
      <c r="F1229" s="1">
        <v>2</v>
      </c>
      <c r="AN1229" s="1">
        <v>1</v>
      </c>
      <c r="AP1229" s="1">
        <v>1</v>
      </c>
      <c r="AR1229" s="1">
        <v>52</v>
      </c>
      <c r="AW1229" s="1">
        <v>3</v>
      </c>
      <c r="AY1229" s="1">
        <v>1</v>
      </c>
      <c r="AZ1229" s="1">
        <v>0</v>
      </c>
      <c r="BA1229" s="1">
        <v>1</v>
      </c>
      <c r="BB1229" s="1">
        <v>0</v>
      </c>
      <c r="BC1229" s="1">
        <v>1</v>
      </c>
      <c r="EH1229" s="1" t="s">
        <v>579</v>
      </c>
    </row>
    <row r="1230" spans="1:138" hidden="1" x14ac:dyDescent="0.25">
      <c r="A1230" s="1" t="s">
        <v>389</v>
      </c>
      <c r="B1230" s="1" t="s">
        <v>390</v>
      </c>
      <c r="C1230" s="1" t="s">
        <v>211</v>
      </c>
      <c r="D1230" s="1" t="s">
        <v>371</v>
      </c>
      <c r="E1230" s="1" t="s">
        <v>166</v>
      </c>
      <c r="F1230" s="1">
        <v>2</v>
      </c>
      <c r="BZ1230" s="1">
        <v>46</v>
      </c>
      <c r="CB1230" s="1">
        <v>4</v>
      </c>
      <c r="CC1230" s="1">
        <v>53</v>
      </c>
      <c r="CD1230" s="1">
        <v>8</v>
      </c>
      <c r="CG1230" s="1">
        <v>381</v>
      </c>
      <c r="EH1230" s="1" t="s">
        <v>579</v>
      </c>
    </row>
    <row r="1231" spans="1:138" hidden="1" x14ac:dyDescent="0.25">
      <c r="A1231" s="1" t="s">
        <v>393</v>
      </c>
      <c r="B1231" s="1" t="s">
        <v>394</v>
      </c>
      <c r="C1231" s="1" t="s">
        <v>211</v>
      </c>
      <c r="D1231" s="1" t="s">
        <v>371</v>
      </c>
      <c r="E1231" s="1" t="s">
        <v>191</v>
      </c>
      <c r="F1231" s="1">
        <v>2</v>
      </c>
      <c r="G1231" s="1">
        <v>4</v>
      </c>
      <c r="H1231" s="1">
        <v>0</v>
      </c>
      <c r="L1231" s="1">
        <v>0</v>
      </c>
      <c r="S1231" s="1">
        <v>0</v>
      </c>
      <c r="U1231" s="1">
        <v>0</v>
      </c>
      <c r="EH1231" s="1" t="s">
        <v>579</v>
      </c>
    </row>
    <row r="1232" spans="1:138" hidden="1" x14ac:dyDescent="0.25">
      <c r="A1232" s="1" t="s">
        <v>395</v>
      </c>
      <c r="B1232" s="1" t="s">
        <v>396</v>
      </c>
      <c r="C1232" s="1" t="s">
        <v>211</v>
      </c>
      <c r="D1232" s="1" t="s">
        <v>371</v>
      </c>
      <c r="E1232" s="1" t="s">
        <v>188</v>
      </c>
      <c r="F1232" s="1">
        <v>2</v>
      </c>
      <c r="G1232" s="1">
        <v>2</v>
      </c>
      <c r="H1232" s="1">
        <v>0</v>
      </c>
      <c r="L1232" s="1">
        <v>0</v>
      </c>
      <c r="S1232" s="1">
        <v>0.5</v>
      </c>
      <c r="U1232" s="1">
        <v>3</v>
      </c>
      <c r="EH1232" s="1" t="s">
        <v>579</v>
      </c>
    </row>
    <row r="1233" spans="1:138" hidden="1" x14ac:dyDescent="0.25">
      <c r="A1233" s="1" t="s">
        <v>397</v>
      </c>
      <c r="B1233" s="1" t="s">
        <v>398</v>
      </c>
      <c r="C1233" s="1" t="s">
        <v>211</v>
      </c>
      <c r="D1233" s="1" t="s">
        <v>371</v>
      </c>
      <c r="E1233" s="1" t="s">
        <v>180</v>
      </c>
      <c r="F1233" s="1">
        <v>2</v>
      </c>
      <c r="G1233" s="1">
        <v>8</v>
      </c>
      <c r="H1233" s="1">
        <v>0</v>
      </c>
      <c r="L1233" s="1">
        <v>0</v>
      </c>
      <c r="S1233" s="1">
        <v>0</v>
      </c>
      <c r="U1233" s="1">
        <v>8</v>
      </c>
      <c r="EH1233" s="1" t="s">
        <v>579</v>
      </c>
    </row>
    <row r="1234" spans="1:138" hidden="1" x14ac:dyDescent="0.25">
      <c r="A1234" s="1" t="s">
        <v>399</v>
      </c>
      <c r="B1234" s="1" t="s">
        <v>400</v>
      </c>
      <c r="C1234" s="1" t="s">
        <v>211</v>
      </c>
      <c r="D1234" s="1" t="s">
        <v>371</v>
      </c>
      <c r="E1234" s="1" t="s">
        <v>174</v>
      </c>
      <c r="F1234" s="1">
        <v>2</v>
      </c>
      <c r="G1234" s="1">
        <v>0</v>
      </c>
      <c r="H1234" s="1">
        <v>0</v>
      </c>
      <c r="L1234" s="1">
        <v>0</v>
      </c>
      <c r="S1234" s="1">
        <v>0</v>
      </c>
      <c r="U1234" s="1">
        <v>5</v>
      </c>
      <c r="EH1234" s="1" t="s">
        <v>579</v>
      </c>
    </row>
    <row r="1235" spans="1:138" hidden="1" x14ac:dyDescent="0.25">
      <c r="A1235" s="1" t="s">
        <v>401</v>
      </c>
      <c r="B1235" s="1" t="s">
        <v>402</v>
      </c>
      <c r="C1235" s="1" t="s">
        <v>211</v>
      </c>
      <c r="D1235" s="1" t="s">
        <v>371</v>
      </c>
      <c r="E1235" s="1" t="s">
        <v>177</v>
      </c>
      <c r="F1235" s="1">
        <v>2</v>
      </c>
      <c r="G1235" s="1">
        <v>5</v>
      </c>
      <c r="H1235" s="1">
        <v>0</v>
      </c>
      <c r="L1235" s="1">
        <v>0</v>
      </c>
      <c r="S1235" s="1">
        <v>0</v>
      </c>
      <c r="U1235" s="1">
        <v>4</v>
      </c>
      <c r="EH1235" s="1" t="s">
        <v>579</v>
      </c>
    </row>
    <row r="1236" spans="1:138" hidden="1" x14ac:dyDescent="0.25">
      <c r="A1236" s="1" t="s">
        <v>403</v>
      </c>
      <c r="B1236" s="1" t="s">
        <v>404</v>
      </c>
      <c r="C1236" s="1" t="s">
        <v>211</v>
      </c>
      <c r="D1236" s="1" t="s">
        <v>371</v>
      </c>
      <c r="E1236" s="1" t="s">
        <v>174</v>
      </c>
      <c r="F1236" s="1">
        <v>2</v>
      </c>
      <c r="G1236" s="1">
        <v>3</v>
      </c>
      <c r="H1236" s="1">
        <v>0</v>
      </c>
      <c r="L1236" s="1">
        <v>0</v>
      </c>
      <c r="S1236" s="1">
        <v>0</v>
      </c>
      <c r="U1236" s="1">
        <v>1</v>
      </c>
      <c r="EH1236" s="1" t="s">
        <v>579</v>
      </c>
    </row>
    <row r="1237" spans="1:138" hidden="1" x14ac:dyDescent="0.25">
      <c r="A1237" s="1" t="s">
        <v>405</v>
      </c>
      <c r="B1237" s="1" t="s">
        <v>406</v>
      </c>
      <c r="C1237" s="1" t="s">
        <v>211</v>
      </c>
      <c r="D1237" s="1" t="s">
        <v>371</v>
      </c>
      <c r="E1237" s="1" t="s">
        <v>171</v>
      </c>
      <c r="F1237" s="1">
        <v>2</v>
      </c>
      <c r="G1237" s="1">
        <v>5</v>
      </c>
      <c r="H1237" s="1">
        <v>0</v>
      </c>
      <c r="L1237" s="1">
        <v>0</v>
      </c>
      <c r="S1237" s="1">
        <v>1</v>
      </c>
      <c r="U1237" s="1">
        <v>1</v>
      </c>
      <c r="EH1237" s="1" t="s">
        <v>579</v>
      </c>
    </row>
    <row r="1238" spans="1:138" hidden="1" x14ac:dyDescent="0.25">
      <c r="A1238" s="1" t="s">
        <v>310</v>
      </c>
      <c r="B1238" s="1" t="s">
        <v>407</v>
      </c>
      <c r="C1238" s="1" t="s">
        <v>211</v>
      </c>
      <c r="D1238" s="1" t="s">
        <v>371</v>
      </c>
      <c r="E1238" s="1" t="s">
        <v>174</v>
      </c>
      <c r="F1238" s="1">
        <v>2</v>
      </c>
      <c r="G1238" s="1">
        <v>0</v>
      </c>
      <c r="H1238" s="1">
        <v>0</v>
      </c>
      <c r="L1238" s="1">
        <v>0</v>
      </c>
      <c r="S1238" s="1">
        <v>0</v>
      </c>
      <c r="U1238" s="1">
        <v>6</v>
      </c>
      <c r="EH1238" s="1" t="s">
        <v>579</v>
      </c>
    </row>
    <row r="1239" spans="1:138" hidden="1" x14ac:dyDescent="0.25">
      <c r="A1239" s="1" t="s">
        <v>408</v>
      </c>
      <c r="B1239" s="1" t="s">
        <v>409</v>
      </c>
      <c r="C1239" s="1" t="s">
        <v>211</v>
      </c>
      <c r="D1239" s="1" t="s">
        <v>371</v>
      </c>
      <c r="E1239" s="1" t="s">
        <v>196</v>
      </c>
      <c r="F1239" s="1">
        <v>2</v>
      </c>
      <c r="G1239" s="1">
        <v>2</v>
      </c>
      <c r="H1239" s="1">
        <v>0</v>
      </c>
      <c r="L1239" s="1">
        <v>0</v>
      </c>
      <c r="S1239" s="1">
        <v>0</v>
      </c>
      <c r="U1239" s="1">
        <v>4</v>
      </c>
      <c r="EH1239" s="1" t="s">
        <v>579</v>
      </c>
    </row>
    <row r="1240" spans="1:138" hidden="1" x14ac:dyDescent="0.25">
      <c r="A1240" s="1" t="s">
        <v>410</v>
      </c>
      <c r="B1240" s="1" t="s">
        <v>411</v>
      </c>
      <c r="C1240" s="1" t="s">
        <v>211</v>
      </c>
      <c r="D1240" s="1" t="s">
        <v>371</v>
      </c>
      <c r="E1240" s="1" t="s">
        <v>171</v>
      </c>
      <c r="F1240" s="1">
        <v>2</v>
      </c>
      <c r="G1240" s="1">
        <v>2</v>
      </c>
      <c r="H1240" s="1">
        <v>1</v>
      </c>
      <c r="L1240" s="1">
        <v>0</v>
      </c>
      <c r="S1240" s="1">
        <v>0</v>
      </c>
      <c r="U1240" s="1">
        <v>2</v>
      </c>
      <c r="EH1240" s="1" t="s">
        <v>579</v>
      </c>
    </row>
    <row r="1241" spans="1:138" hidden="1" x14ac:dyDescent="0.25">
      <c r="A1241" s="1" t="s">
        <v>412</v>
      </c>
      <c r="B1241" s="1" t="s">
        <v>413</v>
      </c>
      <c r="C1241" s="1" t="s">
        <v>211</v>
      </c>
      <c r="D1241" s="1" t="s">
        <v>371</v>
      </c>
      <c r="E1241" s="1" t="s">
        <v>188</v>
      </c>
      <c r="F1241" s="1">
        <v>2</v>
      </c>
      <c r="G1241" s="1">
        <v>2</v>
      </c>
      <c r="H1241" s="1">
        <v>0</v>
      </c>
      <c r="L1241" s="1">
        <v>0</v>
      </c>
      <c r="S1241" s="1">
        <v>0.5</v>
      </c>
      <c r="U1241" s="1">
        <v>0</v>
      </c>
      <c r="EH1241" s="1" t="s">
        <v>579</v>
      </c>
    </row>
    <row r="1242" spans="1:138" hidden="1" x14ac:dyDescent="0.25">
      <c r="A1242" s="1" t="s">
        <v>414</v>
      </c>
      <c r="B1242" s="1" t="s">
        <v>415</v>
      </c>
      <c r="C1242" s="1" t="s">
        <v>211</v>
      </c>
      <c r="D1242" s="1" t="s">
        <v>371</v>
      </c>
      <c r="E1242" s="1" t="s">
        <v>180</v>
      </c>
      <c r="F1242" s="1">
        <v>2</v>
      </c>
      <c r="G1242" s="1">
        <v>0</v>
      </c>
      <c r="H1242" s="1">
        <v>0</v>
      </c>
      <c r="L1242" s="1">
        <v>0</v>
      </c>
      <c r="S1242" s="1">
        <v>0</v>
      </c>
      <c r="U1242" s="1">
        <v>1</v>
      </c>
      <c r="EH1242" s="1" t="s">
        <v>579</v>
      </c>
    </row>
    <row r="1243" spans="1:138" hidden="1" x14ac:dyDescent="0.25">
      <c r="A1243" s="1" t="s">
        <v>1987</v>
      </c>
      <c r="B1243" s="1" t="s">
        <v>1988</v>
      </c>
      <c r="C1243" s="1" t="s">
        <v>211</v>
      </c>
      <c r="D1243" s="1" t="s">
        <v>371</v>
      </c>
      <c r="E1243" s="1" t="s">
        <v>188</v>
      </c>
      <c r="F1243" s="1">
        <v>2</v>
      </c>
      <c r="G1243" s="1">
        <v>1</v>
      </c>
      <c r="H1243" s="1">
        <v>0</v>
      </c>
      <c r="L1243" s="1">
        <v>0</v>
      </c>
      <c r="S1243" s="1">
        <v>0</v>
      </c>
      <c r="U1243" s="1">
        <v>1</v>
      </c>
      <c r="EH1243" s="1" t="s">
        <v>579</v>
      </c>
    </row>
    <row r="1244" spans="1:138" hidden="1" x14ac:dyDescent="0.25">
      <c r="A1244" s="1" t="s">
        <v>418</v>
      </c>
      <c r="B1244" s="1" t="s">
        <v>419</v>
      </c>
      <c r="C1244" s="1" t="s">
        <v>211</v>
      </c>
      <c r="D1244" s="1" t="s">
        <v>371</v>
      </c>
      <c r="E1244" s="1" t="s">
        <v>171</v>
      </c>
      <c r="F1244" s="1">
        <v>2</v>
      </c>
      <c r="G1244" s="1">
        <v>3</v>
      </c>
      <c r="H1244" s="1">
        <v>0</v>
      </c>
      <c r="L1244" s="1">
        <v>0</v>
      </c>
      <c r="S1244" s="1">
        <v>0</v>
      </c>
      <c r="U1244" s="1">
        <v>1</v>
      </c>
      <c r="EH1244" s="1" t="s">
        <v>579</v>
      </c>
    </row>
    <row r="1245" spans="1:138" hidden="1" x14ac:dyDescent="0.25">
      <c r="A1245" s="1" t="s">
        <v>422</v>
      </c>
      <c r="B1245" s="1" t="s">
        <v>423</v>
      </c>
      <c r="C1245" s="1" t="s">
        <v>211</v>
      </c>
      <c r="D1245" s="1" t="s">
        <v>371</v>
      </c>
      <c r="E1245" s="1" t="s">
        <v>188</v>
      </c>
      <c r="F1245" s="1">
        <v>2</v>
      </c>
      <c r="G1245" s="1">
        <v>2</v>
      </c>
      <c r="H1245" s="1">
        <v>0</v>
      </c>
      <c r="L1245" s="1">
        <v>0</v>
      </c>
      <c r="S1245" s="1">
        <v>0</v>
      </c>
      <c r="U1245" s="1">
        <v>5</v>
      </c>
      <c r="EH1245" s="1" t="s">
        <v>579</v>
      </c>
    </row>
    <row r="1246" spans="1:138" x14ac:dyDescent="0.25">
      <c r="A1246" s="1" t="s">
        <v>271</v>
      </c>
      <c r="B1246" s="1" t="s">
        <v>272</v>
      </c>
      <c r="C1246" s="1" t="s">
        <v>140</v>
      </c>
      <c r="D1246" s="1" t="s">
        <v>273</v>
      </c>
      <c r="E1246" s="1" t="s">
        <v>142</v>
      </c>
      <c r="F1246" s="1">
        <v>2</v>
      </c>
      <c r="AD1246" s="1">
        <v>0</v>
      </c>
      <c r="AG1246" s="1">
        <v>0</v>
      </c>
      <c r="AJ1246" s="1">
        <v>1</v>
      </c>
      <c r="AK1246" s="1">
        <v>0</v>
      </c>
      <c r="AL1246" s="1">
        <v>0</v>
      </c>
      <c r="BL1246" s="1">
        <v>9</v>
      </c>
      <c r="BM1246" s="1">
        <v>8</v>
      </c>
      <c r="BQ1246" s="1">
        <v>1</v>
      </c>
      <c r="BS1246" s="1">
        <v>1</v>
      </c>
      <c r="BT1246" s="1">
        <v>0</v>
      </c>
      <c r="BU1246" s="1">
        <v>0</v>
      </c>
      <c r="BW1246" s="1">
        <v>120</v>
      </c>
      <c r="DA1246" s="1">
        <v>3</v>
      </c>
      <c r="DC1246" s="1">
        <v>10</v>
      </c>
      <c r="DD1246" s="1">
        <v>0</v>
      </c>
      <c r="DF1246" s="1">
        <v>0</v>
      </c>
      <c r="DG1246" s="1">
        <v>0</v>
      </c>
      <c r="DH1246" s="1">
        <v>0</v>
      </c>
      <c r="DJ1246" s="1">
        <v>24</v>
      </c>
      <c r="DP1246" s="1">
        <v>4</v>
      </c>
      <c r="DQ1246" s="1">
        <v>4.8</v>
      </c>
      <c r="DR1246" s="1">
        <v>-1</v>
      </c>
      <c r="DS1246" s="1">
        <v>0</v>
      </c>
      <c r="DT1246" s="1">
        <v>0</v>
      </c>
      <c r="DU1246" s="1">
        <v>2.4</v>
      </c>
      <c r="DV1246" s="1">
        <v>0</v>
      </c>
      <c r="EC1246" s="1">
        <v>0</v>
      </c>
      <c r="ED1246" s="1">
        <v>0</v>
      </c>
      <c r="EE1246" s="1">
        <v>0</v>
      </c>
      <c r="EG1246" s="1">
        <v>10.199999999999999</v>
      </c>
      <c r="EH1246" s="1" t="s">
        <v>1009</v>
      </c>
    </row>
    <row r="1247" spans="1:138" x14ac:dyDescent="0.25">
      <c r="A1247" s="1" t="s">
        <v>1989</v>
      </c>
      <c r="B1247" s="1" t="s">
        <v>1990</v>
      </c>
      <c r="C1247" s="1" t="s">
        <v>140</v>
      </c>
      <c r="D1247" s="1" t="s">
        <v>273</v>
      </c>
      <c r="E1247" s="1" t="s">
        <v>142</v>
      </c>
      <c r="F1247" s="1">
        <v>2</v>
      </c>
      <c r="AD1247" s="1">
        <v>0</v>
      </c>
      <c r="AG1247" s="1">
        <v>1</v>
      </c>
      <c r="AJ1247" s="1">
        <v>1</v>
      </c>
      <c r="AK1247" s="1">
        <v>1</v>
      </c>
      <c r="AL1247" s="1">
        <v>0</v>
      </c>
      <c r="BL1247" s="1">
        <v>23</v>
      </c>
      <c r="BM1247" s="1">
        <v>14</v>
      </c>
      <c r="BQ1247" s="1">
        <v>1</v>
      </c>
      <c r="BS1247" s="1">
        <v>0</v>
      </c>
      <c r="BT1247" s="1">
        <v>0</v>
      </c>
      <c r="BU1247" s="1">
        <v>0</v>
      </c>
      <c r="BW1247" s="1">
        <v>121</v>
      </c>
      <c r="DA1247" s="1">
        <v>2</v>
      </c>
      <c r="DC1247" s="1">
        <v>0</v>
      </c>
      <c r="DD1247" s="1">
        <v>0</v>
      </c>
      <c r="DF1247" s="1">
        <v>0</v>
      </c>
      <c r="DG1247" s="1">
        <v>0</v>
      </c>
      <c r="DH1247" s="1">
        <v>0</v>
      </c>
      <c r="DJ1247" s="1">
        <v>-5</v>
      </c>
      <c r="DP1247" s="1">
        <v>0</v>
      </c>
      <c r="DQ1247" s="1">
        <v>4.84</v>
      </c>
      <c r="DR1247" s="1">
        <v>-1</v>
      </c>
      <c r="DS1247" s="1">
        <v>0</v>
      </c>
      <c r="DT1247" s="1">
        <v>0</v>
      </c>
      <c r="DU1247" s="1">
        <v>-0.5</v>
      </c>
      <c r="DV1247" s="1">
        <v>0</v>
      </c>
      <c r="EC1247" s="1">
        <v>0</v>
      </c>
      <c r="ED1247" s="1">
        <v>0</v>
      </c>
      <c r="EE1247" s="1">
        <v>0</v>
      </c>
      <c r="EG1247" s="1">
        <v>3.34</v>
      </c>
      <c r="EH1247" s="1" t="s">
        <v>1009</v>
      </c>
    </row>
    <row r="1248" spans="1:138" x14ac:dyDescent="0.25">
      <c r="A1248" s="1" t="s">
        <v>275</v>
      </c>
      <c r="B1248" s="1" t="s">
        <v>276</v>
      </c>
      <c r="C1248" s="1" t="s">
        <v>140</v>
      </c>
      <c r="D1248" s="1" t="s">
        <v>273</v>
      </c>
      <c r="E1248" s="1" t="s">
        <v>146</v>
      </c>
      <c r="F1248" s="1">
        <v>2</v>
      </c>
      <c r="AD1248" s="1">
        <v>0</v>
      </c>
      <c r="AG1248" s="1">
        <v>0</v>
      </c>
      <c r="AJ1248" s="1">
        <v>0</v>
      </c>
      <c r="AK1248" s="1">
        <v>1</v>
      </c>
      <c r="AL1248" s="1">
        <v>0</v>
      </c>
      <c r="DA1248" s="1">
        <v>2</v>
      </c>
      <c r="DC1248" s="1">
        <v>5</v>
      </c>
      <c r="DD1248" s="1">
        <v>0</v>
      </c>
      <c r="DF1248" s="1">
        <v>0</v>
      </c>
      <c r="DG1248" s="1">
        <v>0</v>
      </c>
      <c r="DH1248" s="1">
        <v>0</v>
      </c>
      <c r="DJ1248" s="1">
        <v>8</v>
      </c>
      <c r="DT1248" s="1">
        <v>0</v>
      </c>
      <c r="DU1248" s="1">
        <v>0.8</v>
      </c>
      <c r="DV1248" s="1">
        <v>0</v>
      </c>
      <c r="EC1248" s="1">
        <v>0</v>
      </c>
      <c r="EE1248" s="1">
        <v>0</v>
      </c>
      <c r="EG1248" s="1">
        <v>0.8</v>
      </c>
      <c r="EH1248" s="1" t="s">
        <v>1009</v>
      </c>
    </row>
    <row r="1249" spans="1:138" x14ac:dyDescent="0.25">
      <c r="A1249" s="1" t="s">
        <v>277</v>
      </c>
      <c r="B1249" s="1" t="s">
        <v>278</v>
      </c>
      <c r="C1249" s="1" t="s">
        <v>140</v>
      </c>
      <c r="D1249" s="1" t="s">
        <v>273</v>
      </c>
      <c r="E1249" s="1" t="s">
        <v>146</v>
      </c>
      <c r="F1249" s="1">
        <v>2</v>
      </c>
      <c r="DA1249" s="1">
        <v>6</v>
      </c>
      <c r="DC1249" s="1">
        <v>6</v>
      </c>
      <c r="DD1249" s="1">
        <v>1</v>
      </c>
      <c r="DF1249" s="1">
        <v>1</v>
      </c>
      <c r="DG1249" s="1">
        <v>0</v>
      </c>
      <c r="DH1249" s="1">
        <v>0</v>
      </c>
      <c r="DJ1249" s="1">
        <v>21</v>
      </c>
      <c r="DT1249" s="1">
        <v>6</v>
      </c>
      <c r="DU1249" s="1">
        <v>2.1</v>
      </c>
      <c r="DV1249" s="1">
        <v>0</v>
      </c>
      <c r="EE1249" s="1">
        <v>0</v>
      </c>
      <c r="EG1249" s="1">
        <v>8.1</v>
      </c>
      <c r="EH1249" s="1" t="s">
        <v>1009</v>
      </c>
    </row>
    <row r="1250" spans="1:138" x14ac:dyDescent="0.25">
      <c r="A1250" s="1" t="s">
        <v>279</v>
      </c>
      <c r="B1250" s="1" t="s">
        <v>280</v>
      </c>
      <c r="C1250" s="1" t="s">
        <v>140</v>
      </c>
      <c r="D1250" s="1" t="s">
        <v>273</v>
      </c>
      <c r="E1250" s="1" t="s">
        <v>146</v>
      </c>
      <c r="F1250" s="1">
        <v>2</v>
      </c>
      <c r="CR1250" s="1">
        <v>27</v>
      </c>
      <c r="CS1250" s="1">
        <v>0</v>
      </c>
      <c r="CT1250" s="1">
        <v>4</v>
      </c>
      <c r="CV1250" s="1">
        <v>0</v>
      </c>
      <c r="CW1250" s="1">
        <v>0</v>
      </c>
      <c r="CX1250" s="1">
        <v>0</v>
      </c>
      <c r="CZ1250" s="1">
        <v>44</v>
      </c>
      <c r="DA1250" s="1">
        <v>15</v>
      </c>
      <c r="DC1250" s="1">
        <v>27</v>
      </c>
      <c r="DD1250" s="1">
        <v>0</v>
      </c>
      <c r="DF1250" s="1">
        <v>0</v>
      </c>
      <c r="DG1250" s="1">
        <v>0</v>
      </c>
      <c r="DH1250" s="1">
        <v>0</v>
      </c>
      <c r="DJ1250" s="1">
        <v>61</v>
      </c>
      <c r="DT1250" s="1">
        <v>0</v>
      </c>
      <c r="DU1250" s="1">
        <v>6.1</v>
      </c>
      <c r="DV1250" s="1">
        <v>0</v>
      </c>
      <c r="DW1250" s="1">
        <v>4</v>
      </c>
      <c r="DX1250" s="1">
        <v>0</v>
      </c>
      <c r="DY1250" s="1">
        <v>4.4000000000000004</v>
      </c>
      <c r="DZ1250" s="1">
        <v>0</v>
      </c>
      <c r="EE1250" s="1">
        <v>0</v>
      </c>
      <c r="EF1250" s="1">
        <v>0</v>
      </c>
      <c r="EG1250" s="1">
        <v>14.5</v>
      </c>
      <c r="EH1250" s="1" t="s">
        <v>1009</v>
      </c>
    </row>
    <row r="1251" spans="1:138" x14ac:dyDescent="0.25">
      <c r="A1251" s="1" t="s">
        <v>287</v>
      </c>
      <c r="B1251" s="1" t="s">
        <v>288</v>
      </c>
      <c r="C1251" s="1" t="s">
        <v>140</v>
      </c>
      <c r="D1251" s="1" t="s">
        <v>273</v>
      </c>
      <c r="E1251" s="1" t="s">
        <v>149</v>
      </c>
      <c r="F1251" s="1">
        <v>2</v>
      </c>
      <c r="CR1251" s="1">
        <v>15</v>
      </c>
      <c r="CS1251" s="1">
        <v>0</v>
      </c>
      <c r="CT1251" s="1">
        <v>7</v>
      </c>
      <c r="CV1251" s="1">
        <v>0</v>
      </c>
      <c r="CW1251" s="1">
        <v>0</v>
      </c>
      <c r="CX1251" s="1">
        <v>0</v>
      </c>
      <c r="CZ1251" s="1">
        <v>41</v>
      </c>
      <c r="DW1251" s="1">
        <v>7</v>
      </c>
      <c r="DX1251" s="1">
        <v>0</v>
      </c>
      <c r="DY1251" s="1">
        <v>4.0999999999999996</v>
      </c>
      <c r="DZ1251" s="1">
        <v>0</v>
      </c>
      <c r="EF1251" s="1">
        <v>0</v>
      </c>
      <c r="EG1251" s="1">
        <v>11.1</v>
      </c>
      <c r="EH1251" s="1" t="s">
        <v>1009</v>
      </c>
    </row>
    <row r="1252" spans="1:138" x14ac:dyDescent="0.25">
      <c r="A1252" s="1" t="s">
        <v>281</v>
      </c>
      <c r="B1252" s="1" t="s">
        <v>282</v>
      </c>
      <c r="C1252" s="1" t="s">
        <v>140</v>
      </c>
      <c r="D1252" s="1" t="s">
        <v>273</v>
      </c>
      <c r="E1252" s="1" t="s">
        <v>154</v>
      </c>
      <c r="F1252" s="1">
        <v>2</v>
      </c>
      <c r="CR1252" s="1">
        <v>21</v>
      </c>
      <c r="CS1252" s="1">
        <v>0</v>
      </c>
      <c r="CT1252" s="1">
        <v>4</v>
      </c>
      <c r="CV1252" s="1">
        <v>0</v>
      </c>
      <c r="CW1252" s="1">
        <v>0</v>
      </c>
      <c r="CX1252" s="1">
        <v>0</v>
      </c>
      <c r="CZ1252" s="1">
        <v>48</v>
      </c>
      <c r="DW1252" s="1">
        <v>4</v>
      </c>
      <c r="DX1252" s="1">
        <v>0</v>
      </c>
      <c r="DY1252" s="1">
        <v>4.8</v>
      </c>
      <c r="DZ1252" s="1">
        <v>0</v>
      </c>
      <c r="EF1252" s="1">
        <v>0</v>
      </c>
      <c r="EG1252" s="1">
        <v>8.8000000000000007</v>
      </c>
      <c r="EH1252" s="1" t="s">
        <v>1009</v>
      </c>
    </row>
    <row r="1253" spans="1:138" x14ac:dyDescent="0.25">
      <c r="A1253" s="1" t="s">
        <v>1991</v>
      </c>
      <c r="B1253" s="1" t="s">
        <v>1992</v>
      </c>
      <c r="C1253" s="1" t="s">
        <v>140</v>
      </c>
      <c r="D1253" s="1" t="s">
        <v>273</v>
      </c>
      <c r="E1253" s="1" t="s">
        <v>154</v>
      </c>
      <c r="F1253" s="1">
        <v>2</v>
      </c>
      <c r="CR1253" s="1">
        <v>9</v>
      </c>
      <c r="CS1253" s="1">
        <v>0</v>
      </c>
      <c r="CT1253" s="1">
        <v>2</v>
      </c>
      <c r="CV1253" s="1">
        <v>0</v>
      </c>
      <c r="CW1253" s="1">
        <v>0</v>
      </c>
      <c r="CX1253" s="1">
        <v>0</v>
      </c>
      <c r="CZ1253" s="1">
        <v>14</v>
      </c>
      <c r="DW1253" s="1">
        <v>2</v>
      </c>
      <c r="DX1253" s="1">
        <v>0</v>
      </c>
      <c r="DY1253" s="1">
        <v>1.4</v>
      </c>
      <c r="DZ1253" s="1">
        <v>0</v>
      </c>
      <c r="EF1253" s="1">
        <v>0</v>
      </c>
      <c r="EG1253" s="1">
        <v>3.4</v>
      </c>
      <c r="EH1253" s="1" t="s">
        <v>1009</v>
      </c>
    </row>
    <row r="1254" spans="1:138" x14ac:dyDescent="0.25">
      <c r="A1254" s="1" t="s">
        <v>1993</v>
      </c>
      <c r="B1254" s="1" t="s">
        <v>1994</v>
      </c>
      <c r="C1254" s="1" t="s">
        <v>140</v>
      </c>
      <c r="D1254" s="1" t="s">
        <v>273</v>
      </c>
      <c r="E1254" s="1" t="s">
        <v>149</v>
      </c>
      <c r="F1254" s="1">
        <v>2</v>
      </c>
      <c r="CR1254" s="1">
        <v>48</v>
      </c>
      <c r="CS1254" s="1">
        <v>48</v>
      </c>
      <c r="CT1254" s="1">
        <v>1</v>
      </c>
      <c r="CV1254" s="1">
        <v>1</v>
      </c>
      <c r="CW1254" s="1">
        <v>0</v>
      </c>
      <c r="CX1254" s="1">
        <v>0</v>
      </c>
      <c r="CZ1254" s="1">
        <v>48</v>
      </c>
      <c r="DW1254" s="1">
        <v>1</v>
      </c>
      <c r="DX1254" s="1">
        <v>6</v>
      </c>
      <c r="DY1254" s="1">
        <v>4.8</v>
      </c>
      <c r="DZ1254" s="1">
        <v>0</v>
      </c>
      <c r="EF1254" s="1">
        <v>0</v>
      </c>
      <c r="EG1254" s="1">
        <v>11.8</v>
      </c>
      <c r="EH1254" s="1" t="s">
        <v>1009</v>
      </c>
    </row>
    <row r="1255" spans="1:138" x14ac:dyDescent="0.25">
      <c r="A1255" s="1" t="s">
        <v>285</v>
      </c>
      <c r="B1255" s="1" t="s">
        <v>286</v>
      </c>
      <c r="C1255" s="1" t="s">
        <v>140</v>
      </c>
      <c r="D1255" s="1" t="s">
        <v>273</v>
      </c>
      <c r="E1255" s="1" t="s">
        <v>149</v>
      </c>
      <c r="F1255" s="1">
        <v>2</v>
      </c>
      <c r="CR1255" s="1">
        <v>10</v>
      </c>
      <c r="CS1255" s="1">
        <v>0</v>
      </c>
      <c r="CT1255" s="1">
        <v>1</v>
      </c>
      <c r="CV1255" s="1">
        <v>0</v>
      </c>
      <c r="CW1255" s="1">
        <v>0</v>
      </c>
      <c r="CX1255" s="1">
        <v>0</v>
      </c>
      <c r="CZ1255" s="1">
        <v>10</v>
      </c>
      <c r="DW1255" s="1">
        <v>1</v>
      </c>
      <c r="DX1255" s="1">
        <v>0</v>
      </c>
      <c r="DY1255" s="1">
        <v>1</v>
      </c>
      <c r="DZ1255" s="1">
        <v>0</v>
      </c>
      <c r="EF1255" s="1">
        <v>0</v>
      </c>
      <c r="EG1255" s="1">
        <v>2</v>
      </c>
      <c r="EH1255" s="1" t="s">
        <v>1009</v>
      </c>
    </row>
    <row r="1256" spans="1:138" x14ac:dyDescent="0.25">
      <c r="A1256" s="1" t="s">
        <v>1995</v>
      </c>
      <c r="B1256" s="1" t="s">
        <v>1996</v>
      </c>
      <c r="C1256" s="1" t="s">
        <v>140</v>
      </c>
      <c r="D1256" s="1" t="s">
        <v>273</v>
      </c>
      <c r="E1256" s="1" t="s">
        <v>149</v>
      </c>
      <c r="F1256" s="1">
        <v>2</v>
      </c>
      <c r="CR1256" s="1">
        <v>22</v>
      </c>
      <c r="CS1256" s="1">
        <v>0</v>
      </c>
      <c r="CT1256" s="1">
        <v>3</v>
      </c>
      <c r="CV1256" s="1">
        <v>0</v>
      </c>
      <c r="CW1256" s="1">
        <v>0</v>
      </c>
      <c r="CX1256" s="1">
        <v>0</v>
      </c>
      <c r="CZ1256" s="1">
        <v>36</v>
      </c>
      <c r="DW1256" s="1">
        <v>3</v>
      </c>
      <c r="DX1256" s="1">
        <v>0</v>
      </c>
      <c r="DY1256" s="1">
        <v>3.6</v>
      </c>
      <c r="DZ1256" s="1">
        <v>0</v>
      </c>
      <c r="EF1256" s="1">
        <v>0</v>
      </c>
      <c r="EG1256" s="1">
        <v>6.6</v>
      </c>
      <c r="EH1256" s="1" t="s">
        <v>1009</v>
      </c>
    </row>
    <row r="1257" spans="1:138" hidden="1" x14ac:dyDescent="0.25">
      <c r="A1257" s="1" t="s">
        <v>1997</v>
      </c>
      <c r="B1257" s="1" t="s">
        <v>1998</v>
      </c>
      <c r="C1257" s="1" t="s">
        <v>140</v>
      </c>
      <c r="D1257" s="1" t="s">
        <v>273</v>
      </c>
      <c r="E1257" s="1" t="s">
        <v>1999</v>
      </c>
      <c r="F1257" s="1">
        <v>2</v>
      </c>
      <c r="AD1257" s="1">
        <v>0</v>
      </c>
      <c r="AG1257" s="1">
        <v>0</v>
      </c>
      <c r="AJ1257" s="1">
        <v>1</v>
      </c>
      <c r="AK1257" s="1">
        <v>0</v>
      </c>
      <c r="AL1257" s="1">
        <v>-2</v>
      </c>
      <c r="EC1257" s="1">
        <v>0</v>
      </c>
      <c r="EG1257" s="1">
        <v>0</v>
      </c>
      <c r="EH1257" s="1" t="s">
        <v>1009</v>
      </c>
    </row>
    <row r="1258" spans="1:138" hidden="1" x14ac:dyDescent="0.25">
      <c r="A1258" s="1" t="s">
        <v>2000</v>
      </c>
      <c r="B1258" s="1" t="s">
        <v>2001</v>
      </c>
      <c r="C1258" s="1" t="s">
        <v>140</v>
      </c>
      <c r="D1258" s="1" t="s">
        <v>273</v>
      </c>
      <c r="E1258" s="1" t="s">
        <v>1915</v>
      </c>
      <c r="F1258" s="1">
        <v>2</v>
      </c>
      <c r="AD1258" s="1">
        <v>0</v>
      </c>
      <c r="AG1258" s="1">
        <v>1</v>
      </c>
      <c r="AJ1258" s="1">
        <v>0</v>
      </c>
      <c r="AK1258" s="1">
        <v>1</v>
      </c>
      <c r="AL1258" s="1">
        <v>0</v>
      </c>
      <c r="EC1258" s="1">
        <v>0</v>
      </c>
      <c r="EG1258" s="1">
        <v>0</v>
      </c>
      <c r="EH1258" s="1" t="s">
        <v>1009</v>
      </c>
    </row>
    <row r="1259" spans="1:138" hidden="1" x14ac:dyDescent="0.25">
      <c r="A1259" s="1" t="s">
        <v>289</v>
      </c>
      <c r="B1259" s="1" t="s">
        <v>290</v>
      </c>
      <c r="C1259" s="1" t="s">
        <v>140</v>
      </c>
      <c r="D1259" s="1" t="s">
        <v>273</v>
      </c>
      <c r="E1259" s="1" t="s">
        <v>163</v>
      </c>
      <c r="F1259" s="1">
        <v>2</v>
      </c>
      <c r="AN1259" s="1">
        <v>3</v>
      </c>
      <c r="AP1259" s="1">
        <v>3</v>
      </c>
      <c r="AR1259" s="1">
        <v>51</v>
      </c>
      <c r="AW1259" s="1">
        <v>9</v>
      </c>
      <c r="AY1259" s="1">
        <v>2</v>
      </c>
      <c r="AZ1259" s="1">
        <v>0</v>
      </c>
      <c r="BA1259" s="1">
        <v>2</v>
      </c>
      <c r="BB1259" s="1">
        <v>0</v>
      </c>
      <c r="BC1259" s="1">
        <v>2</v>
      </c>
      <c r="EH1259" s="1" t="s">
        <v>1009</v>
      </c>
    </row>
    <row r="1260" spans="1:138" hidden="1" x14ac:dyDescent="0.25">
      <c r="A1260" s="1" t="s">
        <v>291</v>
      </c>
      <c r="B1260" s="1" t="s">
        <v>292</v>
      </c>
      <c r="C1260" s="1" t="s">
        <v>140</v>
      </c>
      <c r="D1260" s="1" t="s">
        <v>273</v>
      </c>
      <c r="E1260" s="1" t="s">
        <v>166</v>
      </c>
      <c r="F1260" s="1">
        <v>2</v>
      </c>
      <c r="BZ1260" s="1">
        <v>41</v>
      </c>
      <c r="CB1260" s="1">
        <v>1</v>
      </c>
      <c r="CC1260" s="1">
        <v>55</v>
      </c>
      <c r="CD1260" s="1">
        <v>5</v>
      </c>
      <c r="CG1260" s="1">
        <v>229</v>
      </c>
      <c r="EH1260" s="1" t="s">
        <v>1009</v>
      </c>
    </row>
    <row r="1261" spans="1:138" x14ac:dyDescent="0.25">
      <c r="A1261" s="1" t="s">
        <v>293</v>
      </c>
      <c r="B1261" s="1" t="s">
        <v>294</v>
      </c>
      <c r="C1261" s="1" t="s">
        <v>140</v>
      </c>
      <c r="D1261" s="1" t="s">
        <v>273</v>
      </c>
      <c r="E1261" s="1" t="s">
        <v>149</v>
      </c>
      <c r="F1261" s="1">
        <v>2</v>
      </c>
      <c r="BD1261" s="1">
        <v>28</v>
      </c>
      <c r="BF1261" s="1">
        <v>31</v>
      </c>
      <c r="BG1261" s="1">
        <v>0</v>
      </c>
      <c r="BI1261" s="1">
        <v>3</v>
      </c>
      <c r="BJ1261" s="1">
        <v>0</v>
      </c>
      <c r="CH1261" s="1">
        <v>20</v>
      </c>
      <c r="CK1261" s="1">
        <v>20</v>
      </c>
      <c r="CL1261" s="1">
        <v>0</v>
      </c>
      <c r="CN1261" s="1">
        <v>1</v>
      </c>
      <c r="CO1261" s="1">
        <v>0</v>
      </c>
      <c r="EA1261" s="1">
        <v>0</v>
      </c>
      <c r="EB1261" s="1">
        <v>0</v>
      </c>
      <c r="EG1261" s="1">
        <v>0</v>
      </c>
      <c r="EH1261" s="1" t="s">
        <v>1009</v>
      </c>
    </row>
    <row r="1262" spans="1:138" hidden="1" x14ac:dyDescent="0.25">
      <c r="A1262" s="1" t="s">
        <v>2002</v>
      </c>
      <c r="B1262" s="1" t="s">
        <v>2003</v>
      </c>
      <c r="C1262" s="1" t="s">
        <v>140</v>
      </c>
      <c r="D1262" s="1" t="s">
        <v>273</v>
      </c>
      <c r="E1262" s="1" t="s">
        <v>174</v>
      </c>
      <c r="F1262" s="1">
        <v>2</v>
      </c>
      <c r="G1262" s="1">
        <v>0</v>
      </c>
      <c r="H1262" s="1">
        <v>0</v>
      </c>
      <c r="L1262" s="1">
        <v>0</v>
      </c>
      <c r="S1262" s="1">
        <v>0</v>
      </c>
      <c r="U1262" s="1">
        <v>1</v>
      </c>
      <c r="EH1262" s="1" t="s">
        <v>1009</v>
      </c>
    </row>
    <row r="1263" spans="1:138" hidden="1" x14ac:dyDescent="0.25">
      <c r="A1263" s="1" t="s">
        <v>295</v>
      </c>
      <c r="B1263" s="1" t="s">
        <v>296</v>
      </c>
      <c r="C1263" s="1" t="s">
        <v>140</v>
      </c>
      <c r="D1263" s="1" t="s">
        <v>273</v>
      </c>
      <c r="E1263" s="1" t="s">
        <v>180</v>
      </c>
      <c r="F1263" s="1">
        <v>2</v>
      </c>
      <c r="G1263" s="1">
        <v>1</v>
      </c>
      <c r="H1263" s="1">
        <v>0</v>
      </c>
      <c r="L1263" s="1">
        <v>0</v>
      </c>
      <c r="S1263" s="1">
        <v>0</v>
      </c>
      <c r="U1263" s="1">
        <v>2</v>
      </c>
      <c r="EH1263" s="1" t="s">
        <v>1009</v>
      </c>
    </row>
    <row r="1264" spans="1:138" hidden="1" x14ac:dyDescent="0.25">
      <c r="A1264" s="1" t="s">
        <v>297</v>
      </c>
      <c r="B1264" s="1" t="s">
        <v>298</v>
      </c>
      <c r="C1264" s="1" t="s">
        <v>140</v>
      </c>
      <c r="D1264" s="1" t="s">
        <v>273</v>
      </c>
      <c r="E1264" s="1" t="s">
        <v>174</v>
      </c>
      <c r="F1264" s="1">
        <v>2</v>
      </c>
      <c r="G1264" s="1">
        <v>1</v>
      </c>
      <c r="H1264" s="1">
        <v>0</v>
      </c>
      <c r="L1264" s="1">
        <v>0</v>
      </c>
      <c r="S1264" s="1">
        <v>0</v>
      </c>
      <c r="U1264" s="1">
        <v>3</v>
      </c>
      <c r="EH1264" s="1" t="s">
        <v>1009</v>
      </c>
    </row>
    <row r="1265" spans="1:138" hidden="1" x14ac:dyDescent="0.25">
      <c r="A1265" s="1" t="s">
        <v>299</v>
      </c>
      <c r="B1265" s="1" t="s">
        <v>300</v>
      </c>
      <c r="C1265" s="1" t="s">
        <v>140</v>
      </c>
      <c r="D1265" s="1" t="s">
        <v>273</v>
      </c>
      <c r="E1265" s="1" t="s">
        <v>255</v>
      </c>
      <c r="F1265" s="1">
        <v>2</v>
      </c>
      <c r="G1265" s="1">
        <v>0</v>
      </c>
      <c r="H1265" s="1">
        <v>0</v>
      </c>
      <c r="L1265" s="1">
        <v>0</v>
      </c>
      <c r="S1265" s="1">
        <v>0</v>
      </c>
      <c r="U1265" s="1">
        <v>1</v>
      </c>
      <c r="EH1265" s="1" t="s">
        <v>1009</v>
      </c>
    </row>
    <row r="1266" spans="1:138" hidden="1" x14ac:dyDescent="0.25">
      <c r="A1266" s="1" t="s">
        <v>301</v>
      </c>
      <c r="B1266" s="1" t="s">
        <v>302</v>
      </c>
      <c r="C1266" s="1" t="s">
        <v>140</v>
      </c>
      <c r="D1266" s="1" t="s">
        <v>273</v>
      </c>
      <c r="E1266" s="1" t="s">
        <v>196</v>
      </c>
      <c r="F1266" s="1">
        <v>2</v>
      </c>
      <c r="G1266" s="1">
        <v>2</v>
      </c>
      <c r="H1266" s="1">
        <v>0</v>
      </c>
      <c r="L1266" s="1">
        <v>0</v>
      </c>
      <c r="S1266" s="1">
        <v>0</v>
      </c>
      <c r="U1266" s="1">
        <v>3</v>
      </c>
      <c r="EH1266" s="1" t="s">
        <v>1009</v>
      </c>
    </row>
    <row r="1267" spans="1:138" hidden="1" x14ac:dyDescent="0.25">
      <c r="A1267" s="1" t="s">
        <v>2004</v>
      </c>
      <c r="B1267" s="1" t="s">
        <v>2005</v>
      </c>
      <c r="C1267" s="1" t="s">
        <v>140</v>
      </c>
      <c r="D1267" s="1" t="s">
        <v>273</v>
      </c>
      <c r="E1267" s="1" t="s">
        <v>255</v>
      </c>
      <c r="F1267" s="1">
        <v>2</v>
      </c>
      <c r="G1267" s="1">
        <v>0</v>
      </c>
      <c r="H1267" s="1">
        <v>0</v>
      </c>
      <c r="L1267" s="1">
        <v>0</v>
      </c>
      <c r="S1267" s="1">
        <v>0</v>
      </c>
      <c r="U1267" s="1">
        <v>1</v>
      </c>
      <c r="EH1267" s="1" t="s">
        <v>1009</v>
      </c>
    </row>
    <row r="1268" spans="1:138" hidden="1" x14ac:dyDescent="0.25">
      <c r="A1268" s="1" t="s">
        <v>312</v>
      </c>
      <c r="B1268" s="1" t="s">
        <v>313</v>
      </c>
      <c r="C1268" s="1" t="s">
        <v>140</v>
      </c>
      <c r="D1268" s="1" t="s">
        <v>273</v>
      </c>
      <c r="E1268" s="1" t="s">
        <v>235</v>
      </c>
      <c r="F1268" s="1">
        <v>2</v>
      </c>
      <c r="G1268" s="1">
        <v>0</v>
      </c>
      <c r="H1268" s="1">
        <v>0</v>
      </c>
      <c r="L1268" s="1">
        <v>0</v>
      </c>
      <c r="S1268" s="1">
        <v>0</v>
      </c>
      <c r="U1268" s="1">
        <v>1</v>
      </c>
      <c r="EH1268" s="1" t="s">
        <v>1009</v>
      </c>
    </row>
    <row r="1269" spans="1:138" hidden="1" x14ac:dyDescent="0.25">
      <c r="A1269" s="1" t="s">
        <v>314</v>
      </c>
      <c r="B1269" s="1" t="s">
        <v>315</v>
      </c>
      <c r="C1269" s="1" t="s">
        <v>140</v>
      </c>
      <c r="D1269" s="1" t="s">
        <v>273</v>
      </c>
      <c r="E1269" s="1" t="s">
        <v>191</v>
      </c>
      <c r="F1269" s="1">
        <v>2</v>
      </c>
      <c r="G1269" s="1">
        <v>0</v>
      </c>
      <c r="H1269" s="1">
        <v>0</v>
      </c>
      <c r="L1269" s="1">
        <v>0</v>
      </c>
      <c r="S1269" s="1">
        <v>0</v>
      </c>
      <c r="U1269" s="1">
        <v>4</v>
      </c>
      <c r="EH1269" s="1" t="s">
        <v>1009</v>
      </c>
    </row>
    <row r="1270" spans="1:138" hidden="1" x14ac:dyDescent="0.25">
      <c r="A1270" s="1" t="s">
        <v>305</v>
      </c>
      <c r="B1270" s="1" t="s">
        <v>306</v>
      </c>
      <c r="C1270" s="1" t="s">
        <v>140</v>
      </c>
      <c r="D1270" s="1" t="s">
        <v>273</v>
      </c>
      <c r="E1270" s="1" t="s">
        <v>174</v>
      </c>
      <c r="F1270" s="1">
        <v>2</v>
      </c>
      <c r="G1270" s="1">
        <v>0</v>
      </c>
      <c r="H1270" s="1">
        <v>0</v>
      </c>
      <c r="L1270" s="1">
        <v>0</v>
      </c>
      <c r="S1270" s="1">
        <v>0</v>
      </c>
      <c r="U1270" s="1">
        <v>1</v>
      </c>
      <c r="EH1270" s="1" t="s">
        <v>1009</v>
      </c>
    </row>
    <row r="1271" spans="1:138" hidden="1" x14ac:dyDescent="0.25">
      <c r="A1271" s="1" t="s">
        <v>169</v>
      </c>
      <c r="B1271" s="1" t="s">
        <v>307</v>
      </c>
      <c r="C1271" s="1" t="s">
        <v>140</v>
      </c>
      <c r="D1271" s="1" t="s">
        <v>273</v>
      </c>
      <c r="E1271" s="1" t="s">
        <v>244</v>
      </c>
      <c r="F1271" s="1">
        <v>2</v>
      </c>
      <c r="G1271" s="1">
        <v>2</v>
      </c>
      <c r="H1271" s="1">
        <v>0</v>
      </c>
      <c r="L1271" s="1">
        <v>0</v>
      </c>
      <c r="S1271" s="1">
        <v>0</v>
      </c>
      <c r="U1271" s="1">
        <v>2</v>
      </c>
      <c r="EH1271" s="1" t="s">
        <v>1009</v>
      </c>
    </row>
    <row r="1272" spans="1:138" hidden="1" x14ac:dyDescent="0.25">
      <c r="A1272" s="1" t="s">
        <v>2006</v>
      </c>
      <c r="B1272" s="1" t="s">
        <v>2007</v>
      </c>
      <c r="C1272" s="1" t="s">
        <v>140</v>
      </c>
      <c r="D1272" s="1" t="s">
        <v>273</v>
      </c>
      <c r="F1272" s="1">
        <v>2</v>
      </c>
      <c r="G1272" s="1">
        <v>1</v>
      </c>
      <c r="H1272" s="1">
        <v>0</v>
      </c>
      <c r="L1272" s="1">
        <v>0</v>
      </c>
      <c r="S1272" s="1">
        <v>0</v>
      </c>
      <c r="U1272" s="1">
        <v>1</v>
      </c>
      <c r="EH1272" s="1" t="s">
        <v>1009</v>
      </c>
    </row>
    <row r="1273" spans="1:138" hidden="1" x14ac:dyDescent="0.25">
      <c r="A1273" s="1" t="s">
        <v>310</v>
      </c>
      <c r="B1273" s="1" t="s">
        <v>311</v>
      </c>
      <c r="C1273" s="1" t="s">
        <v>140</v>
      </c>
      <c r="D1273" s="1" t="s">
        <v>273</v>
      </c>
      <c r="E1273" s="1" t="s">
        <v>171</v>
      </c>
      <c r="F1273" s="1">
        <v>2</v>
      </c>
      <c r="G1273" s="1">
        <v>1</v>
      </c>
      <c r="H1273" s="1">
        <v>0</v>
      </c>
      <c r="L1273" s="1">
        <v>0</v>
      </c>
      <c r="S1273" s="1">
        <v>0</v>
      </c>
      <c r="U1273" s="1">
        <v>1</v>
      </c>
      <c r="EH1273" s="1" t="s">
        <v>1009</v>
      </c>
    </row>
    <row r="1274" spans="1:138" hidden="1" x14ac:dyDescent="0.25">
      <c r="A1274" s="1" t="s">
        <v>2008</v>
      </c>
      <c r="B1274" s="1" t="s">
        <v>2009</v>
      </c>
      <c r="C1274" s="1" t="s">
        <v>140</v>
      </c>
      <c r="D1274" s="1" t="s">
        <v>273</v>
      </c>
      <c r="E1274" s="1" t="s">
        <v>171</v>
      </c>
      <c r="F1274" s="1">
        <v>2</v>
      </c>
      <c r="G1274" s="1">
        <v>1</v>
      </c>
      <c r="H1274" s="1">
        <v>0</v>
      </c>
      <c r="L1274" s="1">
        <v>0</v>
      </c>
      <c r="S1274" s="1">
        <v>0</v>
      </c>
      <c r="U1274" s="1">
        <v>1</v>
      </c>
      <c r="EH1274" s="1" t="s">
        <v>1009</v>
      </c>
    </row>
    <row r="1275" spans="1:138" hidden="1" x14ac:dyDescent="0.25">
      <c r="A1275" s="1" t="s">
        <v>308</v>
      </c>
      <c r="B1275" s="1" t="s">
        <v>309</v>
      </c>
      <c r="C1275" s="1" t="s">
        <v>140</v>
      </c>
      <c r="D1275" s="1" t="s">
        <v>273</v>
      </c>
      <c r="E1275" s="1" t="s">
        <v>174</v>
      </c>
      <c r="F1275" s="1">
        <v>2</v>
      </c>
      <c r="G1275" s="1">
        <v>0</v>
      </c>
      <c r="H1275" s="1">
        <v>0</v>
      </c>
      <c r="L1275" s="1">
        <v>0</v>
      </c>
      <c r="S1275" s="1">
        <v>0</v>
      </c>
      <c r="U1275" s="1">
        <v>2</v>
      </c>
      <c r="EH1275" s="1" t="s">
        <v>1009</v>
      </c>
    </row>
    <row r="1276" spans="1:138" hidden="1" x14ac:dyDescent="0.25">
      <c r="A1276" s="1" t="s">
        <v>303</v>
      </c>
      <c r="B1276" s="1" t="s">
        <v>304</v>
      </c>
      <c r="C1276" s="1" t="s">
        <v>140</v>
      </c>
      <c r="D1276" s="1" t="s">
        <v>273</v>
      </c>
      <c r="E1276" s="1" t="s">
        <v>244</v>
      </c>
      <c r="F1276" s="1">
        <v>2</v>
      </c>
      <c r="G1276" s="1">
        <v>5</v>
      </c>
      <c r="H1276" s="1">
        <v>0</v>
      </c>
      <c r="L1276" s="1">
        <v>0</v>
      </c>
      <c r="S1276" s="1">
        <v>0</v>
      </c>
      <c r="U1276" s="1">
        <v>4</v>
      </c>
      <c r="EH1276" s="1" t="s">
        <v>1009</v>
      </c>
    </row>
    <row r="1277" spans="1:138" hidden="1" x14ac:dyDescent="0.25">
      <c r="A1277" s="1" t="s">
        <v>316</v>
      </c>
      <c r="B1277" s="1" t="s">
        <v>317</v>
      </c>
      <c r="C1277" s="1" t="s">
        <v>140</v>
      </c>
      <c r="D1277" s="1" t="s">
        <v>273</v>
      </c>
      <c r="E1277" s="1" t="s">
        <v>180</v>
      </c>
      <c r="F1277" s="1">
        <v>2</v>
      </c>
      <c r="G1277" s="1">
        <v>0</v>
      </c>
      <c r="H1277" s="1">
        <v>0</v>
      </c>
      <c r="L1277" s="1">
        <v>1</v>
      </c>
      <c r="S1277" s="1">
        <v>0</v>
      </c>
      <c r="U1277" s="1">
        <v>1</v>
      </c>
      <c r="EH1277" s="1" t="s">
        <v>1009</v>
      </c>
    </row>
    <row r="1278" spans="1:138" x14ac:dyDescent="0.25">
      <c r="A1278" s="1" t="s">
        <v>1007</v>
      </c>
      <c r="B1278" s="1" t="s">
        <v>1008</v>
      </c>
      <c r="C1278" s="1" t="s">
        <v>211</v>
      </c>
      <c r="D1278" s="1" t="s">
        <v>1009</v>
      </c>
      <c r="E1278" s="1" t="s">
        <v>142</v>
      </c>
      <c r="F1278" s="1">
        <v>2</v>
      </c>
      <c r="BL1278" s="1">
        <v>24</v>
      </c>
      <c r="BM1278" s="1">
        <v>17</v>
      </c>
      <c r="BQ1278" s="1">
        <v>1</v>
      </c>
      <c r="BS1278" s="1">
        <v>4</v>
      </c>
      <c r="BT1278" s="1">
        <v>0</v>
      </c>
      <c r="BU1278" s="1">
        <v>0</v>
      </c>
      <c r="BW1278" s="1">
        <v>185</v>
      </c>
      <c r="DA1278" s="1">
        <v>2</v>
      </c>
      <c r="DC1278" s="1">
        <v>-1</v>
      </c>
      <c r="DD1278" s="1">
        <v>0</v>
      </c>
      <c r="DF1278" s="1">
        <v>0</v>
      </c>
      <c r="DG1278" s="1">
        <v>0</v>
      </c>
      <c r="DH1278" s="1">
        <v>0</v>
      </c>
      <c r="DJ1278" s="1">
        <v>-2</v>
      </c>
      <c r="DP1278" s="1">
        <v>16</v>
      </c>
      <c r="DQ1278" s="1">
        <v>7.4</v>
      </c>
      <c r="DR1278" s="1">
        <v>-1</v>
      </c>
      <c r="DS1278" s="1">
        <v>0</v>
      </c>
      <c r="DT1278" s="1">
        <v>0</v>
      </c>
      <c r="DU1278" s="1">
        <v>-0.2</v>
      </c>
      <c r="DV1278" s="1">
        <v>0</v>
      </c>
      <c r="ED1278" s="1">
        <v>0</v>
      </c>
      <c r="EE1278" s="1">
        <v>0</v>
      </c>
      <c r="EG1278" s="1">
        <v>22.2</v>
      </c>
      <c r="EH1278" s="1" t="s">
        <v>273</v>
      </c>
    </row>
    <row r="1279" spans="1:138" x14ac:dyDescent="0.25">
      <c r="A1279" s="1" t="s">
        <v>844</v>
      </c>
      <c r="B1279" s="1" t="s">
        <v>1026</v>
      </c>
      <c r="C1279" s="1" t="s">
        <v>211</v>
      </c>
      <c r="D1279" s="1" t="s">
        <v>1009</v>
      </c>
      <c r="E1279" s="1" t="s">
        <v>146</v>
      </c>
      <c r="F1279" s="1">
        <v>2</v>
      </c>
      <c r="BD1279" s="1">
        <v>108</v>
      </c>
      <c r="BF1279" s="1">
        <v>108</v>
      </c>
      <c r="BG1279" s="1">
        <v>108</v>
      </c>
      <c r="BI1279" s="1">
        <v>1</v>
      </c>
      <c r="BJ1279" s="1">
        <v>1</v>
      </c>
      <c r="CR1279" s="1">
        <v>3</v>
      </c>
      <c r="CS1279" s="1">
        <v>0</v>
      </c>
      <c r="CT1279" s="1">
        <v>1</v>
      </c>
      <c r="CV1279" s="1">
        <v>0</v>
      </c>
      <c r="CW1279" s="1">
        <v>0</v>
      </c>
      <c r="CX1279" s="1">
        <v>0</v>
      </c>
      <c r="CZ1279" s="1">
        <v>3</v>
      </c>
      <c r="DA1279" s="1">
        <v>5</v>
      </c>
      <c r="DC1279" s="1">
        <v>14</v>
      </c>
      <c r="DD1279" s="1">
        <v>13</v>
      </c>
      <c r="DF1279" s="1">
        <v>1</v>
      </c>
      <c r="DG1279" s="1">
        <v>0</v>
      </c>
      <c r="DH1279" s="1">
        <v>0</v>
      </c>
      <c r="DJ1279" s="1">
        <v>42</v>
      </c>
      <c r="DT1279" s="1">
        <v>6</v>
      </c>
      <c r="DU1279" s="1">
        <v>4.2</v>
      </c>
      <c r="DV1279" s="1">
        <v>0</v>
      </c>
      <c r="DW1279" s="1">
        <v>1</v>
      </c>
      <c r="DX1279" s="1">
        <v>0</v>
      </c>
      <c r="DY1279" s="1">
        <v>0.3</v>
      </c>
      <c r="DZ1279" s="1">
        <v>0</v>
      </c>
      <c r="EB1279" s="1">
        <v>6</v>
      </c>
      <c r="EE1279" s="1">
        <v>0</v>
      </c>
      <c r="EF1279" s="1">
        <v>0</v>
      </c>
      <c r="EG1279" s="1">
        <v>17.5</v>
      </c>
      <c r="EH1279" s="1" t="s">
        <v>273</v>
      </c>
    </row>
    <row r="1280" spans="1:138" x14ac:dyDescent="0.25">
      <c r="A1280" s="1" t="s">
        <v>559</v>
      </c>
      <c r="B1280" s="1" t="s">
        <v>1013</v>
      </c>
      <c r="C1280" s="1" t="s">
        <v>211</v>
      </c>
      <c r="D1280" s="1" t="s">
        <v>1009</v>
      </c>
      <c r="E1280" s="1" t="s">
        <v>146</v>
      </c>
      <c r="F1280" s="1">
        <v>2</v>
      </c>
      <c r="DA1280" s="1">
        <v>20</v>
      </c>
      <c r="DC1280" s="1">
        <v>8</v>
      </c>
      <c r="DD1280" s="1">
        <v>0</v>
      </c>
      <c r="DF1280" s="1">
        <v>0</v>
      </c>
      <c r="DG1280" s="1">
        <v>0</v>
      </c>
      <c r="DH1280" s="1">
        <v>0</v>
      </c>
      <c r="DJ1280" s="1">
        <v>72</v>
      </c>
      <c r="DT1280" s="1">
        <v>0</v>
      </c>
      <c r="DU1280" s="1">
        <v>7.2</v>
      </c>
      <c r="DV1280" s="1">
        <v>0</v>
      </c>
      <c r="EE1280" s="1">
        <v>0</v>
      </c>
      <c r="EG1280" s="1">
        <v>7.2</v>
      </c>
      <c r="EH1280" s="1" t="s">
        <v>273</v>
      </c>
    </row>
    <row r="1281" spans="1:138" hidden="1" x14ac:dyDescent="0.25">
      <c r="A1281" s="1" t="s">
        <v>884</v>
      </c>
      <c r="B1281" s="1" t="s">
        <v>2010</v>
      </c>
      <c r="C1281" s="1" t="s">
        <v>211</v>
      </c>
      <c r="D1281" s="1" t="s">
        <v>1009</v>
      </c>
      <c r="F1281" s="1">
        <v>2</v>
      </c>
      <c r="BD1281" s="1">
        <v>9</v>
      </c>
      <c r="BF1281" s="1">
        <v>9</v>
      </c>
      <c r="BG1281" s="1">
        <v>0</v>
      </c>
      <c r="BI1281" s="1">
        <v>1</v>
      </c>
      <c r="BJ1281" s="1">
        <v>0</v>
      </c>
      <c r="DA1281" s="1">
        <v>1</v>
      </c>
      <c r="DC1281" s="1">
        <v>3</v>
      </c>
      <c r="DD1281" s="1">
        <v>0</v>
      </c>
      <c r="DF1281" s="1">
        <v>0</v>
      </c>
      <c r="DG1281" s="1">
        <v>0</v>
      </c>
      <c r="DH1281" s="1">
        <v>0</v>
      </c>
      <c r="DJ1281" s="1">
        <v>3</v>
      </c>
      <c r="DT1281" s="1">
        <v>0</v>
      </c>
      <c r="DU1281" s="1">
        <v>0.3</v>
      </c>
      <c r="DV1281" s="1">
        <v>0</v>
      </c>
      <c r="EB1281" s="1">
        <v>0</v>
      </c>
      <c r="EE1281" s="1">
        <v>0</v>
      </c>
      <c r="EG1281" s="1">
        <v>0.3</v>
      </c>
      <c r="EH1281" s="1" t="s">
        <v>273</v>
      </c>
    </row>
    <row r="1282" spans="1:138" x14ac:dyDescent="0.25">
      <c r="A1282" s="1" t="s">
        <v>1024</v>
      </c>
      <c r="B1282" s="1" t="s">
        <v>1025</v>
      </c>
      <c r="C1282" s="1" t="s">
        <v>211</v>
      </c>
      <c r="D1282" s="1" t="s">
        <v>1009</v>
      </c>
      <c r="E1282" s="1" t="s">
        <v>149</v>
      </c>
      <c r="F1282" s="1">
        <v>2</v>
      </c>
      <c r="CR1282" s="1">
        <v>28</v>
      </c>
      <c r="CS1282" s="1">
        <v>28</v>
      </c>
      <c r="CT1282" s="1">
        <v>8</v>
      </c>
      <c r="CV1282" s="1">
        <v>3</v>
      </c>
      <c r="CW1282" s="1">
        <v>0</v>
      </c>
      <c r="CX1282" s="1">
        <v>0</v>
      </c>
      <c r="CZ1282" s="1">
        <v>112</v>
      </c>
      <c r="DW1282" s="1">
        <v>8</v>
      </c>
      <c r="DX1282" s="1">
        <v>18</v>
      </c>
      <c r="DY1282" s="1">
        <v>11.2</v>
      </c>
      <c r="DZ1282" s="1">
        <v>3</v>
      </c>
      <c r="EF1282" s="1">
        <v>0</v>
      </c>
      <c r="EG1282" s="1">
        <v>40.200000000000003</v>
      </c>
      <c r="EH1282" s="1" t="s">
        <v>273</v>
      </c>
    </row>
    <row r="1283" spans="1:138" x14ac:dyDescent="0.25">
      <c r="A1283" s="1" t="s">
        <v>1020</v>
      </c>
      <c r="B1283" s="1" t="s">
        <v>1021</v>
      </c>
      <c r="C1283" s="1" t="s">
        <v>211</v>
      </c>
      <c r="D1283" s="1" t="s">
        <v>1009</v>
      </c>
      <c r="E1283" s="1" t="s">
        <v>154</v>
      </c>
      <c r="F1283" s="1">
        <v>2</v>
      </c>
      <c r="CR1283" s="1">
        <v>5</v>
      </c>
      <c r="CS1283" s="1">
        <v>0</v>
      </c>
      <c r="CT1283" s="1">
        <v>1</v>
      </c>
      <c r="CV1283" s="1">
        <v>0</v>
      </c>
      <c r="CW1283" s="1">
        <v>0</v>
      </c>
      <c r="CX1283" s="1">
        <v>0</v>
      </c>
      <c r="CZ1283" s="1">
        <v>5</v>
      </c>
      <c r="DW1283" s="1">
        <v>1</v>
      </c>
      <c r="DX1283" s="1">
        <v>0</v>
      </c>
      <c r="DY1283" s="1">
        <v>0.5</v>
      </c>
      <c r="DZ1283" s="1">
        <v>0</v>
      </c>
      <c r="EF1283" s="1">
        <v>0</v>
      </c>
      <c r="EG1283" s="1">
        <v>1.5</v>
      </c>
      <c r="EH1283" s="1" t="s">
        <v>273</v>
      </c>
    </row>
    <row r="1284" spans="1:138" x14ac:dyDescent="0.25">
      <c r="A1284" s="1" t="s">
        <v>1014</v>
      </c>
      <c r="B1284" s="1" t="s">
        <v>1015</v>
      </c>
      <c r="C1284" s="1" t="s">
        <v>211</v>
      </c>
      <c r="D1284" s="1" t="s">
        <v>1009</v>
      </c>
      <c r="E1284" s="1" t="s">
        <v>149</v>
      </c>
      <c r="F1284" s="1">
        <v>2</v>
      </c>
      <c r="CR1284" s="1">
        <v>14</v>
      </c>
      <c r="CS1284" s="1">
        <v>6</v>
      </c>
      <c r="CT1284" s="1">
        <v>2</v>
      </c>
      <c r="CV1284" s="1">
        <v>1</v>
      </c>
      <c r="CW1284" s="1">
        <v>0</v>
      </c>
      <c r="CX1284" s="1">
        <v>0</v>
      </c>
      <c r="CZ1284" s="1">
        <v>20</v>
      </c>
      <c r="DW1284" s="1">
        <v>2</v>
      </c>
      <c r="DX1284" s="1">
        <v>6</v>
      </c>
      <c r="DY1284" s="1">
        <v>2</v>
      </c>
      <c r="DZ1284" s="1">
        <v>0</v>
      </c>
      <c r="EF1284" s="1">
        <v>0</v>
      </c>
      <c r="EG1284" s="1">
        <v>10</v>
      </c>
      <c r="EH1284" s="1" t="s">
        <v>273</v>
      </c>
    </row>
    <row r="1285" spans="1:138" x14ac:dyDescent="0.25">
      <c r="A1285" s="1" t="s">
        <v>1018</v>
      </c>
      <c r="B1285" s="1" t="s">
        <v>1019</v>
      </c>
      <c r="C1285" s="1" t="s">
        <v>211</v>
      </c>
      <c r="D1285" s="1" t="s">
        <v>1009</v>
      </c>
      <c r="E1285" s="1" t="s">
        <v>149</v>
      </c>
      <c r="F1285" s="1">
        <v>2</v>
      </c>
      <c r="CR1285" s="1">
        <v>13</v>
      </c>
      <c r="CS1285" s="1">
        <v>0</v>
      </c>
      <c r="CT1285" s="1">
        <v>5</v>
      </c>
      <c r="CV1285" s="1">
        <v>0</v>
      </c>
      <c r="CW1285" s="1">
        <v>0</v>
      </c>
      <c r="CX1285" s="1">
        <v>0</v>
      </c>
      <c r="CZ1285" s="1">
        <v>45</v>
      </c>
      <c r="DW1285" s="1">
        <v>5</v>
      </c>
      <c r="DX1285" s="1">
        <v>0</v>
      </c>
      <c r="DY1285" s="1">
        <v>4.5</v>
      </c>
      <c r="DZ1285" s="1">
        <v>0</v>
      </c>
      <c r="EF1285" s="1">
        <v>0</v>
      </c>
      <c r="EG1285" s="1">
        <v>9.5</v>
      </c>
      <c r="EH1285" s="1" t="s">
        <v>273</v>
      </c>
    </row>
    <row r="1286" spans="1:138" x14ac:dyDescent="0.25">
      <c r="A1286" s="1" t="s">
        <v>1030</v>
      </c>
      <c r="B1286" s="1" t="s">
        <v>1031</v>
      </c>
      <c r="C1286" s="1" t="s">
        <v>211</v>
      </c>
      <c r="D1286" s="1" t="s">
        <v>1009</v>
      </c>
      <c r="E1286" s="1" t="s">
        <v>149</v>
      </c>
      <c r="F1286" s="1">
        <v>2</v>
      </c>
      <c r="AD1286" s="1">
        <v>1</v>
      </c>
      <c r="AG1286" s="1">
        <v>0</v>
      </c>
      <c r="AJ1286" s="1">
        <v>1</v>
      </c>
      <c r="AK1286" s="1">
        <v>0</v>
      </c>
      <c r="AL1286" s="1">
        <v>0</v>
      </c>
      <c r="CH1286" s="1">
        <v>0</v>
      </c>
      <c r="CK1286" s="1">
        <v>0</v>
      </c>
      <c r="CL1286" s="1">
        <v>0</v>
      </c>
      <c r="CN1286" s="1">
        <v>1</v>
      </c>
      <c r="CO1286" s="1">
        <v>0</v>
      </c>
      <c r="EA1286" s="1">
        <v>0</v>
      </c>
      <c r="EC1286" s="1">
        <v>-1</v>
      </c>
      <c r="EG1286" s="1">
        <v>-1</v>
      </c>
      <c r="EH1286" s="1" t="s">
        <v>273</v>
      </c>
    </row>
    <row r="1287" spans="1:138" hidden="1" x14ac:dyDescent="0.25">
      <c r="A1287" s="1" t="s">
        <v>1027</v>
      </c>
      <c r="B1287" s="1" t="s">
        <v>1028</v>
      </c>
      <c r="C1287" s="1" t="s">
        <v>211</v>
      </c>
      <c r="D1287" s="1" t="s">
        <v>1009</v>
      </c>
      <c r="E1287" s="1" t="s">
        <v>163</v>
      </c>
      <c r="F1287" s="1">
        <v>2</v>
      </c>
      <c r="AN1287" s="1">
        <v>0</v>
      </c>
      <c r="AP1287" s="1">
        <v>0</v>
      </c>
      <c r="AR1287" s="1">
        <v>0</v>
      </c>
      <c r="AW1287" s="1">
        <v>0</v>
      </c>
      <c r="AY1287" s="1">
        <v>7</v>
      </c>
      <c r="AZ1287" s="1">
        <v>0</v>
      </c>
      <c r="BA1287" s="1">
        <v>6</v>
      </c>
      <c r="BB1287" s="1">
        <v>1</v>
      </c>
      <c r="BC1287" s="1">
        <v>6</v>
      </c>
      <c r="EH1287" s="1" t="s">
        <v>273</v>
      </c>
    </row>
    <row r="1288" spans="1:138" hidden="1" x14ac:dyDescent="0.25">
      <c r="A1288" s="1" t="s">
        <v>777</v>
      </c>
      <c r="B1288" s="1" t="s">
        <v>1029</v>
      </c>
      <c r="C1288" s="1" t="s">
        <v>211</v>
      </c>
      <c r="D1288" s="1" t="s">
        <v>1009</v>
      </c>
      <c r="E1288" s="1" t="s">
        <v>166</v>
      </c>
      <c r="F1288" s="1">
        <v>2</v>
      </c>
      <c r="BZ1288" s="1">
        <v>34</v>
      </c>
      <c r="CB1288" s="1">
        <v>2</v>
      </c>
      <c r="CC1288" s="1">
        <v>43</v>
      </c>
      <c r="CD1288" s="1">
        <v>3</v>
      </c>
      <c r="CG1288" s="1">
        <v>121</v>
      </c>
      <c r="EH1288" s="1" t="s">
        <v>273</v>
      </c>
    </row>
    <row r="1289" spans="1:138" hidden="1" x14ac:dyDescent="0.25">
      <c r="A1289" s="1" t="s">
        <v>1054</v>
      </c>
      <c r="B1289" s="1" t="s">
        <v>1055</v>
      </c>
      <c r="C1289" s="1" t="s">
        <v>211</v>
      </c>
      <c r="D1289" s="1" t="s">
        <v>1009</v>
      </c>
      <c r="E1289" s="1" t="s">
        <v>174</v>
      </c>
      <c r="F1289" s="1">
        <v>2</v>
      </c>
      <c r="G1289" s="1">
        <v>0</v>
      </c>
      <c r="H1289" s="1">
        <v>0</v>
      </c>
      <c r="L1289" s="1">
        <v>1</v>
      </c>
      <c r="S1289" s="1">
        <v>0</v>
      </c>
      <c r="U1289" s="1">
        <v>3</v>
      </c>
      <c r="CH1289" s="1">
        <v>6</v>
      </c>
      <c r="CK1289" s="1">
        <v>6</v>
      </c>
      <c r="CL1289" s="1">
        <v>0</v>
      </c>
      <c r="CN1289" s="1">
        <v>1</v>
      </c>
      <c r="CO1289" s="1">
        <v>0</v>
      </c>
      <c r="EA1289" s="1">
        <v>0</v>
      </c>
      <c r="EG1289" s="1">
        <v>0</v>
      </c>
      <c r="EH1289" s="1" t="s">
        <v>273</v>
      </c>
    </row>
    <row r="1290" spans="1:138" hidden="1" x14ac:dyDescent="0.25">
      <c r="A1290" s="1" t="s">
        <v>2011</v>
      </c>
      <c r="B1290" s="1" t="s">
        <v>2012</v>
      </c>
      <c r="C1290" s="1" t="s">
        <v>211</v>
      </c>
      <c r="D1290" s="1" t="s">
        <v>1009</v>
      </c>
      <c r="E1290" s="1" t="s">
        <v>235</v>
      </c>
      <c r="F1290" s="1">
        <v>2</v>
      </c>
      <c r="G1290" s="1">
        <v>0</v>
      </c>
      <c r="H1290" s="1">
        <v>0</v>
      </c>
      <c r="L1290" s="1">
        <v>0</v>
      </c>
      <c r="S1290" s="1">
        <v>1</v>
      </c>
      <c r="U1290" s="1">
        <v>4</v>
      </c>
      <c r="EH1290" s="1" t="s">
        <v>273</v>
      </c>
    </row>
    <row r="1291" spans="1:138" hidden="1" x14ac:dyDescent="0.25">
      <c r="A1291" s="1" t="s">
        <v>1036</v>
      </c>
      <c r="B1291" s="1" t="s">
        <v>1037</v>
      </c>
      <c r="C1291" s="1" t="s">
        <v>211</v>
      </c>
      <c r="D1291" s="1" t="s">
        <v>1009</v>
      </c>
      <c r="E1291" s="1" t="s">
        <v>180</v>
      </c>
      <c r="F1291" s="1">
        <v>2</v>
      </c>
      <c r="G1291" s="1">
        <v>0</v>
      </c>
      <c r="H1291" s="1">
        <v>0</v>
      </c>
      <c r="L1291" s="1">
        <v>0</v>
      </c>
      <c r="S1291" s="1">
        <v>0</v>
      </c>
      <c r="U1291" s="1">
        <v>1</v>
      </c>
      <c r="EH1291" s="1" t="s">
        <v>273</v>
      </c>
    </row>
    <row r="1292" spans="1:138" hidden="1" x14ac:dyDescent="0.25">
      <c r="A1292" s="1" t="s">
        <v>1044</v>
      </c>
      <c r="B1292" s="1" t="s">
        <v>1045</v>
      </c>
      <c r="C1292" s="1" t="s">
        <v>211</v>
      </c>
      <c r="D1292" s="1" t="s">
        <v>1009</v>
      </c>
      <c r="E1292" s="1" t="s">
        <v>244</v>
      </c>
      <c r="F1292" s="1">
        <v>2</v>
      </c>
      <c r="G1292" s="1">
        <v>0</v>
      </c>
      <c r="H1292" s="1">
        <v>0</v>
      </c>
      <c r="L1292" s="1">
        <v>0</v>
      </c>
      <c r="S1292" s="1">
        <v>0</v>
      </c>
      <c r="U1292" s="1">
        <v>4</v>
      </c>
      <c r="EH1292" s="1" t="s">
        <v>273</v>
      </c>
    </row>
    <row r="1293" spans="1:138" hidden="1" x14ac:dyDescent="0.25">
      <c r="A1293" s="1" t="s">
        <v>1040</v>
      </c>
      <c r="B1293" s="1" t="s">
        <v>1041</v>
      </c>
      <c r="C1293" s="1" t="s">
        <v>211</v>
      </c>
      <c r="D1293" s="1" t="s">
        <v>1009</v>
      </c>
      <c r="E1293" s="1" t="s">
        <v>180</v>
      </c>
      <c r="F1293" s="1">
        <v>2</v>
      </c>
      <c r="G1293" s="1">
        <v>1</v>
      </c>
      <c r="H1293" s="1">
        <v>0</v>
      </c>
      <c r="L1293" s="1">
        <v>0</v>
      </c>
      <c r="S1293" s="1">
        <v>0.5</v>
      </c>
      <c r="U1293" s="1">
        <v>0</v>
      </c>
      <c r="EH1293" s="1" t="s">
        <v>273</v>
      </c>
    </row>
    <row r="1294" spans="1:138" hidden="1" x14ac:dyDescent="0.25">
      <c r="A1294" s="1" t="s">
        <v>1042</v>
      </c>
      <c r="B1294" s="1" t="s">
        <v>1043</v>
      </c>
      <c r="C1294" s="1" t="s">
        <v>211</v>
      </c>
      <c r="D1294" s="1" t="s">
        <v>1009</v>
      </c>
      <c r="E1294" s="1" t="s">
        <v>191</v>
      </c>
      <c r="F1294" s="1">
        <v>2</v>
      </c>
      <c r="G1294" s="1">
        <v>0</v>
      </c>
      <c r="H1294" s="1">
        <v>1</v>
      </c>
      <c r="L1294" s="1">
        <v>0</v>
      </c>
      <c r="S1294" s="1">
        <v>0</v>
      </c>
      <c r="U1294" s="1">
        <v>4</v>
      </c>
      <c r="EH1294" s="1" t="s">
        <v>273</v>
      </c>
    </row>
    <row r="1295" spans="1:138" hidden="1" x14ac:dyDescent="0.25">
      <c r="A1295" s="1" t="s">
        <v>1038</v>
      </c>
      <c r="B1295" s="1" t="s">
        <v>1039</v>
      </c>
      <c r="C1295" s="1" t="s">
        <v>211</v>
      </c>
      <c r="D1295" s="1" t="s">
        <v>1009</v>
      </c>
      <c r="E1295" s="1" t="s">
        <v>171</v>
      </c>
      <c r="F1295" s="1">
        <v>2</v>
      </c>
      <c r="G1295" s="1">
        <v>2</v>
      </c>
      <c r="H1295" s="1">
        <v>0</v>
      </c>
      <c r="L1295" s="1">
        <v>0</v>
      </c>
      <c r="S1295" s="1">
        <v>0</v>
      </c>
      <c r="U1295" s="1">
        <v>4</v>
      </c>
      <c r="EH1295" s="1" t="s">
        <v>273</v>
      </c>
    </row>
    <row r="1296" spans="1:138" hidden="1" x14ac:dyDescent="0.25">
      <c r="A1296" s="1" t="s">
        <v>2013</v>
      </c>
      <c r="B1296" s="1" t="s">
        <v>2014</v>
      </c>
      <c r="C1296" s="1" t="s">
        <v>211</v>
      </c>
      <c r="D1296" s="1" t="s">
        <v>1009</v>
      </c>
      <c r="E1296" s="1" t="s">
        <v>188</v>
      </c>
      <c r="F1296" s="1">
        <v>2</v>
      </c>
      <c r="G1296" s="1">
        <v>1</v>
      </c>
      <c r="H1296" s="1">
        <v>0</v>
      </c>
      <c r="L1296" s="1">
        <v>0</v>
      </c>
      <c r="S1296" s="1">
        <v>0</v>
      </c>
      <c r="U1296" s="1">
        <v>0</v>
      </c>
      <c r="EH1296" s="1" t="s">
        <v>273</v>
      </c>
    </row>
    <row r="1297" spans="1:138" hidden="1" x14ac:dyDescent="0.25">
      <c r="A1297" s="1" t="s">
        <v>1050</v>
      </c>
      <c r="B1297" s="1" t="s">
        <v>1051</v>
      </c>
      <c r="C1297" s="1" t="s">
        <v>211</v>
      </c>
      <c r="D1297" s="1" t="s">
        <v>1009</v>
      </c>
      <c r="E1297" s="1" t="s">
        <v>255</v>
      </c>
      <c r="F1297" s="1">
        <v>2</v>
      </c>
      <c r="G1297" s="1">
        <v>1</v>
      </c>
      <c r="H1297" s="1">
        <v>0</v>
      </c>
      <c r="L1297" s="1">
        <v>0</v>
      </c>
      <c r="S1297" s="1">
        <v>0</v>
      </c>
      <c r="U1297" s="1">
        <v>0</v>
      </c>
      <c r="EH1297" s="1" t="s">
        <v>273</v>
      </c>
    </row>
    <row r="1298" spans="1:138" hidden="1" x14ac:dyDescent="0.25">
      <c r="A1298" s="1" t="s">
        <v>1034</v>
      </c>
      <c r="B1298" s="1" t="s">
        <v>1035</v>
      </c>
      <c r="C1298" s="1" t="s">
        <v>211</v>
      </c>
      <c r="D1298" s="1" t="s">
        <v>1009</v>
      </c>
      <c r="E1298" s="1" t="s">
        <v>191</v>
      </c>
      <c r="F1298" s="1">
        <v>2</v>
      </c>
      <c r="G1298" s="1">
        <v>0</v>
      </c>
      <c r="H1298" s="1">
        <v>0</v>
      </c>
      <c r="L1298" s="1">
        <v>1</v>
      </c>
      <c r="S1298" s="1">
        <v>0</v>
      </c>
      <c r="U1298" s="1">
        <v>9</v>
      </c>
      <c r="EH1298" s="1" t="s">
        <v>273</v>
      </c>
    </row>
    <row r="1299" spans="1:138" hidden="1" x14ac:dyDescent="0.25">
      <c r="A1299" s="1" t="s">
        <v>2015</v>
      </c>
      <c r="B1299" s="1" t="s">
        <v>2016</v>
      </c>
      <c r="C1299" s="1" t="s">
        <v>211</v>
      </c>
      <c r="D1299" s="1" t="s">
        <v>1009</v>
      </c>
      <c r="E1299" s="1" t="s">
        <v>255</v>
      </c>
      <c r="F1299" s="1">
        <v>2</v>
      </c>
      <c r="G1299" s="1">
        <v>1</v>
      </c>
      <c r="H1299" s="1">
        <v>0</v>
      </c>
      <c r="L1299" s="1">
        <v>0</v>
      </c>
      <c r="S1299" s="1">
        <v>0.5</v>
      </c>
      <c r="U1299" s="1">
        <v>0</v>
      </c>
      <c r="EH1299" s="1" t="s">
        <v>273</v>
      </c>
    </row>
    <row r="1300" spans="1:138" hidden="1" x14ac:dyDescent="0.25">
      <c r="A1300" s="1" t="s">
        <v>1048</v>
      </c>
      <c r="B1300" s="1" t="s">
        <v>1049</v>
      </c>
      <c r="C1300" s="1" t="s">
        <v>211</v>
      </c>
      <c r="D1300" s="1" t="s">
        <v>1009</v>
      </c>
      <c r="E1300" s="1" t="s">
        <v>196</v>
      </c>
      <c r="F1300" s="1">
        <v>2</v>
      </c>
      <c r="G1300" s="1">
        <v>0</v>
      </c>
      <c r="H1300" s="1">
        <v>0</v>
      </c>
      <c r="L1300" s="1">
        <v>0</v>
      </c>
      <c r="S1300" s="1">
        <v>0</v>
      </c>
      <c r="U1300" s="1">
        <v>4</v>
      </c>
      <c r="EH1300" s="1" t="s">
        <v>273</v>
      </c>
    </row>
    <row r="1301" spans="1:138" hidden="1" x14ac:dyDescent="0.25">
      <c r="A1301" s="1" t="s">
        <v>1046</v>
      </c>
      <c r="B1301" s="1" t="s">
        <v>1047</v>
      </c>
      <c r="C1301" s="1" t="s">
        <v>211</v>
      </c>
      <c r="D1301" s="1" t="s">
        <v>1009</v>
      </c>
      <c r="E1301" s="1" t="s">
        <v>171</v>
      </c>
      <c r="F1301" s="1">
        <v>2</v>
      </c>
      <c r="G1301" s="1">
        <v>1</v>
      </c>
      <c r="H1301" s="1">
        <v>1</v>
      </c>
      <c r="L1301" s="1">
        <v>0</v>
      </c>
      <c r="S1301" s="1">
        <v>0</v>
      </c>
      <c r="U1301" s="1">
        <v>1</v>
      </c>
      <c r="EH1301" s="1" t="s">
        <v>273</v>
      </c>
    </row>
    <row r="1302" spans="1:138" hidden="1" x14ac:dyDescent="0.25">
      <c r="A1302" s="1" t="s">
        <v>1052</v>
      </c>
      <c r="B1302" s="1" t="s">
        <v>1053</v>
      </c>
      <c r="C1302" s="1" t="s">
        <v>211</v>
      </c>
      <c r="D1302" s="1" t="s">
        <v>1009</v>
      </c>
      <c r="E1302" s="1" t="s">
        <v>180</v>
      </c>
      <c r="F1302" s="1">
        <v>2</v>
      </c>
      <c r="G1302" s="1">
        <v>1</v>
      </c>
      <c r="H1302" s="1">
        <v>0</v>
      </c>
      <c r="L1302" s="1">
        <v>0</v>
      </c>
      <c r="S1302" s="1">
        <v>0</v>
      </c>
      <c r="U1302" s="1">
        <v>2</v>
      </c>
      <c r="EH1302" s="1" t="s">
        <v>273</v>
      </c>
    </row>
    <row r="1303" spans="1:138" hidden="1" x14ac:dyDescent="0.25">
      <c r="A1303" s="1" t="s">
        <v>1056</v>
      </c>
      <c r="B1303" s="1" t="s">
        <v>1057</v>
      </c>
      <c r="C1303" s="1" t="s">
        <v>211</v>
      </c>
      <c r="D1303" s="1" t="s">
        <v>1009</v>
      </c>
      <c r="E1303" s="1" t="s">
        <v>174</v>
      </c>
      <c r="F1303" s="1">
        <v>2</v>
      </c>
      <c r="G1303" s="1">
        <v>0</v>
      </c>
      <c r="H1303" s="1">
        <v>0</v>
      </c>
      <c r="L1303" s="1">
        <v>0</v>
      </c>
      <c r="S1303" s="1">
        <v>0</v>
      </c>
      <c r="U1303" s="1">
        <v>4</v>
      </c>
      <c r="EH1303" s="1" t="s">
        <v>273</v>
      </c>
    </row>
    <row r="1304" spans="1:138" hidden="1" x14ac:dyDescent="0.25">
      <c r="A1304" s="1" t="s">
        <v>703</v>
      </c>
      <c r="B1304" s="1" t="s">
        <v>1060</v>
      </c>
      <c r="C1304" s="1" t="s">
        <v>211</v>
      </c>
      <c r="D1304" s="1" t="s">
        <v>1009</v>
      </c>
      <c r="E1304" s="1" t="s">
        <v>196</v>
      </c>
      <c r="F1304" s="1">
        <v>2</v>
      </c>
      <c r="G1304" s="1">
        <v>0</v>
      </c>
      <c r="H1304" s="1">
        <v>0</v>
      </c>
      <c r="L1304" s="1">
        <v>0</v>
      </c>
      <c r="S1304" s="1">
        <v>0</v>
      </c>
      <c r="U1304" s="1">
        <v>6</v>
      </c>
      <c r="EH1304" s="1" t="s">
        <v>273</v>
      </c>
    </row>
    <row r="1305" spans="1:138" x14ac:dyDescent="0.25">
      <c r="A1305" s="1" t="s">
        <v>1799</v>
      </c>
      <c r="B1305" s="1" t="s">
        <v>1800</v>
      </c>
      <c r="C1305" s="1" t="s">
        <v>140</v>
      </c>
      <c r="D1305" s="1" t="s">
        <v>1752</v>
      </c>
      <c r="E1305" s="1" t="s">
        <v>142</v>
      </c>
      <c r="F1305" s="1">
        <v>2</v>
      </c>
      <c r="BL1305" s="1">
        <v>18</v>
      </c>
      <c r="BM1305" s="1">
        <v>14</v>
      </c>
      <c r="BQ1305" s="1">
        <v>0</v>
      </c>
      <c r="BS1305" s="1">
        <v>1</v>
      </c>
      <c r="BT1305" s="1">
        <v>0</v>
      </c>
      <c r="BU1305" s="1">
        <v>0</v>
      </c>
      <c r="BW1305" s="1">
        <v>153</v>
      </c>
      <c r="DA1305" s="1">
        <v>6</v>
      </c>
      <c r="DC1305" s="1">
        <v>8</v>
      </c>
      <c r="DD1305" s="1">
        <v>1</v>
      </c>
      <c r="DF1305" s="1">
        <v>1</v>
      </c>
      <c r="DG1305" s="1">
        <v>0</v>
      </c>
      <c r="DH1305" s="1">
        <v>0</v>
      </c>
      <c r="DJ1305" s="1">
        <v>21</v>
      </c>
      <c r="DP1305" s="1">
        <v>4</v>
      </c>
      <c r="DQ1305" s="1">
        <v>6.12</v>
      </c>
      <c r="DR1305" s="1">
        <v>0</v>
      </c>
      <c r="DS1305" s="1">
        <v>0</v>
      </c>
      <c r="DT1305" s="1">
        <v>6</v>
      </c>
      <c r="DU1305" s="1">
        <v>2.1</v>
      </c>
      <c r="DV1305" s="1">
        <v>0</v>
      </c>
      <c r="ED1305" s="1">
        <v>0</v>
      </c>
      <c r="EE1305" s="1">
        <v>0</v>
      </c>
      <c r="EG1305" s="1">
        <v>18.22</v>
      </c>
      <c r="EH1305" s="1" t="s">
        <v>1112</v>
      </c>
    </row>
    <row r="1306" spans="1:138" x14ac:dyDescent="0.25">
      <c r="A1306" s="1" t="s">
        <v>1805</v>
      </c>
      <c r="B1306" s="1" t="s">
        <v>1806</v>
      </c>
      <c r="C1306" s="1" t="s">
        <v>140</v>
      </c>
      <c r="D1306" s="1" t="s">
        <v>1752</v>
      </c>
      <c r="E1306" s="1" t="s">
        <v>146</v>
      </c>
      <c r="F1306" s="1">
        <v>2</v>
      </c>
      <c r="DA1306" s="1">
        <v>2</v>
      </c>
      <c r="DC1306" s="1">
        <v>6</v>
      </c>
      <c r="DD1306" s="1">
        <v>0</v>
      </c>
      <c r="DF1306" s="1">
        <v>0</v>
      </c>
      <c r="DG1306" s="1">
        <v>0</v>
      </c>
      <c r="DH1306" s="1">
        <v>0</v>
      </c>
      <c r="DJ1306" s="1">
        <v>8</v>
      </c>
      <c r="DT1306" s="1">
        <v>0</v>
      </c>
      <c r="DU1306" s="1">
        <v>0.8</v>
      </c>
      <c r="DV1306" s="1">
        <v>0</v>
      </c>
      <c r="EE1306" s="1">
        <v>0</v>
      </c>
      <c r="EG1306" s="1">
        <v>0.8</v>
      </c>
      <c r="EH1306" s="1" t="s">
        <v>1112</v>
      </c>
    </row>
    <row r="1307" spans="1:138" hidden="1" x14ac:dyDescent="0.25">
      <c r="A1307" s="1" t="s">
        <v>2017</v>
      </c>
      <c r="B1307" s="1" t="s">
        <v>2018</v>
      </c>
      <c r="C1307" s="1" t="s">
        <v>140</v>
      </c>
      <c r="D1307" s="1" t="s">
        <v>1752</v>
      </c>
      <c r="E1307" s="1" t="s">
        <v>214</v>
      </c>
      <c r="F1307" s="1">
        <v>2</v>
      </c>
      <c r="DA1307" s="1">
        <v>1</v>
      </c>
      <c r="DC1307" s="1">
        <v>1</v>
      </c>
      <c r="DD1307" s="1">
        <v>1</v>
      </c>
      <c r="DF1307" s="1">
        <v>1</v>
      </c>
      <c r="DG1307" s="1">
        <v>0</v>
      </c>
      <c r="DH1307" s="1">
        <v>0</v>
      </c>
      <c r="DJ1307" s="1">
        <v>1</v>
      </c>
      <c r="DT1307" s="1">
        <v>6</v>
      </c>
      <c r="DU1307" s="1">
        <v>0.1</v>
      </c>
      <c r="DV1307" s="1">
        <v>0</v>
      </c>
      <c r="EE1307" s="1">
        <v>0</v>
      </c>
      <c r="EG1307" s="1">
        <v>6.1</v>
      </c>
      <c r="EH1307" s="1" t="s">
        <v>1112</v>
      </c>
    </row>
    <row r="1308" spans="1:138" x14ac:dyDescent="0.25">
      <c r="A1308" s="1" t="s">
        <v>1815</v>
      </c>
      <c r="B1308" s="1" t="s">
        <v>1816</v>
      </c>
      <c r="C1308" s="1" t="s">
        <v>140</v>
      </c>
      <c r="D1308" s="1" t="s">
        <v>1752</v>
      </c>
      <c r="E1308" s="1" t="s">
        <v>149</v>
      </c>
      <c r="F1308" s="1">
        <v>2</v>
      </c>
      <c r="CR1308" s="1">
        <v>17</v>
      </c>
      <c r="CS1308" s="1">
        <v>0</v>
      </c>
      <c r="CT1308" s="1">
        <v>1</v>
      </c>
      <c r="CV1308" s="1">
        <v>0</v>
      </c>
      <c r="CW1308" s="1">
        <v>0</v>
      </c>
      <c r="CX1308" s="1">
        <v>0</v>
      </c>
      <c r="CZ1308" s="1">
        <v>17</v>
      </c>
      <c r="DA1308" s="1">
        <v>1</v>
      </c>
      <c r="DC1308" s="1">
        <v>29</v>
      </c>
      <c r="DD1308" s="1">
        <v>0</v>
      </c>
      <c r="DF1308" s="1">
        <v>0</v>
      </c>
      <c r="DG1308" s="1">
        <v>0</v>
      </c>
      <c r="DH1308" s="1">
        <v>0</v>
      </c>
      <c r="DJ1308" s="1">
        <v>29</v>
      </c>
      <c r="DT1308" s="1">
        <v>0</v>
      </c>
      <c r="DU1308" s="1">
        <v>2.9</v>
      </c>
      <c r="DV1308" s="1">
        <v>0</v>
      </c>
      <c r="DW1308" s="1">
        <v>1</v>
      </c>
      <c r="DX1308" s="1">
        <v>0</v>
      </c>
      <c r="DY1308" s="1">
        <v>1.7</v>
      </c>
      <c r="DZ1308" s="1">
        <v>0</v>
      </c>
      <c r="EE1308" s="1">
        <v>0</v>
      </c>
      <c r="EF1308" s="1">
        <v>0</v>
      </c>
      <c r="EG1308" s="1">
        <v>5.6</v>
      </c>
      <c r="EH1308" s="1" t="s">
        <v>1112</v>
      </c>
    </row>
    <row r="1309" spans="1:138" x14ac:dyDescent="0.25">
      <c r="A1309" s="1" t="s">
        <v>1801</v>
      </c>
      <c r="B1309" s="1" t="s">
        <v>1802</v>
      </c>
      <c r="C1309" s="1" t="s">
        <v>140</v>
      </c>
      <c r="D1309" s="1" t="s">
        <v>1752</v>
      </c>
      <c r="E1309" s="1" t="s">
        <v>146</v>
      </c>
      <c r="F1309" s="1">
        <v>2</v>
      </c>
      <c r="AD1309" s="1">
        <v>1</v>
      </c>
      <c r="AG1309" s="1">
        <v>1</v>
      </c>
      <c r="AJ1309" s="1">
        <v>2</v>
      </c>
      <c r="AK1309" s="1">
        <v>1</v>
      </c>
      <c r="AL1309" s="1">
        <v>0</v>
      </c>
      <c r="CR1309" s="1">
        <v>49</v>
      </c>
      <c r="CS1309" s="1">
        <v>0</v>
      </c>
      <c r="CT1309" s="1">
        <v>2</v>
      </c>
      <c r="CV1309" s="1">
        <v>0</v>
      </c>
      <c r="CW1309" s="1">
        <v>0</v>
      </c>
      <c r="CX1309" s="1">
        <v>0</v>
      </c>
      <c r="CZ1309" s="1">
        <v>58</v>
      </c>
      <c r="DA1309" s="1">
        <v>29</v>
      </c>
      <c r="DC1309" s="1">
        <v>25</v>
      </c>
      <c r="DD1309" s="1">
        <v>0</v>
      </c>
      <c r="DF1309" s="1">
        <v>0</v>
      </c>
      <c r="DG1309" s="1">
        <v>0</v>
      </c>
      <c r="DH1309" s="1">
        <v>0</v>
      </c>
      <c r="DJ1309" s="1">
        <v>134</v>
      </c>
      <c r="DT1309" s="1">
        <v>0</v>
      </c>
      <c r="DU1309" s="1">
        <v>13.4</v>
      </c>
      <c r="DV1309" s="1">
        <v>3</v>
      </c>
      <c r="DW1309" s="1">
        <v>2</v>
      </c>
      <c r="DX1309" s="1">
        <v>0</v>
      </c>
      <c r="DY1309" s="1">
        <v>5.8</v>
      </c>
      <c r="DZ1309" s="1">
        <v>0</v>
      </c>
      <c r="EC1309" s="1">
        <v>-1</v>
      </c>
      <c r="EE1309" s="1">
        <v>0</v>
      </c>
      <c r="EF1309" s="1">
        <v>0</v>
      </c>
      <c r="EG1309" s="1">
        <v>23.2</v>
      </c>
      <c r="EH1309" s="1" t="s">
        <v>1112</v>
      </c>
    </row>
    <row r="1310" spans="1:138" x14ac:dyDescent="0.25">
      <c r="A1310" s="1" t="s">
        <v>1803</v>
      </c>
      <c r="B1310" s="1" t="s">
        <v>1804</v>
      </c>
      <c r="C1310" s="1" t="s">
        <v>140</v>
      </c>
      <c r="D1310" s="1" t="s">
        <v>1752</v>
      </c>
      <c r="E1310" s="1" t="s">
        <v>146</v>
      </c>
      <c r="F1310" s="1">
        <v>2</v>
      </c>
      <c r="DA1310" s="1">
        <v>3</v>
      </c>
      <c r="DC1310" s="1">
        <v>3</v>
      </c>
      <c r="DD1310" s="1">
        <v>0</v>
      </c>
      <c r="DF1310" s="1">
        <v>0</v>
      </c>
      <c r="DG1310" s="1">
        <v>0</v>
      </c>
      <c r="DH1310" s="1">
        <v>0</v>
      </c>
      <c r="DJ1310" s="1">
        <v>6</v>
      </c>
      <c r="DT1310" s="1">
        <v>0</v>
      </c>
      <c r="DU1310" s="1">
        <v>0.6</v>
      </c>
      <c r="DV1310" s="1">
        <v>0</v>
      </c>
      <c r="EE1310" s="1">
        <v>0</v>
      </c>
      <c r="EG1310" s="1">
        <v>0.6</v>
      </c>
      <c r="EH1310" s="1" t="s">
        <v>1112</v>
      </c>
    </row>
    <row r="1311" spans="1:138" x14ac:dyDescent="0.25">
      <c r="A1311" s="1" t="s">
        <v>1811</v>
      </c>
      <c r="B1311" s="1" t="s">
        <v>1812</v>
      </c>
      <c r="C1311" s="1" t="s">
        <v>140</v>
      </c>
      <c r="D1311" s="1" t="s">
        <v>1752</v>
      </c>
      <c r="E1311" s="1" t="s">
        <v>149</v>
      </c>
      <c r="F1311" s="1">
        <v>2</v>
      </c>
      <c r="CR1311" s="1">
        <v>22</v>
      </c>
      <c r="CS1311" s="1">
        <v>0</v>
      </c>
      <c r="CT1311" s="1">
        <v>3</v>
      </c>
      <c r="CV1311" s="1">
        <v>0</v>
      </c>
      <c r="CW1311" s="1">
        <v>0</v>
      </c>
      <c r="CX1311" s="1">
        <v>0</v>
      </c>
      <c r="CZ1311" s="1">
        <v>38</v>
      </c>
      <c r="DW1311" s="1">
        <v>3</v>
      </c>
      <c r="DX1311" s="1">
        <v>0</v>
      </c>
      <c r="DY1311" s="1">
        <v>3.8</v>
      </c>
      <c r="DZ1311" s="1">
        <v>0</v>
      </c>
      <c r="EF1311" s="1">
        <v>0</v>
      </c>
      <c r="EG1311" s="1">
        <v>6.8</v>
      </c>
      <c r="EH1311" s="1" t="s">
        <v>1112</v>
      </c>
    </row>
    <row r="1312" spans="1:138" x14ac:dyDescent="0.25">
      <c r="A1312" s="1" t="s">
        <v>1813</v>
      </c>
      <c r="B1312" s="1" t="s">
        <v>1814</v>
      </c>
      <c r="C1312" s="1" t="s">
        <v>140</v>
      </c>
      <c r="D1312" s="1" t="s">
        <v>1752</v>
      </c>
      <c r="E1312" s="1" t="s">
        <v>154</v>
      </c>
      <c r="F1312" s="1">
        <v>2</v>
      </c>
      <c r="CR1312" s="1">
        <v>11</v>
      </c>
      <c r="CS1312" s="1">
        <v>5</v>
      </c>
      <c r="CT1312" s="1">
        <v>5</v>
      </c>
      <c r="CV1312" s="1">
        <v>1</v>
      </c>
      <c r="CW1312" s="1">
        <v>0</v>
      </c>
      <c r="CX1312" s="1">
        <v>0</v>
      </c>
      <c r="CZ1312" s="1">
        <v>30</v>
      </c>
      <c r="DW1312" s="1">
        <v>5</v>
      </c>
      <c r="DX1312" s="1">
        <v>6</v>
      </c>
      <c r="DY1312" s="1">
        <v>3</v>
      </c>
      <c r="DZ1312" s="1">
        <v>0</v>
      </c>
      <c r="EF1312" s="1">
        <v>0</v>
      </c>
      <c r="EG1312" s="1">
        <v>14</v>
      </c>
      <c r="EH1312" s="1" t="s">
        <v>1112</v>
      </c>
    </row>
    <row r="1313" spans="1:138" x14ac:dyDescent="0.25">
      <c r="A1313" s="1" t="s">
        <v>559</v>
      </c>
      <c r="B1313" s="1" t="s">
        <v>1817</v>
      </c>
      <c r="C1313" s="1" t="s">
        <v>140</v>
      </c>
      <c r="D1313" s="1" t="s">
        <v>1752</v>
      </c>
      <c r="E1313" s="1" t="s">
        <v>149</v>
      </c>
      <c r="F1313" s="1">
        <v>2</v>
      </c>
      <c r="CR1313" s="1">
        <v>4</v>
      </c>
      <c r="CS1313" s="1">
        <v>0</v>
      </c>
      <c r="CT1313" s="1">
        <v>3</v>
      </c>
      <c r="CV1313" s="1">
        <v>0</v>
      </c>
      <c r="CW1313" s="1">
        <v>0</v>
      </c>
      <c r="CX1313" s="1">
        <v>0</v>
      </c>
      <c r="CZ1313" s="1">
        <v>10</v>
      </c>
      <c r="DW1313" s="1">
        <v>3</v>
      </c>
      <c r="DX1313" s="1">
        <v>0</v>
      </c>
      <c r="DY1313" s="1">
        <v>1</v>
      </c>
      <c r="DZ1313" s="1">
        <v>0</v>
      </c>
      <c r="EF1313" s="1">
        <v>0</v>
      </c>
      <c r="EG1313" s="1">
        <v>4</v>
      </c>
      <c r="EH1313" s="1" t="s">
        <v>1112</v>
      </c>
    </row>
    <row r="1314" spans="1:138" hidden="1" x14ac:dyDescent="0.25">
      <c r="A1314" s="1" t="s">
        <v>1847</v>
      </c>
      <c r="B1314" s="1" t="s">
        <v>1848</v>
      </c>
      <c r="C1314" s="1" t="s">
        <v>140</v>
      </c>
      <c r="D1314" s="1" t="s">
        <v>1752</v>
      </c>
      <c r="E1314" s="1" t="s">
        <v>191</v>
      </c>
      <c r="F1314" s="1">
        <v>2</v>
      </c>
      <c r="G1314" s="1">
        <v>0</v>
      </c>
      <c r="H1314" s="1">
        <v>0</v>
      </c>
      <c r="L1314" s="1">
        <v>0</v>
      </c>
      <c r="S1314" s="1">
        <v>0</v>
      </c>
      <c r="U1314" s="1">
        <v>5</v>
      </c>
      <c r="AD1314" s="1">
        <v>0</v>
      </c>
      <c r="AG1314" s="1">
        <v>0</v>
      </c>
      <c r="AJ1314" s="1">
        <v>0</v>
      </c>
      <c r="AK1314" s="1">
        <v>1</v>
      </c>
      <c r="AL1314" s="1">
        <v>28</v>
      </c>
      <c r="EC1314" s="1">
        <v>0</v>
      </c>
      <c r="EG1314" s="1">
        <v>0</v>
      </c>
      <c r="EH1314" s="1" t="s">
        <v>1112</v>
      </c>
    </row>
    <row r="1315" spans="1:138" hidden="1" x14ac:dyDescent="0.25">
      <c r="A1315" s="1" t="s">
        <v>2019</v>
      </c>
      <c r="B1315" s="1" t="s">
        <v>2020</v>
      </c>
      <c r="C1315" s="1" t="s">
        <v>140</v>
      </c>
      <c r="D1315" s="1" t="s">
        <v>1752</v>
      </c>
      <c r="E1315" s="1" t="s">
        <v>188</v>
      </c>
      <c r="F1315" s="1">
        <v>2</v>
      </c>
      <c r="AD1315" s="1">
        <v>0</v>
      </c>
      <c r="AG1315" s="1">
        <v>0</v>
      </c>
      <c r="AJ1315" s="1">
        <v>0</v>
      </c>
      <c r="AK1315" s="1">
        <v>1</v>
      </c>
      <c r="AL1315" s="1">
        <v>0</v>
      </c>
      <c r="EC1315" s="1">
        <v>0</v>
      </c>
      <c r="EG1315" s="1">
        <v>0</v>
      </c>
      <c r="EH1315" s="1" t="s">
        <v>1112</v>
      </c>
    </row>
    <row r="1316" spans="1:138" hidden="1" x14ac:dyDescent="0.25">
      <c r="A1316" s="1" t="s">
        <v>1820</v>
      </c>
      <c r="B1316" s="1" t="s">
        <v>1821</v>
      </c>
      <c r="C1316" s="1" t="s">
        <v>140</v>
      </c>
      <c r="D1316" s="1" t="s">
        <v>1752</v>
      </c>
      <c r="E1316" s="1" t="s">
        <v>163</v>
      </c>
      <c r="F1316" s="1">
        <v>2</v>
      </c>
      <c r="AN1316" s="1">
        <v>2</v>
      </c>
      <c r="AP1316" s="1">
        <v>2</v>
      </c>
      <c r="AR1316" s="1">
        <v>28</v>
      </c>
      <c r="AW1316" s="1">
        <v>6</v>
      </c>
      <c r="AY1316" s="1">
        <v>3</v>
      </c>
      <c r="AZ1316" s="1">
        <v>0</v>
      </c>
      <c r="BA1316" s="1">
        <v>2</v>
      </c>
      <c r="BB1316" s="1">
        <v>1</v>
      </c>
      <c r="BC1316" s="1">
        <v>2</v>
      </c>
      <c r="EH1316" s="1" t="s">
        <v>1112</v>
      </c>
    </row>
    <row r="1317" spans="1:138" hidden="1" x14ac:dyDescent="0.25">
      <c r="A1317" s="1" t="s">
        <v>1822</v>
      </c>
      <c r="B1317" s="1" t="s">
        <v>1823</v>
      </c>
      <c r="C1317" s="1" t="s">
        <v>140</v>
      </c>
      <c r="D1317" s="1" t="s">
        <v>1752</v>
      </c>
      <c r="E1317" s="1" t="s">
        <v>166</v>
      </c>
      <c r="F1317" s="1">
        <v>2</v>
      </c>
      <c r="BZ1317" s="1">
        <v>44</v>
      </c>
      <c r="CB1317" s="1">
        <v>2</v>
      </c>
      <c r="CC1317" s="1">
        <v>53</v>
      </c>
      <c r="CD1317" s="1">
        <v>3</v>
      </c>
      <c r="CG1317" s="1">
        <v>134</v>
      </c>
      <c r="EH1317" s="1" t="s">
        <v>1112</v>
      </c>
    </row>
    <row r="1318" spans="1:138" x14ac:dyDescent="0.25">
      <c r="A1318" s="1" t="s">
        <v>1809</v>
      </c>
      <c r="B1318" s="1" t="s">
        <v>1810</v>
      </c>
      <c r="C1318" s="1" t="s">
        <v>140</v>
      </c>
      <c r="D1318" s="1" t="s">
        <v>1752</v>
      </c>
      <c r="E1318" s="1" t="s">
        <v>149</v>
      </c>
      <c r="F1318" s="1">
        <v>2</v>
      </c>
      <c r="BD1318" s="1">
        <v>31</v>
      </c>
      <c r="BF1318" s="1">
        <v>33</v>
      </c>
      <c r="BG1318" s="1">
        <v>0</v>
      </c>
      <c r="BI1318" s="1">
        <v>2</v>
      </c>
      <c r="BJ1318" s="1">
        <v>0</v>
      </c>
      <c r="EB1318" s="1">
        <v>0</v>
      </c>
      <c r="EG1318" s="1">
        <v>0</v>
      </c>
      <c r="EH1318" s="1" t="s">
        <v>1112</v>
      </c>
    </row>
    <row r="1319" spans="1:138" hidden="1" x14ac:dyDescent="0.25">
      <c r="A1319" s="1" t="s">
        <v>1824</v>
      </c>
      <c r="B1319" s="1" t="s">
        <v>1825</v>
      </c>
      <c r="C1319" s="1" t="s">
        <v>140</v>
      </c>
      <c r="D1319" s="1" t="s">
        <v>1752</v>
      </c>
      <c r="E1319" s="1" t="s">
        <v>174</v>
      </c>
      <c r="F1319" s="1">
        <v>2</v>
      </c>
      <c r="CH1319" s="1">
        <v>13</v>
      </c>
      <c r="CK1319" s="1">
        <v>31</v>
      </c>
      <c r="CL1319" s="1">
        <v>0</v>
      </c>
      <c r="CN1319" s="1">
        <v>3</v>
      </c>
      <c r="CO1319" s="1">
        <v>0</v>
      </c>
      <c r="EA1319" s="1">
        <v>0</v>
      </c>
      <c r="EG1319" s="1">
        <v>0</v>
      </c>
      <c r="EH1319" s="1" t="s">
        <v>1112</v>
      </c>
    </row>
    <row r="1320" spans="1:138" hidden="1" x14ac:dyDescent="0.25">
      <c r="A1320" s="1" t="s">
        <v>1841</v>
      </c>
      <c r="B1320" s="1" t="s">
        <v>1842</v>
      </c>
      <c r="C1320" s="1" t="s">
        <v>140</v>
      </c>
      <c r="D1320" s="1" t="s">
        <v>1752</v>
      </c>
      <c r="E1320" s="1" t="s">
        <v>174</v>
      </c>
      <c r="F1320" s="1">
        <v>2</v>
      </c>
      <c r="G1320" s="1">
        <v>1</v>
      </c>
      <c r="H1320" s="1">
        <v>1</v>
      </c>
      <c r="L1320" s="1">
        <v>0</v>
      </c>
      <c r="S1320" s="1">
        <v>0</v>
      </c>
      <c r="U1320" s="1">
        <v>6</v>
      </c>
      <c r="EH1320" s="1" t="s">
        <v>1112</v>
      </c>
    </row>
    <row r="1321" spans="1:138" hidden="1" x14ac:dyDescent="0.25">
      <c r="A1321" s="1" t="s">
        <v>1826</v>
      </c>
      <c r="B1321" s="1" t="s">
        <v>1827</v>
      </c>
      <c r="C1321" s="1" t="s">
        <v>140</v>
      </c>
      <c r="D1321" s="1" t="s">
        <v>1752</v>
      </c>
      <c r="E1321" s="1" t="s">
        <v>196</v>
      </c>
      <c r="F1321" s="1">
        <v>2</v>
      </c>
      <c r="G1321" s="1">
        <v>0</v>
      </c>
      <c r="H1321" s="1">
        <v>1</v>
      </c>
      <c r="L1321" s="1">
        <v>0</v>
      </c>
      <c r="S1321" s="1">
        <v>0</v>
      </c>
      <c r="U1321" s="1">
        <v>5</v>
      </c>
      <c r="EH1321" s="1" t="s">
        <v>1112</v>
      </c>
    </row>
    <row r="1322" spans="1:138" hidden="1" x14ac:dyDescent="0.25">
      <c r="A1322" s="1" t="s">
        <v>1851</v>
      </c>
      <c r="B1322" s="1" t="s">
        <v>1852</v>
      </c>
      <c r="C1322" s="1" t="s">
        <v>140</v>
      </c>
      <c r="D1322" s="1" t="s">
        <v>1752</v>
      </c>
      <c r="E1322" s="1" t="s">
        <v>171</v>
      </c>
      <c r="F1322" s="1">
        <v>2</v>
      </c>
      <c r="G1322" s="1">
        <v>0</v>
      </c>
      <c r="H1322" s="1">
        <v>0</v>
      </c>
      <c r="L1322" s="1">
        <v>0</v>
      </c>
      <c r="S1322" s="1">
        <v>0</v>
      </c>
      <c r="U1322" s="1">
        <v>1</v>
      </c>
      <c r="EH1322" s="1" t="s">
        <v>1112</v>
      </c>
    </row>
    <row r="1323" spans="1:138" hidden="1" x14ac:dyDescent="0.25">
      <c r="A1323" s="1" t="s">
        <v>1835</v>
      </c>
      <c r="B1323" s="1" t="s">
        <v>1836</v>
      </c>
      <c r="C1323" s="1" t="s">
        <v>140</v>
      </c>
      <c r="D1323" s="1" t="s">
        <v>1752</v>
      </c>
      <c r="E1323" s="1" t="s">
        <v>171</v>
      </c>
      <c r="F1323" s="1">
        <v>2</v>
      </c>
      <c r="G1323" s="1">
        <v>1</v>
      </c>
      <c r="H1323" s="1">
        <v>0</v>
      </c>
      <c r="L1323" s="1">
        <v>0</v>
      </c>
      <c r="S1323" s="1">
        <v>0</v>
      </c>
      <c r="U1323" s="1">
        <v>5</v>
      </c>
      <c r="EH1323" s="1" t="s">
        <v>1112</v>
      </c>
    </row>
    <row r="1324" spans="1:138" hidden="1" x14ac:dyDescent="0.25">
      <c r="A1324" s="1" t="s">
        <v>1837</v>
      </c>
      <c r="B1324" s="1" t="s">
        <v>1838</v>
      </c>
      <c r="C1324" s="1" t="s">
        <v>140</v>
      </c>
      <c r="D1324" s="1" t="s">
        <v>1752</v>
      </c>
      <c r="E1324" s="1" t="s">
        <v>180</v>
      </c>
      <c r="F1324" s="1">
        <v>2</v>
      </c>
      <c r="G1324" s="1">
        <v>0</v>
      </c>
      <c r="H1324" s="1">
        <v>0</v>
      </c>
      <c r="L1324" s="1">
        <v>0</v>
      </c>
      <c r="S1324" s="1">
        <v>0</v>
      </c>
      <c r="U1324" s="1">
        <v>2</v>
      </c>
      <c r="EH1324" s="1" t="s">
        <v>1112</v>
      </c>
    </row>
    <row r="1325" spans="1:138" hidden="1" x14ac:dyDescent="0.25">
      <c r="A1325" s="1" t="s">
        <v>1828</v>
      </c>
      <c r="B1325" s="1" t="s">
        <v>1829</v>
      </c>
      <c r="C1325" s="1" t="s">
        <v>140</v>
      </c>
      <c r="D1325" s="1" t="s">
        <v>1752</v>
      </c>
      <c r="E1325" s="1" t="s">
        <v>177</v>
      </c>
      <c r="F1325" s="1">
        <v>2</v>
      </c>
      <c r="G1325" s="1">
        <v>1</v>
      </c>
      <c r="H1325" s="1">
        <v>0</v>
      </c>
      <c r="L1325" s="1">
        <v>0</v>
      </c>
      <c r="S1325" s="1">
        <v>0</v>
      </c>
      <c r="U1325" s="1">
        <v>3</v>
      </c>
      <c r="EH1325" s="1" t="s">
        <v>1112</v>
      </c>
    </row>
    <row r="1326" spans="1:138" hidden="1" x14ac:dyDescent="0.25">
      <c r="A1326" s="1" t="s">
        <v>1839</v>
      </c>
      <c r="B1326" s="1" t="s">
        <v>1840</v>
      </c>
      <c r="C1326" s="1" t="s">
        <v>140</v>
      </c>
      <c r="D1326" s="1" t="s">
        <v>1752</v>
      </c>
      <c r="E1326" s="1" t="s">
        <v>180</v>
      </c>
      <c r="F1326" s="1">
        <v>2</v>
      </c>
      <c r="G1326" s="1">
        <v>0</v>
      </c>
      <c r="H1326" s="1">
        <v>0</v>
      </c>
      <c r="L1326" s="1">
        <v>0</v>
      </c>
      <c r="S1326" s="1">
        <v>0</v>
      </c>
      <c r="U1326" s="1">
        <v>2</v>
      </c>
      <c r="EH1326" s="1" t="s">
        <v>1112</v>
      </c>
    </row>
    <row r="1327" spans="1:138" hidden="1" x14ac:dyDescent="0.25">
      <c r="A1327" s="1" t="s">
        <v>1855</v>
      </c>
      <c r="B1327" s="1" t="s">
        <v>1856</v>
      </c>
      <c r="C1327" s="1" t="s">
        <v>140</v>
      </c>
      <c r="D1327" s="1" t="s">
        <v>1752</v>
      </c>
      <c r="E1327" s="1" t="s">
        <v>188</v>
      </c>
      <c r="F1327" s="1">
        <v>2</v>
      </c>
      <c r="G1327" s="1">
        <v>1</v>
      </c>
      <c r="H1327" s="1">
        <v>0</v>
      </c>
      <c r="L1327" s="1">
        <v>0</v>
      </c>
      <c r="S1327" s="1">
        <v>0</v>
      </c>
      <c r="U1327" s="1">
        <v>3</v>
      </c>
      <c r="EH1327" s="1" t="s">
        <v>1112</v>
      </c>
    </row>
    <row r="1328" spans="1:138" hidden="1" x14ac:dyDescent="0.25">
      <c r="A1328" s="1" t="s">
        <v>2021</v>
      </c>
      <c r="B1328" s="1" t="s">
        <v>2022</v>
      </c>
      <c r="C1328" s="1" t="s">
        <v>140</v>
      </c>
      <c r="D1328" s="1" t="s">
        <v>1752</v>
      </c>
      <c r="E1328" s="1" t="s">
        <v>171</v>
      </c>
      <c r="F1328" s="1">
        <v>2</v>
      </c>
      <c r="G1328" s="1">
        <v>0</v>
      </c>
      <c r="H1328" s="1">
        <v>0</v>
      </c>
      <c r="L1328" s="1">
        <v>1</v>
      </c>
      <c r="S1328" s="1">
        <v>0</v>
      </c>
      <c r="U1328" s="1">
        <v>1</v>
      </c>
      <c r="EH1328" s="1" t="s">
        <v>1112</v>
      </c>
    </row>
    <row r="1329" spans="1:138" hidden="1" x14ac:dyDescent="0.25">
      <c r="A1329" s="1" t="s">
        <v>1849</v>
      </c>
      <c r="B1329" s="1" t="s">
        <v>1850</v>
      </c>
      <c r="C1329" s="1" t="s">
        <v>140</v>
      </c>
      <c r="D1329" s="1" t="s">
        <v>1752</v>
      </c>
      <c r="E1329" s="1" t="s">
        <v>171</v>
      </c>
      <c r="F1329" s="1">
        <v>2</v>
      </c>
      <c r="G1329" s="1">
        <v>0</v>
      </c>
      <c r="H1329" s="1">
        <v>0</v>
      </c>
      <c r="L1329" s="1">
        <v>0</v>
      </c>
      <c r="S1329" s="1">
        <v>1</v>
      </c>
      <c r="U1329" s="1">
        <v>1</v>
      </c>
      <c r="EH1329" s="1" t="s">
        <v>1112</v>
      </c>
    </row>
    <row r="1330" spans="1:138" hidden="1" x14ac:dyDescent="0.25">
      <c r="A1330" s="1" t="s">
        <v>2023</v>
      </c>
      <c r="B1330" s="1" t="s">
        <v>2024</v>
      </c>
      <c r="C1330" s="1" t="s">
        <v>140</v>
      </c>
      <c r="D1330" s="1" t="s">
        <v>1752</v>
      </c>
      <c r="E1330" s="1" t="s">
        <v>174</v>
      </c>
      <c r="F1330" s="1">
        <v>2</v>
      </c>
      <c r="G1330" s="1">
        <v>0</v>
      </c>
      <c r="H1330" s="1">
        <v>0</v>
      </c>
      <c r="L1330" s="1">
        <v>0</v>
      </c>
      <c r="S1330" s="1">
        <v>0</v>
      </c>
      <c r="U1330" s="1">
        <v>1</v>
      </c>
      <c r="EH1330" s="1" t="s">
        <v>1112</v>
      </c>
    </row>
    <row r="1331" spans="1:138" hidden="1" x14ac:dyDescent="0.25">
      <c r="A1331" s="1" t="s">
        <v>1845</v>
      </c>
      <c r="B1331" s="1" t="s">
        <v>1846</v>
      </c>
      <c r="C1331" s="1" t="s">
        <v>140</v>
      </c>
      <c r="D1331" s="1" t="s">
        <v>1752</v>
      </c>
      <c r="E1331" s="1" t="s">
        <v>174</v>
      </c>
      <c r="F1331" s="1">
        <v>2</v>
      </c>
      <c r="G1331" s="1">
        <v>0</v>
      </c>
      <c r="H1331" s="1">
        <v>0</v>
      </c>
      <c r="L1331" s="1">
        <v>0</v>
      </c>
      <c r="S1331" s="1">
        <v>0</v>
      </c>
      <c r="U1331" s="1">
        <v>1</v>
      </c>
      <c r="EH1331" s="1" t="s">
        <v>1112</v>
      </c>
    </row>
    <row r="1332" spans="1:138" hidden="1" x14ac:dyDescent="0.25">
      <c r="A1332" s="1" t="s">
        <v>2025</v>
      </c>
      <c r="B1332" s="1" t="s">
        <v>2026</v>
      </c>
      <c r="C1332" s="1" t="s">
        <v>140</v>
      </c>
      <c r="D1332" s="1" t="s">
        <v>1752</v>
      </c>
      <c r="E1332" s="1" t="s">
        <v>188</v>
      </c>
      <c r="F1332" s="1">
        <v>2</v>
      </c>
      <c r="G1332" s="1">
        <v>2</v>
      </c>
      <c r="H1332" s="1">
        <v>0</v>
      </c>
      <c r="L1332" s="1">
        <v>0</v>
      </c>
      <c r="S1332" s="1">
        <v>0</v>
      </c>
      <c r="U1332" s="1">
        <v>0</v>
      </c>
      <c r="EH1332" s="1" t="s">
        <v>1112</v>
      </c>
    </row>
    <row r="1333" spans="1:138" hidden="1" x14ac:dyDescent="0.25">
      <c r="A1333" s="1" t="s">
        <v>1853</v>
      </c>
      <c r="B1333" s="1" t="s">
        <v>1854</v>
      </c>
      <c r="C1333" s="1" t="s">
        <v>140</v>
      </c>
      <c r="D1333" s="1" t="s">
        <v>1752</v>
      </c>
      <c r="E1333" s="1" t="s">
        <v>174</v>
      </c>
      <c r="F1333" s="1">
        <v>2</v>
      </c>
      <c r="G1333" s="1">
        <v>2</v>
      </c>
      <c r="H1333" s="1">
        <v>0</v>
      </c>
      <c r="L1333" s="1">
        <v>0</v>
      </c>
      <c r="S1333" s="1">
        <v>0</v>
      </c>
      <c r="U1333" s="1">
        <v>4</v>
      </c>
      <c r="EH1333" s="1" t="s">
        <v>1112</v>
      </c>
    </row>
    <row r="1334" spans="1:138" hidden="1" x14ac:dyDescent="0.25">
      <c r="A1334" s="1" t="s">
        <v>1831</v>
      </c>
      <c r="B1334" s="1" t="s">
        <v>1832</v>
      </c>
      <c r="C1334" s="1" t="s">
        <v>140</v>
      </c>
      <c r="D1334" s="1" t="s">
        <v>1752</v>
      </c>
      <c r="E1334" s="1" t="s">
        <v>244</v>
      </c>
      <c r="F1334" s="1">
        <v>2</v>
      </c>
      <c r="G1334" s="1">
        <v>2</v>
      </c>
      <c r="H1334" s="1">
        <v>0</v>
      </c>
      <c r="L1334" s="1">
        <v>0</v>
      </c>
      <c r="S1334" s="1">
        <v>0</v>
      </c>
      <c r="U1334" s="1">
        <v>3</v>
      </c>
      <c r="EH1334" s="1" t="s">
        <v>1112</v>
      </c>
    </row>
    <row r="1335" spans="1:138" x14ac:dyDescent="0.25">
      <c r="A1335" s="1" t="s">
        <v>1155</v>
      </c>
      <c r="B1335" s="1" t="s">
        <v>1156</v>
      </c>
      <c r="C1335" s="1" t="s">
        <v>211</v>
      </c>
      <c r="D1335" s="1" t="s">
        <v>1112</v>
      </c>
      <c r="E1335" s="1" t="s">
        <v>142</v>
      </c>
      <c r="F1335" s="1">
        <v>2</v>
      </c>
      <c r="BL1335" s="1">
        <v>53</v>
      </c>
      <c r="BM1335" s="1">
        <v>32</v>
      </c>
      <c r="BQ1335" s="1">
        <v>1</v>
      </c>
      <c r="BS1335" s="1">
        <v>2</v>
      </c>
      <c r="BT1335" s="1">
        <v>0</v>
      </c>
      <c r="BU1335" s="1">
        <v>0</v>
      </c>
      <c r="BW1335" s="1">
        <v>286</v>
      </c>
      <c r="DA1335" s="1">
        <v>4</v>
      </c>
      <c r="DC1335" s="1">
        <v>9</v>
      </c>
      <c r="DD1335" s="1">
        <v>0</v>
      </c>
      <c r="DF1335" s="1">
        <v>0</v>
      </c>
      <c r="DG1335" s="1">
        <v>0</v>
      </c>
      <c r="DH1335" s="1">
        <v>0</v>
      </c>
      <c r="DJ1335" s="1">
        <v>20</v>
      </c>
      <c r="DP1335" s="1">
        <v>8</v>
      </c>
      <c r="DQ1335" s="1">
        <v>11.44</v>
      </c>
      <c r="DR1335" s="1">
        <v>-1</v>
      </c>
      <c r="DS1335" s="1">
        <v>0</v>
      </c>
      <c r="DT1335" s="1">
        <v>0</v>
      </c>
      <c r="DU1335" s="1">
        <v>2</v>
      </c>
      <c r="DV1335" s="1">
        <v>0</v>
      </c>
      <c r="ED1335" s="1">
        <v>0</v>
      </c>
      <c r="EE1335" s="1">
        <v>0</v>
      </c>
      <c r="EG1335" s="1">
        <v>20.439999999999898</v>
      </c>
      <c r="EH1335" s="1" t="s">
        <v>1752</v>
      </c>
    </row>
    <row r="1336" spans="1:138" x14ac:dyDescent="0.25">
      <c r="A1336" s="1" t="s">
        <v>1167</v>
      </c>
      <c r="B1336" s="1" t="s">
        <v>1168</v>
      </c>
      <c r="C1336" s="1" t="s">
        <v>211</v>
      </c>
      <c r="D1336" s="1" t="s">
        <v>1112</v>
      </c>
      <c r="E1336" s="1" t="s">
        <v>146</v>
      </c>
      <c r="F1336" s="1">
        <v>2</v>
      </c>
      <c r="AD1336" s="1">
        <v>1</v>
      </c>
      <c r="AG1336" s="1">
        <v>0</v>
      </c>
      <c r="AJ1336" s="1">
        <v>1</v>
      </c>
      <c r="AK1336" s="1">
        <v>0</v>
      </c>
      <c r="AL1336" s="1">
        <v>0</v>
      </c>
      <c r="CR1336" s="1">
        <v>11</v>
      </c>
      <c r="CS1336" s="1">
        <v>0</v>
      </c>
      <c r="CT1336" s="1">
        <v>5</v>
      </c>
      <c r="CV1336" s="1">
        <v>0</v>
      </c>
      <c r="CW1336" s="1">
        <v>0</v>
      </c>
      <c r="CX1336" s="1">
        <v>0</v>
      </c>
      <c r="CZ1336" s="1">
        <v>41</v>
      </c>
      <c r="DA1336" s="1">
        <v>1</v>
      </c>
      <c r="DC1336" s="1">
        <v>5</v>
      </c>
      <c r="DD1336" s="1">
        <v>0</v>
      </c>
      <c r="DF1336" s="1">
        <v>0</v>
      </c>
      <c r="DG1336" s="1">
        <v>0</v>
      </c>
      <c r="DH1336" s="1">
        <v>0</v>
      </c>
      <c r="DJ1336" s="1">
        <v>5</v>
      </c>
      <c r="DT1336" s="1">
        <v>0</v>
      </c>
      <c r="DU1336" s="1">
        <v>0.5</v>
      </c>
      <c r="DV1336" s="1">
        <v>0</v>
      </c>
      <c r="DW1336" s="1">
        <v>5</v>
      </c>
      <c r="DX1336" s="1">
        <v>0</v>
      </c>
      <c r="DY1336" s="1">
        <v>4.0999999999999996</v>
      </c>
      <c r="DZ1336" s="1">
        <v>0</v>
      </c>
      <c r="EC1336" s="1">
        <v>-1</v>
      </c>
      <c r="EE1336" s="1">
        <v>0</v>
      </c>
      <c r="EF1336" s="1">
        <v>0</v>
      </c>
      <c r="EG1336" s="1">
        <v>8.6</v>
      </c>
      <c r="EH1336" s="1" t="s">
        <v>1752</v>
      </c>
    </row>
    <row r="1337" spans="1:138" hidden="1" x14ac:dyDescent="0.25">
      <c r="A1337" s="1" t="s">
        <v>2027</v>
      </c>
      <c r="B1337" s="1" t="s">
        <v>2028</v>
      </c>
      <c r="C1337" s="1" t="s">
        <v>211</v>
      </c>
      <c r="D1337" s="1" t="s">
        <v>1112</v>
      </c>
      <c r="E1337" s="1" t="s">
        <v>214</v>
      </c>
      <c r="F1337" s="1">
        <v>2</v>
      </c>
      <c r="DA1337" s="1">
        <v>1</v>
      </c>
      <c r="DC1337" s="1">
        <v>2</v>
      </c>
      <c r="DD1337" s="1">
        <v>0</v>
      </c>
      <c r="DF1337" s="1">
        <v>0</v>
      </c>
      <c r="DG1337" s="1">
        <v>0</v>
      </c>
      <c r="DH1337" s="1">
        <v>0</v>
      </c>
      <c r="DJ1337" s="1">
        <v>2</v>
      </c>
      <c r="DT1337" s="1">
        <v>0</v>
      </c>
      <c r="DU1337" s="1">
        <v>0.2</v>
      </c>
      <c r="DV1337" s="1">
        <v>0</v>
      </c>
      <c r="EE1337" s="1">
        <v>0</v>
      </c>
      <c r="EG1337" s="1">
        <v>0.2</v>
      </c>
      <c r="EH1337" s="1" t="s">
        <v>1752</v>
      </c>
    </row>
    <row r="1338" spans="1:138" x14ac:dyDescent="0.25">
      <c r="A1338" s="1" t="s">
        <v>1159</v>
      </c>
      <c r="B1338" s="1" t="s">
        <v>1160</v>
      </c>
      <c r="C1338" s="1" t="s">
        <v>211</v>
      </c>
      <c r="D1338" s="1" t="s">
        <v>1112</v>
      </c>
      <c r="E1338" s="1" t="s">
        <v>146</v>
      </c>
      <c r="F1338" s="1">
        <v>2</v>
      </c>
      <c r="BD1338" s="1">
        <v>28</v>
      </c>
      <c r="BF1338" s="1">
        <v>32</v>
      </c>
      <c r="BG1338" s="1">
        <v>0</v>
      </c>
      <c r="BI1338" s="1">
        <v>3</v>
      </c>
      <c r="BJ1338" s="1">
        <v>0</v>
      </c>
      <c r="CR1338" s="1">
        <v>9</v>
      </c>
      <c r="CS1338" s="1">
        <v>0</v>
      </c>
      <c r="CT1338" s="1">
        <v>1</v>
      </c>
      <c r="CV1338" s="1">
        <v>0</v>
      </c>
      <c r="CW1338" s="1">
        <v>0</v>
      </c>
      <c r="CX1338" s="1">
        <v>0</v>
      </c>
      <c r="CZ1338" s="1">
        <v>9</v>
      </c>
      <c r="DA1338" s="1">
        <v>6</v>
      </c>
      <c r="DC1338" s="1">
        <v>7</v>
      </c>
      <c r="DD1338" s="1">
        <v>0</v>
      </c>
      <c r="DF1338" s="1">
        <v>0</v>
      </c>
      <c r="DG1338" s="1">
        <v>0</v>
      </c>
      <c r="DH1338" s="1">
        <v>0</v>
      </c>
      <c r="DJ1338" s="1">
        <v>9</v>
      </c>
      <c r="DT1338" s="1">
        <v>0</v>
      </c>
      <c r="DU1338" s="1">
        <v>0.9</v>
      </c>
      <c r="DV1338" s="1">
        <v>0</v>
      </c>
      <c r="DW1338" s="1">
        <v>1</v>
      </c>
      <c r="DX1338" s="1">
        <v>0</v>
      </c>
      <c r="DY1338" s="1">
        <v>0.9</v>
      </c>
      <c r="DZ1338" s="1">
        <v>0</v>
      </c>
      <c r="EB1338" s="1">
        <v>0</v>
      </c>
      <c r="EE1338" s="1">
        <v>0</v>
      </c>
      <c r="EF1338" s="1">
        <v>0</v>
      </c>
      <c r="EG1338" s="1">
        <v>2.8</v>
      </c>
      <c r="EH1338" s="1" t="s">
        <v>1752</v>
      </c>
    </row>
    <row r="1339" spans="1:138" x14ac:dyDescent="0.25">
      <c r="A1339" s="1" t="s">
        <v>1161</v>
      </c>
      <c r="B1339" s="1" t="s">
        <v>1162</v>
      </c>
      <c r="C1339" s="1" t="s">
        <v>211</v>
      </c>
      <c r="D1339" s="1" t="s">
        <v>1112</v>
      </c>
      <c r="E1339" s="1" t="s">
        <v>146</v>
      </c>
      <c r="F1339" s="1">
        <v>2</v>
      </c>
      <c r="CR1339" s="1">
        <v>16</v>
      </c>
      <c r="CS1339" s="1">
        <v>0</v>
      </c>
      <c r="CT1339" s="1">
        <v>2</v>
      </c>
      <c r="CV1339" s="1">
        <v>0</v>
      </c>
      <c r="CW1339" s="1">
        <v>0</v>
      </c>
      <c r="CX1339" s="1">
        <v>0</v>
      </c>
      <c r="CZ1339" s="1">
        <v>16</v>
      </c>
      <c r="DA1339" s="1">
        <v>4</v>
      </c>
      <c r="DC1339" s="1">
        <v>3</v>
      </c>
      <c r="DD1339" s="1">
        <v>0</v>
      </c>
      <c r="DF1339" s="1">
        <v>0</v>
      </c>
      <c r="DG1339" s="1">
        <v>1</v>
      </c>
      <c r="DH1339" s="1">
        <v>0</v>
      </c>
      <c r="DJ1339" s="1">
        <v>2</v>
      </c>
      <c r="DT1339" s="1">
        <v>0</v>
      </c>
      <c r="DU1339" s="1">
        <v>0.2</v>
      </c>
      <c r="DV1339" s="1">
        <v>0</v>
      </c>
      <c r="DW1339" s="1">
        <v>2</v>
      </c>
      <c r="DX1339" s="1">
        <v>0</v>
      </c>
      <c r="DY1339" s="1">
        <v>1.6</v>
      </c>
      <c r="DZ1339" s="1">
        <v>0</v>
      </c>
      <c r="EE1339" s="1">
        <v>0</v>
      </c>
      <c r="EF1339" s="1">
        <v>0</v>
      </c>
      <c r="EG1339" s="1">
        <v>3.8</v>
      </c>
      <c r="EH1339" s="1" t="s">
        <v>1752</v>
      </c>
    </row>
    <row r="1340" spans="1:138" x14ac:dyDescent="0.25">
      <c r="A1340" s="1" t="s">
        <v>1163</v>
      </c>
      <c r="B1340" s="1" t="s">
        <v>1164</v>
      </c>
      <c r="C1340" s="1" t="s">
        <v>211</v>
      </c>
      <c r="D1340" s="1" t="s">
        <v>1112</v>
      </c>
      <c r="E1340" s="1" t="s">
        <v>154</v>
      </c>
      <c r="F1340" s="1">
        <v>2</v>
      </c>
      <c r="CR1340" s="1">
        <v>16</v>
      </c>
      <c r="CS1340" s="1">
        <v>12</v>
      </c>
      <c r="CT1340" s="1">
        <v>5</v>
      </c>
      <c r="CV1340" s="1">
        <v>1</v>
      </c>
      <c r="CW1340" s="1">
        <v>0</v>
      </c>
      <c r="CX1340" s="1">
        <v>0</v>
      </c>
      <c r="CZ1340" s="1">
        <v>43</v>
      </c>
      <c r="DW1340" s="1">
        <v>5</v>
      </c>
      <c r="DX1340" s="1">
        <v>6</v>
      </c>
      <c r="DY1340" s="1">
        <v>4.3</v>
      </c>
      <c r="DZ1340" s="1">
        <v>0</v>
      </c>
      <c r="EF1340" s="1">
        <v>0</v>
      </c>
      <c r="EG1340" s="1">
        <v>15.3</v>
      </c>
      <c r="EH1340" s="1" t="s">
        <v>1752</v>
      </c>
    </row>
    <row r="1341" spans="1:138" x14ac:dyDescent="0.25">
      <c r="A1341" s="1" t="s">
        <v>1165</v>
      </c>
      <c r="B1341" s="1" t="s">
        <v>1166</v>
      </c>
      <c r="C1341" s="1" t="s">
        <v>211</v>
      </c>
      <c r="D1341" s="1" t="s">
        <v>1112</v>
      </c>
      <c r="E1341" s="1" t="s">
        <v>149</v>
      </c>
      <c r="F1341" s="1">
        <v>2</v>
      </c>
      <c r="AD1341" s="1">
        <v>1</v>
      </c>
      <c r="AG1341" s="1">
        <v>0</v>
      </c>
      <c r="AJ1341" s="1">
        <v>1</v>
      </c>
      <c r="AK1341" s="1">
        <v>0</v>
      </c>
      <c r="AL1341" s="1">
        <v>0</v>
      </c>
      <c r="CR1341" s="1">
        <v>7</v>
      </c>
      <c r="CS1341" s="1">
        <v>0</v>
      </c>
      <c r="CT1341" s="1">
        <v>3</v>
      </c>
      <c r="CV1341" s="1">
        <v>0</v>
      </c>
      <c r="CW1341" s="1">
        <v>0</v>
      </c>
      <c r="CX1341" s="1">
        <v>0</v>
      </c>
      <c r="CZ1341" s="1">
        <v>14</v>
      </c>
      <c r="DW1341" s="1">
        <v>3</v>
      </c>
      <c r="DX1341" s="1">
        <v>0</v>
      </c>
      <c r="DY1341" s="1">
        <v>1.4</v>
      </c>
      <c r="DZ1341" s="1">
        <v>0</v>
      </c>
      <c r="EC1341" s="1">
        <v>-1</v>
      </c>
      <c r="EF1341" s="1">
        <v>0</v>
      </c>
      <c r="EG1341" s="1">
        <v>3.4</v>
      </c>
      <c r="EH1341" s="1" t="s">
        <v>1752</v>
      </c>
    </row>
    <row r="1342" spans="1:138" x14ac:dyDescent="0.25">
      <c r="A1342" s="1" t="s">
        <v>559</v>
      </c>
      <c r="B1342" s="1" t="s">
        <v>1169</v>
      </c>
      <c r="C1342" s="1" t="s">
        <v>211</v>
      </c>
      <c r="D1342" s="1" t="s">
        <v>1112</v>
      </c>
      <c r="E1342" s="1" t="s">
        <v>149</v>
      </c>
      <c r="F1342" s="1">
        <v>2</v>
      </c>
      <c r="CR1342" s="1">
        <v>18</v>
      </c>
      <c r="CS1342" s="1">
        <v>11</v>
      </c>
      <c r="CT1342" s="1">
        <v>10</v>
      </c>
      <c r="CV1342" s="1">
        <v>1</v>
      </c>
      <c r="CW1342" s="1">
        <v>0</v>
      </c>
      <c r="CX1342" s="1">
        <v>0</v>
      </c>
      <c r="CZ1342" s="1">
        <v>83</v>
      </c>
      <c r="DW1342" s="1">
        <v>10</v>
      </c>
      <c r="DX1342" s="1">
        <v>6</v>
      </c>
      <c r="DY1342" s="1">
        <v>8.3000000000000007</v>
      </c>
      <c r="DZ1342" s="1">
        <v>0</v>
      </c>
      <c r="EF1342" s="1">
        <v>0</v>
      </c>
      <c r="EG1342" s="1">
        <v>24.3</v>
      </c>
      <c r="EH1342" s="1" t="s">
        <v>1752</v>
      </c>
    </row>
    <row r="1343" spans="1:138" x14ac:dyDescent="0.25">
      <c r="A1343" s="1" t="s">
        <v>1170</v>
      </c>
      <c r="B1343" s="1" t="s">
        <v>1171</v>
      </c>
      <c r="C1343" s="1" t="s">
        <v>211</v>
      </c>
      <c r="D1343" s="1" t="s">
        <v>1112</v>
      </c>
      <c r="E1343" s="1" t="s">
        <v>149</v>
      </c>
      <c r="F1343" s="1">
        <v>2</v>
      </c>
      <c r="CH1343" s="1">
        <v>2</v>
      </c>
      <c r="CK1343" s="1">
        <v>2</v>
      </c>
      <c r="CL1343" s="1">
        <v>0</v>
      </c>
      <c r="CN1343" s="1">
        <v>1</v>
      </c>
      <c r="CO1343" s="1">
        <v>0</v>
      </c>
      <c r="CR1343" s="1">
        <v>19</v>
      </c>
      <c r="CS1343" s="1">
        <v>0</v>
      </c>
      <c r="CT1343" s="1">
        <v>6</v>
      </c>
      <c r="CV1343" s="1">
        <v>0</v>
      </c>
      <c r="CW1343" s="1">
        <v>0</v>
      </c>
      <c r="CX1343" s="1">
        <v>0</v>
      </c>
      <c r="CZ1343" s="1">
        <v>80</v>
      </c>
      <c r="DW1343" s="1">
        <v>6</v>
      </c>
      <c r="DX1343" s="1">
        <v>0</v>
      </c>
      <c r="DY1343" s="1">
        <v>8</v>
      </c>
      <c r="DZ1343" s="1">
        <v>0</v>
      </c>
      <c r="EA1343" s="1">
        <v>0</v>
      </c>
      <c r="EF1343" s="1">
        <v>0</v>
      </c>
      <c r="EG1343" s="1">
        <v>14</v>
      </c>
      <c r="EH1343" s="1" t="s">
        <v>1752</v>
      </c>
    </row>
    <row r="1344" spans="1:138" hidden="1" x14ac:dyDescent="0.25">
      <c r="A1344" s="1" t="s">
        <v>1131</v>
      </c>
      <c r="B1344" s="1" t="s">
        <v>1191</v>
      </c>
      <c r="C1344" s="1" t="s">
        <v>211</v>
      </c>
      <c r="D1344" s="1" t="s">
        <v>1112</v>
      </c>
      <c r="E1344" s="1" t="s">
        <v>185</v>
      </c>
      <c r="F1344" s="1">
        <v>2</v>
      </c>
      <c r="G1344" s="1">
        <v>1</v>
      </c>
      <c r="H1344" s="1">
        <v>0</v>
      </c>
      <c r="L1344" s="1">
        <v>0</v>
      </c>
      <c r="S1344" s="1">
        <v>0</v>
      </c>
      <c r="U1344" s="1">
        <v>2</v>
      </c>
      <c r="AD1344" s="1">
        <v>0</v>
      </c>
      <c r="AG1344" s="1">
        <v>0</v>
      </c>
      <c r="AJ1344" s="1">
        <v>0</v>
      </c>
      <c r="AK1344" s="1">
        <v>1</v>
      </c>
      <c r="AL1344" s="1">
        <v>0</v>
      </c>
      <c r="EC1344" s="1">
        <v>0</v>
      </c>
      <c r="EG1344" s="1">
        <v>0</v>
      </c>
      <c r="EH1344" s="1" t="s">
        <v>1752</v>
      </c>
    </row>
    <row r="1345" spans="1:138" hidden="1" x14ac:dyDescent="0.25">
      <c r="A1345" s="1" t="s">
        <v>1174</v>
      </c>
      <c r="B1345" s="1" t="s">
        <v>1175</v>
      </c>
      <c r="C1345" s="1" t="s">
        <v>211</v>
      </c>
      <c r="D1345" s="1" t="s">
        <v>1112</v>
      </c>
      <c r="E1345" s="1" t="s">
        <v>163</v>
      </c>
      <c r="F1345" s="1">
        <v>2</v>
      </c>
      <c r="AN1345" s="1">
        <v>1</v>
      </c>
      <c r="AP1345" s="1">
        <v>1</v>
      </c>
      <c r="AR1345" s="1">
        <v>26</v>
      </c>
      <c r="AW1345" s="1">
        <v>3</v>
      </c>
      <c r="AY1345" s="1">
        <v>1</v>
      </c>
      <c r="AZ1345" s="1">
        <v>0</v>
      </c>
      <c r="BA1345" s="1">
        <v>1</v>
      </c>
      <c r="BB1345" s="1">
        <v>0</v>
      </c>
      <c r="BC1345" s="1">
        <v>1</v>
      </c>
      <c r="EH1345" s="1" t="s">
        <v>1752</v>
      </c>
    </row>
    <row r="1346" spans="1:138" hidden="1" x14ac:dyDescent="0.25">
      <c r="A1346" s="1" t="s">
        <v>1176</v>
      </c>
      <c r="B1346" s="1" t="s">
        <v>1177</v>
      </c>
      <c r="C1346" s="1" t="s">
        <v>211</v>
      </c>
      <c r="D1346" s="1" t="s">
        <v>1112</v>
      </c>
      <c r="E1346" s="1" t="s">
        <v>166</v>
      </c>
      <c r="F1346" s="1">
        <v>2</v>
      </c>
      <c r="BZ1346" s="1">
        <v>35</v>
      </c>
      <c r="CB1346" s="1">
        <v>2</v>
      </c>
      <c r="CC1346" s="1">
        <v>53</v>
      </c>
      <c r="CD1346" s="1">
        <v>4</v>
      </c>
      <c r="CG1346" s="1">
        <v>177</v>
      </c>
      <c r="EH1346" s="1" t="s">
        <v>1752</v>
      </c>
    </row>
    <row r="1347" spans="1:138" hidden="1" x14ac:dyDescent="0.25">
      <c r="A1347" s="1" t="s">
        <v>1178</v>
      </c>
      <c r="B1347" s="1" t="s">
        <v>1179</v>
      </c>
      <c r="C1347" s="1" t="s">
        <v>211</v>
      </c>
      <c r="D1347" s="1" t="s">
        <v>1112</v>
      </c>
      <c r="E1347" s="1" t="s">
        <v>171</v>
      </c>
      <c r="F1347" s="1">
        <v>2</v>
      </c>
      <c r="G1347" s="1">
        <v>1</v>
      </c>
      <c r="H1347" s="1">
        <v>0</v>
      </c>
      <c r="L1347" s="1">
        <v>0</v>
      </c>
      <c r="S1347" s="1">
        <v>1</v>
      </c>
      <c r="U1347" s="1">
        <v>6</v>
      </c>
      <c r="EH1347" s="1" t="s">
        <v>1752</v>
      </c>
    </row>
    <row r="1348" spans="1:138" hidden="1" x14ac:dyDescent="0.25">
      <c r="A1348" s="1" t="s">
        <v>249</v>
      </c>
      <c r="B1348" s="1" t="s">
        <v>1180</v>
      </c>
      <c r="C1348" s="1" t="s">
        <v>211</v>
      </c>
      <c r="D1348" s="1" t="s">
        <v>1112</v>
      </c>
      <c r="E1348" s="1" t="s">
        <v>171</v>
      </c>
      <c r="F1348" s="1">
        <v>2</v>
      </c>
      <c r="G1348" s="1">
        <v>0</v>
      </c>
      <c r="H1348" s="1">
        <v>0</v>
      </c>
      <c r="L1348" s="1">
        <v>0</v>
      </c>
      <c r="S1348" s="1">
        <v>0</v>
      </c>
      <c r="U1348" s="1">
        <v>3</v>
      </c>
      <c r="EH1348" s="1" t="s">
        <v>1752</v>
      </c>
    </row>
    <row r="1349" spans="1:138" hidden="1" x14ac:dyDescent="0.25">
      <c r="A1349" s="1" t="s">
        <v>1181</v>
      </c>
      <c r="B1349" s="1" t="s">
        <v>1182</v>
      </c>
      <c r="C1349" s="1" t="s">
        <v>211</v>
      </c>
      <c r="D1349" s="1" t="s">
        <v>1112</v>
      </c>
      <c r="E1349" s="1" t="s">
        <v>188</v>
      </c>
      <c r="F1349" s="1">
        <v>2</v>
      </c>
      <c r="G1349" s="1">
        <v>0</v>
      </c>
      <c r="H1349" s="1">
        <v>0</v>
      </c>
      <c r="L1349" s="1">
        <v>0</v>
      </c>
      <c r="S1349" s="1">
        <v>0</v>
      </c>
      <c r="U1349" s="1">
        <v>1</v>
      </c>
      <c r="EH1349" s="1" t="s">
        <v>1752</v>
      </c>
    </row>
    <row r="1350" spans="1:138" hidden="1" x14ac:dyDescent="0.25">
      <c r="A1350" s="1" t="s">
        <v>1183</v>
      </c>
      <c r="B1350" s="1" t="s">
        <v>1184</v>
      </c>
      <c r="C1350" s="1" t="s">
        <v>211</v>
      </c>
      <c r="D1350" s="1" t="s">
        <v>1112</v>
      </c>
      <c r="E1350" s="1" t="s">
        <v>174</v>
      </c>
      <c r="F1350" s="1">
        <v>2</v>
      </c>
      <c r="G1350" s="1">
        <v>0</v>
      </c>
      <c r="H1350" s="1">
        <v>0</v>
      </c>
      <c r="L1350" s="1">
        <v>0</v>
      </c>
      <c r="S1350" s="1">
        <v>0</v>
      </c>
      <c r="U1350" s="1">
        <v>5</v>
      </c>
      <c r="EH1350" s="1" t="s">
        <v>1752</v>
      </c>
    </row>
    <row r="1351" spans="1:138" hidden="1" x14ac:dyDescent="0.25">
      <c r="A1351" s="1" t="s">
        <v>2029</v>
      </c>
      <c r="B1351" s="1" t="s">
        <v>2030</v>
      </c>
      <c r="C1351" s="1" t="s">
        <v>211</v>
      </c>
      <c r="D1351" s="1" t="s">
        <v>1112</v>
      </c>
      <c r="E1351" s="1" t="s">
        <v>180</v>
      </c>
      <c r="F1351" s="1">
        <v>2</v>
      </c>
      <c r="G1351" s="1">
        <v>0</v>
      </c>
      <c r="H1351" s="1">
        <v>0</v>
      </c>
      <c r="L1351" s="1">
        <v>0</v>
      </c>
      <c r="S1351" s="1">
        <v>0</v>
      </c>
      <c r="U1351" s="1">
        <v>3</v>
      </c>
      <c r="EH1351" s="1" t="s">
        <v>1752</v>
      </c>
    </row>
    <row r="1352" spans="1:138" hidden="1" x14ac:dyDescent="0.25">
      <c r="A1352" s="1" t="s">
        <v>1187</v>
      </c>
      <c r="B1352" s="1" t="s">
        <v>1188</v>
      </c>
      <c r="C1352" s="1" t="s">
        <v>211</v>
      </c>
      <c r="D1352" s="1" t="s">
        <v>1112</v>
      </c>
      <c r="E1352" s="1" t="s">
        <v>180</v>
      </c>
      <c r="F1352" s="1">
        <v>2</v>
      </c>
      <c r="G1352" s="1">
        <v>1</v>
      </c>
      <c r="H1352" s="1">
        <v>0</v>
      </c>
      <c r="L1352" s="1">
        <v>0</v>
      </c>
      <c r="S1352" s="1">
        <v>0</v>
      </c>
      <c r="U1352" s="1">
        <v>4</v>
      </c>
      <c r="EH1352" s="1" t="s">
        <v>1752</v>
      </c>
    </row>
    <row r="1353" spans="1:138" hidden="1" x14ac:dyDescent="0.25">
      <c r="A1353" s="1" t="s">
        <v>1204</v>
      </c>
      <c r="B1353" s="1" t="s">
        <v>1205</v>
      </c>
      <c r="C1353" s="1" t="s">
        <v>211</v>
      </c>
      <c r="D1353" s="1" t="s">
        <v>1112</v>
      </c>
      <c r="E1353" s="1" t="s">
        <v>188</v>
      </c>
      <c r="F1353" s="1">
        <v>2</v>
      </c>
      <c r="G1353" s="1">
        <v>1</v>
      </c>
      <c r="H1353" s="1">
        <v>0</v>
      </c>
      <c r="L1353" s="1">
        <v>0</v>
      </c>
      <c r="S1353" s="1">
        <v>0</v>
      </c>
      <c r="U1353" s="1">
        <v>1</v>
      </c>
      <c r="EH1353" s="1" t="s">
        <v>1752</v>
      </c>
    </row>
    <row r="1354" spans="1:138" hidden="1" x14ac:dyDescent="0.25">
      <c r="A1354" s="1" t="s">
        <v>1196</v>
      </c>
      <c r="B1354" s="1" t="s">
        <v>1197</v>
      </c>
      <c r="C1354" s="1" t="s">
        <v>211</v>
      </c>
      <c r="D1354" s="1" t="s">
        <v>1112</v>
      </c>
      <c r="E1354" s="1" t="s">
        <v>174</v>
      </c>
      <c r="F1354" s="1">
        <v>2</v>
      </c>
      <c r="G1354" s="1">
        <v>1</v>
      </c>
      <c r="H1354" s="1">
        <v>0</v>
      </c>
      <c r="L1354" s="1">
        <v>0</v>
      </c>
      <c r="S1354" s="1">
        <v>0</v>
      </c>
      <c r="U1354" s="1">
        <v>4</v>
      </c>
      <c r="EH1354" s="1" t="s">
        <v>1752</v>
      </c>
    </row>
    <row r="1355" spans="1:138" hidden="1" x14ac:dyDescent="0.25">
      <c r="A1355" s="1" t="s">
        <v>1192</v>
      </c>
      <c r="B1355" s="1" t="s">
        <v>1193</v>
      </c>
      <c r="C1355" s="1" t="s">
        <v>211</v>
      </c>
      <c r="D1355" s="1" t="s">
        <v>1112</v>
      </c>
      <c r="E1355" s="1" t="s">
        <v>171</v>
      </c>
      <c r="F1355" s="1">
        <v>2</v>
      </c>
      <c r="G1355" s="1">
        <v>2</v>
      </c>
      <c r="H1355" s="1">
        <v>0</v>
      </c>
      <c r="L1355" s="1">
        <v>0</v>
      </c>
      <c r="S1355" s="1">
        <v>0</v>
      </c>
      <c r="U1355" s="1">
        <v>0</v>
      </c>
      <c r="EH1355" s="1" t="s">
        <v>1752</v>
      </c>
    </row>
    <row r="1356" spans="1:138" hidden="1" x14ac:dyDescent="0.25">
      <c r="A1356" s="1" t="s">
        <v>1194</v>
      </c>
      <c r="B1356" s="1" t="s">
        <v>1195</v>
      </c>
      <c r="C1356" s="1" t="s">
        <v>211</v>
      </c>
      <c r="D1356" s="1" t="s">
        <v>1112</v>
      </c>
      <c r="E1356" s="1" t="s">
        <v>196</v>
      </c>
      <c r="F1356" s="1">
        <v>2</v>
      </c>
      <c r="G1356" s="1">
        <v>0</v>
      </c>
      <c r="H1356" s="1">
        <v>0</v>
      </c>
      <c r="L1356" s="1">
        <v>0</v>
      </c>
      <c r="S1356" s="1">
        <v>0</v>
      </c>
      <c r="U1356" s="1">
        <v>5</v>
      </c>
      <c r="EH1356" s="1" t="s">
        <v>1752</v>
      </c>
    </row>
    <row r="1357" spans="1:138" hidden="1" x14ac:dyDescent="0.25">
      <c r="A1357" s="1" t="s">
        <v>2031</v>
      </c>
      <c r="B1357" s="1" t="s">
        <v>2032</v>
      </c>
      <c r="C1357" s="1" t="s">
        <v>211</v>
      </c>
      <c r="D1357" s="1" t="s">
        <v>1112</v>
      </c>
      <c r="E1357" s="1" t="s">
        <v>191</v>
      </c>
      <c r="F1357" s="1">
        <v>2</v>
      </c>
      <c r="G1357" s="1">
        <v>1</v>
      </c>
      <c r="H1357" s="1">
        <v>0</v>
      </c>
      <c r="L1357" s="1">
        <v>0</v>
      </c>
      <c r="S1357" s="1">
        <v>0</v>
      </c>
      <c r="U1357" s="1">
        <v>0</v>
      </c>
      <c r="EH1357" s="1" t="s">
        <v>1752</v>
      </c>
    </row>
    <row r="1358" spans="1:138" hidden="1" x14ac:dyDescent="0.25">
      <c r="A1358" s="1" t="s">
        <v>1198</v>
      </c>
      <c r="B1358" s="1" t="s">
        <v>1199</v>
      </c>
      <c r="C1358" s="1" t="s">
        <v>211</v>
      </c>
      <c r="D1358" s="1" t="s">
        <v>1112</v>
      </c>
      <c r="E1358" s="1" t="s">
        <v>171</v>
      </c>
      <c r="F1358" s="1">
        <v>2</v>
      </c>
      <c r="G1358" s="1">
        <v>0</v>
      </c>
      <c r="H1358" s="1">
        <v>0</v>
      </c>
      <c r="L1358" s="1">
        <v>0</v>
      </c>
      <c r="S1358" s="1">
        <v>0</v>
      </c>
      <c r="U1358" s="1">
        <v>2</v>
      </c>
      <c r="EH1358" s="1" t="s">
        <v>1752</v>
      </c>
    </row>
    <row r="1359" spans="1:138" hidden="1" x14ac:dyDescent="0.25">
      <c r="A1359" s="1" t="s">
        <v>1202</v>
      </c>
      <c r="B1359" s="1" t="s">
        <v>1203</v>
      </c>
      <c r="C1359" s="1" t="s">
        <v>211</v>
      </c>
      <c r="D1359" s="1" t="s">
        <v>1112</v>
      </c>
      <c r="E1359" s="1" t="s">
        <v>191</v>
      </c>
      <c r="F1359" s="1">
        <v>2</v>
      </c>
      <c r="G1359" s="1">
        <v>2</v>
      </c>
      <c r="H1359" s="1">
        <v>1</v>
      </c>
      <c r="L1359" s="1">
        <v>0</v>
      </c>
      <c r="S1359" s="1">
        <v>0</v>
      </c>
      <c r="U1359" s="1">
        <v>7</v>
      </c>
      <c r="EH1359" s="1" t="s">
        <v>1752</v>
      </c>
    </row>
    <row r="1360" spans="1:138" hidden="1" x14ac:dyDescent="0.25">
      <c r="A1360" s="1" t="s">
        <v>1172</v>
      </c>
      <c r="B1360" s="1" t="s">
        <v>1173</v>
      </c>
      <c r="C1360" s="1" t="s">
        <v>211</v>
      </c>
      <c r="D1360" s="1" t="s">
        <v>1112</v>
      </c>
      <c r="E1360" s="1" t="s">
        <v>177</v>
      </c>
      <c r="F1360" s="1">
        <v>2</v>
      </c>
      <c r="G1360" s="1">
        <v>6</v>
      </c>
      <c r="H1360" s="1">
        <v>0</v>
      </c>
      <c r="L1360" s="1">
        <v>0</v>
      </c>
      <c r="S1360" s="1">
        <v>0</v>
      </c>
      <c r="U1360" s="1">
        <v>0</v>
      </c>
      <c r="EH1360" s="1" t="s">
        <v>1752</v>
      </c>
    </row>
    <row r="1361" spans="1:138" hidden="1" x14ac:dyDescent="0.25">
      <c r="A1361" s="1" t="s">
        <v>1206</v>
      </c>
      <c r="B1361" s="1" t="s">
        <v>1207</v>
      </c>
      <c r="C1361" s="1" t="s">
        <v>211</v>
      </c>
      <c r="D1361" s="1" t="s">
        <v>1112</v>
      </c>
      <c r="E1361" s="1" t="s">
        <v>177</v>
      </c>
      <c r="F1361" s="1">
        <v>2</v>
      </c>
      <c r="G1361" s="1">
        <v>1</v>
      </c>
      <c r="H1361" s="1">
        <v>0</v>
      </c>
      <c r="L1361" s="1">
        <v>0</v>
      </c>
      <c r="S1361" s="1">
        <v>0</v>
      </c>
      <c r="U1361" s="1">
        <v>2</v>
      </c>
      <c r="EH1361" s="1" t="s">
        <v>1752</v>
      </c>
    </row>
    <row r="1362" spans="1:138" hidden="1" x14ac:dyDescent="0.25">
      <c r="A1362" s="1" t="s">
        <v>1208</v>
      </c>
      <c r="B1362" s="1" t="s">
        <v>1209</v>
      </c>
      <c r="C1362" s="1" t="s">
        <v>211</v>
      </c>
      <c r="D1362" s="1" t="s">
        <v>1112</v>
      </c>
      <c r="E1362" s="1" t="s">
        <v>188</v>
      </c>
      <c r="F1362" s="1">
        <v>2</v>
      </c>
      <c r="G1362" s="1">
        <v>0</v>
      </c>
      <c r="H1362" s="1">
        <v>0</v>
      </c>
      <c r="L1362" s="1">
        <v>0</v>
      </c>
      <c r="S1362" s="1">
        <v>0</v>
      </c>
      <c r="U1362" s="1">
        <v>2</v>
      </c>
      <c r="EH1362" s="1" t="s">
        <v>1752</v>
      </c>
    </row>
    <row r="1363" spans="1:138" x14ac:dyDescent="0.25">
      <c r="A1363" s="1" t="s">
        <v>1061</v>
      </c>
      <c r="B1363" s="1" t="s">
        <v>1062</v>
      </c>
      <c r="C1363" s="1" t="s">
        <v>140</v>
      </c>
      <c r="D1363" s="1" t="s">
        <v>1010</v>
      </c>
      <c r="E1363" s="1" t="s">
        <v>142</v>
      </c>
      <c r="F1363" s="1">
        <v>2</v>
      </c>
      <c r="AD1363" s="1">
        <v>0</v>
      </c>
      <c r="AG1363" s="1">
        <v>1</v>
      </c>
      <c r="AJ1363" s="1">
        <v>2</v>
      </c>
      <c r="AK1363" s="1">
        <v>1</v>
      </c>
      <c r="AL1363" s="1">
        <v>0</v>
      </c>
      <c r="BL1363" s="1">
        <v>38</v>
      </c>
      <c r="BM1363" s="1">
        <v>24</v>
      </c>
      <c r="BQ1363" s="1">
        <v>1</v>
      </c>
      <c r="BS1363" s="1">
        <v>1</v>
      </c>
      <c r="BT1363" s="1">
        <v>1</v>
      </c>
      <c r="BU1363" s="1">
        <v>0</v>
      </c>
      <c r="BW1363" s="1">
        <v>255</v>
      </c>
      <c r="DA1363" s="1">
        <v>1</v>
      </c>
      <c r="DC1363" s="1">
        <v>-1</v>
      </c>
      <c r="DD1363" s="1">
        <v>0</v>
      </c>
      <c r="DF1363" s="1">
        <v>0</v>
      </c>
      <c r="DG1363" s="1">
        <v>0</v>
      </c>
      <c r="DH1363" s="1">
        <v>0</v>
      </c>
      <c r="DJ1363" s="1">
        <v>-1</v>
      </c>
      <c r="DP1363" s="1">
        <v>4</v>
      </c>
      <c r="DQ1363" s="1">
        <v>10.199999999999999</v>
      </c>
      <c r="DR1363" s="1">
        <v>-1</v>
      </c>
      <c r="DS1363" s="1">
        <v>0</v>
      </c>
      <c r="DT1363" s="1">
        <v>0</v>
      </c>
      <c r="DU1363" s="1">
        <v>-0.1</v>
      </c>
      <c r="DV1363" s="1">
        <v>0</v>
      </c>
      <c r="EC1363" s="1">
        <v>0</v>
      </c>
      <c r="ED1363" s="1">
        <v>0</v>
      </c>
      <c r="EE1363" s="1">
        <v>0</v>
      </c>
      <c r="EG1363" s="1">
        <v>13.1</v>
      </c>
      <c r="EH1363" s="1" t="s">
        <v>1421</v>
      </c>
    </row>
    <row r="1364" spans="1:138" x14ac:dyDescent="0.25">
      <c r="A1364" s="1" t="s">
        <v>1063</v>
      </c>
      <c r="B1364" s="1" t="s">
        <v>1064</v>
      </c>
      <c r="C1364" s="1" t="s">
        <v>140</v>
      </c>
      <c r="D1364" s="1" t="s">
        <v>1010</v>
      </c>
      <c r="E1364" s="1" t="s">
        <v>149</v>
      </c>
      <c r="F1364" s="1">
        <v>2</v>
      </c>
      <c r="CR1364" s="1">
        <v>21</v>
      </c>
      <c r="CS1364" s="1">
        <v>0</v>
      </c>
      <c r="CT1364" s="1">
        <v>5</v>
      </c>
      <c r="CV1364" s="1">
        <v>0</v>
      </c>
      <c r="CW1364" s="1">
        <v>0</v>
      </c>
      <c r="CX1364" s="1">
        <v>0</v>
      </c>
      <c r="CZ1364" s="1">
        <v>62</v>
      </c>
      <c r="DA1364" s="1">
        <v>1</v>
      </c>
      <c r="DC1364" s="1">
        <v>-4</v>
      </c>
      <c r="DD1364" s="1">
        <v>0</v>
      </c>
      <c r="DF1364" s="1">
        <v>0</v>
      </c>
      <c r="DG1364" s="1">
        <v>0</v>
      </c>
      <c r="DH1364" s="1">
        <v>0</v>
      </c>
      <c r="DJ1364" s="1">
        <v>-4</v>
      </c>
      <c r="DT1364" s="1">
        <v>0</v>
      </c>
      <c r="DU1364" s="1">
        <v>-0.4</v>
      </c>
      <c r="DV1364" s="1">
        <v>0</v>
      </c>
      <c r="DW1364" s="1">
        <v>5</v>
      </c>
      <c r="DX1364" s="1">
        <v>0</v>
      </c>
      <c r="DY1364" s="1">
        <v>6.2</v>
      </c>
      <c r="DZ1364" s="1">
        <v>0</v>
      </c>
      <c r="EE1364" s="1">
        <v>0</v>
      </c>
      <c r="EF1364" s="1">
        <v>0</v>
      </c>
      <c r="EG1364" s="1">
        <v>10.8</v>
      </c>
      <c r="EH1364" s="1" t="s">
        <v>1421</v>
      </c>
    </row>
    <row r="1365" spans="1:138" hidden="1" x14ac:dyDescent="0.25">
      <c r="A1365" s="1" t="s">
        <v>753</v>
      </c>
      <c r="B1365" s="1" t="s">
        <v>1068</v>
      </c>
      <c r="C1365" s="1" t="s">
        <v>140</v>
      </c>
      <c r="D1365" s="1" t="s">
        <v>1010</v>
      </c>
      <c r="E1365" s="1" t="s">
        <v>214</v>
      </c>
      <c r="F1365" s="1">
        <v>2</v>
      </c>
      <c r="AD1365" s="1">
        <v>0</v>
      </c>
      <c r="AG1365" s="1">
        <v>1</v>
      </c>
      <c r="AJ1365" s="1">
        <v>0</v>
      </c>
      <c r="AK1365" s="1">
        <v>1</v>
      </c>
      <c r="AL1365" s="1">
        <v>0</v>
      </c>
      <c r="DA1365" s="1">
        <v>1</v>
      </c>
      <c r="DC1365" s="1">
        <v>1</v>
      </c>
      <c r="DD1365" s="1">
        <v>1</v>
      </c>
      <c r="DF1365" s="1">
        <v>1</v>
      </c>
      <c r="DG1365" s="1">
        <v>0</v>
      </c>
      <c r="DH1365" s="1">
        <v>0</v>
      </c>
      <c r="DJ1365" s="1">
        <v>1</v>
      </c>
      <c r="DT1365" s="1">
        <v>6</v>
      </c>
      <c r="DU1365" s="1">
        <v>0.1</v>
      </c>
      <c r="DV1365" s="1">
        <v>0</v>
      </c>
      <c r="EC1365" s="1">
        <v>0</v>
      </c>
      <c r="EE1365" s="1">
        <v>0</v>
      </c>
      <c r="EG1365" s="1">
        <v>6.1</v>
      </c>
      <c r="EH1365" s="1" t="s">
        <v>1421</v>
      </c>
    </row>
    <row r="1366" spans="1:138" x14ac:dyDescent="0.25">
      <c r="A1366" s="1" t="s">
        <v>2033</v>
      </c>
      <c r="B1366" s="1" t="s">
        <v>2034</v>
      </c>
      <c r="C1366" s="1" t="s">
        <v>140</v>
      </c>
      <c r="D1366" s="1" t="s">
        <v>1010</v>
      </c>
      <c r="E1366" s="1" t="s">
        <v>146</v>
      </c>
      <c r="F1366" s="1">
        <v>2</v>
      </c>
      <c r="CR1366" s="1">
        <v>19</v>
      </c>
      <c r="CS1366" s="1">
        <v>0</v>
      </c>
      <c r="CT1366" s="1">
        <v>1</v>
      </c>
      <c r="CV1366" s="1">
        <v>0</v>
      </c>
      <c r="CW1366" s="1">
        <v>0</v>
      </c>
      <c r="CX1366" s="1">
        <v>0</v>
      </c>
      <c r="CZ1366" s="1">
        <v>19</v>
      </c>
      <c r="DA1366" s="1">
        <v>3</v>
      </c>
      <c r="DC1366" s="1">
        <v>7</v>
      </c>
      <c r="DD1366" s="1">
        <v>0</v>
      </c>
      <c r="DF1366" s="1">
        <v>0</v>
      </c>
      <c r="DG1366" s="1">
        <v>0</v>
      </c>
      <c r="DH1366" s="1">
        <v>0</v>
      </c>
      <c r="DJ1366" s="1">
        <v>7</v>
      </c>
      <c r="DT1366" s="1">
        <v>0</v>
      </c>
      <c r="DU1366" s="1">
        <v>0.7</v>
      </c>
      <c r="DV1366" s="1">
        <v>0</v>
      </c>
      <c r="DW1366" s="1">
        <v>1</v>
      </c>
      <c r="DX1366" s="1">
        <v>0</v>
      </c>
      <c r="DY1366" s="1">
        <v>1.9</v>
      </c>
      <c r="DZ1366" s="1">
        <v>0</v>
      </c>
      <c r="EE1366" s="1">
        <v>0</v>
      </c>
      <c r="EF1366" s="1">
        <v>0</v>
      </c>
      <c r="EG1366" s="1">
        <v>3.6</v>
      </c>
      <c r="EH1366" s="1" t="s">
        <v>1421</v>
      </c>
    </row>
    <row r="1367" spans="1:138" x14ac:dyDescent="0.25">
      <c r="A1367" s="1" t="s">
        <v>624</v>
      </c>
      <c r="B1367" s="1" t="s">
        <v>1065</v>
      </c>
      <c r="C1367" s="1" t="s">
        <v>140</v>
      </c>
      <c r="D1367" s="1" t="s">
        <v>1010</v>
      </c>
      <c r="E1367" s="1" t="s">
        <v>146</v>
      </c>
      <c r="F1367" s="1">
        <v>2</v>
      </c>
      <c r="CR1367" s="1">
        <v>9</v>
      </c>
      <c r="CS1367" s="1">
        <v>0</v>
      </c>
      <c r="CT1367" s="1">
        <v>1</v>
      </c>
      <c r="CV1367" s="1">
        <v>0</v>
      </c>
      <c r="CW1367" s="1">
        <v>0</v>
      </c>
      <c r="CX1367" s="1">
        <v>0</v>
      </c>
      <c r="CZ1367" s="1">
        <v>9</v>
      </c>
      <c r="DA1367" s="1">
        <v>5</v>
      </c>
      <c r="DC1367" s="1">
        <v>14</v>
      </c>
      <c r="DD1367" s="1">
        <v>0</v>
      </c>
      <c r="DF1367" s="1">
        <v>0</v>
      </c>
      <c r="DG1367" s="1">
        <v>0</v>
      </c>
      <c r="DH1367" s="1">
        <v>0</v>
      </c>
      <c r="DJ1367" s="1">
        <v>48</v>
      </c>
      <c r="DT1367" s="1">
        <v>0</v>
      </c>
      <c r="DU1367" s="1">
        <v>4.8</v>
      </c>
      <c r="DV1367" s="1">
        <v>0</v>
      </c>
      <c r="DW1367" s="1">
        <v>1</v>
      </c>
      <c r="DX1367" s="1">
        <v>0</v>
      </c>
      <c r="DY1367" s="1">
        <v>0.9</v>
      </c>
      <c r="DZ1367" s="1">
        <v>0</v>
      </c>
      <c r="EE1367" s="1">
        <v>0</v>
      </c>
      <c r="EF1367" s="1">
        <v>0</v>
      </c>
      <c r="EG1367" s="1">
        <v>6.7</v>
      </c>
      <c r="EH1367" s="1" t="s">
        <v>1421</v>
      </c>
    </row>
    <row r="1368" spans="1:138" x14ac:dyDescent="0.25">
      <c r="A1368" s="1" t="s">
        <v>1066</v>
      </c>
      <c r="B1368" s="1" t="s">
        <v>1067</v>
      </c>
      <c r="C1368" s="1" t="s">
        <v>140</v>
      </c>
      <c r="D1368" s="1" t="s">
        <v>1010</v>
      </c>
      <c r="E1368" s="1" t="s">
        <v>146</v>
      </c>
      <c r="F1368" s="1">
        <v>2</v>
      </c>
      <c r="AD1368" s="1">
        <v>1</v>
      </c>
      <c r="AG1368" s="1">
        <v>0</v>
      </c>
      <c r="AJ1368" s="1">
        <v>1</v>
      </c>
      <c r="AK1368" s="1">
        <v>0</v>
      </c>
      <c r="AL1368" s="1">
        <v>0</v>
      </c>
      <c r="CR1368" s="1">
        <v>6</v>
      </c>
      <c r="CS1368" s="1">
        <v>0</v>
      </c>
      <c r="CT1368" s="1">
        <v>3</v>
      </c>
      <c r="CV1368" s="1">
        <v>0</v>
      </c>
      <c r="CW1368" s="1">
        <v>0</v>
      </c>
      <c r="CX1368" s="1">
        <v>0</v>
      </c>
      <c r="CZ1368" s="1">
        <v>5</v>
      </c>
      <c r="DA1368" s="1">
        <v>16</v>
      </c>
      <c r="DC1368" s="1">
        <v>11</v>
      </c>
      <c r="DD1368" s="1">
        <v>11</v>
      </c>
      <c r="DF1368" s="1">
        <v>1</v>
      </c>
      <c r="DG1368" s="1">
        <v>0</v>
      </c>
      <c r="DH1368" s="1">
        <v>0</v>
      </c>
      <c r="DJ1368" s="1">
        <v>53</v>
      </c>
      <c r="DT1368" s="1">
        <v>6</v>
      </c>
      <c r="DU1368" s="1">
        <v>5.3</v>
      </c>
      <c r="DV1368" s="1">
        <v>0</v>
      </c>
      <c r="DW1368" s="1">
        <v>3</v>
      </c>
      <c r="DX1368" s="1">
        <v>0</v>
      </c>
      <c r="DY1368" s="1">
        <v>0.5</v>
      </c>
      <c r="DZ1368" s="1">
        <v>0</v>
      </c>
      <c r="EC1368" s="1">
        <v>-1</v>
      </c>
      <c r="EE1368" s="1">
        <v>0</v>
      </c>
      <c r="EF1368" s="1">
        <v>0</v>
      </c>
      <c r="EG1368" s="1">
        <v>13.8</v>
      </c>
      <c r="EH1368" s="1" t="s">
        <v>1421</v>
      </c>
    </row>
    <row r="1369" spans="1:138" x14ac:dyDescent="0.25">
      <c r="A1369" s="1" t="s">
        <v>1069</v>
      </c>
      <c r="B1369" s="1" t="s">
        <v>1070</v>
      </c>
      <c r="C1369" s="1" t="s">
        <v>140</v>
      </c>
      <c r="D1369" s="1" t="s">
        <v>1010</v>
      </c>
      <c r="E1369" s="1" t="s">
        <v>149</v>
      </c>
      <c r="F1369" s="1">
        <v>2</v>
      </c>
      <c r="AD1369" s="1">
        <v>1</v>
      </c>
      <c r="AG1369" s="1">
        <v>0</v>
      </c>
      <c r="AJ1369" s="1">
        <v>1</v>
      </c>
      <c r="AK1369" s="1">
        <v>0</v>
      </c>
      <c r="AL1369" s="1">
        <v>0</v>
      </c>
      <c r="CR1369" s="1">
        <v>16</v>
      </c>
      <c r="CS1369" s="1">
        <v>16</v>
      </c>
      <c r="CT1369" s="1">
        <v>4</v>
      </c>
      <c r="CV1369" s="1">
        <v>1</v>
      </c>
      <c r="CW1369" s="1">
        <v>1</v>
      </c>
      <c r="CX1369" s="1">
        <v>0</v>
      </c>
      <c r="CZ1369" s="1">
        <v>44</v>
      </c>
      <c r="DW1369" s="1">
        <v>4</v>
      </c>
      <c r="DX1369" s="1">
        <v>6</v>
      </c>
      <c r="DY1369" s="1">
        <v>4.4000000000000004</v>
      </c>
      <c r="DZ1369" s="1">
        <v>0</v>
      </c>
      <c r="EC1369" s="1">
        <v>-1</v>
      </c>
      <c r="EF1369" s="1">
        <v>0</v>
      </c>
      <c r="EG1369" s="1">
        <v>13.4</v>
      </c>
      <c r="EH1369" s="1" t="s">
        <v>1421</v>
      </c>
    </row>
    <row r="1370" spans="1:138" x14ac:dyDescent="0.25">
      <c r="A1370" s="1" t="s">
        <v>1071</v>
      </c>
      <c r="B1370" s="1" t="s">
        <v>1072</v>
      </c>
      <c r="C1370" s="1" t="s">
        <v>140</v>
      </c>
      <c r="D1370" s="1" t="s">
        <v>1010</v>
      </c>
      <c r="E1370" s="1" t="s">
        <v>154</v>
      </c>
      <c r="F1370" s="1">
        <v>2</v>
      </c>
      <c r="CR1370" s="1">
        <v>8</v>
      </c>
      <c r="CS1370" s="1">
        <v>0</v>
      </c>
      <c r="CT1370" s="1">
        <v>2</v>
      </c>
      <c r="CV1370" s="1">
        <v>0</v>
      </c>
      <c r="CW1370" s="1">
        <v>0</v>
      </c>
      <c r="CX1370" s="1">
        <v>0</v>
      </c>
      <c r="CZ1370" s="1">
        <v>12</v>
      </c>
      <c r="DW1370" s="1">
        <v>2</v>
      </c>
      <c r="DX1370" s="1">
        <v>0</v>
      </c>
      <c r="DY1370" s="1">
        <v>1.2</v>
      </c>
      <c r="DZ1370" s="1">
        <v>0</v>
      </c>
      <c r="EF1370" s="1">
        <v>0</v>
      </c>
      <c r="EG1370" s="1">
        <v>3.2</v>
      </c>
      <c r="EH1370" s="1" t="s">
        <v>1421</v>
      </c>
    </row>
    <row r="1371" spans="1:138" x14ac:dyDescent="0.25">
      <c r="A1371" s="1" t="s">
        <v>447</v>
      </c>
      <c r="B1371" s="1" t="s">
        <v>2035</v>
      </c>
      <c r="C1371" s="1" t="s">
        <v>140</v>
      </c>
      <c r="D1371" s="1" t="s">
        <v>1010</v>
      </c>
      <c r="E1371" s="1" t="s">
        <v>154</v>
      </c>
      <c r="F1371" s="1">
        <v>2</v>
      </c>
      <c r="CR1371" s="1">
        <v>2</v>
      </c>
      <c r="CS1371" s="1">
        <v>0</v>
      </c>
      <c r="CT1371" s="1">
        <v>1</v>
      </c>
      <c r="CV1371" s="1">
        <v>0</v>
      </c>
      <c r="CW1371" s="1">
        <v>0</v>
      </c>
      <c r="CX1371" s="1">
        <v>0</v>
      </c>
      <c r="CZ1371" s="1">
        <v>2</v>
      </c>
      <c r="DW1371" s="1">
        <v>1</v>
      </c>
      <c r="DX1371" s="1">
        <v>0</v>
      </c>
      <c r="DY1371" s="1">
        <v>0.2</v>
      </c>
      <c r="DZ1371" s="1">
        <v>0</v>
      </c>
      <c r="EF1371" s="1">
        <v>0</v>
      </c>
      <c r="EG1371" s="1">
        <v>1.2</v>
      </c>
      <c r="EH1371" s="1" t="s">
        <v>1421</v>
      </c>
    </row>
    <row r="1372" spans="1:138" x14ac:dyDescent="0.25">
      <c r="A1372" s="1" t="s">
        <v>1075</v>
      </c>
      <c r="B1372" s="1" t="s">
        <v>1076</v>
      </c>
      <c r="C1372" s="1" t="s">
        <v>140</v>
      </c>
      <c r="D1372" s="1" t="s">
        <v>1010</v>
      </c>
      <c r="E1372" s="1" t="s">
        <v>149</v>
      </c>
      <c r="F1372" s="1">
        <v>2</v>
      </c>
      <c r="CR1372" s="1">
        <v>22</v>
      </c>
      <c r="CS1372" s="1">
        <v>0</v>
      </c>
      <c r="CT1372" s="1">
        <v>3</v>
      </c>
      <c r="CV1372" s="1">
        <v>0</v>
      </c>
      <c r="CW1372" s="1">
        <v>0</v>
      </c>
      <c r="CX1372" s="1">
        <v>0</v>
      </c>
      <c r="CZ1372" s="1">
        <v>33</v>
      </c>
      <c r="DW1372" s="1">
        <v>3</v>
      </c>
      <c r="DX1372" s="1">
        <v>0</v>
      </c>
      <c r="DY1372" s="1">
        <v>3.3</v>
      </c>
      <c r="DZ1372" s="1">
        <v>0</v>
      </c>
      <c r="EF1372" s="1">
        <v>0</v>
      </c>
      <c r="EG1372" s="1">
        <v>6.3</v>
      </c>
      <c r="EH1372" s="1" t="s">
        <v>1421</v>
      </c>
    </row>
    <row r="1373" spans="1:138" x14ac:dyDescent="0.25">
      <c r="A1373" s="1" t="s">
        <v>1073</v>
      </c>
      <c r="B1373" s="1" t="s">
        <v>1074</v>
      </c>
      <c r="C1373" s="1" t="s">
        <v>140</v>
      </c>
      <c r="D1373" s="1" t="s">
        <v>1010</v>
      </c>
      <c r="E1373" s="1" t="s">
        <v>149</v>
      </c>
      <c r="F1373" s="1">
        <v>2</v>
      </c>
      <c r="CR1373" s="1">
        <v>24</v>
      </c>
      <c r="CS1373" s="1">
        <v>0</v>
      </c>
      <c r="CT1373" s="1">
        <v>4</v>
      </c>
      <c r="CV1373" s="1">
        <v>0</v>
      </c>
      <c r="CW1373" s="1">
        <v>0</v>
      </c>
      <c r="CX1373" s="1">
        <v>0</v>
      </c>
      <c r="CZ1373" s="1">
        <v>69</v>
      </c>
      <c r="DW1373" s="1">
        <v>4</v>
      </c>
      <c r="DX1373" s="1">
        <v>0</v>
      </c>
      <c r="DY1373" s="1">
        <v>6.9</v>
      </c>
      <c r="DZ1373" s="1">
        <v>0</v>
      </c>
      <c r="EF1373" s="1">
        <v>0</v>
      </c>
      <c r="EG1373" s="1">
        <v>10.9</v>
      </c>
      <c r="EH1373" s="1" t="s">
        <v>1421</v>
      </c>
    </row>
    <row r="1374" spans="1:138" x14ac:dyDescent="0.25">
      <c r="A1374" s="1" t="s">
        <v>1085</v>
      </c>
      <c r="B1374" s="1" t="s">
        <v>1086</v>
      </c>
      <c r="C1374" s="1" t="s">
        <v>140</v>
      </c>
      <c r="D1374" s="1" t="s">
        <v>1010</v>
      </c>
      <c r="E1374" s="1" t="s">
        <v>146</v>
      </c>
      <c r="F1374" s="1">
        <v>2</v>
      </c>
      <c r="AD1374" s="1">
        <v>0</v>
      </c>
      <c r="AG1374" s="1">
        <v>1</v>
      </c>
      <c r="AJ1374" s="1">
        <v>1</v>
      </c>
      <c r="AK1374" s="1">
        <v>1</v>
      </c>
      <c r="AL1374" s="1">
        <v>0</v>
      </c>
      <c r="BD1374" s="1">
        <v>23</v>
      </c>
      <c r="BF1374" s="1">
        <v>23</v>
      </c>
      <c r="BG1374" s="1">
        <v>0</v>
      </c>
      <c r="BI1374" s="1">
        <v>1</v>
      </c>
      <c r="BJ1374" s="1">
        <v>0</v>
      </c>
      <c r="CH1374" s="1">
        <v>0</v>
      </c>
      <c r="CK1374" s="1">
        <v>0</v>
      </c>
      <c r="CL1374" s="1">
        <v>0</v>
      </c>
      <c r="CN1374" s="1">
        <v>1</v>
      </c>
      <c r="CO1374" s="1">
        <v>0</v>
      </c>
      <c r="EA1374" s="1">
        <v>0</v>
      </c>
      <c r="EB1374" s="1">
        <v>0</v>
      </c>
      <c r="EC1374" s="1">
        <v>0</v>
      </c>
      <c r="EG1374" s="1">
        <v>0</v>
      </c>
      <c r="EH1374" s="1" t="s">
        <v>1421</v>
      </c>
    </row>
    <row r="1375" spans="1:138" hidden="1" x14ac:dyDescent="0.25">
      <c r="A1375" s="1" t="s">
        <v>2036</v>
      </c>
      <c r="B1375" s="1" t="s">
        <v>2037</v>
      </c>
      <c r="C1375" s="1" t="s">
        <v>140</v>
      </c>
      <c r="D1375" s="1" t="s">
        <v>1010</v>
      </c>
      <c r="E1375" s="1" t="s">
        <v>180</v>
      </c>
      <c r="F1375" s="1">
        <v>2</v>
      </c>
      <c r="G1375" s="1">
        <v>0</v>
      </c>
      <c r="H1375" s="1">
        <v>0</v>
      </c>
      <c r="L1375" s="1">
        <v>0</v>
      </c>
      <c r="S1375" s="1">
        <v>1</v>
      </c>
      <c r="U1375" s="1">
        <v>3</v>
      </c>
      <c r="AD1375" s="1">
        <v>0</v>
      </c>
      <c r="AG1375" s="1">
        <v>0</v>
      </c>
      <c r="AJ1375" s="1">
        <v>0</v>
      </c>
      <c r="AK1375" s="1">
        <v>1</v>
      </c>
      <c r="AL1375" s="1">
        <v>0</v>
      </c>
      <c r="EC1375" s="1">
        <v>0</v>
      </c>
      <c r="EG1375" s="1">
        <v>0</v>
      </c>
      <c r="EH1375" s="1" t="s">
        <v>1421</v>
      </c>
    </row>
    <row r="1376" spans="1:138" hidden="1" x14ac:dyDescent="0.25">
      <c r="A1376" s="1" t="s">
        <v>1107</v>
      </c>
      <c r="B1376" s="1" t="s">
        <v>1108</v>
      </c>
      <c r="C1376" s="1" t="s">
        <v>140</v>
      </c>
      <c r="D1376" s="1" t="s">
        <v>1010</v>
      </c>
      <c r="E1376" s="1" t="s">
        <v>171</v>
      </c>
      <c r="F1376" s="1">
        <v>2</v>
      </c>
      <c r="G1376" s="1">
        <v>1</v>
      </c>
      <c r="H1376" s="1">
        <v>0</v>
      </c>
      <c r="L1376" s="1">
        <v>0</v>
      </c>
      <c r="S1376" s="1">
        <v>1</v>
      </c>
      <c r="U1376" s="1">
        <v>2</v>
      </c>
      <c r="AD1376" s="1">
        <v>0</v>
      </c>
      <c r="AG1376" s="1">
        <v>0</v>
      </c>
      <c r="AJ1376" s="1">
        <v>0</v>
      </c>
      <c r="AK1376" s="1">
        <v>1</v>
      </c>
      <c r="AL1376" s="1">
        <v>0</v>
      </c>
      <c r="EC1376" s="1">
        <v>0</v>
      </c>
      <c r="EG1376" s="1">
        <v>0</v>
      </c>
      <c r="EH1376" s="1" t="s">
        <v>1421</v>
      </c>
    </row>
    <row r="1377" spans="1:138" hidden="1" x14ac:dyDescent="0.25">
      <c r="A1377" s="1" t="s">
        <v>1079</v>
      </c>
      <c r="B1377" s="1" t="s">
        <v>1080</v>
      </c>
      <c r="C1377" s="1" t="s">
        <v>140</v>
      </c>
      <c r="D1377" s="1" t="s">
        <v>1010</v>
      </c>
      <c r="E1377" s="1" t="s">
        <v>163</v>
      </c>
      <c r="F1377" s="1">
        <v>2</v>
      </c>
      <c r="AN1377" s="1">
        <v>1</v>
      </c>
      <c r="AP1377" s="1">
        <v>0</v>
      </c>
      <c r="AR1377" s="1">
        <v>0</v>
      </c>
      <c r="AW1377" s="1">
        <v>0</v>
      </c>
      <c r="AY1377" s="1">
        <v>1</v>
      </c>
      <c r="AZ1377" s="1">
        <v>1</v>
      </c>
      <c r="BA1377" s="1">
        <v>1</v>
      </c>
      <c r="BB1377" s="1">
        <v>0</v>
      </c>
      <c r="BC1377" s="1">
        <v>1</v>
      </c>
      <c r="EH1377" s="1" t="s">
        <v>1421</v>
      </c>
    </row>
    <row r="1378" spans="1:138" hidden="1" x14ac:dyDescent="0.25">
      <c r="A1378" s="1" t="s">
        <v>1081</v>
      </c>
      <c r="B1378" s="1" t="s">
        <v>1082</v>
      </c>
      <c r="C1378" s="1" t="s">
        <v>140</v>
      </c>
      <c r="D1378" s="1" t="s">
        <v>1010</v>
      </c>
      <c r="E1378" s="1" t="s">
        <v>166</v>
      </c>
      <c r="F1378" s="1">
        <v>2</v>
      </c>
      <c r="BZ1378" s="1">
        <v>35</v>
      </c>
      <c r="CB1378" s="1">
        <v>1</v>
      </c>
      <c r="CC1378" s="1">
        <v>55</v>
      </c>
      <c r="CD1378" s="1">
        <v>4</v>
      </c>
      <c r="CG1378" s="1">
        <v>175</v>
      </c>
      <c r="EH1378" s="1" t="s">
        <v>1421</v>
      </c>
    </row>
    <row r="1379" spans="1:138" hidden="1" x14ac:dyDescent="0.25">
      <c r="A1379" s="1" t="s">
        <v>1087</v>
      </c>
      <c r="B1379" s="1" t="s">
        <v>1088</v>
      </c>
      <c r="C1379" s="1" t="s">
        <v>140</v>
      </c>
      <c r="D1379" s="1" t="s">
        <v>1010</v>
      </c>
      <c r="E1379" s="1" t="s">
        <v>174</v>
      </c>
      <c r="F1379" s="1">
        <v>2</v>
      </c>
      <c r="G1379" s="1">
        <v>1</v>
      </c>
      <c r="H1379" s="1">
        <v>0</v>
      </c>
      <c r="L1379" s="1">
        <v>0</v>
      </c>
      <c r="S1379" s="1">
        <v>0</v>
      </c>
      <c r="U1379" s="1">
        <v>3</v>
      </c>
      <c r="EH1379" s="1" t="s">
        <v>1421</v>
      </c>
    </row>
    <row r="1380" spans="1:138" hidden="1" x14ac:dyDescent="0.25">
      <c r="A1380" s="1" t="s">
        <v>1102</v>
      </c>
      <c r="B1380" s="1" t="s">
        <v>1103</v>
      </c>
      <c r="C1380" s="1" t="s">
        <v>140</v>
      </c>
      <c r="D1380" s="1" t="s">
        <v>1010</v>
      </c>
      <c r="E1380" s="1" t="s">
        <v>177</v>
      </c>
      <c r="F1380" s="1">
        <v>2</v>
      </c>
      <c r="G1380" s="1">
        <v>4</v>
      </c>
      <c r="H1380" s="1">
        <v>0</v>
      </c>
      <c r="L1380" s="1">
        <v>0</v>
      </c>
      <c r="S1380" s="1">
        <v>0</v>
      </c>
      <c r="U1380" s="1">
        <v>3</v>
      </c>
      <c r="EH1380" s="1" t="s">
        <v>1421</v>
      </c>
    </row>
    <row r="1381" spans="1:138" hidden="1" x14ac:dyDescent="0.25">
      <c r="A1381" s="1" t="s">
        <v>1090</v>
      </c>
      <c r="B1381" s="1" t="s">
        <v>1091</v>
      </c>
      <c r="C1381" s="1" t="s">
        <v>140</v>
      </c>
      <c r="D1381" s="1" t="s">
        <v>1010</v>
      </c>
      <c r="E1381" s="1" t="s">
        <v>174</v>
      </c>
      <c r="F1381" s="1">
        <v>2</v>
      </c>
      <c r="G1381" s="1">
        <v>2</v>
      </c>
      <c r="H1381" s="1">
        <v>0</v>
      </c>
      <c r="L1381" s="1">
        <v>0</v>
      </c>
      <c r="S1381" s="1">
        <v>0</v>
      </c>
      <c r="U1381" s="1">
        <v>1</v>
      </c>
      <c r="EH1381" s="1" t="s">
        <v>1421</v>
      </c>
    </row>
    <row r="1382" spans="1:138" hidden="1" x14ac:dyDescent="0.25">
      <c r="A1382" s="1" t="s">
        <v>2038</v>
      </c>
      <c r="B1382" s="1" t="s">
        <v>2039</v>
      </c>
      <c r="C1382" s="1" t="s">
        <v>140</v>
      </c>
      <c r="D1382" s="1" t="s">
        <v>1010</v>
      </c>
      <c r="E1382" s="1" t="s">
        <v>196</v>
      </c>
      <c r="F1382" s="1">
        <v>2</v>
      </c>
      <c r="G1382" s="1">
        <v>3</v>
      </c>
      <c r="H1382" s="1">
        <v>0</v>
      </c>
      <c r="L1382" s="1">
        <v>0</v>
      </c>
      <c r="S1382" s="1">
        <v>0</v>
      </c>
      <c r="U1382" s="1">
        <v>5</v>
      </c>
      <c r="EH1382" s="1" t="s">
        <v>1421</v>
      </c>
    </row>
    <row r="1383" spans="1:138" hidden="1" x14ac:dyDescent="0.25">
      <c r="A1383" s="1" t="s">
        <v>1092</v>
      </c>
      <c r="B1383" s="1" t="s">
        <v>1093</v>
      </c>
      <c r="C1383" s="1" t="s">
        <v>140</v>
      </c>
      <c r="D1383" s="1" t="s">
        <v>1010</v>
      </c>
      <c r="E1383" s="1" t="s">
        <v>191</v>
      </c>
      <c r="F1383" s="1">
        <v>2</v>
      </c>
      <c r="G1383" s="1">
        <v>3</v>
      </c>
      <c r="H1383" s="1">
        <v>0</v>
      </c>
      <c r="L1383" s="1">
        <v>0</v>
      </c>
      <c r="S1383" s="1">
        <v>0</v>
      </c>
      <c r="U1383" s="1">
        <v>6</v>
      </c>
      <c r="EH1383" s="1" t="s">
        <v>1421</v>
      </c>
    </row>
    <row r="1384" spans="1:138" hidden="1" x14ac:dyDescent="0.25">
      <c r="A1384" s="1" t="s">
        <v>2040</v>
      </c>
      <c r="B1384" s="1" t="s">
        <v>2041</v>
      </c>
      <c r="C1384" s="1" t="s">
        <v>140</v>
      </c>
      <c r="D1384" s="1" t="s">
        <v>1010</v>
      </c>
      <c r="E1384" s="1" t="s">
        <v>171</v>
      </c>
      <c r="F1384" s="1">
        <v>2</v>
      </c>
      <c r="G1384" s="1">
        <v>1</v>
      </c>
      <c r="H1384" s="1">
        <v>0</v>
      </c>
      <c r="L1384" s="1">
        <v>0</v>
      </c>
      <c r="S1384" s="1">
        <v>0</v>
      </c>
      <c r="U1384" s="1">
        <v>0</v>
      </c>
      <c r="EH1384" s="1" t="s">
        <v>1421</v>
      </c>
    </row>
    <row r="1385" spans="1:138" hidden="1" x14ac:dyDescent="0.25">
      <c r="A1385" s="1" t="s">
        <v>1094</v>
      </c>
      <c r="B1385" s="1" t="s">
        <v>1095</v>
      </c>
      <c r="C1385" s="1" t="s">
        <v>140</v>
      </c>
      <c r="D1385" s="1" t="s">
        <v>1010</v>
      </c>
      <c r="E1385" s="1" t="s">
        <v>180</v>
      </c>
      <c r="F1385" s="1">
        <v>2</v>
      </c>
      <c r="G1385" s="1">
        <v>1</v>
      </c>
      <c r="H1385" s="1">
        <v>0</v>
      </c>
      <c r="L1385" s="1">
        <v>0</v>
      </c>
      <c r="S1385" s="1">
        <v>0</v>
      </c>
      <c r="U1385" s="1">
        <v>4</v>
      </c>
      <c r="EH1385" s="1" t="s">
        <v>1421</v>
      </c>
    </row>
    <row r="1386" spans="1:138" hidden="1" x14ac:dyDescent="0.25">
      <c r="A1386" s="1" t="s">
        <v>1096</v>
      </c>
      <c r="B1386" s="1" t="s">
        <v>1097</v>
      </c>
      <c r="C1386" s="1" t="s">
        <v>140</v>
      </c>
      <c r="D1386" s="1" t="s">
        <v>1010</v>
      </c>
      <c r="E1386" s="1" t="s">
        <v>244</v>
      </c>
      <c r="F1386" s="1">
        <v>2</v>
      </c>
      <c r="G1386" s="1">
        <v>2</v>
      </c>
      <c r="H1386" s="1">
        <v>0</v>
      </c>
      <c r="L1386" s="1">
        <v>0</v>
      </c>
      <c r="S1386" s="1">
        <v>0</v>
      </c>
      <c r="U1386" s="1">
        <v>2</v>
      </c>
      <c r="EH1386" s="1" t="s">
        <v>1421</v>
      </c>
    </row>
    <row r="1387" spans="1:138" hidden="1" x14ac:dyDescent="0.25">
      <c r="A1387" s="1" t="s">
        <v>1100</v>
      </c>
      <c r="B1387" s="1" t="s">
        <v>1101</v>
      </c>
      <c r="C1387" s="1" t="s">
        <v>140</v>
      </c>
      <c r="D1387" s="1" t="s">
        <v>1010</v>
      </c>
      <c r="E1387" s="1" t="s">
        <v>171</v>
      </c>
      <c r="F1387" s="1">
        <v>2</v>
      </c>
      <c r="G1387" s="1">
        <v>2</v>
      </c>
      <c r="H1387" s="1">
        <v>0</v>
      </c>
      <c r="L1387" s="1">
        <v>0</v>
      </c>
      <c r="S1387" s="1">
        <v>0</v>
      </c>
      <c r="U1387" s="1">
        <v>0</v>
      </c>
      <c r="EH1387" s="1" t="s">
        <v>1421</v>
      </c>
    </row>
    <row r="1388" spans="1:138" hidden="1" x14ac:dyDescent="0.25">
      <c r="A1388" s="1" t="s">
        <v>310</v>
      </c>
      <c r="B1388" s="1" t="s">
        <v>1089</v>
      </c>
      <c r="C1388" s="1" t="s">
        <v>140</v>
      </c>
      <c r="D1388" s="1" t="s">
        <v>1010</v>
      </c>
      <c r="E1388" s="1" t="s">
        <v>188</v>
      </c>
      <c r="F1388" s="1">
        <v>2</v>
      </c>
      <c r="G1388" s="1">
        <v>1</v>
      </c>
      <c r="H1388" s="1">
        <v>0</v>
      </c>
      <c r="L1388" s="1">
        <v>0</v>
      </c>
      <c r="S1388" s="1">
        <v>0</v>
      </c>
      <c r="U1388" s="1">
        <v>1</v>
      </c>
      <c r="EH1388" s="1" t="s">
        <v>1421</v>
      </c>
    </row>
    <row r="1389" spans="1:138" hidden="1" x14ac:dyDescent="0.25">
      <c r="A1389" s="1" t="s">
        <v>1104</v>
      </c>
      <c r="B1389" s="1" t="s">
        <v>1105</v>
      </c>
      <c r="C1389" s="1" t="s">
        <v>140</v>
      </c>
      <c r="D1389" s="1" t="s">
        <v>1010</v>
      </c>
      <c r="E1389" s="1" t="s">
        <v>180</v>
      </c>
      <c r="F1389" s="1">
        <v>2</v>
      </c>
      <c r="G1389" s="1">
        <v>3</v>
      </c>
      <c r="H1389" s="1">
        <v>1</v>
      </c>
      <c r="L1389" s="1">
        <v>0</v>
      </c>
      <c r="S1389" s="1">
        <v>1</v>
      </c>
      <c r="U1389" s="1">
        <v>4</v>
      </c>
      <c r="EH1389" s="1" t="s">
        <v>1421</v>
      </c>
    </row>
    <row r="1390" spans="1:138" hidden="1" x14ac:dyDescent="0.25">
      <c r="A1390" s="1" t="s">
        <v>884</v>
      </c>
      <c r="B1390" s="1" t="s">
        <v>1106</v>
      </c>
      <c r="C1390" s="1" t="s">
        <v>140</v>
      </c>
      <c r="D1390" s="1" t="s">
        <v>1010</v>
      </c>
      <c r="E1390" s="1" t="s">
        <v>188</v>
      </c>
      <c r="F1390" s="1">
        <v>2</v>
      </c>
      <c r="G1390" s="1">
        <v>0</v>
      </c>
      <c r="H1390" s="1">
        <v>1</v>
      </c>
      <c r="L1390" s="1">
        <v>0</v>
      </c>
      <c r="S1390" s="1">
        <v>0</v>
      </c>
      <c r="U1390" s="1">
        <v>2</v>
      </c>
      <c r="EH1390" s="1" t="s">
        <v>1421</v>
      </c>
    </row>
    <row r="1391" spans="1:138" hidden="1" x14ac:dyDescent="0.25">
      <c r="A1391" s="1" t="s">
        <v>1077</v>
      </c>
      <c r="B1391" s="1" t="s">
        <v>1078</v>
      </c>
      <c r="C1391" s="1" t="s">
        <v>140</v>
      </c>
      <c r="D1391" s="1" t="s">
        <v>1010</v>
      </c>
      <c r="E1391" s="1" t="s">
        <v>174</v>
      </c>
      <c r="F1391" s="1">
        <v>2</v>
      </c>
      <c r="G1391" s="1">
        <v>0</v>
      </c>
      <c r="H1391" s="1">
        <v>0</v>
      </c>
      <c r="L1391" s="1">
        <v>0</v>
      </c>
      <c r="S1391" s="1">
        <v>0</v>
      </c>
      <c r="U1391" s="1">
        <v>1</v>
      </c>
      <c r="EH1391" s="1" t="s">
        <v>1421</v>
      </c>
    </row>
    <row r="1392" spans="1:138" hidden="1" x14ac:dyDescent="0.25">
      <c r="A1392" s="1" t="s">
        <v>2042</v>
      </c>
      <c r="B1392" s="1" t="s">
        <v>2043</v>
      </c>
      <c r="C1392" s="1" t="s">
        <v>140</v>
      </c>
      <c r="D1392" s="1" t="s">
        <v>1010</v>
      </c>
      <c r="E1392" s="1" t="s">
        <v>185</v>
      </c>
      <c r="F1392" s="1">
        <v>2</v>
      </c>
      <c r="G1392" s="1">
        <v>0</v>
      </c>
      <c r="H1392" s="1">
        <v>0</v>
      </c>
      <c r="L1392" s="1">
        <v>0</v>
      </c>
      <c r="S1392" s="1">
        <v>0</v>
      </c>
      <c r="U1392" s="1">
        <v>1</v>
      </c>
      <c r="EH1392" s="1" t="s">
        <v>1421</v>
      </c>
    </row>
    <row r="1393" spans="1:138" x14ac:dyDescent="0.25">
      <c r="A1393" s="1" t="s">
        <v>1419</v>
      </c>
      <c r="B1393" s="1" t="s">
        <v>1420</v>
      </c>
      <c r="C1393" s="1" t="s">
        <v>211</v>
      </c>
      <c r="D1393" s="1" t="s">
        <v>1421</v>
      </c>
      <c r="E1393" s="1" t="s">
        <v>142</v>
      </c>
      <c r="F1393" s="1">
        <v>2</v>
      </c>
      <c r="AD1393" s="1">
        <v>1</v>
      </c>
      <c r="AG1393" s="1">
        <v>0</v>
      </c>
      <c r="AJ1393" s="1">
        <v>1</v>
      </c>
      <c r="AK1393" s="1">
        <v>0</v>
      </c>
      <c r="AL1393" s="1">
        <v>0</v>
      </c>
      <c r="BL1393" s="1">
        <v>21</v>
      </c>
      <c r="BM1393" s="1">
        <v>14</v>
      </c>
      <c r="BQ1393" s="1">
        <v>0</v>
      </c>
      <c r="BS1393" s="1">
        <v>1</v>
      </c>
      <c r="BT1393" s="1">
        <v>0</v>
      </c>
      <c r="BU1393" s="1">
        <v>0</v>
      </c>
      <c r="BW1393" s="1">
        <v>207</v>
      </c>
      <c r="DA1393" s="1">
        <v>6</v>
      </c>
      <c r="DC1393" s="1">
        <v>9</v>
      </c>
      <c r="DD1393" s="1">
        <v>1</v>
      </c>
      <c r="DF1393" s="1">
        <v>1</v>
      </c>
      <c r="DG1393" s="1">
        <v>0</v>
      </c>
      <c r="DH1393" s="1">
        <v>0</v>
      </c>
      <c r="DJ1393" s="1">
        <v>23</v>
      </c>
      <c r="DP1393" s="1">
        <v>4</v>
      </c>
      <c r="DQ1393" s="1">
        <v>8.2799999999999994</v>
      </c>
      <c r="DR1393" s="1">
        <v>0</v>
      </c>
      <c r="DS1393" s="1">
        <v>0</v>
      </c>
      <c r="DT1393" s="1">
        <v>6</v>
      </c>
      <c r="DU1393" s="1">
        <v>2.2999999999999998</v>
      </c>
      <c r="DV1393" s="1">
        <v>0</v>
      </c>
      <c r="EC1393" s="1">
        <v>-1</v>
      </c>
      <c r="ED1393" s="1">
        <v>0</v>
      </c>
      <c r="EE1393" s="1">
        <v>0</v>
      </c>
      <c r="EG1393" s="1">
        <v>19.579999999999998</v>
      </c>
      <c r="EH1393" s="1" t="s">
        <v>1010</v>
      </c>
    </row>
    <row r="1394" spans="1:138" x14ac:dyDescent="0.25">
      <c r="A1394" s="1" t="s">
        <v>1425</v>
      </c>
      <c r="B1394" s="1" t="s">
        <v>1426</v>
      </c>
      <c r="C1394" s="1" t="s">
        <v>211</v>
      </c>
      <c r="D1394" s="1" t="s">
        <v>1421</v>
      </c>
      <c r="E1394" s="1" t="s">
        <v>146</v>
      </c>
      <c r="F1394" s="1">
        <v>2</v>
      </c>
      <c r="CR1394" s="1">
        <v>12</v>
      </c>
      <c r="CS1394" s="1">
        <v>0</v>
      </c>
      <c r="CT1394" s="1">
        <v>3</v>
      </c>
      <c r="CV1394" s="1">
        <v>0</v>
      </c>
      <c r="CW1394" s="1">
        <v>0</v>
      </c>
      <c r="CX1394" s="1">
        <v>0</v>
      </c>
      <c r="CZ1394" s="1">
        <v>14</v>
      </c>
      <c r="DA1394" s="1">
        <v>8</v>
      </c>
      <c r="DC1394" s="1">
        <v>12</v>
      </c>
      <c r="DD1394" s="1">
        <v>0</v>
      </c>
      <c r="DF1394" s="1">
        <v>0</v>
      </c>
      <c r="DG1394" s="1">
        <v>0</v>
      </c>
      <c r="DH1394" s="1">
        <v>0</v>
      </c>
      <c r="DJ1394" s="1">
        <v>38</v>
      </c>
      <c r="DT1394" s="1">
        <v>0</v>
      </c>
      <c r="DU1394" s="1">
        <v>3.8</v>
      </c>
      <c r="DV1394" s="1">
        <v>0</v>
      </c>
      <c r="DW1394" s="1">
        <v>3</v>
      </c>
      <c r="DX1394" s="1">
        <v>0</v>
      </c>
      <c r="DY1394" s="1">
        <v>1.4</v>
      </c>
      <c r="DZ1394" s="1">
        <v>0</v>
      </c>
      <c r="EE1394" s="1">
        <v>0</v>
      </c>
      <c r="EF1394" s="1">
        <v>0</v>
      </c>
      <c r="EG1394" s="1">
        <v>8.1999999999999993</v>
      </c>
      <c r="EH1394" s="1" t="s">
        <v>1010</v>
      </c>
    </row>
    <row r="1395" spans="1:138" x14ac:dyDescent="0.25">
      <c r="A1395" s="1" t="s">
        <v>1427</v>
      </c>
      <c r="B1395" s="1" t="s">
        <v>1428</v>
      </c>
      <c r="C1395" s="1" t="s">
        <v>211</v>
      </c>
      <c r="D1395" s="1" t="s">
        <v>1421</v>
      </c>
      <c r="E1395" s="1" t="s">
        <v>146</v>
      </c>
      <c r="F1395" s="1">
        <v>2</v>
      </c>
      <c r="AD1395" s="1">
        <v>1</v>
      </c>
      <c r="AG1395" s="1">
        <v>0</v>
      </c>
      <c r="AJ1395" s="1">
        <v>1</v>
      </c>
      <c r="AK1395" s="1">
        <v>0</v>
      </c>
      <c r="AL1395" s="1">
        <v>0</v>
      </c>
      <c r="CR1395" s="1">
        <v>16</v>
      </c>
      <c r="CS1395" s="1">
        <v>0</v>
      </c>
      <c r="CT1395" s="1">
        <v>2</v>
      </c>
      <c r="CV1395" s="1">
        <v>0</v>
      </c>
      <c r="CW1395" s="1">
        <v>0</v>
      </c>
      <c r="CX1395" s="1">
        <v>0</v>
      </c>
      <c r="CZ1395" s="1">
        <v>20</v>
      </c>
      <c r="DA1395" s="1">
        <v>21</v>
      </c>
      <c r="DC1395" s="1">
        <v>20</v>
      </c>
      <c r="DD1395" s="1">
        <v>0</v>
      </c>
      <c r="DF1395" s="1">
        <v>0</v>
      </c>
      <c r="DG1395" s="1">
        <v>0</v>
      </c>
      <c r="DH1395" s="1">
        <v>0</v>
      </c>
      <c r="DJ1395" s="1">
        <v>78</v>
      </c>
      <c r="DT1395" s="1">
        <v>0</v>
      </c>
      <c r="DU1395" s="1">
        <v>7.8</v>
      </c>
      <c r="DV1395" s="1">
        <v>0</v>
      </c>
      <c r="DW1395" s="1">
        <v>2</v>
      </c>
      <c r="DX1395" s="1">
        <v>0</v>
      </c>
      <c r="DY1395" s="1">
        <v>2</v>
      </c>
      <c r="DZ1395" s="1">
        <v>0</v>
      </c>
      <c r="EC1395" s="1">
        <v>-1</v>
      </c>
      <c r="EE1395" s="1">
        <v>0</v>
      </c>
      <c r="EF1395" s="1">
        <v>0</v>
      </c>
      <c r="EG1395" s="1">
        <v>10.8</v>
      </c>
      <c r="EH1395" s="1" t="s">
        <v>1010</v>
      </c>
    </row>
    <row r="1396" spans="1:138" x14ac:dyDescent="0.25">
      <c r="A1396" s="1" t="s">
        <v>1433</v>
      </c>
      <c r="B1396" s="1" t="s">
        <v>1434</v>
      </c>
      <c r="C1396" s="1" t="s">
        <v>211</v>
      </c>
      <c r="D1396" s="1" t="s">
        <v>1421</v>
      </c>
      <c r="E1396" s="1" t="s">
        <v>154</v>
      </c>
      <c r="F1396" s="1">
        <v>2</v>
      </c>
      <c r="CR1396" s="1">
        <v>21</v>
      </c>
      <c r="CS1396" s="1">
        <v>0</v>
      </c>
      <c r="CT1396" s="1">
        <v>2</v>
      </c>
      <c r="CV1396" s="1">
        <v>0</v>
      </c>
      <c r="CW1396" s="1">
        <v>0</v>
      </c>
      <c r="CX1396" s="1">
        <v>0</v>
      </c>
      <c r="CZ1396" s="1">
        <v>29</v>
      </c>
      <c r="DW1396" s="1">
        <v>2</v>
      </c>
      <c r="DX1396" s="1">
        <v>0</v>
      </c>
      <c r="DY1396" s="1">
        <v>2.9</v>
      </c>
      <c r="DZ1396" s="1">
        <v>0</v>
      </c>
      <c r="EF1396" s="1">
        <v>0</v>
      </c>
      <c r="EG1396" s="1">
        <v>4.9000000000000004</v>
      </c>
      <c r="EH1396" s="1" t="s">
        <v>1010</v>
      </c>
    </row>
    <row r="1397" spans="1:138" x14ac:dyDescent="0.25">
      <c r="A1397" s="1" t="s">
        <v>1429</v>
      </c>
      <c r="B1397" s="1" t="s">
        <v>1430</v>
      </c>
      <c r="C1397" s="1" t="s">
        <v>211</v>
      </c>
      <c r="D1397" s="1" t="s">
        <v>1421</v>
      </c>
      <c r="E1397" s="1" t="s">
        <v>146</v>
      </c>
      <c r="F1397" s="1">
        <v>2</v>
      </c>
      <c r="BD1397" s="1">
        <v>37</v>
      </c>
      <c r="BF1397" s="1">
        <v>37</v>
      </c>
      <c r="BG1397" s="1">
        <v>0</v>
      </c>
      <c r="BI1397" s="1">
        <v>1</v>
      </c>
      <c r="BJ1397" s="1">
        <v>0</v>
      </c>
      <c r="CH1397" s="1">
        <v>11</v>
      </c>
      <c r="CK1397" s="1">
        <v>18</v>
      </c>
      <c r="CL1397" s="1">
        <v>0</v>
      </c>
      <c r="CN1397" s="1">
        <v>3</v>
      </c>
      <c r="CO1397" s="1">
        <v>0</v>
      </c>
      <c r="CR1397" s="1">
        <v>8</v>
      </c>
      <c r="CS1397" s="1">
        <v>0</v>
      </c>
      <c r="CT1397" s="1">
        <v>1</v>
      </c>
      <c r="CV1397" s="1">
        <v>0</v>
      </c>
      <c r="CW1397" s="1">
        <v>0</v>
      </c>
      <c r="CX1397" s="1">
        <v>0</v>
      </c>
      <c r="CZ1397" s="1">
        <v>8</v>
      </c>
      <c r="DW1397" s="1">
        <v>1</v>
      </c>
      <c r="DX1397" s="1">
        <v>0</v>
      </c>
      <c r="DY1397" s="1">
        <v>0.8</v>
      </c>
      <c r="DZ1397" s="1">
        <v>0</v>
      </c>
      <c r="EA1397" s="1">
        <v>0</v>
      </c>
      <c r="EB1397" s="1">
        <v>0</v>
      </c>
      <c r="EF1397" s="1">
        <v>0</v>
      </c>
      <c r="EG1397" s="1">
        <v>1.8</v>
      </c>
      <c r="EH1397" s="1" t="s">
        <v>1010</v>
      </c>
    </row>
    <row r="1398" spans="1:138" x14ac:dyDescent="0.25">
      <c r="A1398" s="1" t="s">
        <v>2044</v>
      </c>
      <c r="B1398" s="1" t="s">
        <v>2045</v>
      </c>
      <c r="C1398" s="1" t="s">
        <v>211</v>
      </c>
      <c r="D1398" s="1" t="s">
        <v>1421</v>
      </c>
      <c r="E1398" s="1" t="s">
        <v>149</v>
      </c>
      <c r="F1398" s="1">
        <v>2</v>
      </c>
      <c r="CR1398" s="1">
        <v>54</v>
      </c>
      <c r="CS1398" s="1">
        <v>0</v>
      </c>
      <c r="CT1398" s="1">
        <v>3</v>
      </c>
      <c r="CV1398" s="1">
        <v>0</v>
      </c>
      <c r="CW1398" s="1">
        <v>0</v>
      </c>
      <c r="CX1398" s="1">
        <v>0</v>
      </c>
      <c r="CZ1398" s="1">
        <v>82</v>
      </c>
      <c r="DW1398" s="1">
        <v>3</v>
      </c>
      <c r="DX1398" s="1">
        <v>0</v>
      </c>
      <c r="DY1398" s="1">
        <v>8.1999999999999993</v>
      </c>
      <c r="DZ1398" s="1">
        <v>0</v>
      </c>
      <c r="EF1398" s="1">
        <v>0</v>
      </c>
      <c r="EG1398" s="1">
        <v>11.2</v>
      </c>
      <c r="EH1398" s="1" t="s">
        <v>1010</v>
      </c>
    </row>
    <row r="1399" spans="1:138" x14ac:dyDescent="0.25">
      <c r="A1399" s="1" t="s">
        <v>1437</v>
      </c>
      <c r="B1399" s="1" t="s">
        <v>1438</v>
      </c>
      <c r="C1399" s="1" t="s">
        <v>211</v>
      </c>
      <c r="D1399" s="1" t="s">
        <v>1421</v>
      </c>
      <c r="E1399" s="1" t="s">
        <v>149</v>
      </c>
      <c r="F1399" s="1">
        <v>2</v>
      </c>
      <c r="CR1399" s="1">
        <v>22</v>
      </c>
      <c r="CS1399" s="1">
        <v>15</v>
      </c>
      <c r="CT1399" s="1">
        <v>3</v>
      </c>
      <c r="CV1399" s="1">
        <v>1</v>
      </c>
      <c r="CW1399" s="1">
        <v>0</v>
      </c>
      <c r="CX1399" s="1">
        <v>0</v>
      </c>
      <c r="CZ1399" s="1">
        <v>54</v>
      </c>
      <c r="DW1399" s="1">
        <v>3</v>
      </c>
      <c r="DX1399" s="1">
        <v>6</v>
      </c>
      <c r="DY1399" s="1">
        <v>5.4</v>
      </c>
      <c r="DZ1399" s="1">
        <v>0</v>
      </c>
      <c r="EF1399" s="1">
        <v>0</v>
      </c>
      <c r="EG1399" s="1">
        <v>14.4</v>
      </c>
      <c r="EH1399" s="1" t="s">
        <v>1010</v>
      </c>
    </row>
    <row r="1400" spans="1:138" hidden="1" x14ac:dyDescent="0.25">
      <c r="A1400" s="1" t="s">
        <v>1472</v>
      </c>
      <c r="B1400" s="1" t="s">
        <v>1473</v>
      </c>
      <c r="C1400" s="1" t="s">
        <v>211</v>
      </c>
      <c r="D1400" s="1" t="s">
        <v>1421</v>
      </c>
      <c r="E1400" s="1" t="s">
        <v>185</v>
      </c>
      <c r="F1400" s="1">
        <v>2</v>
      </c>
      <c r="G1400" s="1">
        <v>0</v>
      </c>
      <c r="H1400" s="1">
        <v>0</v>
      </c>
      <c r="L1400" s="1">
        <v>0</v>
      </c>
      <c r="S1400" s="1">
        <v>0</v>
      </c>
      <c r="U1400" s="1">
        <v>1</v>
      </c>
      <c r="AD1400" s="1">
        <v>0</v>
      </c>
      <c r="AG1400" s="1">
        <v>0</v>
      </c>
      <c r="AJ1400" s="1">
        <v>0</v>
      </c>
      <c r="AK1400" s="1">
        <v>1</v>
      </c>
      <c r="AL1400" s="1">
        <v>12</v>
      </c>
      <c r="EC1400" s="1">
        <v>0</v>
      </c>
      <c r="EG1400" s="1">
        <v>0</v>
      </c>
      <c r="EH1400" s="1" t="s">
        <v>1010</v>
      </c>
    </row>
    <row r="1401" spans="1:138" hidden="1" x14ac:dyDescent="0.25">
      <c r="A1401" s="1" t="s">
        <v>1468</v>
      </c>
      <c r="B1401" s="1" t="s">
        <v>1469</v>
      </c>
      <c r="C1401" s="1" t="s">
        <v>211</v>
      </c>
      <c r="D1401" s="1" t="s">
        <v>1421</v>
      </c>
      <c r="E1401" s="1" t="s">
        <v>188</v>
      </c>
      <c r="F1401" s="1">
        <v>2</v>
      </c>
      <c r="G1401" s="1">
        <v>1</v>
      </c>
      <c r="H1401" s="1">
        <v>0</v>
      </c>
      <c r="L1401" s="1">
        <v>0</v>
      </c>
      <c r="S1401" s="1">
        <v>0</v>
      </c>
      <c r="U1401" s="1">
        <v>0</v>
      </c>
      <c r="AD1401" s="1">
        <v>0</v>
      </c>
      <c r="AG1401" s="1">
        <v>0</v>
      </c>
      <c r="AJ1401" s="1">
        <v>0</v>
      </c>
      <c r="AK1401" s="1">
        <v>1</v>
      </c>
      <c r="AL1401" s="1">
        <v>0</v>
      </c>
      <c r="EC1401" s="1">
        <v>0</v>
      </c>
      <c r="EG1401" s="1">
        <v>0</v>
      </c>
      <c r="EH1401" s="1" t="s">
        <v>1010</v>
      </c>
    </row>
    <row r="1402" spans="1:138" hidden="1" x14ac:dyDescent="0.25">
      <c r="A1402" s="1" t="s">
        <v>1441</v>
      </c>
      <c r="B1402" s="1" t="s">
        <v>1442</v>
      </c>
      <c r="C1402" s="1" t="s">
        <v>211</v>
      </c>
      <c r="D1402" s="1" t="s">
        <v>1421</v>
      </c>
      <c r="F1402" s="1">
        <v>2</v>
      </c>
      <c r="AN1402" s="1">
        <v>5</v>
      </c>
      <c r="AP1402" s="1">
        <v>4</v>
      </c>
      <c r="AR1402" s="1">
        <v>55</v>
      </c>
      <c r="AW1402" s="1">
        <v>12</v>
      </c>
      <c r="AY1402" s="1">
        <v>2</v>
      </c>
      <c r="AZ1402" s="1">
        <v>0</v>
      </c>
      <c r="BA1402" s="1">
        <v>2</v>
      </c>
      <c r="BB1402" s="1">
        <v>0</v>
      </c>
      <c r="BC1402" s="1">
        <v>2</v>
      </c>
      <c r="EH1402" s="1" t="s">
        <v>1010</v>
      </c>
    </row>
    <row r="1403" spans="1:138" hidden="1" x14ac:dyDescent="0.25">
      <c r="A1403" s="1" t="s">
        <v>1443</v>
      </c>
      <c r="B1403" s="1" t="s">
        <v>1444</v>
      </c>
      <c r="C1403" s="1" t="s">
        <v>211</v>
      </c>
      <c r="D1403" s="1" t="s">
        <v>1421</v>
      </c>
      <c r="E1403" s="1" t="s">
        <v>166</v>
      </c>
      <c r="F1403" s="1">
        <v>2</v>
      </c>
      <c r="BZ1403" s="1">
        <v>39</v>
      </c>
      <c r="CB1403" s="1">
        <v>1</v>
      </c>
      <c r="CC1403" s="1">
        <v>40</v>
      </c>
      <c r="CD1403" s="1">
        <v>3</v>
      </c>
      <c r="CG1403" s="1">
        <v>116</v>
      </c>
      <c r="EH1403" s="1" t="s">
        <v>1010</v>
      </c>
    </row>
    <row r="1404" spans="1:138" hidden="1" x14ac:dyDescent="0.25">
      <c r="A1404" s="1" t="s">
        <v>1439</v>
      </c>
      <c r="B1404" s="1" t="s">
        <v>1440</v>
      </c>
      <c r="C1404" s="1" t="s">
        <v>211</v>
      </c>
      <c r="D1404" s="1" t="s">
        <v>1421</v>
      </c>
      <c r="E1404" s="1" t="s">
        <v>171</v>
      </c>
      <c r="F1404" s="1">
        <v>2</v>
      </c>
      <c r="G1404" s="1">
        <v>2</v>
      </c>
      <c r="H1404" s="1">
        <v>0</v>
      </c>
      <c r="L1404" s="1">
        <v>0</v>
      </c>
      <c r="S1404" s="1">
        <v>0</v>
      </c>
      <c r="U1404" s="1">
        <v>0</v>
      </c>
      <c r="EH1404" s="1" t="s">
        <v>1010</v>
      </c>
    </row>
    <row r="1405" spans="1:138" hidden="1" x14ac:dyDescent="0.25">
      <c r="A1405" s="1" t="s">
        <v>2046</v>
      </c>
      <c r="B1405" s="1" t="s">
        <v>2047</v>
      </c>
      <c r="C1405" s="1" t="s">
        <v>211</v>
      </c>
      <c r="D1405" s="1" t="s">
        <v>1421</v>
      </c>
      <c r="E1405" s="1" t="s">
        <v>188</v>
      </c>
      <c r="F1405" s="1">
        <v>2</v>
      </c>
      <c r="G1405" s="1">
        <v>0</v>
      </c>
      <c r="H1405" s="1">
        <v>0</v>
      </c>
      <c r="L1405" s="1">
        <v>0</v>
      </c>
      <c r="S1405" s="1">
        <v>0</v>
      </c>
      <c r="U1405" s="1">
        <v>1</v>
      </c>
      <c r="EH1405" s="1" t="s">
        <v>1010</v>
      </c>
    </row>
    <row r="1406" spans="1:138" hidden="1" x14ac:dyDescent="0.25">
      <c r="A1406" s="1" t="s">
        <v>1465</v>
      </c>
      <c r="B1406" s="1" t="s">
        <v>1466</v>
      </c>
      <c r="C1406" s="1" t="s">
        <v>211</v>
      </c>
      <c r="D1406" s="1" t="s">
        <v>1421</v>
      </c>
      <c r="E1406" s="1" t="s">
        <v>171</v>
      </c>
      <c r="F1406" s="1">
        <v>2</v>
      </c>
      <c r="G1406" s="1">
        <v>3</v>
      </c>
      <c r="H1406" s="1">
        <v>0</v>
      </c>
      <c r="L1406" s="1">
        <v>0</v>
      </c>
      <c r="S1406" s="1">
        <v>0</v>
      </c>
      <c r="U1406" s="1">
        <v>3</v>
      </c>
      <c r="EH1406" s="1" t="s">
        <v>1010</v>
      </c>
    </row>
    <row r="1407" spans="1:138" hidden="1" x14ac:dyDescent="0.25">
      <c r="A1407" s="1" t="s">
        <v>1451</v>
      </c>
      <c r="B1407" s="1" t="s">
        <v>1452</v>
      </c>
      <c r="C1407" s="1" t="s">
        <v>211</v>
      </c>
      <c r="D1407" s="1" t="s">
        <v>1421</v>
      </c>
      <c r="E1407" s="1" t="s">
        <v>185</v>
      </c>
      <c r="F1407" s="1">
        <v>2</v>
      </c>
      <c r="G1407" s="1">
        <v>0</v>
      </c>
      <c r="H1407" s="1">
        <v>1</v>
      </c>
      <c r="L1407" s="1">
        <v>0</v>
      </c>
      <c r="S1407" s="1">
        <v>0</v>
      </c>
      <c r="U1407" s="1">
        <v>2</v>
      </c>
      <c r="EH1407" s="1" t="s">
        <v>1010</v>
      </c>
    </row>
    <row r="1408" spans="1:138" hidden="1" x14ac:dyDescent="0.25">
      <c r="A1408" s="1" t="s">
        <v>1453</v>
      </c>
      <c r="B1408" s="1" t="s">
        <v>1454</v>
      </c>
      <c r="C1408" s="1" t="s">
        <v>211</v>
      </c>
      <c r="D1408" s="1" t="s">
        <v>1421</v>
      </c>
      <c r="E1408" s="1" t="s">
        <v>188</v>
      </c>
      <c r="F1408" s="1">
        <v>2</v>
      </c>
      <c r="G1408" s="1">
        <v>2</v>
      </c>
      <c r="H1408" s="1">
        <v>0</v>
      </c>
      <c r="L1408" s="1">
        <v>0</v>
      </c>
      <c r="S1408" s="1">
        <v>0</v>
      </c>
      <c r="U1408" s="1">
        <v>4</v>
      </c>
      <c r="EH1408" s="1" t="s">
        <v>1010</v>
      </c>
    </row>
    <row r="1409" spans="1:138" hidden="1" x14ac:dyDescent="0.25">
      <c r="A1409" s="1" t="s">
        <v>1455</v>
      </c>
      <c r="B1409" s="1" t="s">
        <v>1456</v>
      </c>
      <c r="C1409" s="1" t="s">
        <v>211</v>
      </c>
      <c r="D1409" s="1" t="s">
        <v>1421</v>
      </c>
      <c r="E1409" s="1" t="s">
        <v>191</v>
      </c>
      <c r="F1409" s="1">
        <v>2</v>
      </c>
      <c r="G1409" s="1">
        <v>0</v>
      </c>
      <c r="H1409" s="1">
        <v>1</v>
      </c>
      <c r="L1409" s="1">
        <v>1</v>
      </c>
      <c r="S1409" s="1">
        <v>0</v>
      </c>
      <c r="U1409" s="1">
        <v>5</v>
      </c>
      <c r="EH1409" s="1" t="s">
        <v>1010</v>
      </c>
    </row>
    <row r="1410" spans="1:138" hidden="1" x14ac:dyDescent="0.25">
      <c r="A1410" s="1" t="s">
        <v>1457</v>
      </c>
      <c r="B1410" s="1" t="s">
        <v>1458</v>
      </c>
      <c r="C1410" s="1" t="s">
        <v>211</v>
      </c>
      <c r="D1410" s="1" t="s">
        <v>1421</v>
      </c>
      <c r="E1410" s="1" t="s">
        <v>177</v>
      </c>
      <c r="F1410" s="1">
        <v>2</v>
      </c>
      <c r="G1410" s="1">
        <v>4</v>
      </c>
      <c r="H1410" s="1">
        <v>0</v>
      </c>
      <c r="L1410" s="1">
        <v>0</v>
      </c>
      <c r="S1410" s="1">
        <v>0</v>
      </c>
      <c r="U1410" s="1">
        <v>4</v>
      </c>
      <c r="EH1410" s="1" t="s">
        <v>1010</v>
      </c>
    </row>
    <row r="1411" spans="1:138" hidden="1" x14ac:dyDescent="0.25">
      <c r="A1411" s="1" t="s">
        <v>1459</v>
      </c>
      <c r="B1411" s="1" t="s">
        <v>1460</v>
      </c>
      <c r="C1411" s="1" t="s">
        <v>211</v>
      </c>
      <c r="D1411" s="1" t="s">
        <v>1421</v>
      </c>
      <c r="E1411" s="1" t="s">
        <v>180</v>
      </c>
      <c r="F1411" s="1">
        <v>2</v>
      </c>
      <c r="G1411" s="1">
        <v>4</v>
      </c>
      <c r="H1411" s="1">
        <v>0</v>
      </c>
      <c r="L1411" s="1">
        <v>0</v>
      </c>
      <c r="S1411" s="1">
        <v>0</v>
      </c>
      <c r="U1411" s="1">
        <v>4</v>
      </c>
      <c r="EH1411" s="1" t="s">
        <v>1010</v>
      </c>
    </row>
    <row r="1412" spans="1:138" hidden="1" x14ac:dyDescent="0.25">
      <c r="A1412" s="1" t="s">
        <v>1463</v>
      </c>
      <c r="B1412" s="1" t="s">
        <v>1464</v>
      </c>
      <c r="C1412" s="1" t="s">
        <v>211</v>
      </c>
      <c r="D1412" s="1" t="s">
        <v>1421</v>
      </c>
      <c r="E1412" s="1" t="s">
        <v>196</v>
      </c>
      <c r="F1412" s="1">
        <v>2</v>
      </c>
      <c r="G1412" s="1">
        <v>1</v>
      </c>
      <c r="H1412" s="1">
        <v>0</v>
      </c>
      <c r="L1412" s="1">
        <v>0</v>
      </c>
      <c r="S1412" s="1">
        <v>0</v>
      </c>
      <c r="U1412" s="1">
        <v>2</v>
      </c>
      <c r="EH1412" s="1" t="s">
        <v>1010</v>
      </c>
    </row>
    <row r="1413" spans="1:138" hidden="1" x14ac:dyDescent="0.25">
      <c r="A1413" s="1" t="s">
        <v>2048</v>
      </c>
      <c r="B1413" s="1" t="s">
        <v>2049</v>
      </c>
      <c r="C1413" s="1" t="s">
        <v>211</v>
      </c>
      <c r="D1413" s="1" t="s">
        <v>1421</v>
      </c>
      <c r="E1413" s="1" t="s">
        <v>196</v>
      </c>
      <c r="F1413" s="1">
        <v>2</v>
      </c>
      <c r="G1413" s="1">
        <v>1</v>
      </c>
      <c r="H1413" s="1">
        <v>0</v>
      </c>
      <c r="L1413" s="1">
        <v>0</v>
      </c>
      <c r="S1413" s="1">
        <v>0</v>
      </c>
      <c r="U1413" s="1">
        <v>0</v>
      </c>
      <c r="EH1413" s="1" t="s">
        <v>1010</v>
      </c>
    </row>
    <row r="1414" spans="1:138" hidden="1" x14ac:dyDescent="0.25">
      <c r="A1414" s="1" t="s">
        <v>1461</v>
      </c>
      <c r="B1414" s="1" t="s">
        <v>1462</v>
      </c>
      <c r="C1414" s="1" t="s">
        <v>211</v>
      </c>
      <c r="D1414" s="1" t="s">
        <v>1421</v>
      </c>
      <c r="E1414" s="1" t="s">
        <v>174</v>
      </c>
      <c r="F1414" s="1">
        <v>2</v>
      </c>
      <c r="G1414" s="1">
        <v>0</v>
      </c>
      <c r="H1414" s="1">
        <v>0</v>
      </c>
      <c r="L1414" s="1">
        <v>0</v>
      </c>
      <c r="S1414" s="1">
        <v>0</v>
      </c>
      <c r="U1414" s="1">
        <v>3</v>
      </c>
      <c r="EH1414" s="1" t="s">
        <v>1010</v>
      </c>
    </row>
    <row r="1415" spans="1:138" hidden="1" x14ac:dyDescent="0.25">
      <c r="A1415" s="1" t="s">
        <v>1307</v>
      </c>
      <c r="B1415" s="1" t="s">
        <v>1467</v>
      </c>
      <c r="C1415" s="1" t="s">
        <v>211</v>
      </c>
      <c r="D1415" s="1" t="s">
        <v>1421</v>
      </c>
      <c r="E1415" s="1" t="s">
        <v>171</v>
      </c>
      <c r="F1415" s="1">
        <v>2</v>
      </c>
      <c r="G1415" s="1">
        <v>0</v>
      </c>
      <c r="H1415" s="1">
        <v>2</v>
      </c>
      <c r="L1415" s="1">
        <v>0</v>
      </c>
      <c r="S1415" s="1">
        <v>3</v>
      </c>
      <c r="U1415" s="1">
        <v>3</v>
      </c>
      <c r="EH1415" s="1" t="s">
        <v>1010</v>
      </c>
    </row>
    <row r="1416" spans="1:138" hidden="1" x14ac:dyDescent="0.25">
      <c r="A1416" s="1" t="s">
        <v>1447</v>
      </c>
      <c r="B1416" s="1" t="s">
        <v>1448</v>
      </c>
      <c r="C1416" s="1" t="s">
        <v>211</v>
      </c>
      <c r="D1416" s="1" t="s">
        <v>1421</v>
      </c>
      <c r="E1416" s="1" t="s">
        <v>180</v>
      </c>
      <c r="F1416" s="1">
        <v>2</v>
      </c>
      <c r="G1416" s="1">
        <v>0</v>
      </c>
      <c r="H1416" s="1">
        <v>0</v>
      </c>
      <c r="L1416" s="1">
        <v>0</v>
      </c>
      <c r="S1416" s="1">
        <v>0</v>
      </c>
      <c r="U1416" s="1">
        <v>2</v>
      </c>
      <c r="EH1416" s="1" t="s">
        <v>1010</v>
      </c>
    </row>
    <row r="1417" spans="1:138" hidden="1" x14ac:dyDescent="0.25">
      <c r="A1417" s="1" t="s">
        <v>1470</v>
      </c>
      <c r="B1417" s="1" t="s">
        <v>1471</v>
      </c>
      <c r="C1417" s="1" t="s">
        <v>211</v>
      </c>
      <c r="D1417" s="1" t="s">
        <v>1421</v>
      </c>
      <c r="E1417" s="1" t="s">
        <v>174</v>
      </c>
      <c r="F1417" s="1">
        <v>2</v>
      </c>
      <c r="G1417" s="1">
        <v>1</v>
      </c>
      <c r="H1417" s="1">
        <v>0</v>
      </c>
      <c r="L1417" s="1">
        <v>0</v>
      </c>
      <c r="S1417" s="1">
        <v>0</v>
      </c>
      <c r="U1417" s="1">
        <v>3</v>
      </c>
      <c r="EH1417" s="1" t="s">
        <v>1010</v>
      </c>
    </row>
    <row r="1418" spans="1:138" hidden="1" x14ac:dyDescent="0.25">
      <c r="A1418" s="1" t="s">
        <v>1445</v>
      </c>
      <c r="B1418" s="1" t="s">
        <v>1446</v>
      </c>
      <c r="C1418" s="1" t="s">
        <v>211</v>
      </c>
      <c r="D1418" s="1" t="s">
        <v>1421</v>
      </c>
      <c r="E1418" s="1" t="s">
        <v>188</v>
      </c>
      <c r="F1418" s="1">
        <v>2</v>
      </c>
      <c r="G1418" s="1">
        <v>0</v>
      </c>
      <c r="H1418" s="1">
        <v>0</v>
      </c>
      <c r="L1418" s="1">
        <v>0</v>
      </c>
      <c r="S1418" s="1">
        <v>1</v>
      </c>
      <c r="U1418" s="1">
        <v>2</v>
      </c>
      <c r="EH1418" s="1" t="s">
        <v>1010</v>
      </c>
    </row>
    <row r="1419" spans="1:138" hidden="1" x14ac:dyDescent="0.25">
      <c r="A1419" s="1" t="s">
        <v>1474</v>
      </c>
      <c r="B1419" s="1" t="s">
        <v>1475</v>
      </c>
      <c r="C1419" s="1" t="s">
        <v>211</v>
      </c>
      <c r="D1419" s="1" t="s">
        <v>1421</v>
      </c>
      <c r="E1419" s="1" t="s">
        <v>174</v>
      </c>
      <c r="F1419" s="1">
        <v>2</v>
      </c>
      <c r="G1419" s="1">
        <v>1</v>
      </c>
      <c r="H1419" s="1">
        <v>0</v>
      </c>
      <c r="L1419" s="1">
        <v>0</v>
      </c>
      <c r="S1419" s="1">
        <v>0</v>
      </c>
      <c r="U1419" s="1">
        <v>4</v>
      </c>
      <c r="EH1419" s="1" t="s">
        <v>1010</v>
      </c>
    </row>
    <row r="1420" spans="1:138" x14ac:dyDescent="0.25">
      <c r="A1420" s="1" t="s">
        <v>209</v>
      </c>
      <c r="B1420" s="1" t="s">
        <v>210</v>
      </c>
      <c r="C1420" s="1" t="s">
        <v>140</v>
      </c>
      <c r="D1420" s="1" t="s">
        <v>143</v>
      </c>
      <c r="E1420" s="1" t="s">
        <v>142</v>
      </c>
      <c r="F1420" s="1">
        <v>2</v>
      </c>
      <c r="BL1420" s="1">
        <v>27</v>
      </c>
      <c r="BM1420" s="1">
        <v>21</v>
      </c>
      <c r="BQ1420" s="1">
        <v>0</v>
      </c>
      <c r="BS1420" s="1">
        <v>3</v>
      </c>
      <c r="BT1420" s="1">
        <v>2</v>
      </c>
      <c r="BU1420" s="1">
        <v>2</v>
      </c>
      <c r="BW1420" s="1">
        <v>369</v>
      </c>
      <c r="DA1420" s="1">
        <v>1</v>
      </c>
      <c r="DC1420" s="1">
        <v>-1</v>
      </c>
      <c r="DD1420" s="1">
        <v>0</v>
      </c>
      <c r="DF1420" s="1">
        <v>0</v>
      </c>
      <c r="DG1420" s="1">
        <v>0</v>
      </c>
      <c r="DH1420" s="1">
        <v>0</v>
      </c>
      <c r="DJ1420" s="1">
        <v>-1</v>
      </c>
      <c r="DP1420" s="1">
        <v>12</v>
      </c>
      <c r="DQ1420" s="1">
        <v>14.76</v>
      </c>
      <c r="DR1420" s="1">
        <v>0</v>
      </c>
      <c r="DS1420" s="1">
        <v>3</v>
      </c>
      <c r="DT1420" s="1">
        <v>0</v>
      </c>
      <c r="DU1420" s="1">
        <v>-0.1</v>
      </c>
      <c r="DV1420" s="1">
        <v>0</v>
      </c>
      <c r="ED1420" s="1">
        <v>4</v>
      </c>
      <c r="EE1420" s="1">
        <v>0</v>
      </c>
      <c r="EG1420" s="1">
        <v>33.659999999999997</v>
      </c>
      <c r="EH1420" s="1" t="s">
        <v>1751</v>
      </c>
    </row>
    <row r="1421" spans="1:138" x14ac:dyDescent="0.25">
      <c r="A1421" s="1" t="s">
        <v>2050</v>
      </c>
      <c r="B1421" s="1" t="s">
        <v>2051</v>
      </c>
      <c r="C1421" s="1" t="s">
        <v>140</v>
      </c>
      <c r="D1421" s="1" t="s">
        <v>143</v>
      </c>
      <c r="E1421" s="1" t="s">
        <v>146</v>
      </c>
      <c r="F1421" s="1">
        <v>2</v>
      </c>
      <c r="DA1421" s="1">
        <v>1</v>
      </c>
      <c r="DC1421" s="1">
        <v>11</v>
      </c>
      <c r="DD1421" s="1">
        <v>0</v>
      </c>
      <c r="DF1421" s="1">
        <v>0</v>
      </c>
      <c r="DG1421" s="1">
        <v>0</v>
      </c>
      <c r="DH1421" s="1">
        <v>0</v>
      </c>
      <c r="DJ1421" s="1">
        <v>11</v>
      </c>
      <c r="DT1421" s="1">
        <v>0</v>
      </c>
      <c r="DU1421" s="1">
        <v>1.1000000000000001</v>
      </c>
      <c r="DV1421" s="1">
        <v>0</v>
      </c>
      <c r="EE1421" s="1">
        <v>0</v>
      </c>
      <c r="EG1421" s="1">
        <v>1.1000000000000001</v>
      </c>
      <c r="EH1421" s="1" t="s">
        <v>1751</v>
      </c>
    </row>
    <row r="1422" spans="1:138" x14ac:dyDescent="0.25">
      <c r="A1422" s="1" t="s">
        <v>2052</v>
      </c>
      <c r="B1422" s="1" t="s">
        <v>2053</v>
      </c>
      <c r="C1422" s="1" t="s">
        <v>140</v>
      </c>
      <c r="D1422" s="1" t="s">
        <v>143</v>
      </c>
      <c r="E1422" s="1" t="s">
        <v>142</v>
      </c>
      <c r="F1422" s="1">
        <v>2</v>
      </c>
      <c r="DA1422" s="1">
        <v>3</v>
      </c>
      <c r="DC1422" s="1">
        <v>-1</v>
      </c>
      <c r="DD1422" s="1">
        <v>0</v>
      </c>
      <c r="DF1422" s="1">
        <v>0</v>
      </c>
      <c r="DG1422" s="1">
        <v>0</v>
      </c>
      <c r="DH1422" s="1">
        <v>0</v>
      </c>
      <c r="DJ1422" s="1">
        <v>-3</v>
      </c>
      <c r="DT1422" s="1">
        <v>0</v>
      </c>
      <c r="DU1422" s="1">
        <v>-0.3</v>
      </c>
      <c r="DV1422" s="1">
        <v>0</v>
      </c>
      <c r="EE1422" s="1">
        <v>0</v>
      </c>
      <c r="EG1422" s="1">
        <v>-0.3</v>
      </c>
      <c r="EH1422" s="1" t="s">
        <v>1751</v>
      </c>
    </row>
    <row r="1423" spans="1:138" x14ac:dyDescent="0.25">
      <c r="A1423" s="1" t="s">
        <v>215</v>
      </c>
      <c r="B1423" s="1" t="s">
        <v>216</v>
      </c>
      <c r="C1423" s="1" t="s">
        <v>140</v>
      </c>
      <c r="D1423" s="1" t="s">
        <v>143</v>
      </c>
      <c r="E1423" s="1" t="s">
        <v>146</v>
      </c>
      <c r="F1423" s="1">
        <v>2</v>
      </c>
      <c r="CR1423" s="1">
        <v>11</v>
      </c>
      <c r="CS1423" s="1">
        <v>0</v>
      </c>
      <c r="CT1423" s="1">
        <v>4</v>
      </c>
      <c r="CV1423" s="1">
        <v>0</v>
      </c>
      <c r="CW1423" s="1">
        <v>0</v>
      </c>
      <c r="CX1423" s="1">
        <v>0</v>
      </c>
      <c r="CZ1423" s="1">
        <v>15</v>
      </c>
      <c r="DA1423" s="1">
        <v>20</v>
      </c>
      <c r="DC1423" s="1">
        <v>16</v>
      </c>
      <c r="DD1423" s="1">
        <v>2</v>
      </c>
      <c r="DF1423" s="1">
        <v>3</v>
      </c>
      <c r="DG1423" s="1">
        <v>0</v>
      </c>
      <c r="DH1423" s="1">
        <v>0</v>
      </c>
      <c r="DJ1423" s="1">
        <v>77</v>
      </c>
      <c r="DT1423" s="1">
        <v>18</v>
      </c>
      <c r="DU1423" s="1">
        <v>7.7</v>
      </c>
      <c r="DV1423" s="1">
        <v>0</v>
      </c>
      <c r="DW1423" s="1">
        <v>4</v>
      </c>
      <c r="DX1423" s="1">
        <v>0</v>
      </c>
      <c r="DY1423" s="1">
        <v>1.5</v>
      </c>
      <c r="DZ1423" s="1">
        <v>0</v>
      </c>
      <c r="EE1423" s="1">
        <v>0</v>
      </c>
      <c r="EF1423" s="1">
        <v>0</v>
      </c>
      <c r="EG1423" s="1">
        <v>31.2</v>
      </c>
      <c r="EH1423" s="1" t="s">
        <v>1751</v>
      </c>
    </row>
    <row r="1424" spans="1:138" x14ac:dyDescent="0.25">
      <c r="A1424" s="1" t="s">
        <v>221</v>
      </c>
      <c r="B1424" s="1" t="s">
        <v>222</v>
      </c>
      <c r="C1424" s="1" t="s">
        <v>140</v>
      </c>
      <c r="D1424" s="1" t="s">
        <v>143</v>
      </c>
      <c r="E1424" s="1" t="s">
        <v>149</v>
      </c>
      <c r="F1424" s="1">
        <v>2</v>
      </c>
      <c r="CR1424" s="1">
        <v>48</v>
      </c>
      <c r="CS1424" s="1">
        <v>0</v>
      </c>
      <c r="CT1424" s="1">
        <v>2</v>
      </c>
      <c r="CV1424" s="1">
        <v>0</v>
      </c>
      <c r="CW1424" s="1">
        <v>0</v>
      </c>
      <c r="CX1424" s="1">
        <v>0</v>
      </c>
      <c r="CZ1424" s="1">
        <v>67</v>
      </c>
      <c r="DW1424" s="1">
        <v>2</v>
      </c>
      <c r="DX1424" s="1">
        <v>0</v>
      </c>
      <c r="DY1424" s="1">
        <v>6.7</v>
      </c>
      <c r="DZ1424" s="1">
        <v>0</v>
      </c>
      <c r="EF1424" s="1">
        <v>0</v>
      </c>
      <c r="EG1424" s="1">
        <v>8.6999999999999993</v>
      </c>
      <c r="EH1424" s="1" t="s">
        <v>1751</v>
      </c>
    </row>
    <row r="1425" spans="1:138" x14ac:dyDescent="0.25">
      <c r="A1425" s="1" t="s">
        <v>219</v>
      </c>
      <c r="B1425" s="1" t="s">
        <v>220</v>
      </c>
      <c r="C1425" s="1" t="s">
        <v>140</v>
      </c>
      <c r="D1425" s="1" t="s">
        <v>143</v>
      </c>
      <c r="E1425" s="1" t="s">
        <v>149</v>
      </c>
      <c r="F1425" s="1">
        <v>2</v>
      </c>
      <c r="CR1425" s="1">
        <v>41</v>
      </c>
      <c r="CS1425" s="1">
        <v>35</v>
      </c>
      <c r="CT1425" s="1">
        <v>4</v>
      </c>
      <c r="CV1425" s="1">
        <v>1</v>
      </c>
      <c r="CW1425" s="1">
        <v>0</v>
      </c>
      <c r="CX1425" s="1">
        <v>0</v>
      </c>
      <c r="CZ1425" s="1">
        <v>77</v>
      </c>
      <c r="DW1425" s="1">
        <v>4</v>
      </c>
      <c r="DX1425" s="1">
        <v>6</v>
      </c>
      <c r="DY1425" s="1">
        <v>7.7</v>
      </c>
      <c r="DZ1425" s="1">
        <v>0</v>
      </c>
      <c r="EF1425" s="1">
        <v>0</v>
      </c>
      <c r="EG1425" s="1">
        <v>17.7</v>
      </c>
      <c r="EH1425" s="1" t="s">
        <v>1751</v>
      </c>
    </row>
    <row r="1426" spans="1:138" x14ac:dyDescent="0.25">
      <c r="A1426" s="1" t="s">
        <v>225</v>
      </c>
      <c r="B1426" s="1" t="s">
        <v>226</v>
      </c>
      <c r="C1426" s="1" t="s">
        <v>140</v>
      </c>
      <c r="D1426" s="1" t="s">
        <v>143</v>
      </c>
      <c r="E1426" s="1" t="s">
        <v>149</v>
      </c>
      <c r="F1426" s="1">
        <v>2</v>
      </c>
      <c r="CH1426" s="1">
        <v>16</v>
      </c>
      <c r="CK1426" s="1">
        <v>16</v>
      </c>
      <c r="CL1426" s="1">
        <v>0</v>
      </c>
      <c r="CN1426" s="1">
        <v>1</v>
      </c>
      <c r="CO1426" s="1">
        <v>0</v>
      </c>
      <c r="CR1426" s="1">
        <v>59</v>
      </c>
      <c r="CS1426" s="1">
        <v>7</v>
      </c>
      <c r="CT1426" s="1">
        <v>9</v>
      </c>
      <c r="CV1426" s="1">
        <v>1</v>
      </c>
      <c r="CW1426" s="1">
        <v>1</v>
      </c>
      <c r="CX1426" s="1">
        <v>1</v>
      </c>
      <c r="CZ1426" s="1">
        <v>195</v>
      </c>
      <c r="DW1426" s="1">
        <v>9</v>
      </c>
      <c r="DX1426" s="1">
        <v>6</v>
      </c>
      <c r="DY1426" s="1">
        <v>19.5</v>
      </c>
      <c r="DZ1426" s="1">
        <v>3</v>
      </c>
      <c r="EA1426" s="1">
        <v>0</v>
      </c>
      <c r="EF1426" s="1">
        <v>2</v>
      </c>
      <c r="EG1426" s="1">
        <v>39.5</v>
      </c>
      <c r="EH1426" s="1" t="s">
        <v>1751</v>
      </c>
    </row>
    <row r="1427" spans="1:138" x14ac:dyDescent="0.25">
      <c r="A1427" s="1" t="s">
        <v>223</v>
      </c>
      <c r="B1427" s="1" t="s">
        <v>224</v>
      </c>
      <c r="C1427" s="1" t="s">
        <v>140</v>
      </c>
      <c r="D1427" s="1" t="s">
        <v>143</v>
      </c>
      <c r="E1427" s="1" t="s">
        <v>154</v>
      </c>
      <c r="F1427" s="1">
        <v>2</v>
      </c>
      <c r="CR1427" s="1">
        <v>13</v>
      </c>
      <c r="CS1427" s="1">
        <v>2</v>
      </c>
      <c r="CT1427" s="1">
        <v>2</v>
      </c>
      <c r="CV1427" s="1">
        <v>1</v>
      </c>
      <c r="CW1427" s="1">
        <v>1</v>
      </c>
      <c r="CX1427" s="1">
        <v>1</v>
      </c>
      <c r="CZ1427" s="1">
        <v>15</v>
      </c>
      <c r="DW1427" s="1">
        <v>2</v>
      </c>
      <c r="DX1427" s="1">
        <v>6</v>
      </c>
      <c r="DY1427" s="1">
        <v>1.5</v>
      </c>
      <c r="DZ1427" s="1">
        <v>0</v>
      </c>
      <c r="EF1427" s="1">
        <v>2</v>
      </c>
      <c r="EG1427" s="1">
        <v>11.5</v>
      </c>
      <c r="EH1427" s="1" t="s">
        <v>1751</v>
      </c>
    </row>
    <row r="1428" spans="1:138" hidden="1" x14ac:dyDescent="0.25">
      <c r="A1428" s="1" t="s">
        <v>242</v>
      </c>
      <c r="B1428" s="1" t="s">
        <v>243</v>
      </c>
      <c r="C1428" s="1" t="s">
        <v>140</v>
      </c>
      <c r="D1428" s="1" t="s">
        <v>143</v>
      </c>
      <c r="E1428" s="1" t="s">
        <v>244</v>
      </c>
      <c r="F1428" s="1">
        <v>2</v>
      </c>
      <c r="G1428" s="1">
        <v>4</v>
      </c>
      <c r="H1428" s="1">
        <v>1</v>
      </c>
      <c r="L1428" s="1">
        <v>0</v>
      </c>
      <c r="S1428" s="1">
        <v>1</v>
      </c>
      <c r="U1428" s="1">
        <v>11</v>
      </c>
      <c r="AD1428" s="1">
        <v>0</v>
      </c>
      <c r="AG1428" s="1">
        <v>0</v>
      </c>
      <c r="AJ1428" s="1">
        <v>0</v>
      </c>
      <c r="AK1428" s="1">
        <v>1</v>
      </c>
      <c r="AL1428" s="1">
        <v>0</v>
      </c>
      <c r="EC1428" s="1">
        <v>0</v>
      </c>
      <c r="EG1428" s="1">
        <v>0</v>
      </c>
      <c r="EH1428" s="1" t="s">
        <v>1751</v>
      </c>
    </row>
    <row r="1429" spans="1:138" hidden="1" x14ac:dyDescent="0.25">
      <c r="A1429" s="1" t="s">
        <v>227</v>
      </c>
      <c r="B1429" s="1" t="s">
        <v>228</v>
      </c>
      <c r="C1429" s="1" t="s">
        <v>140</v>
      </c>
      <c r="D1429" s="1" t="s">
        <v>143</v>
      </c>
      <c r="F1429" s="1">
        <v>2</v>
      </c>
      <c r="AN1429" s="1">
        <v>0</v>
      </c>
      <c r="AP1429" s="1">
        <v>0</v>
      </c>
      <c r="AR1429" s="1">
        <v>0</v>
      </c>
      <c r="AW1429" s="1">
        <v>0</v>
      </c>
      <c r="AY1429" s="1">
        <v>4</v>
      </c>
      <c r="AZ1429" s="1">
        <v>0</v>
      </c>
      <c r="BA1429" s="1">
        <v>3</v>
      </c>
      <c r="BB1429" s="1">
        <v>1</v>
      </c>
      <c r="BC1429" s="1">
        <v>3</v>
      </c>
      <c r="EH1429" s="1" t="s">
        <v>1751</v>
      </c>
    </row>
    <row r="1430" spans="1:138" hidden="1" x14ac:dyDescent="0.25">
      <c r="A1430" s="1" t="s">
        <v>229</v>
      </c>
      <c r="B1430" s="1" t="s">
        <v>230</v>
      </c>
      <c r="C1430" s="1" t="s">
        <v>140</v>
      </c>
      <c r="D1430" s="1" t="s">
        <v>143</v>
      </c>
      <c r="E1430" s="1" t="s">
        <v>166</v>
      </c>
      <c r="F1430" s="1">
        <v>2</v>
      </c>
      <c r="BZ1430" s="1">
        <v>44</v>
      </c>
      <c r="CB1430" s="1">
        <v>2</v>
      </c>
      <c r="CC1430" s="1">
        <v>62</v>
      </c>
      <c r="CD1430" s="1">
        <v>3</v>
      </c>
      <c r="CG1430" s="1">
        <v>142</v>
      </c>
      <c r="EH1430" s="1" t="s">
        <v>1751</v>
      </c>
    </row>
    <row r="1431" spans="1:138" hidden="1" x14ac:dyDescent="0.25">
      <c r="A1431" s="1" t="s">
        <v>233</v>
      </c>
      <c r="B1431" s="1" t="s">
        <v>234</v>
      </c>
      <c r="C1431" s="1" t="s">
        <v>140</v>
      </c>
      <c r="D1431" s="1" t="s">
        <v>143</v>
      </c>
      <c r="E1431" s="1" t="s">
        <v>235</v>
      </c>
      <c r="F1431" s="1">
        <v>2</v>
      </c>
      <c r="G1431" s="1">
        <v>1</v>
      </c>
      <c r="H1431" s="1">
        <v>0</v>
      </c>
      <c r="L1431" s="1">
        <v>0</v>
      </c>
      <c r="S1431" s="1">
        <v>0</v>
      </c>
      <c r="U1431" s="1">
        <v>0</v>
      </c>
      <c r="EH1431" s="1" t="s">
        <v>1751</v>
      </c>
    </row>
    <row r="1432" spans="1:138" hidden="1" x14ac:dyDescent="0.25">
      <c r="A1432" s="1" t="s">
        <v>2054</v>
      </c>
      <c r="B1432" s="1" t="s">
        <v>2055</v>
      </c>
      <c r="C1432" s="1" t="s">
        <v>140</v>
      </c>
      <c r="D1432" s="1" t="s">
        <v>143</v>
      </c>
      <c r="E1432" s="1" t="s">
        <v>244</v>
      </c>
      <c r="F1432" s="1">
        <v>2</v>
      </c>
      <c r="G1432" s="1">
        <v>1</v>
      </c>
      <c r="H1432" s="1">
        <v>0</v>
      </c>
      <c r="L1432" s="1">
        <v>0</v>
      </c>
      <c r="S1432" s="1">
        <v>0</v>
      </c>
      <c r="U1432" s="1">
        <v>0</v>
      </c>
      <c r="EH1432" s="1" t="s">
        <v>1751</v>
      </c>
    </row>
    <row r="1433" spans="1:138" hidden="1" x14ac:dyDescent="0.25">
      <c r="A1433" s="1" t="s">
        <v>253</v>
      </c>
      <c r="B1433" s="1" t="s">
        <v>254</v>
      </c>
      <c r="C1433" s="1" t="s">
        <v>140</v>
      </c>
      <c r="D1433" s="1" t="s">
        <v>143</v>
      </c>
      <c r="E1433" s="1" t="s">
        <v>255</v>
      </c>
      <c r="F1433" s="1">
        <v>2</v>
      </c>
      <c r="G1433" s="1">
        <v>1</v>
      </c>
      <c r="H1433" s="1">
        <v>0</v>
      </c>
      <c r="L1433" s="1">
        <v>0</v>
      </c>
      <c r="S1433" s="1">
        <v>1</v>
      </c>
      <c r="U1433" s="1">
        <v>3</v>
      </c>
      <c r="EH1433" s="1" t="s">
        <v>1751</v>
      </c>
    </row>
    <row r="1434" spans="1:138" hidden="1" x14ac:dyDescent="0.25">
      <c r="A1434" s="1" t="s">
        <v>2056</v>
      </c>
      <c r="B1434" s="1" t="s">
        <v>2057</v>
      </c>
      <c r="C1434" s="1" t="s">
        <v>140</v>
      </c>
      <c r="D1434" s="1" t="s">
        <v>143</v>
      </c>
      <c r="E1434" s="1" t="s">
        <v>180</v>
      </c>
      <c r="F1434" s="1">
        <v>2</v>
      </c>
      <c r="G1434" s="1">
        <v>1</v>
      </c>
      <c r="H1434" s="1">
        <v>0</v>
      </c>
      <c r="L1434" s="1">
        <v>0</v>
      </c>
      <c r="S1434" s="1">
        <v>0.5</v>
      </c>
      <c r="U1434" s="1">
        <v>2</v>
      </c>
      <c r="EH1434" s="1" t="s">
        <v>1751</v>
      </c>
    </row>
    <row r="1435" spans="1:138" hidden="1" x14ac:dyDescent="0.25">
      <c r="A1435" s="1" t="s">
        <v>2058</v>
      </c>
      <c r="B1435" s="1" t="s">
        <v>2059</v>
      </c>
      <c r="C1435" s="1" t="s">
        <v>140</v>
      </c>
      <c r="D1435" s="1" t="s">
        <v>143</v>
      </c>
      <c r="E1435" s="1" t="s">
        <v>185</v>
      </c>
      <c r="F1435" s="1">
        <v>2</v>
      </c>
      <c r="G1435" s="1">
        <v>1</v>
      </c>
      <c r="H1435" s="1">
        <v>0</v>
      </c>
      <c r="L1435" s="1">
        <v>0</v>
      </c>
      <c r="S1435" s="1">
        <v>0</v>
      </c>
      <c r="U1435" s="1">
        <v>3</v>
      </c>
      <c r="EH1435" s="1" t="s">
        <v>1751</v>
      </c>
    </row>
    <row r="1436" spans="1:138" hidden="1" x14ac:dyDescent="0.25">
      <c r="A1436" s="1" t="s">
        <v>251</v>
      </c>
      <c r="B1436" s="1" t="s">
        <v>252</v>
      </c>
      <c r="C1436" s="1" t="s">
        <v>140</v>
      </c>
      <c r="D1436" s="1" t="s">
        <v>143</v>
      </c>
      <c r="E1436" s="1" t="s">
        <v>171</v>
      </c>
      <c r="F1436" s="1">
        <v>2</v>
      </c>
      <c r="G1436" s="1">
        <v>1</v>
      </c>
      <c r="H1436" s="1">
        <v>0</v>
      </c>
      <c r="L1436" s="1">
        <v>0</v>
      </c>
      <c r="S1436" s="1">
        <v>0</v>
      </c>
      <c r="U1436" s="1">
        <v>0</v>
      </c>
      <c r="EH1436" s="1" t="s">
        <v>1751</v>
      </c>
    </row>
    <row r="1437" spans="1:138" hidden="1" x14ac:dyDescent="0.25">
      <c r="A1437" s="1" t="s">
        <v>245</v>
      </c>
      <c r="B1437" s="1" t="s">
        <v>246</v>
      </c>
      <c r="C1437" s="1" t="s">
        <v>140</v>
      </c>
      <c r="D1437" s="1" t="s">
        <v>143</v>
      </c>
      <c r="E1437" s="1" t="s">
        <v>180</v>
      </c>
      <c r="F1437" s="1">
        <v>2</v>
      </c>
      <c r="G1437" s="1">
        <v>1</v>
      </c>
      <c r="H1437" s="1">
        <v>0</v>
      </c>
      <c r="L1437" s="1">
        <v>0</v>
      </c>
      <c r="S1437" s="1">
        <v>0</v>
      </c>
      <c r="U1437" s="1">
        <v>1</v>
      </c>
      <c r="EH1437" s="1" t="s">
        <v>1751</v>
      </c>
    </row>
    <row r="1438" spans="1:138" hidden="1" x14ac:dyDescent="0.25">
      <c r="A1438" s="1" t="s">
        <v>247</v>
      </c>
      <c r="B1438" s="1" t="s">
        <v>248</v>
      </c>
      <c r="C1438" s="1" t="s">
        <v>140</v>
      </c>
      <c r="D1438" s="1" t="s">
        <v>143</v>
      </c>
      <c r="E1438" s="1" t="s">
        <v>196</v>
      </c>
      <c r="F1438" s="1">
        <v>2</v>
      </c>
      <c r="G1438" s="1">
        <v>1</v>
      </c>
      <c r="H1438" s="1">
        <v>0</v>
      </c>
      <c r="L1438" s="1">
        <v>0</v>
      </c>
      <c r="S1438" s="1">
        <v>0</v>
      </c>
      <c r="U1438" s="1">
        <v>4</v>
      </c>
      <c r="EH1438" s="1" t="s">
        <v>1751</v>
      </c>
    </row>
    <row r="1439" spans="1:138" hidden="1" x14ac:dyDescent="0.25">
      <c r="A1439" s="1" t="s">
        <v>249</v>
      </c>
      <c r="B1439" s="1" t="s">
        <v>250</v>
      </c>
      <c r="C1439" s="1" t="s">
        <v>140</v>
      </c>
      <c r="D1439" s="1" t="s">
        <v>143</v>
      </c>
      <c r="E1439" s="1" t="s">
        <v>180</v>
      </c>
      <c r="F1439" s="1">
        <v>2</v>
      </c>
      <c r="G1439" s="1">
        <v>2</v>
      </c>
      <c r="H1439" s="1">
        <v>0</v>
      </c>
      <c r="L1439" s="1">
        <v>0</v>
      </c>
      <c r="S1439" s="1">
        <v>0</v>
      </c>
      <c r="U1439" s="1">
        <v>3</v>
      </c>
      <c r="EH1439" s="1" t="s">
        <v>1751</v>
      </c>
    </row>
    <row r="1440" spans="1:138" hidden="1" x14ac:dyDescent="0.25">
      <c r="A1440" s="1" t="s">
        <v>240</v>
      </c>
      <c r="B1440" s="1" t="s">
        <v>241</v>
      </c>
      <c r="C1440" s="1" t="s">
        <v>140</v>
      </c>
      <c r="D1440" s="1" t="s">
        <v>143</v>
      </c>
      <c r="E1440" s="1" t="s">
        <v>171</v>
      </c>
      <c r="F1440" s="1">
        <v>2</v>
      </c>
      <c r="G1440" s="1">
        <v>2</v>
      </c>
      <c r="H1440" s="1">
        <v>0</v>
      </c>
      <c r="L1440" s="1">
        <v>0</v>
      </c>
      <c r="S1440" s="1">
        <v>1.5</v>
      </c>
      <c r="U1440" s="1">
        <v>2</v>
      </c>
      <c r="EH1440" s="1" t="s">
        <v>1751</v>
      </c>
    </row>
    <row r="1441" spans="1:138" hidden="1" x14ac:dyDescent="0.25">
      <c r="A1441" s="1" t="s">
        <v>238</v>
      </c>
      <c r="B1441" s="1" t="s">
        <v>239</v>
      </c>
      <c r="C1441" s="1" t="s">
        <v>140</v>
      </c>
      <c r="D1441" s="1" t="s">
        <v>143</v>
      </c>
      <c r="E1441" s="1" t="s">
        <v>235</v>
      </c>
      <c r="F1441" s="1">
        <v>2</v>
      </c>
      <c r="G1441" s="1">
        <v>0</v>
      </c>
      <c r="H1441" s="1">
        <v>0</v>
      </c>
      <c r="L1441" s="1">
        <v>0</v>
      </c>
      <c r="S1441" s="1">
        <v>0</v>
      </c>
      <c r="U1441" s="1">
        <v>1</v>
      </c>
      <c r="EH1441" s="1" t="s">
        <v>1751</v>
      </c>
    </row>
    <row r="1442" spans="1:138" hidden="1" x14ac:dyDescent="0.25">
      <c r="A1442" s="1" t="s">
        <v>258</v>
      </c>
      <c r="B1442" s="1" t="s">
        <v>259</v>
      </c>
      <c r="C1442" s="1" t="s">
        <v>140</v>
      </c>
      <c r="D1442" s="1" t="s">
        <v>143</v>
      </c>
      <c r="E1442" s="1" t="s">
        <v>171</v>
      </c>
      <c r="F1442" s="1">
        <v>2</v>
      </c>
      <c r="G1442" s="1">
        <v>1</v>
      </c>
      <c r="H1442" s="1">
        <v>0</v>
      </c>
      <c r="L1442" s="1">
        <v>0</v>
      </c>
      <c r="S1442" s="1">
        <v>1</v>
      </c>
      <c r="U1442" s="1">
        <v>5</v>
      </c>
      <c r="EH1442" s="1" t="s">
        <v>1751</v>
      </c>
    </row>
    <row r="1443" spans="1:138" hidden="1" x14ac:dyDescent="0.25">
      <c r="A1443" s="1" t="s">
        <v>2060</v>
      </c>
      <c r="B1443" s="1" t="s">
        <v>2061</v>
      </c>
      <c r="C1443" s="1" t="s">
        <v>140</v>
      </c>
      <c r="D1443" s="1" t="s">
        <v>143</v>
      </c>
      <c r="E1443" s="1" t="s">
        <v>185</v>
      </c>
      <c r="F1443" s="1">
        <v>2</v>
      </c>
      <c r="G1443" s="1">
        <v>0</v>
      </c>
      <c r="H1443" s="1">
        <v>0</v>
      </c>
      <c r="L1443" s="1">
        <v>0</v>
      </c>
      <c r="S1443" s="1">
        <v>0</v>
      </c>
      <c r="U1443" s="1">
        <v>1</v>
      </c>
      <c r="EH1443" s="1" t="s">
        <v>1751</v>
      </c>
    </row>
    <row r="1444" spans="1:138" hidden="1" x14ac:dyDescent="0.25">
      <c r="A1444" s="1" t="s">
        <v>263</v>
      </c>
      <c r="B1444" s="1" t="s">
        <v>264</v>
      </c>
      <c r="C1444" s="1" t="s">
        <v>140</v>
      </c>
      <c r="D1444" s="1" t="s">
        <v>143</v>
      </c>
      <c r="E1444" s="1" t="s">
        <v>174</v>
      </c>
      <c r="F1444" s="1">
        <v>2</v>
      </c>
      <c r="G1444" s="1">
        <v>0</v>
      </c>
      <c r="H1444" s="1">
        <v>0</v>
      </c>
      <c r="L1444" s="1">
        <v>0</v>
      </c>
      <c r="S1444" s="1">
        <v>0</v>
      </c>
      <c r="U1444" s="1">
        <v>3</v>
      </c>
      <c r="EH1444" s="1" t="s">
        <v>1751</v>
      </c>
    </row>
    <row r="1445" spans="1:138" hidden="1" x14ac:dyDescent="0.25">
      <c r="A1445" s="1" t="s">
        <v>265</v>
      </c>
      <c r="B1445" s="1" t="s">
        <v>266</v>
      </c>
      <c r="C1445" s="1" t="s">
        <v>140</v>
      </c>
      <c r="D1445" s="1" t="s">
        <v>143</v>
      </c>
      <c r="E1445" s="1" t="s">
        <v>244</v>
      </c>
      <c r="F1445" s="1">
        <v>2</v>
      </c>
      <c r="G1445" s="1">
        <v>3</v>
      </c>
      <c r="H1445" s="1">
        <v>0</v>
      </c>
      <c r="L1445" s="1">
        <v>0</v>
      </c>
      <c r="S1445" s="1">
        <v>0</v>
      </c>
      <c r="U1445" s="1">
        <v>6</v>
      </c>
      <c r="EH1445" s="1" t="s">
        <v>1751</v>
      </c>
    </row>
    <row r="1446" spans="1:138" hidden="1" x14ac:dyDescent="0.25">
      <c r="A1446" s="1" t="s">
        <v>236</v>
      </c>
      <c r="B1446" s="1" t="s">
        <v>237</v>
      </c>
      <c r="C1446" s="1" t="s">
        <v>140</v>
      </c>
      <c r="D1446" s="1" t="s">
        <v>143</v>
      </c>
      <c r="E1446" s="1" t="s">
        <v>174</v>
      </c>
      <c r="F1446" s="1">
        <v>2</v>
      </c>
      <c r="G1446" s="1">
        <v>0</v>
      </c>
      <c r="H1446" s="1">
        <v>0</v>
      </c>
      <c r="L1446" s="1">
        <v>0</v>
      </c>
      <c r="S1446" s="1">
        <v>0</v>
      </c>
      <c r="U1446" s="1">
        <v>10</v>
      </c>
      <c r="EH1446" s="1" t="s">
        <v>1751</v>
      </c>
    </row>
    <row r="1447" spans="1:138" hidden="1" x14ac:dyDescent="0.25">
      <c r="A1447" s="1" t="s">
        <v>269</v>
      </c>
      <c r="B1447" s="1" t="s">
        <v>270</v>
      </c>
      <c r="C1447" s="1" t="s">
        <v>140</v>
      </c>
      <c r="D1447" s="1" t="s">
        <v>143</v>
      </c>
      <c r="E1447" s="1" t="s">
        <v>191</v>
      </c>
      <c r="F1447" s="1">
        <v>2</v>
      </c>
      <c r="G1447" s="1">
        <v>1</v>
      </c>
      <c r="H1447" s="1">
        <v>0</v>
      </c>
      <c r="L1447" s="1">
        <v>0</v>
      </c>
      <c r="S1447" s="1">
        <v>0</v>
      </c>
      <c r="U1447" s="1">
        <v>3</v>
      </c>
      <c r="EH1447" s="1" t="s">
        <v>1751</v>
      </c>
    </row>
    <row r="1448" spans="1:138" x14ac:dyDescent="0.25">
      <c r="A1448" s="1" t="s">
        <v>1749</v>
      </c>
      <c r="B1448" s="1" t="s">
        <v>1750</v>
      </c>
      <c r="C1448" s="1" t="s">
        <v>211</v>
      </c>
      <c r="D1448" s="1" t="s">
        <v>1751</v>
      </c>
      <c r="E1448" s="1" t="s">
        <v>142</v>
      </c>
      <c r="F1448" s="1">
        <v>2</v>
      </c>
      <c r="AD1448" s="1">
        <v>0</v>
      </c>
      <c r="AG1448" s="1">
        <v>0</v>
      </c>
      <c r="AJ1448" s="1">
        <v>1</v>
      </c>
      <c r="AK1448" s="1">
        <v>0</v>
      </c>
      <c r="AL1448" s="1">
        <v>0</v>
      </c>
      <c r="BL1448" s="1">
        <v>46</v>
      </c>
      <c r="BM1448" s="1">
        <v>33</v>
      </c>
      <c r="BQ1448" s="1">
        <v>0</v>
      </c>
      <c r="BS1448" s="1">
        <v>2</v>
      </c>
      <c r="BT1448" s="1">
        <v>1</v>
      </c>
      <c r="BU1448" s="1">
        <v>1</v>
      </c>
      <c r="BW1448" s="1">
        <v>335</v>
      </c>
      <c r="DA1448" s="1">
        <v>8</v>
      </c>
      <c r="DC1448" s="1">
        <v>14</v>
      </c>
      <c r="DD1448" s="1">
        <v>0</v>
      </c>
      <c r="DF1448" s="1">
        <v>0</v>
      </c>
      <c r="DG1448" s="1">
        <v>0</v>
      </c>
      <c r="DH1448" s="1">
        <v>0</v>
      </c>
      <c r="DJ1448" s="1">
        <v>51</v>
      </c>
      <c r="DP1448" s="1">
        <v>8</v>
      </c>
      <c r="DQ1448" s="1">
        <v>13.4</v>
      </c>
      <c r="DR1448" s="1">
        <v>0</v>
      </c>
      <c r="DS1448" s="1">
        <v>3</v>
      </c>
      <c r="DT1448" s="1">
        <v>0</v>
      </c>
      <c r="DU1448" s="1">
        <v>5.0999999999999996</v>
      </c>
      <c r="DV1448" s="1">
        <v>0</v>
      </c>
      <c r="EC1448" s="1">
        <v>0</v>
      </c>
      <c r="ED1448" s="1">
        <v>2</v>
      </c>
      <c r="EE1448" s="1">
        <v>0</v>
      </c>
      <c r="EG1448" s="1">
        <v>31.5</v>
      </c>
      <c r="EH1448" s="1" t="s">
        <v>143</v>
      </c>
    </row>
    <row r="1449" spans="1:138" x14ac:dyDescent="0.25">
      <c r="A1449" s="1" t="s">
        <v>2062</v>
      </c>
      <c r="B1449" s="1" t="s">
        <v>2063</v>
      </c>
      <c r="C1449" s="1" t="s">
        <v>211</v>
      </c>
      <c r="D1449" s="1" t="s">
        <v>1751</v>
      </c>
      <c r="E1449" s="1" t="s">
        <v>146</v>
      </c>
      <c r="F1449" s="1">
        <v>2</v>
      </c>
      <c r="CR1449" s="1">
        <v>3</v>
      </c>
      <c r="CS1449" s="1">
        <v>0</v>
      </c>
      <c r="CT1449" s="1">
        <v>2</v>
      </c>
      <c r="CV1449" s="1">
        <v>0</v>
      </c>
      <c r="CW1449" s="1">
        <v>0</v>
      </c>
      <c r="CX1449" s="1">
        <v>0</v>
      </c>
      <c r="CZ1449" s="1">
        <v>4</v>
      </c>
      <c r="DA1449" s="1">
        <v>7</v>
      </c>
      <c r="DC1449" s="1">
        <v>5</v>
      </c>
      <c r="DD1449" s="1">
        <v>0</v>
      </c>
      <c r="DF1449" s="1">
        <v>0</v>
      </c>
      <c r="DG1449" s="1">
        <v>0</v>
      </c>
      <c r="DH1449" s="1">
        <v>0</v>
      </c>
      <c r="DJ1449" s="1">
        <v>14</v>
      </c>
      <c r="DT1449" s="1">
        <v>0</v>
      </c>
      <c r="DU1449" s="1">
        <v>1.4</v>
      </c>
      <c r="DV1449" s="1">
        <v>0</v>
      </c>
      <c r="DW1449" s="1">
        <v>2</v>
      </c>
      <c r="DX1449" s="1">
        <v>0</v>
      </c>
      <c r="DY1449" s="1">
        <v>0.4</v>
      </c>
      <c r="DZ1449" s="1">
        <v>0</v>
      </c>
      <c r="EE1449" s="1">
        <v>0</v>
      </c>
      <c r="EF1449" s="1">
        <v>0</v>
      </c>
      <c r="EG1449" s="1">
        <v>3.8</v>
      </c>
      <c r="EH1449" s="1" t="s">
        <v>143</v>
      </c>
    </row>
    <row r="1450" spans="1:138" x14ac:dyDescent="0.25">
      <c r="A1450" s="1" t="s">
        <v>1755</v>
      </c>
      <c r="B1450" s="1" t="s">
        <v>1756</v>
      </c>
      <c r="C1450" s="1" t="s">
        <v>211</v>
      </c>
      <c r="D1450" s="1" t="s">
        <v>1751</v>
      </c>
      <c r="E1450" s="1" t="s">
        <v>146</v>
      </c>
      <c r="F1450" s="1">
        <v>2</v>
      </c>
      <c r="AD1450" s="1">
        <v>1</v>
      </c>
      <c r="AG1450" s="1">
        <v>0</v>
      </c>
      <c r="AJ1450" s="1">
        <v>1</v>
      </c>
      <c r="AK1450" s="1">
        <v>0</v>
      </c>
      <c r="AL1450" s="1">
        <v>-3</v>
      </c>
      <c r="CR1450" s="1">
        <v>11</v>
      </c>
      <c r="CS1450" s="1">
        <v>0</v>
      </c>
      <c r="CT1450" s="1">
        <v>4</v>
      </c>
      <c r="CV1450" s="1">
        <v>0</v>
      </c>
      <c r="CW1450" s="1">
        <v>0</v>
      </c>
      <c r="CX1450" s="1">
        <v>0</v>
      </c>
      <c r="CZ1450" s="1">
        <v>18</v>
      </c>
      <c r="DA1450" s="1">
        <v>14</v>
      </c>
      <c r="DC1450" s="1">
        <v>10</v>
      </c>
      <c r="DD1450" s="1">
        <v>0</v>
      </c>
      <c r="DF1450" s="1">
        <v>0</v>
      </c>
      <c r="DG1450" s="1">
        <v>0</v>
      </c>
      <c r="DH1450" s="1">
        <v>0</v>
      </c>
      <c r="DJ1450" s="1">
        <v>43</v>
      </c>
      <c r="DT1450" s="1">
        <v>0</v>
      </c>
      <c r="DU1450" s="1">
        <v>4.3</v>
      </c>
      <c r="DV1450" s="1">
        <v>0</v>
      </c>
      <c r="DW1450" s="1">
        <v>4</v>
      </c>
      <c r="DX1450" s="1">
        <v>0</v>
      </c>
      <c r="DY1450" s="1">
        <v>1.8</v>
      </c>
      <c r="DZ1450" s="1">
        <v>0</v>
      </c>
      <c r="EC1450" s="1">
        <v>-1</v>
      </c>
      <c r="EE1450" s="1">
        <v>0</v>
      </c>
      <c r="EF1450" s="1">
        <v>0</v>
      </c>
      <c r="EG1450" s="1">
        <v>9.1</v>
      </c>
      <c r="EH1450" s="1" t="s">
        <v>143</v>
      </c>
    </row>
    <row r="1451" spans="1:138" x14ac:dyDescent="0.25">
      <c r="A1451" s="1" t="s">
        <v>1753</v>
      </c>
      <c r="B1451" s="1" t="s">
        <v>1754</v>
      </c>
      <c r="C1451" s="1" t="s">
        <v>211</v>
      </c>
      <c r="D1451" s="1" t="s">
        <v>1751</v>
      </c>
      <c r="E1451" s="1" t="s">
        <v>146</v>
      </c>
      <c r="F1451" s="1">
        <v>2</v>
      </c>
      <c r="CH1451" s="1">
        <v>7</v>
      </c>
      <c r="CK1451" s="1">
        <v>7</v>
      </c>
      <c r="CL1451" s="1">
        <v>0</v>
      </c>
      <c r="CN1451" s="1">
        <v>1</v>
      </c>
      <c r="CO1451" s="1">
        <v>0</v>
      </c>
      <c r="DA1451" s="1">
        <v>2</v>
      </c>
      <c r="DC1451" s="1">
        <v>2</v>
      </c>
      <c r="DD1451" s="1">
        <v>0</v>
      </c>
      <c r="DF1451" s="1">
        <v>0</v>
      </c>
      <c r="DG1451" s="1">
        <v>0</v>
      </c>
      <c r="DH1451" s="1">
        <v>0</v>
      </c>
      <c r="DJ1451" s="1">
        <v>3</v>
      </c>
      <c r="DT1451" s="1">
        <v>0</v>
      </c>
      <c r="DU1451" s="1">
        <v>0.3</v>
      </c>
      <c r="DV1451" s="1">
        <v>0</v>
      </c>
      <c r="EA1451" s="1">
        <v>0</v>
      </c>
      <c r="EE1451" s="1">
        <v>0</v>
      </c>
      <c r="EG1451" s="1">
        <v>0.3</v>
      </c>
      <c r="EH1451" s="1" t="s">
        <v>143</v>
      </c>
    </row>
    <row r="1452" spans="1:138" x14ac:dyDescent="0.25">
      <c r="A1452" s="1" t="s">
        <v>1758</v>
      </c>
      <c r="B1452" s="1" t="s">
        <v>1759</v>
      </c>
      <c r="C1452" s="1" t="s">
        <v>211</v>
      </c>
      <c r="D1452" s="1" t="s">
        <v>1751</v>
      </c>
      <c r="E1452" s="1" t="s">
        <v>149</v>
      </c>
      <c r="F1452" s="1">
        <v>2</v>
      </c>
      <c r="CR1452" s="1">
        <v>14</v>
      </c>
      <c r="CS1452" s="1">
        <v>14</v>
      </c>
      <c r="CT1452" s="1">
        <v>6</v>
      </c>
      <c r="CV1452" s="1">
        <v>1</v>
      </c>
      <c r="CW1452" s="1">
        <v>0</v>
      </c>
      <c r="CX1452" s="1">
        <v>0</v>
      </c>
      <c r="CZ1452" s="1">
        <v>60</v>
      </c>
      <c r="DW1452" s="1">
        <v>6</v>
      </c>
      <c r="DX1452" s="1">
        <v>6</v>
      </c>
      <c r="DY1452" s="1">
        <v>6</v>
      </c>
      <c r="DZ1452" s="1">
        <v>0</v>
      </c>
      <c r="EF1452" s="1">
        <v>0</v>
      </c>
      <c r="EG1452" s="1">
        <v>18</v>
      </c>
      <c r="EH1452" s="1" t="s">
        <v>143</v>
      </c>
    </row>
    <row r="1453" spans="1:138" x14ac:dyDescent="0.25">
      <c r="A1453" s="1" t="s">
        <v>1760</v>
      </c>
      <c r="B1453" s="1" t="s">
        <v>1761</v>
      </c>
      <c r="C1453" s="1" t="s">
        <v>211</v>
      </c>
      <c r="D1453" s="1" t="s">
        <v>1751</v>
      </c>
      <c r="E1453" s="1" t="s">
        <v>154</v>
      </c>
      <c r="F1453" s="1">
        <v>2</v>
      </c>
      <c r="CR1453" s="1">
        <v>43</v>
      </c>
      <c r="CS1453" s="1">
        <v>0</v>
      </c>
      <c r="CT1453" s="1">
        <v>5</v>
      </c>
      <c r="CV1453" s="1">
        <v>0</v>
      </c>
      <c r="CW1453" s="1">
        <v>0</v>
      </c>
      <c r="CX1453" s="1">
        <v>0</v>
      </c>
      <c r="CZ1453" s="1">
        <v>62</v>
      </c>
      <c r="DW1453" s="1">
        <v>5</v>
      </c>
      <c r="DX1453" s="1">
        <v>0</v>
      </c>
      <c r="DY1453" s="1">
        <v>6.2</v>
      </c>
      <c r="DZ1453" s="1">
        <v>0</v>
      </c>
      <c r="EF1453" s="1">
        <v>0</v>
      </c>
      <c r="EG1453" s="1">
        <v>11.2</v>
      </c>
      <c r="EH1453" s="1" t="s">
        <v>143</v>
      </c>
    </row>
    <row r="1454" spans="1:138" hidden="1" x14ac:dyDescent="0.25">
      <c r="A1454" s="1" t="s">
        <v>2064</v>
      </c>
      <c r="B1454" s="1" t="s">
        <v>2065</v>
      </c>
      <c r="C1454" s="1" t="s">
        <v>211</v>
      </c>
      <c r="D1454" s="1" t="s">
        <v>1751</v>
      </c>
      <c r="E1454" s="1" t="s">
        <v>214</v>
      </c>
      <c r="F1454" s="1">
        <v>2</v>
      </c>
      <c r="CR1454" s="1">
        <v>7</v>
      </c>
      <c r="CS1454" s="1">
        <v>0</v>
      </c>
      <c r="CT1454" s="1">
        <v>1</v>
      </c>
      <c r="CV1454" s="1">
        <v>0</v>
      </c>
      <c r="CW1454" s="1">
        <v>0</v>
      </c>
      <c r="CX1454" s="1">
        <v>0</v>
      </c>
      <c r="CZ1454" s="1">
        <v>7</v>
      </c>
      <c r="DW1454" s="1">
        <v>1</v>
      </c>
      <c r="DX1454" s="1">
        <v>0</v>
      </c>
      <c r="DY1454" s="1">
        <v>0.7</v>
      </c>
      <c r="DZ1454" s="1">
        <v>0</v>
      </c>
      <c r="EF1454" s="1">
        <v>0</v>
      </c>
      <c r="EG1454" s="1">
        <v>1.7</v>
      </c>
      <c r="EH1454" s="1" t="s">
        <v>143</v>
      </c>
    </row>
    <row r="1455" spans="1:138" x14ac:dyDescent="0.25">
      <c r="A1455" s="1" t="s">
        <v>1762</v>
      </c>
      <c r="B1455" s="1" t="s">
        <v>1763</v>
      </c>
      <c r="C1455" s="1" t="s">
        <v>211</v>
      </c>
      <c r="D1455" s="1" t="s">
        <v>1751</v>
      </c>
      <c r="E1455" s="1" t="s">
        <v>154</v>
      </c>
      <c r="F1455" s="1">
        <v>2</v>
      </c>
      <c r="AD1455" s="1">
        <v>0</v>
      </c>
      <c r="AG1455" s="1">
        <v>1</v>
      </c>
      <c r="AJ1455" s="1">
        <v>0</v>
      </c>
      <c r="AK1455" s="1">
        <v>1</v>
      </c>
      <c r="AL1455" s="1">
        <v>0</v>
      </c>
      <c r="CR1455" s="1">
        <v>7</v>
      </c>
      <c r="CS1455" s="1">
        <v>0</v>
      </c>
      <c r="CT1455" s="1">
        <v>2</v>
      </c>
      <c r="CV1455" s="1">
        <v>0</v>
      </c>
      <c r="CW1455" s="1">
        <v>0</v>
      </c>
      <c r="CX1455" s="1">
        <v>0</v>
      </c>
      <c r="CZ1455" s="1">
        <v>10</v>
      </c>
      <c r="DW1455" s="1">
        <v>2</v>
      </c>
      <c r="DX1455" s="1">
        <v>0</v>
      </c>
      <c r="DY1455" s="1">
        <v>1</v>
      </c>
      <c r="DZ1455" s="1">
        <v>0</v>
      </c>
      <c r="EC1455" s="1">
        <v>0</v>
      </c>
      <c r="EF1455" s="1">
        <v>0</v>
      </c>
      <c r="EG1455" s="1">
        <v>3</v>
      </c>
      <c r="EH1455" s="1" t="s">
        <v>143</v>
      </c>
    </row>
    <row r="1456" spans="1:138" x14ac:dyDescent="0.25">
      <c r="A1456" s="1" t="s">
        <v>2066</v>
      </c>
      <c r="B1456" s="1" t="s">
        <v>2067</v>
      </c>
      <c r="C1456" s="1" t="s">
        <v>211</v>
      </c>
      <c r="D1456" s="1" t="s">
        <v>1751</v>
      </c>
      <c r="E1456" s="1" t="s">
        <v>149</v>
      </c>
      <c r="F1456" s="1">
        <v>2</v>
      </c>
      <c r="BD1456" s="1">
        <v>23</v>
      </c>
      <c r="BF1456" s="1">
        <v>26</v>
      </c>
      <c r="BG1456" s="1">
        <v>0</v>
      </c>
      <c r="BI1456" s="1">
        <v>2</v>
      </c>
      <c r="BJ1456" s="1">
        <v>0</v>
      </c>
      <c r="CH1456" s="1">
        <v>4</v>
      </c>
      <c r="CK1456" s="1">
        <v>4</v>
      </c>
      <c r="CL1456" s="1">
        <v>0</v>
      </c>
      <c r="CN1456" s="1">
        <v>1</v>
      </c>
      <c r="CO1456" s="1">
        <v>0</v>
      </c>
      <c r="CR1456" s="1">
        <v>10</v>
      </c>
      <c r="CS1456" s="1">
        <v>0</v>
      </c>
      <c r="CT1456" s="1">
        <v>2</v>
      </c>
      <c r="CV1456" s="1">
        <v>0</v>
      </c>
      <c r="CW1456" s="1">
        <v>0</v>
      </c>
      <c r="CX1456" s="1">
        <v>0</v>
      </c>
      <c r="CZ1456" s="1">
        <v>18</v>
      </c>
      <c r="DW1456" s="1">
        <v>2</v>
      </c>
      <c r="DX1456" s="1">
        <v>0</v>
      </c>
      <c r="DY1456" s="1">
        <v>1.8</v>
      </c>
      <c r="DZ1456" s="1">
        <v>0</v>
      </c>
      <c r="EA1456" s="1">
        <v>0</v>
      </c>
      <c r="EB1456" s="1">
        <v>0</v>
      </c>
      <c r="EF1456" s="1">
        <v>0</v>
      </c>
      <c r="EG1456" s="1">
        <v>3.8</v>
      </c>
      <c r="EH1456" s="1" t="s">
        <v>143</v>
      </c>
    </row>
    <row r="1457" spans="1:138" x14ac:dyDescent="0.25">
      <c r="A1457" s="1" t="s">
        <v>2068</v>
      </c>
      <c r="B1457" s="1" t="s">
        <v>2069</v>
      </c>
      <c r="C1457" s="1" t="s">
        <v>211</v>
      </c>
      <c r="D1457" s="1" t="s">
        <v>1751</v>
      </c>
      <c r="E1457" s="1" t="s">
        <v>154</v>
      </c>
      <c r="F1457" s="1">
        <v>2</v>
      </c>
      <c r="CR1457" s="1">
        <v>11</v>
      </c>
      <c r="CS1457" s="1">
        <v>0</v>
      </c>
      <c r="CT1457" s="1">
        <v>1</v>
      </c>
      <c r="CV1457" s="1">
        <v>0</v>
      </c>
      <c r="CW1457" s="1">
        <v>0</v>
      </c>
      <c r="CX1457" s="1">
        <v>0</v>
      </c>
      <c r="CZ1457" s="1">
        <v>11</v>
      </c>
      <c r="DW1457" s="1">
        <v>1</v>
      </c>
      <c r="DX1457" s="1">
        <v>0</v>
      </c>
      <c r="DY1457" s="1">
        <v>1.1000000000000001</v>
      </c>
      <c r="DZ1457" s="1">
        <v>0</v>
      </c>
      <c r="EF1457" s="1">
        <v>0</v>
      </c>
      <c r="EG1457" s="1">
        <v>2.1</v>
      </c>
      <c r="EH1457" s="1" t="s">
        <v>143</v>
      </c>
    </row>
    <row r="1458" spans="1:138" x14ac:dyDescent="0.25">
      <c r="A1458" s="1" t="s">
        <v>514</v>
      </c>
      <c r="B1458" s="1" t="s">
        <v>1766</v>
      </c>
      <c r="C1458" s="1" t="s">
        <v>211</v>
      </c>
      <c r="D1458" s="1" t="s">
        <v>1751</v>
      </c>
      <c r="E1458" s="1" t="s">
        <v>149</v>
      </c>
      <c r="F1458" s="1">
        <v>2</v>
      </c>
      <c r="CR1458" s="1">
        <v>75</v>
      </c>
      <c r="CS1458" s="1">
        <v>75</v>
      </c>
      <c r="CT1458" s="1">
        <v>6</v>
      </c>
      <c r="CV1458" s="1">
        <v>1</v>
      </c>
      <c r="CW1458" s="1">
        <v>1</v>
      </c>
      <c r="CX1458" s="1">
        <v>1</v>
      </c>
      <c r="CZ1458" s="1">
        <v>120</v>
      </c>
      <c r="DW1458" s="1">
        <v>6</v>
      </c>
      <c r="DX1458" s="1">
        <v>6</v>
      </c>
      <c r="DY1458" s="1">
        <v>12</v>
      </c>
      <c r="DZ1458" s="1">
        <v>3</v>
      </c>
      <c r="EF1458" s="1">
        <v>2</v>
      </c>
      <c r="EG1458" s="1">
        <v>29</v>
      </c>
      <c r="EH1458" s="1" t="s">
        <v>143</v>
      </c>
    </row>
    <row r="1459" spans="1:138" x14ac:dyDescent="0.25">
      <c r="A1459" s="1" t="s">
        <v>2070</v>
      </c>
      <c r="B1459" s="1" t="s">
        <v>2071</v>
      </c>
      <c r="C1459" s="1" t="s">
        <v>211</v>
      </c>
      <c r="D1459" s="1" t="s">
        <v>1751</v>
      </c>
      <c r="E1459" s="1" t="s">
        <v>149</v>
      </c>
      <c r="F1459" s="1">
        <v>2</v>
      </c>
      <c r="CR1459" s="1">
        <v>9</v>
      </c>
      <c r="CS1459" s="1">
        <v>0</v>
      </c>
      <c r="CT1459" s="1">
        <v>4</v>
      </c>
      <c r="CV1459" s="1">
        <v>0</v>
      </c>
      <c r="CW1459" s="1">
        <v>0</v>
      </c>
      <c r="CX1459" s="1">
        <v>0</v>
      </c>
      <c r="CZ1459" s="1">
        <v>25</v>
      </c>
      <c r="DW1459" s="1">
        <v>4</v>
      </c>
      <c r="DX1459" s="1">
        <v>0</v>
      </c>
      <c r="DY1459" s="1">
        <v>2.5</v>
      </c>
      <c r="DZ1459" s="1">
        <v>0</v>
      </c>
      <c r="EF1459" s="1">
        <v>0</v>
      </c>
      <c r="EG1459" s="1">
        <v>6.5</v>
      </c>
      <c r="EH1459" s="1" t="s">
        <v>143</v>
      </c>
    </row>
    <row r="1460" spans="1:138" hidden="1" x14ac:dyDescent="0.25">
      <c r="A1460" s="1" t="s">
        <v>1408</v>
      </c>
      <c r="B1460" s="1" t="s">
        <v>1769</v>
      </c>
      <c r="C1460" s="1" t="s">
        <v>211</v>
      </c>
      <c r="D1460" s="1" t="s">
        <v>1751</v>
      </c>
      <c r="E1460" s="1" t="s">
        <v>163</v>
      </c>
      <c r="F1460" s="1">
        <v>2</v>
      </c>
      <c r="AN1460" s="1">
        <v>1</v>
      </c>
      <c r="AP1460" s="1">
        <v>1</v>
      </c>
      <c r="AR1460" s="1">
        <v>47</v>
      </c>
      <c r="AW1460" s="1">
        <v>3</v>
      </c>
      <c r="AY1460" s="1">
        <v>1</v>
      </c>
      <c r="AZ1460" s="1">
        <v>0</v>
      </c>
      <c r="BA1460" s="1">
        <v>1</v>
      </c>
      <c r="BB1460" s="1">
        <v>0</v>
      </c>
      <c r="BC1460" s="1">
        <v>1</v>
      </c>
      <c r="EH1460" s="1" t="s">
        <v>143</v>
      </c>
    </row>
    <row r="1461" spans="1:138" hidden="1" x14ac:dyDescent="0.25">
      <c r="A1461" s="1" t="s">
        <v>1770</v>
      </c>
      <c r="B1461" s="1" t="s">
        <v>1771</v>
      </c>
      <c r="C1461" s="1" t="s">
        <v>211</v>
      </c>
      <c r="D1461" s="1" t="s">
        <v>1751</v>
      </c>
      <c r="E1461" s="1" t="s">
        <v>166</v>
      </c>
      <c r="F1461" s="1">
        <v>2</v>
      </c>
      <c r="BZ1461" s="1">
        <v>39</v>
      </c>
      <c r="CB1461" s="1">
        <v>1</v>
      </c>
      <c r="CC1461" s="1">
        <v>47</v>
      </c>
      <c r="CD1461" s="1">
        <v>4</v>
      </c>
      <c r="CG1461" s="1">
        <v>171</v>
      </c>
      <c r="EH1461" s="1" t="s">
        <v>143</v>
      </c>
    </row>
    <row r="1462" spans="1:138" hidden="1" x14ac:dyDescent="0.25">
      <c r="A1462" s="1" t="s">
        <v>2072</v>
      </c>
      <c r="B1462" s="1" t="s">
        <v>2073</v>
      </c>
      <c r="C1462" s="1" t="s">
        <v>211</v>
      </c>
      <c r="D1462" s="1" t="s">
        <v>1751</v>
      </c>
      <c r="E1462" s="1" t="s">
        <v>171</v>
      </c>
      <c r="F1462" s="1">
        <v>2</v>
      </c>
      <c r="BD1462" s="1">
        <v>11</v>
      </c>
      <c r="BF1462" s="1">
        <v>11</v>
      </c>
      <c r="BG1462" s="1">
        <v>0</v>
      </c>
      <c r="BI1462" s="1">
        <v>1</v>
      </c>
      <c r="BJ1462" s="1">
        <v>0</v>
      </c>
      <c r="EB1462" s="1">
        <v>0</v>
      </c>
      <c r="EG1462" s="1">
        <v>0</v>
      </c>
      <c r="EH1462" s="1" t="s">
        <v>143</v>
      </c>
    </row>
    <row r="1463" spans="1:138" hidden="1" x14ac:dyDescent="0.25">
      <c r="A1463" s="1" t="s">
        <v>1772</v>
      </c>
      <c r="B1463" s="1" t="s">
        <v>1773</v>
      </c>
      <c r="C1463" s="1" t="s">
        <v>211</v>
      </c>
      <c r="D1463" s="1" t="s">
        <v>1751</v>
      </c>
      <c r="E1463" s="1" t="s">
        <v>191</v>
      </c>
      <c r="F1463" s="1">
        <v>2</v>
      </c>
      <c r="G1463" s="1">
        <v>0</v>
      </c>
      <c r="H1463" s="1">
        <v>0</v>
      </c>
      <c r="L1463" s="1">
        <v>0</v>
      </c>
      <c r="S1463" s="1">
        <v>0</v>
      </c>
      <c r="U1463" s="1">
        <v>4</v>
      </c>
      <c r="EH1463" s="1" t="s">
        <v>143</v>
      </c>
    </row>
    <row r="1464" spans="1:138" hidden="1" x14ac:dyDescent="0.25">
      <c r="A1464" s="1" t="s">
        <v>1785</v>
      </c>
      <c r="B1464" s="1" t="s">
        <v>1786</v>
      </c>
      <c r="C1464" s="1" t="s">
        <v>211</v>
      </c>
      <c r="D1464" s="1" t="s">
        <v>1751</v>
      </c>
      <c r="E1464" s="1" t="s">
        <v>174</v>
      </c>
      <c r="F1464" s="1">
        <v>2</v>
      </c>
      <c r="G1464" s="1">
        <v>0</v>
      </c>
      <c r="H1464" s="1">
        <v>0</v>
      </c>
      <c r="L1464" s="1">
        <v>0</v>
      </c>
      <c r="S1464" s="1">
        <v>0</v>
      </c>
      <c r="U1464" s="1">
        <v>3</v>
      </c>
      <c r="EH1464" s="1" t="s">
        <v>143</v>
      </c>
    </row>
    <row r="1465" spans="1:138" hidden="1" x14ac:dyDescent="0.25">
      <c r="A1465" s="1" t="s">
        <v>1793</v>
      </c>
      <c r="B1465" s="1" t="s">
        <v>1794</v>
      </c>
      <c r="C1465" s="1" t="s">
        <v>211</v>
      </c>
      <c r="D1465" s="1" t="s">
        <v>1751</v>
      </c>
      <c r="E1465" s="1" t="s">
        <v>171</v>
      </c>
      <c r="F1465" s="1">
        <v>2</v>
      </c>
      <c r="G1465" s="1">
        <v>1</v>
      </c>
      <c r="H1465" s="1">
        <v>0</v>
      </c>
      <c r="L1465" s="1">
        <v>0</v>
      </c>
      <c r="S1465" s="1">
        <v>0</v>
      </c>
      <c r="U1465" s="1">
        <v>1</v>
      </c>
      <c r="EH1465" s="1" t="s">
        <v>143</v>
      </c>
    </row>
    <row r="1466" spans="1:138" hidden="1" x14ac:dyDescent="0.25">
      <c r="A1466" s="1" t="s">
        <v>1777</v>
      </c>
      <c r="B1466" s="1" t="s">
        <v>1778</v>
      </c>
      <c r="C1466" s="1" t="s">
        <v>211</v>
      </c>
      <c r="D1466" s="1" t="s">
        <v>1751</v>
      </c>
      <c r="E1466" s="1" t="s">
        <v>244</v>
      </c>
      <c r="F1466" s="1">
        <v>2</v>
      </c>
      <c r="G1466" s="1">
        <v>0</v>
      </c>
      <c r="H1466" s="1">
        <v>0</v>
      </c>
      <c r="L1466" s="1">
        <v>0</v>
      </c>
      <c r="S1466" s="1">
        <v>0</v>
      </c>
      <c r="U1466" s="1">
        <v>5</v>
      </c>
      <c r="EH1466" s="1" t="s">
        <v>143</v>
      </c>
    </row>
    <row r="1467" spans="1:138" hidden="1" x14ac:dyDescent="0.25">
      <c r="A1467" s="1" t="s">
        <v>1779</v>
      </c>
      <c r="B1467" s="1" t="s">
        <v>1780</v>
      </c>
      <c r="C1467" s="1" t="s">
        <v>211</v>
      </c>
      <c r="D1467" s="1" t="s">
        <v>1751</v>
      </c>
      <c r="E1467" s="1" t="s">
        <v>171</v>
      </c>
      <c r="F1467" s="1">
        <v>2</v>
      </c>
      <c r="G1467" s="1">
        <v>0</v>
      </c>
      <c r="H1467" s="1">
        <v>0</v>
      </c>
      <c r="L1467" s="1">
        <v>0</v>
      </c>
      <c r="S1467" s="1">
        <v>0</v>
      </c>
      <c r="U1467" s="1">
        <v>2</v>
      </c>
      <c r="EH1467" s="1" t="s">
        <v>143</v>
      </c>
    </row>
    <row r="1468" spans="1:138" hidden="1" x14ac:dyDescent="0.25">
      <c r="A1468" s="1" t="s">
        <v>1781</v>
      </c>
      <c r="B1468" s="1" t="s">
        <v>1782</v>
      </c>
      <c r="C1468" s="1" t="s">
        <v>211</v>
      </c>
      <c r="D1468" s="1" t="s">
        <v>1751</v>
      </c>
      <c r="E1468" s="1" t="s">
        <v>174</v>
      </c>
      <c r="F1468" s="1">
        <v>2</v>
      </c>
      <c r="G1468" s="1">
        <v>1</v>
      </c>
      <c r="H1468" s="1">
        <v>0</v>
      </c>
      <c r="L1468" s="1">
        <v>0</v>
      </c>
      <c r="S1468" s="1">
        <v>0</v>
      </c>
      <c r="U1468" s="1">
        <v>5</v>
      </c>
      <c r="EH1468" s="1" t="s">
        <v>143</v>
      </c>
    </row>
    <row r="1469" spans="1:138" hidden="1" x14ac:dyDescent="0.25">
      <c r="A1469" s="1" t="s">
        <v>1783</v>
      </c>
      <c r="B1469" s="1" t="s">
        <v>1784</v>
      </c>
      <c r="C1469" s="1" t="s">
        <v>211</v>
      </c>
      <c r="D1469" s="1" t="s">
        <v>1751</v>
      </c>
      <c r="E1469" s="1" t="s">
        <v>235</v>
      </c>
      <c r="F1469" s="1">
        <v>2</v>
      </c>
      <c r="G1469" s="1">
        <v>2</v>
      </c>
      <c r="H1469" s="1">
        <v>0</v>
      </c>
      <c r="L1469" s="1">
        <v>0</v>
      </c>
      <c r="S1469" s="1">
        <v>0</v>
      </c>
      <c r="U1469" s="1">
        <v>3</v>
      </c>
      <c r="EH1469" s="1" t="s">
        <v>143</v>
      </c>
    </row>
    <row r="1470" spans="1:138" hidden="1" x14ac:dyDescent="0.25">
      <c r="A1470" s="1" t="s">
        <v>1789</v>
      </c>
      <c r="B1470" s="1" t="s">
        <v>1790</v>
      </c>
      <c r="C1470" s="1" t="s">
        <v>211</v>
      </c>
      <c r="D1470" s="1" t="s">
        <v>1751</v>
      </c>
      <c r="E1470" s="1" t="s">
        <v>188</v>
      </c>
      <c r="F1470" s="1">
        <v>2</v>
      </c>
      <c r="G1470" s="1">
        <v>0</v>
      </c>
      <c r="H1470" s="1">
        <v>0</v>
      </c>
      <c r="L1470" s="1">
        <v>0</v>
      </c>
      <c r="S1470" s="1">
        <v>0</v>
      </c>
      <c r="U1470" s="1">
        <v>2</v>
      </c>
      <c r="EH1470" s="1" t="s">
        <v>143</v>
      </c>
    </row>
    <row r="1471" spans="1:138" hidden="1" x14ac:dyDescent="0.25">
      <c r="A1471" s="1" t="s">
        <v>844</v>
      </c>
      <c r="B1471" s="1" t="s">
        <v>1776</v>
      </c>
      <c r="C1471" s="1" t="s">
        <v>211</v>
      </c>
      <c r="D1471" s="1" t="s">
        <v>1751</v>
      </c>
      <c r="E1471" s="1" t="s">
        <v>174</v>
      </c>
      <c r="F1471" s="1">
        <v>2</v>
      </c>
      <c r="G1471" s="1">
        <v>0</v>
      </c>
      <c r="H1471" s="1">
        <v>0</v>
      </c>
      <c r="L1471" s="1">
        <v>0</v>
      </c>
      <c r="S1471" s="1">
        <v>0</v>
      </c>
      <c r="U1471" s="1">
        <v>1</v>
      </c>
      <c r="EH1471" s="1" t="s">
        <v>143</v>
      </c>
    </row>
    <row r="1472" spans="1:138" hidden="1" x14ac:dyDescent="0.25">
      <c r="A1472" s="1" t="s">
        <v>1774</v>
      </c>
      <c r="B1472" s="1" t="s">
        <v>1775</v>
      </c>
      <c r="C1472" s="1" t="s">
        <v>211</v>
      </c>
      <c r="D1472" s="1" t="s">
        <v>1751</v>
      </c>
      <c r="E1472" s="1" t="s">
        <v>180</v>
      </c>
      <c r="F1472" s="1">
        <v>2</v>
      </c>
      <c r="G1472" s="1">
        <v>1</v>
      </c>
      <c r="H1472" s="1">
        <v>0</v>
      </c>
      <c r="L1472" s="1">
        <v>0</v>
      </c>
      <c r="S1472" s="1">
        <v>0</v>
      </c>
      <c r="U1472" s="1">
        <v>1</v>
      </c>
      <c r="EH1472" s="1" t="s">
        <v>143</v>
      </c>
    </row>
    <row r="1473" spans="1:138" hidden="1" x14ac:dyDescent="0.25">
      <c r="A1473" s="1" t="s">
        <v>1795</v>
      </c>
      <c r="B1473" s="1" t="s">
        <v>1796</v>
      </c>
      <c r="C1473" s="1" t="s">
        <v>211</v>
      </c>
      <c r="D1473" s="1" t="s">
        <v>1751</v>
      </c>
      <c r="E1473" s="1" t="s">
        <v>244</v>
      </c>
      <c r="F1473" s="1">
        <v>2</v>
      </c>
      <c r="G1473" s="1">
        <v>4</v>
      </c>
      <c r="H1473" s="1">
        <v>0</v>
      </c>
      <c r="L1473" s="1">
        <v>0</v>
      </c>
      <c r="S1473" s="1">
        <v>0</v>
      </c>
      <c r="U1473" s="1">
        <v>0</v>
      </c>
      <c r="EH1473" s="1" t="s">
        <v>143</v>
      </c>
    </row>
    <row r="1474" spans="1:138" hidden="1" x14ac:dyDescent="0.25">
      <c r="A1474" s="1" t="s">
        <v>1797</v>
      </c>
      <c r="B1474" s="1" t="s">
        <v>1798</v>
      </c>
      <c r="C1474" s="1" t="s">
        <v>211</v>
      </c>
      <c r="D1474" s="1" t="s">
        <v>1751</v>
      </c>
      <c r="E1474" s="1" t="s">
        <v>196</v>
      </c>
      <c r="F1474" s="1">
        <v>2</v>
      </c>
      <c r="G1474" s="1">
        <v>0</v>
      </c>
      <c r="H1474" s="1">
        <v>0</v>
      </c>
      <c r="L1474" s="1">
        <v>0</v>
      </c>
      <c r="S1474" s="1">
        <v>0</v>
      </c>
      <c r="U1474" s="1">
        <v>5</v>
      </c>
      <c r="EH1474" s="1" t="s">
        <v>143</v>
      </c>
    </row>
    <row r="1475" spans="1:138" x14ac:dyDescent="0.25">
      <c r="A1475" s="1" t="s">
        <v>1317</v>
      </c>
      <c r="B1475" s="1" t="s">
        <v>1318</v>
      </c>
      <c r="C1475" s="1" t="s">
        <v>140</v>
      </c>
      <c r="D1475" s="1" t="s">
        <v>1315</v>
      </c>
      <c r="E1475" s="1" t="s">
        <v>142</v>
      </c>
      <c r="F1475" s="1">
        <v>2</v>
      </c>
      <c r="BL1475" s="1">
        <v>46</v>
      </c>
      <c r="BM1475" s="1">
        <v>30</v>
      </c>
      <c r="BQ1475" s="1">
        <v>1</v>
      </c>
      <c r="BS1475" s="1">
        <v>3</v>
      </c>
      <c r="BT1475" s="1">
        <v>0</v>
      </c>
      <c r="BU1475" s="1">
        <v>0</v>
      </c>
      <c r="BW1475" s="1">
        <v>351</v>
      </c>
      <c r="DA1475" s="1">
        <v>2</v>
      </c>
      <c r="DC1475" s="1">
        <v>24</v>
      </c>
      <c r="DD1475" s="1">
        <v>0</v>
      </c>
      <c r="DF1475" s="1">
        <v>0</v>
      </c>
      <c r="DG1475" s="1">
        <v>0</v>
      </c>
      <c r="DH1475" s="1">
        <v>0</v>
      </c>
      <c r="DJ1475" s="1">
        <v>23</v>
      </c>
      <c r="DP1475" s="1">
        <v>12</v>
      </c>
      <c r="DQ1475" s="1">
        <v>14.04</v>
      </c>
      <c r="DR1475" s="1">
        <v>-1</v>
      </c>
      <c r="DS1475" s="1">
        <v>3</v>
      </c>
      <c r="DT1475" s="1">
        <v>0</v>
      </c>
      <c r="DU1475" s="1">
        <v>2.2999999999999998</v>
      </c>
      <c r="DV1475" s="1">
        <v>0</v>
      </c>
      <c r="ED1475" s="1">
        <v>0</v>
      </c>
      <c r="EE1475" s="1">
        <v>0</v>
      </c>
      <c r="EG1475" s="1">
        <v>30.34</v>
      </c>
      <c r="EH1475" s="1" t="s">
        <v>1213</v>
      </c>
    </row>
    <row r="1476" spans="1:138" x14ac:dyDescent="0.25">
      <c r="A1476" s="1" t="s">
        <v>1321</v>
      </c>
      <c r="B1476" s="1" t="s">
        <v>1322</v>
      </c>
      <c r="C1476" s="1" t="s">
        <v>140</v>
      </c>
      <c r="D1476" s="1" t="s">
        <v>1315</v>
      </c>
      <c r="E1476" s="1" t="s">
        <v>146</v>
      </c>
      <c r="F1476" s="1">
        <v>2</v>
      </c>
      <c r="CR1476" s="1">
        <v>6</v>
      </c>
      <c r="CS1476" s="1">
        <v>0</v>
      </c>
      <c r="CT1476" s="1">
        <v>1</v>
      </c>
      <c r="CV1476" s="1">
        <v>0</v>
      </c>
      <c r="CW1476" s="1">
        <v>0</v>
      </c>
      <c r="CX1476" s="1">
        <v>0</v>
      </c>
      <c r="CZ1476" s="1">
        <v>6</v>
      </c>
      <c r="DA1476" s="1">
        <v>2</v>
      </c>
      <c r="DC1476" s="1">
        <v>7</v>
      </c>
      <c r="DD1476" s="1">
        <v>0</v>
      </c>
      <c r="DF1476" s="1">
        <v>0</v>
      </c>
      <c r="DG1476" s="1">
        <v>0</v>
      </c>
      <c r="DH1476" s="1">
        <v>0</v>
      </c>
      <c r="DJ1476" s="1">
        <v>9</v>
      </c>
      <c r="DT1476" s="1">
        <v>0</v>
      </c>
      <c r="DU1476" s="1">
        <v>0.9</v>
      </c>
      <c r="DV1476" s="1">
        <v>0</v>
      </c>
      <c r="DW1476" s="1">
        <v>1</v>
      </c>
      <c r="DX1476" s="1">
        <v>0</v>
      </c>
      <c r="DY1476" s="1">
        <v>0.6</v>
      </c>
      <c r="DZ1476" s="1">
        <v>0</v>
      </c>
      <c r="EE1476" s="1">
        <v>0</v>
      </c>
      <c r="EF1476" s="1">
        <v>0</v>
      </c>
      <c r="EG1476" s="1">
        <v>2.5</v>
      </c>
      <c r="EH1476" s="1" t="s">
        <v>1213</v>
      </c>
    </row>
    <row r="1477" spans="1:138" x14ac:dyDescent="0.25">
      <c r="A1477" s="1" t="s">
        <v>1323</v>
      </c>
      <c r="B1477" s="1" t="s">
        <v>1324</v>
      </c>
      <c r="C1477" s="1" t="s">
        <v>140</v>
      </c>
      <c r="D1477" s="1" t="s">
        <v>1315</v>
      </c>
      <c r="E1477" s="1" t="s">
        <v>146</v>
      </c>
      <c r="F1477" s="1">
        <v>2</v>
      </c>
      <c r="CR1477" s="1">
        <v>12</v>
      </c>
      <c r="CS1477" s="1">
        <v>0</v>
      </c>
      <c r="CT1477" s="1">
        <v>3</v>
      </c>
      <c r="CV1477" s="1">
        <v>0</v>
      </c>
      <c r="CW1477" s="1">
        <v>0</v>
      </c>
      <c r="CX1477" s="1">
        <v>0</v>
      </c>
      <c r="CZ1477" s="1">
        <v>22</v>
      </c>
      <c r="DA1477" s="1">
        <v>15</v>
      </c>
      <c r="DC1477" s="1">
        <v>9</v>
      </c>
      <c r="DD1477" s="1">
        <v>1</v>
      </c>
      <c r="DF1477" s="1">
        <v>1</v>
      </c>
      <c r="DG1477" s="1">
        <v>0</v>
      </c>
      <c r="DH1477" s="1">
        <v>0</v>
      </c>
      <c r="DJ1477" s="1">
        <v>65</v>
      </c>
      <c r="DT1477" s="1">
        <v>6</v>
      </c>
      <c r="DU1477" s="1">
        <v>6.5</v>
      </c>
      <c r="DV1477" s="1">
        <v>0</v>
      </c>
      <c r="DW1477" s="1">
        <v>3</v>
      </c>
      <c r="DX1477" s="1">
        <v>0</v>
      </c>
      <c r="DY1477" s="1">
        <v>2.2000000000000002</v>
      </c>
      <c r="DZ1477" s="1">
        <v>0</v>
      </c>
      <c r="EE1477" s="1">
        <v>0</v>
      </c>
      <c r="EF1477" s="1">
        <v>0</v>
      </c>
      <c r="EG1477" s="1">
        <v>17.7</v>
      </c>
      <c r="EH1477" s="1" t="s">
        <v>1213</v>
      </c>
    </row>
    <row r="1478" spans="1:138" x14ac:dyDescent="0.25">
      <c r="A1478" s="1" t="s">
        <v>1325</v>
      </c>
      <c r="B1478" s="1" t="s">
        <v>1326</v>
      </c>
      <c r="C1478" s="1" t="s">
        <v>140</v>
      </c>
      <c r="D1478" s="1" t="s">
        <v>1315</v>
      </c>
      <c r="E1478" s="1" t="s">
        <v>149</v>
      </c>
      <c r="F1478" s="1">
        <v>2</v>
      </c>
      <c r="CR1478" s="1">
        <v>68</v>
      </c>
      <c r="CS1478" s="1">
        <v>68</v>
      </c>
      <c r="CT1478" s="1">
        <v>7</v>
      </c>
      <c r="CV1478" s="1">
        <v>1</v>
      </c>
      <c r="CW1478" s="1">
        <v>0</v>
      </c>
      <c r="CX1478" s="1">
        <v>0</v>
      </c>
      <c r="CZ1478" s="1">
        <v>109</v>
      </c>
      <c r="DW1478" s="1">
        <v>7</v>
      </c>
      <c r="DX1478" s="1">
        <v>6</v>
      </c>
      <c r="DY1478" s="1">
        <v>10.9</v>
      </c>
      <c r="DZ1478" s="1">
        <v>3</v>
      </c>
      <c r="EF1478" s="1">
        <v>0</v>
      </c>
      <c r="EG1478" s="1">
        <v>26.9</v>
      </c>
      <c r="EH1478" s="1" t="s">
        <v>1213</v>
      </c>
    </row>
    <row r="1479" spans="1:138" x14ac:dyDescent="0.25">
      <c r="A1479" s="1" t="s">
        <v>1335</v>
      </c>
      <c r="B1479" s="1" t="s">
        <v>1336</v>
      </c>
      <c r="C1479" s="1" t="s">
        <v>140</v>
      </c>
      <c r="D1479" s="1" t="s">
        <v>1315</v>
      </c>
      <c r="E1479" s="1" t="s">
        <v>154</v>
      </c>
      <c r="F1479" s="1">
        <v>2</v>
      </c>
      <c r="CR1479" s="1">
        <v>7</v>
      </c>
      <c r="CS1479" s="1">
        <v>0</v>
      </c>
      <c r="CT1479" s="1">
        <v>3</v>
      </c>
      <c r="CV1479" s="1">
        <v>0</v>
      </c>
      <c r="CW1479" s="1">
        <v>0</v>
      </c>
      <c r="CX1479" s="1">
        <v>0</v>
      </c>
      <c r="CZ1479" s="1">
        <v>15</v>
      </c>
      <c r="DW1479" s="1">
        <v>3</v>
      </c>
      <c r="DX1479" s="1">
        <v>0</v>
      </c>
      <c r="DY1479" s="1">
        <v>1.5</v>
      </c>
      <c r="DZ1479" s="1">
        <v>0</v>
      </c>
      <c r="EF1479" s="1">
        <v>0</v>
      </c>
      <c r="EG1479" s="1">
        <v>4.5</v>
      </c>
      <c r="EH1479" s="1" t="s">
        <v>1213</v>
      </c>
    </row>
    <row r="1480" spans="1:138" x14ac:dyDescent="0.25">
      <c r="A1480" s="1" t="s">
        <v>2074</v>
      </c>
      <c r="B1480" s="1" t="s">
        <v>2075</v>
      </c>
      <c r="C1480" s="1" t="s">
        <v>140</v>
      </c>
      <c r="D1480" s="1" t="s">
        <v>1315</v>
      </c>
      <c r="E1480" s="1" t="s">
        <v>149</v>
      </c>
      <c r="F1480" s="1">
        <v>2</v>
      </c>
      <c r="CR1480" s="1">
        <v>21</v>
      </c>
      <c r="CS1480" s="1">
        <v>0</v>
      </c>
      <c r="CT1480" s="1">
        <v>3</v>
      </c>
      <c r="CV1480" s="1">
        <v>0</v>
      </c>
      <c r="CW1480" s="1">
        <v>0</v>
      </c>
      <c r="CX1480" s="1">
        <v>0</v>
      </c>
      <c r="CZ1480" s="1">
        <v>50</v>
      </c>
      <c r="DW1480" s="1">
        <v>3</v>
      </c>
      <c r="DX1480" s="1">
        <v>0</v>
      </c>
      <c r="DY1480" s="1">
        <v>5</v>
      </c>
      <c r="DZ1480" s="1">
        <v>0</v>
      </c>
      <c r="EF1480" s="1">
        <v>0</v>
      </c>
      <c r="EG1480" s="1">
        <v>8</v>
      </c>
      <c r="EH1480" s="1" t="s">
        <v>1213</v>
      </c>
    </row>
    <row r="1481" spans="1:138" x14ac:dyDescent="0.25">
      <c r="A1481" s="1" t="s">
        <v>1343</v>
      </c>
      <c r="B1481" s="1" t="s">
        <v>1344</v>
      </c>
      <c r="C1481" s="1" t="s">
        <v>140</v>
      </c>
      <c r="D1481" s="1" t="s">
        <v>1315</v>
      </c>
      <c r="E1481" s="1" t="s">
        <v>154</v>
      </c>
      <c r="F1481" s="1">
        <v>2</v>
      </c>
      <c r="CR1481" s="1">
        <v>6</v>
      </c>
      <c r="CS1481" s="1">
        <v>0</v>
      </c>
      <c r="CT1481" s="1">
        <v>1</v>
      </c>
      <c r="CV1481" s="1">
        <v>0</v>
      </c>
      <c r="CW1481" s="1">
        <v>0</v>
      </c>
      <c r="CX1481" s="1">
        <v>0</v>
      </c>
      <c r="CZ1481" s="1">
        <v>6</v>
      </c>
      <c r="DW1481" s="1">
        <v>1</v>
      </c>
      <c r="DX1481" s="1">
        <v>0</v>
      </c>
      <c r="DY1481" s="1">
        <v>0.6</v>
      </c>
      <c r="DZ1481" s="1">
        <v>0</v>
      </c>
      <c r="EF1481" s="1">
        <v>0</v>
      </c>
      <c r="EG1481" s="1">
        <v>1.6</v>
      </c>
      <c r="EH1481" s="1" t="s">
        <v>1213</v>
      </c>
    </row>
    <row r="1482" spans="1:138" x14ac:dyDescent="0.25">
      <c r="A1482" s="1" t="s">
        <v>1329</v>
      </c>
      <c r="B1482" s="1" t="s">
        <v>1330</v>
      </c>
      <c r="C1482" s="1" t="s">
        <v>140</v>
      </c>
      <c r="D1482" s="1" t="s">
        <v>1315</v>
      </c>
      <c r="E1482" s="1" t="s">
        <v>149</v>
      </c>
      <c r="F1482" s="1">
        <v>2</v>
      </c>
      <c r="CR1482" s="1">
        <v>37</v>
      </c>
      <c r="CS1482" s="1">
        <v>29</v>
      </c>
      <c r="CT1482" s="1">
        <v>9</v>
      </c>
      <c r="CV1482" s="1">
        <v>1</v>
      </c>
      <c r="CW1482" s="1">
        <v>0</v>
      </c>
      <c r="CX1482" s="1">
        <v>0</v>
      </c>
      <c r="CZ1482" s="1">
        <v>111</v>
      </c>
      <c r="DW1482" s="1">
        <v>9</v>
      </c>
      <c r="DX1482" s="1">
        <v>6</v>
      </c>
      <c r="DY1482" s="1">
        <v>11.1</v>
      </c>
      <c r="DZ1482" s="1">
        <v>3</v>
      </c>
      <c r="EF1482" s="1">
        <v>0</v>
      </c>
      <c r="EG1482" s="1">
        <v>29.1</v>
      </c>
      <c r="EH1482" s="1" t="s">
        <v>1213</v>
      </c>
    </row>
    <row r="1483" spans="1:138" x14ac:dyDescent="0.25">
      <c r="A1483" s="1" t="s">
        <v>1327</v>
      </c>
      <c r="B1483" s="1" t="s">
        <v>1328</v>
      </c>
      <c r="C1483" s="1" t="s">
        <v>140</v>
      </c>
      <c r="D1483" s="1" t="s">
        <v>1315</v>
      </c>
      <c r="E1483" s="1" t="s">
        <v>149</v>
      </c>
      <c r="F1483" s="1">
        <v>2</v>
      </c>
      <c r="CR1483" s="1">
        <v>12</v>
      </c>
      <c r="CS1483" s="1">
        <v>12</v>
      </c>
      <c r="CT1483" s="1">
        <v>1</v>
      </c>
      <c r="CV1483" s="1">
        <v>1</v>
      </c>
      <c r="CW1483" s="1">
        <v>0</v>
      </c>
      <c r="CX1483" s="1">
        <v>0</v>
      </c>
      <c r="CZ1483" s="1">
        <v>12</v>
      </c>
      <c r="DW1483" s="1">
        <v>1</v>
      </c>
      <c r="DX1483" s="1">
        <v>6</v>
      </c>
      <c r="DY1483" s="1">
        <v>1.2</v>
      </c>
      <c r="DZ1483" s="1">
        <v>0</v>
      </c>
      <c r="EF1483" s="1">
        <v>0</v>
      </c>
      <c r="EG1483" s="1">
        <v>8.1999999999999993</v>
      </c>
      <c r="EH1483" s="1" t="s">
        <v>1213</v>
      </c>
    </row>
    <row r="1484" spans="1:138" hidden="1" x14ac:dyDescent="0.25">
      <c r="A1484" s="1" t="s">
        <v>1331</v>
      </c>
      <c r="B1484" s="1" t="s">
        <v>1332</v>
      </c>
      <c r="C1484" s="1" t="s">
        <v>140</v>
      </c>
      <c r="D1484" s="1" t="s">
        <v>1315</v>
      </c>
      <c r="E1484" s="1" t="s">
        <v>214</v>
      </c>
      <c r="F1484" s="1">
        <v>2</v>
      </c>
      <c r="CR1484" s="1">
        <v>16</v>
      </c>
      <c r="CS1484" s="1">
        <v>0</v>
      </c>
      <c r="CT1484" s="1">
        <v>1</v>
      </c>
      <c r="CV1484" s="1">
        <v>0</v>
      </c>
      <c r="CW1484" s="1">
        <v>0</v>
      </c>
      <c r="CX1484" s="1">
        <v>0</v>
      </c>
      <c r="CZ1484" s="1">
        <v>16</v>
      </c>
      <c r="DW1484" s="1">
        <v>1</v>
      </c>
      <c r="DX1484" s="1">
        <v>0</v>
      </c>
      <c r="DY1484" s="1">
        <v>1.6</v>
      </c>
      <c r="DZ1484" s="1">
        <v>0</v>
      </c>
      <c r="EF1484" s="1">
        <v>0</v>
      </c>
      <c r="EG1484" s="1">
        <v>2.6</v>
      </c>
      <c r="EH1484" s="1" t="s">
        <v>1213</v>
      </c>
    </row>
    <row r="1485" spans="1:138" x14ac:dyDescent="0.25">
      <c r="A1485" s="1" t="s">
        <v>1333</v>
      </c>
      <c r="B1485" s="1" t="s">
        <v>1334</v>
      </c>
      <c r="C1485" s="1" t="s">
        <v>140</v>
      </c>
      <c r="D1485" s="1" t="s">
        <v>1315</v>
      </c>
      <c r="E1485" s="1" t="s">
        <v>154</v>
      </c>
      <c r="F1485" s="1">
        <v>2</v>
      </c>
      <c r="CR1485" s="1">
        <v>4</v>
      </c>
      <c r="CS1485" s="1">
        <v>0</v>
      </c>
      <c r="CT1485" s="1">
        <v>1</v>
      </c>
      <c r="CV1485" s="1">
        <v>0</v>
      </c>
      <c r="CW1485" s="1">
        <v>0</v>
      </c>
      <c r="CX1485" s="1">
        <v>0</v>
      </c>
      <c r="CZ1485" s="1">
        <v>4</v>
      </c>
      <c r="DW1485" s="1">
        <v>1</v>
      </c>
      <c r="DX1485" s="1">
        <v>0</v>
      </c>
      <c r="DY1485" s="1">
        <v>0.4</v>
      </c>
      <c r="DZ1485" s="1">
        <v>0</v>
      </c>
      <c r="EF1485" s="1">
        <v>0</v>
      </c>
      <c r="EG1485" s="1">
        <v>1.4</v>
      </c>
      <c r="EH1485" s="1" t="s">
        <v>1213</v>
      </c>
    </row>
    <row r="1486" spans="1:138" hidden="1" x14ac:dyDescent="0.25">
      <c r="A1486" s="1" t="s">
        <v>1363</v>
      </c>
      <c r="B1486" s="1" t="s">
        <v>1364</v>
      </c>
      <c r="C1486" s="1" t="s">
        <v>140</v>
      </c>
      <c r="D1486" s="1" t="s">
        <v>1315</v>
      </c>
      <c r="E1486" s="1" t="s">
        <v>177</v>
      </c>
      <c r="F1486" s="1">
        <v>2</v>
      </c>
      <c r="G1486" s="1">
        <v>6</v>
      </c>
      <c r="H1486" s="1">
        <v>0</v>
      </c>
      <c r="L1486" s="1">
        <v>0</v>
      </c>
      <c r="S1486" s="1">
        <v>0</v>
      </c>
      <c r="U1486" s="1">
        <v>7</v>
      </c>
      <c r="AD1486" s="1">
        <v>0</v>
      </c>
      <c r="AG1486" s="1">
        <v>0</v>
      </c>
      <c r="AJ1486" s="1">
        <v>0</v>
      </c>
      <c r="AK1486" s="1">
        <v>1</v>
      </c>
      <c r="AL1486" s="1">
        <v>0</v>
      </c>
      <c r="EC1486" s="1">
        <v>0</v>
      </c>
      <c r="EG1486" s="1">
        <v>0</v>
      </c>
      <c r="EH1486" s="1" t="s">
        <v>1213</v>
      </c>
    </row>
    <row r="1487" spans="1:138" hidden="1" x14ac:dyDescent="0.25">
      <c r="A1487" s="1" t="s">
        <v>1339</v>
      </c>
      <c r="B1487" s="1" t="s">
        <v>1340</v>
      </c>
      <c r="C1487" s="1" t="s">
        <v>140</v>
      </c>
      <c r="D1487" s="1" t="s">
        <v>1315</v>
      </c>
      <c r="E1487" s="1" t="s">
        <v>163</v>
      </c>
      <c r="F1487" s="1">
        <v>2</v>
      </c>
      <c r="AN1487" s="1">
        <v>3</v>
      </c>
      <c r="AP1487" s="1">
        <v>3</v>
      </c>
      <c r="AR1487" s="1">
        <v>48</v>
      </c>
      <c r="AW1487" s="1">
        <v>9</v>
      </c>
      <c r="AY1487" s="1">
        <v>4</v>
      </c>
      <c r="AZ1487" s="1">
        <v>0</v>
      </c>
      <c r="BA1487" s="1">
        <v>4</v>
      </c>
      <c r="BB1487" s="1">
        <v>0</v>
      </c>
      <c r="BC1487" s="1">
        <v>4</v>
      </c>
      <c r="EH1487" s="1" t="s">
        <v>1213</v>
      </c>
    </row>
    <row r="1488" spans="1:138" hidden="1" x14ac:dyDescent="0.25">
      <c r="A1488" s="1" t="s">
        <v>1341</v>
      </c>
      <c r="B1488" s="1" t="s">
        <v>1342</v>
      </c>
      <c r="C1488" s="1" t="s">
        <v>140</v>
      </c>
      <c r="D1488" s="1" t="s">
        <v>1315</v>
      </c>
      <c r="E1488" s="1" t="s">
        <v>166</v>
      </c>
      <c r="F1488" s="1">
        <v>2</v>
      </c>
      <c r="BZ1488" s="1">
        <v>49</v>
      </c>
      <c r="CB1488" s="1">
        <v>1</v>
      </c>
      <c r="CC1488" s="1">
        <v>70</v>
      </c>
      <c r="CD1488" s="1">
        <v>2</v>
      </c>
      <c r="CG1488" s="1">
        <v>118</v>
      </c>
      <c r="EH1488" s="1" t="s">
        <v>1213</v>
      </c>
    </row>
    <row r="1489" spans="1:138" hidden="1" x14ac:dyDescent="0.25">
      <c r="A1489" s="1" t="s">
        <v>1345</v>
      </c>
      <c r="B1489" s="1" t="s">
        <v>1346</v>
      </c>
      <c r="C1489" s="1" t="s">
        <v>140</v>
      </c>
      <c r="D1489" s="1" t="s">
        <v>1315</v>
      </c>
      <c r="E1489" s="1" t="s">
        <v>174</v>
      </c>
      <c r="F1489" s="1">
        <v>2</v>
      </c>
      <c r="G1489" s="1">
        <v>1</v>
      </c>
      <c r="H1489" s="1">
        <v>1</v>
      </c>
      <c r="L1489" s="1">
        <v>0</v>
      </c>
      <c r="S1489" s="1">
        <v>0</v>
      </c>
      <c r="U1489" s="1">
        <v>3</v>
      </c>
      <c r="CH1489" s="1">
        <v>2</v>
      </c>
      <c r="CK1489" s="1">
        <v>5</v>
      </c>
      <c r="CL1489" s="1">
        <v>0</v>
      </c>
      <c r="CN1489" s="1">
        <v>2</v>
      </c>
      <c r="CO1489" s="1">
        <v>0</v>
      </c>
      <c r="EA1489" s="1">
        <v>0</v>
      </c>
      <c r="EG1489" s="1">
        <v>0</v>
      </c>
      <c r="EH1489" s="1" t="s">
        <v>1213</v>
      </c>
    </row>
    <row r="1490" spans="1:138" hidden="1" x14ac:dyDescent="0.25">
      <c r="A1490" s="1" t="s">
        <v>2076</v>
      </c>
      <c r="B1490" s="1" t="s">
        <v>2077</v>
      </c>
      <c r="C1490" s="1" t="s">
        <v>140</v>
      </c>
      <c r="D1490" s="1" t="s">
        <v>1315</v>
      </c>
      <c r="E1490" s="1" t="s">
        <v>188</v>
      </c>
      <c r="F1490" s="1">
        <v>2</v>
      </c>
      <c r="G1490" s="1">
        <v>0</v>
      </c>
      <c r="H1490" s="1">
        <v>0</v>
      </c>
      <c r="L1490" s="1">
        <v>0</v>
      </c>
      <c r="S1490" s="1">
        <v>0</v>
      </c>
      <c r="U1490" s="1">
        <v>1</v>
      </c>
      <c r="EH1490" s="1" t="s">
        <v>1213</v>
      </c>
    </row>
    <row r="1491" spans="1:138" hidden="1" x14ac:dyDescent="0.25">
      <c r="A1491" s="1" t="s">
        <v>2078</v>
      </c>
      <c r="B1491" s="1" t="s">
        <v>2079</v>
      </c>
      <c r="C1491" s="1" t="s">
        <v>140</v>
      </c>
      <c r="D1491" s="1" t="s">
        <v>1315</v>
      </c>
      <c r="E1491" s="1" t="s">
        <v>188</v>
      </c>
      <c r="F1491" s="1">
        <v>2</v>
      </c>
      <c r="G1491" s="1">
        <v>0</v>
      </c>
      <c r="H1491" s="1">
        <v>0</v>
      </c>
      <c r="L1491" s="1">
        <v>0</v>
      </c>
      <c r="S1491" s="1">
        <v>0</v>
      </c>
      <c r="U1491" s="1">
        <v>2</v>
      </c>
      <c r="EH1491" s="1" t="s">
        <v>1213</v>
      </c>
    </row>
    <row r="1492" spans="1:138" hidden="1" x14ac:dyDescent="0.25">
      <c r="A1492" s="1" t="s">
        <v>1347</v>
      </c>
      <c r="B1492" s="1" t="s">
        <v>1348</v>
      </c>
      <c r="C1492" s="1" t="s">
        <v>140</v>
      </c>
      <c r="D1492" s="1" t="s">
        <v>1315</v>
      </c>
      <c r="E1492" s="1" t="s">
        <v>196</v>
      </c>
      <c r="F1492" s="1">
        <v>2</v>
      </c>
      <c r="G1492" s="1">
        <v>1</v>
      </c>
      <c r="H1492" s="1">
        <v>0</v>
      </c>
      <c r="L1492" s="1">
        <v>0</v>
      </c>
      <c r="S1492" s="1">
        <v>0</v>
      </c>
      <c r="U1492" s="1">
        <v>3</v>
      </c>
      <c r="EH1492" s="1" t="s">
        <v>1213</v>
      </c>
    </row>
    <row r="1493" spans="1:138" hidden="1" x14ac:dyDescent="0.25">
      <c r="A1493" s="1" t="s">
        <v>2080</v>
      </c>
      <c r="B1493" s="1" t="s">
        <v>2081</v>
      </c>
      <c r="C1493" s="1" t="s">
        <v>140</v>
      </c>
      <c r="D1493" s="1" t="s">
        <v>1315</v>
      </c>
      <c r="E1493" s="1" t="s">
        <v>174</v>
      </c>
      <c r="F1493" s="1">
        <v>2</v>
      </c>
      <c r="G1493" s="1">
        <v>1</v>
      </c>
      <c r="H1493" s="1">
        <v>0</v>
      </c>
      <c r="L1493" s="1">
        <v>1</v>
      </c>
      <c r="S1493" s="1">
        <v>0</v>
      </c>
      <c r="U1493" s="1">
        <v>3</v>
      </c>
      <c r="EH1493" s="1" t="s">
        <v>1213</v>
      </c>
    </row>
    <row r="1494" spans="1:138" hidden="1" x14ac:dyDescent="0.25">
      <c r="A1494" s="1" t="s">
        <v>1349</v>
      </c>
      <c r="B1494" s="1" t="s">
        <v>1350</v>
      </c>
      <c r="C1494" s="1" t="s">
        <v>140</v>
      </c>
      <c r="D1494" s="1" t="s">
        <v>1315</v>
      </c>
      <c r="E1494" s="1" t="s">
        <v>180</v>
      </c>
      <c r="F1494" s="1">
        <v>2</v>
      </c>
      <c r="G1494" s="1">
        <v>1</v>
      </c>
      <c r="H1494" s="1">
        <v>0</v>
      </c>
      <c r="L1494" s="1">
        <v>0</v>
      </c>
      <c r="S1494" s="1">
        <v>0</v>
      </c>
      <c r="U1494" s="1">
        <v>1</v>
      </c>
      <c r="EH1494" s="1" t="s">
        <v>1213</v>
      </c>
    </row>
    <row r="1495" spans="1:138" hidden="1" x14ac:dyDescent="0.25">
      <c r="A1495" s="1" t="s">
        <v>961</v>
      </c>
      <c r="B1495" s="1" t="s">
        <v>1351</v>
      </c>
      <c r="C1495" s="1" t="s">
        <v>140</v>
      </c>
      <c r="D1495" s="1" t="s">
        <v>1315</v>
      </c>
      <c r="E1495" s="1" t="s">
        <v>180</v>
      </c>
      <c r="F1495" s="1">
        <v>2</v>
      </c>
      <c r="G1495" s="1">
        <v>0</v>
      </c>
      <c r="H1495" s="1">
        <v>0</v>
      </c>
      <c r="L1495" s="1">
        <v>0</v>
      </c>
      <c r="S1495" s="1">
        <v>0</v>
      </c>
      <c r="U1495" s="1">
        <v>1</v>
      </c>
      <c r="EH1495" s="1" t="s">
        <v>1213</v>
      </c>
    </row>
    <row r="1496" spans="1:138" hidden="1" x14ac:dyDescent="0.25">
      <c r="A1496" s="1" t="s">
        <v>1352</v>
      </c>
      <c r="B1496" s="1" t="s">
        <v>1353</v>
      </c>
      <c r="C1496" s="1" t="s">
        <v>140</v>
      </c>
      <c r="D1496" s="1" t="s">
        <v>1315</v>
      </c>
      <c r="E1496" s="1" t="s">
        <v>180</v>
      </c>
      <c r="F1496" s="1">
        <v>2</v>
      </c>
      <c r="G1496" s="1">
        <v>5</v>
      </c>
      <c r="H1496" s="1">
        <v>0</v>
      </c>
      <c r="L1496" s="1">
        <v>0</v>
      </c>
      <c r="S1496" s="1">
        <v>0</v>
      </c>
      <c r="U1496" s="1">
        <v>7</v>
      </c>
      <c r="EH1496" s="1" t="s">
        <v>1213</v>
      </c>
    </row>
    <row r="1497" spans="1:138" hidden="1" x14ac:dyDescent="0.25">
      <c r="A1497" s="1" t="s">
        <v>2082</v>
      </c>
      <c r="B1497" s="1" t="s">
        <v>2083</v>
      </c>
      <c r="C1497" s="1" t="s">
        <v>140</v>
      </c>
      <c r="D1497" s="1" t="s">
        <v>1315</v>
      </c>
      <c r="E1497" s="1" t="s">
        <v>171</v>
      </c>
      <c r="F1497" s="1">
        <v>2</v>
      </c>
      <c r="G1497" s="1">
        <v>0</v>
      </c>
      <c r="H1497" s="1">
        <v>0</v>
      </c>
      <c r="L1497" s="1">
        <v>0</v>
      </c>
      <c r="S1497" s="1">
        <v>0</v>
      </c>
      <c r="U1497" s="1">
        <v>2</v>
      </c>
      <c r="EH1497" s="1" t="s">
        <v>1213</v>
      </c>
    </row>
    <row r="1498" spans="1:138" hidden="1" x14ac:dyDescent="0.25">
      <c r="A1498" s="1" t="s">
        <v>1359</v>
      </c>
      <c r="B1498" s="1" t="s">
        <v>1360</v>
      </c>
      <c r="C1498" s="1" t="s">
        <v>140</v>
      </c>
      <c r="D1498" s="1" t="s">
        <v>1315</v>
      </c>
      <c r="E1498" s="1" t="s">
        <v>171</v>
      </c>
      <c r="F1498" s="1">
        <v>2</v>
      </c>
      <c r="G1498" s="1">
        <v>2</v>
      </c>
      <c r="H1498" s="1">
        <v>0</v>
      </c>
      <c r="L1498" s="1">
        <v>0</v>
      </c>
      <c r="S1498" s="1">
        <v>0</v>
      </c>
      <c r="U1498" s="1">
        <v>2</v>
      </c>
      <c r="EH1498" s="1" t="s">
        <v>1213</v>
      </c>
    </row>
    <row r="1499" spans="1:138" hidden="1" x14ac:dyDescent="0.25">
      <c r="A1499" s="1" t="s">
        <v>1361</v>
      </c>
      <c r="B1499" s="1" t="s">
        <v>1362</v>
      </c>
      <c r="C1499" s="1" t="s">
        <v>140</v>
      </c>
      <c r="D1499" s="1" t="s">
        <v>1315</v>
      </c>
      <c r="E1499" s="1" t="s">
        <v>185</v>
      </c>
      <c r="F1499" s="1">
        <v>2</v>
      </c>
      <c r="G1499" s="1">
        <v>3</v>
      </c>
      <c r="H1499" s="1">
        <v>0</v>
      </c>
      <c r="L1499" s="1">
        <v>0</v>
      </c>
      <c r="S1499" s="1">
        <v>0</v>
      </c>
      <c r="U1499" s="1">
        <v>2</v>
      </c>
      <c r="EH1499" s="1" t="s">
        <v>1213</v>
      </c>
    </row>
    <row r="1500" spans="1:138" hidden="1" x14ac:dyDescent="0.25">
      <c r="A1500" s="1" t="s">
        <v>1357</v>
      </c>
      <c r="B1500" s="1" t="s">
        <v>1358</v>
      </c>
      <c r="C1500" s="1" t="s">
        <v>140</v>
      </c>
      <c r="D1500" s="1" t="s">
        <v>1315</v>
      </c>
      <c r="E1500" s="1" t="s">
        <v>171</v>
      </c>
      <c r="F1500" s="1">
        <v>2</v>
      </c>
      <c r="G1500" s="1">
        <v>0</v>
      </c>
      <c r="H1500" s="1">
        <v>0</v>
      </c>
      <c r="L1500" s="1">
        <v>0</v>
      </c>
      <c r="S1500" s="1">
        <v>0</v>
      </c>
      <c r="U1500" s="1">
        <v>1</v>
      </c>
      <c r="EH1500" s="1" t="s">
        <v>1213</v>
      </c>
    </row>
    <row r="1501" spans="1:138" hidden="1" x14ac:dyDescent="0.25">
      <c r="A1501" s="1" t="s">
        <v>2084</v>
      </c>
      <c r="B1501" s="1" t="s">
        <v>2085</v>
      </c>
      <c r="C1501" s="1" t="s">
        <v>140</v>
      </c>
      <c r="D1501" s="1" t="s">
        <v>1315</v>
      </c>
      <c r="E1501" s="1" t="s">
        <v>244</v>
      </c>
      <c r="F1501" s="1">
        <v>2</v>
      </c>
      <c r="G1501" s="1">
        <v>0</v>
      </c>
      <c r="H1501" s="1">
        <v>0</v>
      </c>
      <c r="L1501" s="1">
        <v>0</v>
      </c>
      <c r="S1501" s="1">
        <v>0</v>
      </c>
      <c r="U1501" s="1">
        <v>1</v>
      </c>
      <c r="EH1501" s="1" t="s">
        <v>1213</v>
      </c>
    </row>
    <row r="1502" spans="1:138" hidden="1" x14ac:dyDescent="0.25">
      <c r="A1502" s="1" t="s">
        <v>1365</v>
      </c>
      <c r="B1502" s="1" t="s">
        <v>1366</v>
      </c>
      <c r="C1502" s="1" t="s">
        <v>140</v>
      </c>
      <c r="D1502" s="1" t="s">
        <v>1315</v>
      </c>
      <c r="E1502" s="1" t="s">
        <v>174</v>
      </c>
      <c r="F1502" s="1">
        <v>2</v>
      </c>
      <c r="G1502" s="1">
        <v>2</v>
      </c>
      <c r="H1502" s="1">
        <v>0</v>
      </c>
      <c r="L1502" s="1">
        <v>0</v>
      </c>
      <c r="S1502" s="1">
        <v>0</v>
      </c>
      <c r="U1502" s="1">
        <v>4</v>
      </c>
      <c r="EH1502" s="1" t="s">
        <v>1213</v>
      </c>
    </row>
    <row r="1503" spans="1:138" hidden="1" x14ac:dyDescent="0.25">
      <c r="A1503" s="1" t="s">
        <v>2086</v>
      </c>
      <c r="B1503" s="1" t="s">
        <v>2087</v>
      </c>
      <c r="C1503" s="1" t="s">
        <v>140</v>
      </c>
      <c r="D1503" s="1" t="s">
        <v>1315</v>
      </c>
      <c r="E1503" s="1" t="s">
        <v>191</v>
      </c>
      <c r="F1503" s="1">
        <v>2</v>
      </c>
      <c r="G1503" s="1">
        <v>3</v>
      </c>
      <c r="H1503" s="1">
        <v>0</v>
      </c>
      <c r="L1503" s="1">
        <v>0</v>
      </c>
      <c r="S1503" s="1">
        <v>0</v>
      </c>
      <c r="U1503" s="1">
        <v>2</v>
      </c>
      <c r="EH1503" s="1" t="s">
        <v>1213</v>
      </c>
    </row>
    <row r="1504" spans="1:138" x14ac:dyDescent="0.25">
      <c r="A1504" s="1" t="s">
        <v>1261</v>
      </c>
      <c r="B1504" s="1" t="s">
        <v>1262</v>
      </c>
      <c r="C1504" s="1" t="s">
        <v>211</v>
      </c>
      <c r="D1504" s="1" t="s">
        <v>1213</v>
      </c>
      <c r="E1504" s="1" t="s">
        <v>142</v>
      </c>
      <c r="F1504" s="1">
        <v>2</v>
      </c>
      <c r="BL1504" s="1">
        <v>45</v>
      </c>
      <c r="BM1504" s="1">
        <v>32</v>
      </c>
      <c r="BQ1504" s="1">
        <v>1</v>
      </c>
      <c r="BS1504" s="1">
        <v>2</v>
      </c>
      <c r="BT1504" s="1">
        <v>0</v>
      </c>
      <c r="BU1504" s="1">
        <v>0</v>
      </c>
      <c r="BW1504" s="1">
        <v>384</v>
      </c>
      <c r="DA1504" s="1">
        <v>2</v>
      </c>
      <c r="DC1504" s="1">
        <v>2</v>
      </c>
      <c r="DD1504" s="1">
        <v>0</v>
      </c>
      <c r="DF1504" s="1">
        <v>0</v>
      </c>
      <c r="DG1504" s="1">
        <v>0</v>
      </c>
      <c r="DH1504" s="1">
        <v>0</v>
      </c>
      <c r="DJ1504" s="1">
        <v>2</v>
      </c>
      <c r="DP1504" s="1">
        <v>8</v>
      </c>
      <c r="DQ1504" s="1">
        <v>15.36</v>
      </c>
      <c r="DR1504" s="1">
        <v>-1</v>
      </c>
      <c r="DS1504" s="1">
        <v>3</v>
      </c>
      <c r="DT1504" s="1">
        <v>0</v>
      </c>
      <c r="DU1504" s="1">
        <v>0.2</v>
      </c>
      <c r="DV1504" s="1">
        <v>0</v>
      </c>
      <c r="ED1504" s="1">
        <v>0</v>
      </c>
      <c r="EE1504" s="1">
        <v>0</v>
      </c>
      <c r="EG1504" s="1">
        <v>25.56</v>
      </c>
      <c r="EH1504" s="1" t="s">
        <v>1315</v>
      </c>
    </row>
    <row r="1505" spans="1:138" x14ac:dyDescent="0.25">
      <c r="A1505" s="1" t="s">
        <v>1263</v>
      </c>
      <c r="B1505" s="1" t="s">
        <v>1264</v>
      </c>
      <c r="C1505" s="1" t="s">
        <v>211</v>
      </c>
      <c r="D1505" s="1" t="s">
        <v>1213</v>
      </c>
      <c r="E1505" s="1" t="s">
        <v>146</v>
      </c>
      <c r="F1505" s="1">
        <v>2</v>
      </c>
      <c r="CR1505" s="1">
        <v>7</v>
      </c>
      <c r="CS1505" s="1">
        <v>0</v>
      </c>
      <c r="CT1505" s="1">
        <v>4</v>
      </c>
      <c r="CV1505" s="1">
        <v>0</v>
      </c>
      <c r="CW1505" s="1">
        <v>0</v>
      </c>
      <c r="CX1505" s="1">
        <v>0</v>
      </c>
      <c r="CZ1505" s="1">
        <v>12</v>
      </c>
      <c r="DA1505" s="1">
        <v>15</v>
      </c>
      <c r="DC1505" s="1">
        <v>16</v>
      </c>
      <c r="DD1505" s="1">
        <v>0</v>
      </c>
      <c r="DF1505" s="1">
        <v>0</v>
      </c>
      <c r="DG1505" s="1">
        <v>0</v>
      </c>
      <c r="DH1505" s="1">
        <v>0</v>
      </c>
      <c r="DJ1505" s="1">
        <v>68</v>
      </c>
      <c r="DT1505" s="1">
        <v>0</v>
      </c>
      <c r="DU1505" s="1">
        <v>6.8</v>
      </c>
      <c r="DV1505" s="1">
        <v>0</v>
      </c>
      <c r="DW1505" s="1">
        <v>4</v>
      </c>
      <c r="DX1505" s="1">
        <v>0</v>
      </c>
      <c r="DY1505" s="1">
        <v>1.2</v>
      </c>
      <c r="DZ1505" s="1">
        <v>0</v>
      </c>
      <c r="EE1505" s="1">
        <v>0</v>
      </c>
      <c r="EF1505" s="1">
        <v>0</v>
      </c>
      <c r="EG1505" s="1">
        <v>12</v>
      </c>
      <c r="EH1505" s="1" t="s">
        <v>1315</v>
      </c>
    </row>
    <row r="1506" spans="1:138" x14ac:dyDescent="0.25">
      <c r="A1506" s="1" t="s">
        <v>2088</v>
      </c>
      <c r="B1506" s="1" t="s">
        <v>2089</v>
      </c>
      <c r="C1506" s="1" t="s">
        <v>211</v>
      </c>
      <c r="D1506" s="1" t="s">
        <v>1213</v>
      </c>
      <c r="E1506" s="1" t="s">
        <v>146</v>
      </c>
      <c r="F1506" s="1">
        <v>2</v>
      </c>
      <c r="CR1506" s="1">
        <v>6</v>
      </c>
      <c r="CS1506" s="1">
        <v>0</v>
      </c>
      <c r="CT1506" s="1">
        <v>3</v>
      </c>
      <c r="CV1506" s="1">
        <v>0</v>
      </c>
      <c r="CW1506" s="1">
        <v>0</v>
      </c>
      <c r="CX1506" s="1">
        <v>0</v>
      </c>
      <c r="CZ1506" s="1">
        <v>12</v>
      </c>
      <c r="DA1506" s="1">
        <v>7</v>
      </c>
      <c r="DC1506" s="1">
        <v>7</v>
      </c>
      <c r="DD1506" s="1">
        <v>7</v>
      </c>
      <c r="DF1506" s="1">
        <v>1</v>
      </c>
      <c r="DG1506" s="1">
        <v>0</v>
      </c>
      <c r="DH1506" s="1">
        <v>0</v>
      </c>
      <c r="DJ1506" s="1">
        <v>34</v>
      </c>
      <c r="DT1506" s="1">
        <v>6</v>
      </c>
      <c r="DU1506" s="1">
        <v>3.4</v>
      </c>
      <c r="DV1506" s="1">
        <v>0</v>
      </c>
      <c r="DW1506" s="1">
        <v>3</v>
      </c>
      <c r="DX1506" s="1">
        <v>0</v>
      </c>
      <c r="DY1506" s="1">
        <v>1.2</v>
      </c>
      <c r="DZ1506" s="1">
        <v>0</v>
      </c>
      <c r="EE1506" s="1">
        <v>0</v>
      </c>
      <c r="EF1506" s="1">
        <v>0</v>
      </c>
      <c r="EG1506" s="1">
        <v>13.6</v>
      </c>
      <c r="EH1506" s="1" t="s">
        <v>1315</v>
      </c>
    </row>
    <row r="1507" spans="1:138" x14ac:dyDescent="0.25">
      <c r="A1507" s="1" t="s">
        <v>316</v>
      </c>
      <c r="B1507" s="1" t="s">
        <v>1265</v>
      </c>
      <c r="C1507" s="1" t="s">
        <v>211</v>
      </c>
      <c r="D1507" s="1" t="s">
        <v>1213</v>
      </c>
      <c r="E1507" s="1" t="s">
        <v>146</v>
      </c>
      <c r="F1507" s="1">
        <v>2</v>
      </c>
      <c r="CR1507" s="1">
        <v>2</v>
      </c>
      <c r="CS1507" s="1">
        <v>0</v>
      </c>
      <c r="CT1507" s="1">
        <v>1</v>
      </c>
      <c r="CV1507" s="1">
        <v>0</v>
      </c>
      <c r="CW1507" s="1">
        <v>0</v>
      </c>
      <c r="CX1507" s="1">
        <v>0</v>
      </c>
      <c r="CZ1507" s="1">
        <v>2</v>
      </c>
      <c r="DA1507" s="1">
        <v>1</v>
      </c>
      <c r="DC1507" s="1">
        <v>5</v>
      </c>
      <c r="DD1507" s="1">
        <v>0</v>
      </c>
      <c r="DF1507" s="1">
        <v>0</v>
      </c>
      <c r="DG1507" s="1">
        <v>0</v>
      </c>
      <c r="DH1507" s="1">
        <v>0</v>
      </c>
      <c r="DJ1507" s="1">
        <v>5</v>
      </c>
      <c r="DT1507" s="1">
        <v>0</v>
      </c>
      <c r="DU1507" s="1">
        <v>0.5</v>
      </c>
      <c r="DV1507" s="1">
        <v>0</v>
      </c>
      <c r="DW1507" s="1">
        <v>1</v>
      </c>
      <c r="DX1507" s="1">
        <v>0</v>
      </c>
      <c r="DY1507" s="1">
        <v>0.2</v>
      </c>
      <c r="DZ1507" s="1">
        <v>0</v>
      </c>
      <c r="EE1507" s="1">
        <v>0</v>
      </c>
      <c r="EF1507" s="1">
        <v>0</v>
      </c>
      <c r="EG1507" s="1">
        <v>1.7</v>
      </c>
      <c r="EH1507" s="1" t="s">
        <v>1315</v>
      </c>
    </row>
    <row r="1508" spans="1:138" x14ac:dyDescent="0.25">
      <c r="A1508" s="1" t="s">
        <v>203</v>
      </c>
      <c r="B1508" s="1" t="s">
        <v>1266</v>
      </c>
      <c r="C1508" s="1" t="s">
        <v>211</v>
      </c>
      <c r="D1508" s="1" t="s">
        <v>1213</v>
      </c>
      <c r="E1508" s="1" t="s">
        <v>149</v>
      </c>
      <c r="F1508" s="1">
        <v>2</v>
      </c>
      <c r="CR1508" s="1">
        <v>7</v>
      </c>
      <c r="CS1508" s="1">
        <v>0</v>
      </c>
      <c r="CT1508" s="1">
        <v>2</v>
      </c>
      <c r="CV1508" s="1">
        <v>0</v>
      </c>
      <c r="CW1508" s="1">
        <v>0</v>
      </c>
      <c r="CX1508" s="1">
        <v>0</v>
      </c>
      <c r="CZ1508" s="1">
        <v>12</v>
      </c>
      <c r="DW1508" s="1">
        <v>2</v>
      </c>
      <c r="DX1508" s="1">
        <v>0</v>
      </c>
      <c r="DY1508" s="1">
        <v>1.2</v>
      </c>
      <c r="DZ1508" s="1">
        <v>0</v>
      </c>
      <c r="EF1508" s="1">
        <v>0</v>
      </c>
      <c r="EG1508" s="1">
        <v>3.2</v>
      </c>
      <c r="EH1508" s="1" t="s">
        <v>1315</v>
      </c>
    </row>
    <row r="1509" spans="1:138" hidden="1" x14ac:dyDescent="0.25">
      <c r="A1509" s="1" t="s">
        <v>1267</v>
      </c>
      <c r="B1509" s="1" t="s">
        <v>1268</v>
      </c>
      <c r="C1509" s="1" t="s">
        <v>211</v>
      </c>
      <c r="D1509" s="1" t="s">
        <v>1213</v>
      </c>
      <c r="E1509" s="1" t="s">
        <v>214</v>
      </c>
      <c r="F1509" s="1">
        <v>2</v>
      </c>
      <c r="CR1509" s="1">
        <v>11</v>
      </c>
      <c r="CS1509" s="1">
        <v>0</v>
      </c>
      <c r="CT1509" s="1">
        <v>1</v>
      </c>
      <c r="CV1509" s="1">
        <v>0</v>
      </c>
      <c r="CW1509" s="1">
        <v>0</v>
      </c>
      <c r="CX1509" s="1">
        <v>0</v>
      </c>
      <c r="CZ1509" s="1">
        <v>11</v>
      </c>
      <c r="DW1509" s="1">
        <v>1</v>
      </c>
      <c r="DX1509" s="1">
        <v>0</v>
      </c>
      <c r="DY1509" s="1">
        <v>1.1000000000000001</v>
      </c>
      <c r="DZ1509" s="1">
        <v>0</v>
      </c>
      <c r="EF1509" s="1">
        <v>0</v>
      </c>
      <c r="EG1509" s="1">
        <v>2.1</v>
      </c>
      <c r="EH1509" s="1" t="s">
        <v>1315</v>
      </c>
    </row>
    <row r="1510" spans="1:138" x14ac:dyDescent="0.25">
      <c r="A1510" s="1" t="s">
        <v>1271</v>
      </c>
      <c r="B1510" s="1" t="s">
        <v>1272</v>
      </c>
      <c r="C1510" s="1" t="s">
        <v>211</v>
      </c>
      <c r="D1510" s="1" t="s">
        <v>1213</v>
      </c>
      <c r="E1510" s="1" t="s">
        <v>149</v>
      </c>
      <c r="F1510" s="1">
        <v>2</v>
      </c>
      <c r="CR1510" s="1">
        <v>37</v>
      </c>
      <c r="CS1510" s="1">
        <v>0</v>
      </c>
      <c r="CT1510" s="1">
        <v>10</v>
      </c>
      <c r="CV1510" s="1">
        <v>0</v>
      </c>
      <c r="CW1510" s="1">
        <v>0</v>
      </c>
      <c r="CX1510" s="1">
        <v>0</v>
      </c>
      <c r="CZ1510" s="1">
        <v>150</v>
      </c>
      <c r="DW1510" s="1">
        <v>10</v>
      </c>
      <c r="DX1510" s="1">
        <v>0</v>
      </c>
      <c r="DY1510" s="1">
        <v>15</v>
      </c>
      <c r="DZ1510" s="1">
        <v>3</v>
      </c>
      <c r="EF1510" s="1">
        <v>0</v>
      </c>
      <c r="EG1510" s="1">
        <v>28</v>
      </c>
      <c r="EH1510" s="1" t="s">
        <v>1315</v>
      </c>
    </row>
    <row r="1511" spans="1:138" x14ac:dyDescent="0.25">
      <c r="A1511" s="1" t="s">
        <v>167</v>
      </c>
      <c r="B1511" s="1" t="s">
        <v>1273</v>
      </c>
      <c r="C1511" s="1" t="s">
        <v>211</v>
      </c>
      <c r="D1511" s="1" t="s">
        <v>1213</v>
      </c>
      <c r="E1511" s="1" t="s">
        <v>154</v>
      </c>
      <c r="F1511" s="1">
        <v>2</v>
      </c>
      <c r="CR1511" s="1">
        <v>8</v>
      </c>
      <c r="CS1511" s="1">
        <v>0</v>
      </c>
      <c r="CT1511" s="1">
        <v>1</v>
      </c>
      <c r="CV1511" s="1">
        <v>0</v>
      </c>
      <c r="CW1511" s="1">
        <v>0</v>
      </c>
      <c r="CX1511" s="1">
        <v>0</v>
      </c>
      <c r="CZ1511" s="1">
        <v>8</v>
      </c>
      <c r="DW1511" s="1">
        <v>1</v>
      </c>
      <c r="DX1511" s="1">
        <v>0</v>
      </c>
      <c r="DY1511" s="1">
        <v>0.8</v>
      </c>
      <c r="DZ1511" s="1">
        <v>0</v>
      </c>
      <c r="EF1511" s="1">
        <v>0</v>
      </c>
      <c r="EG1511" s="1">
        <v>1.8</v>
      </c>
      <c r="EH1511" s="1" t="s">
        <v>1315</v>
      </c>
    </row>
    <row r="1512" spans="1:138" x14ac:dyDescent="0.25">
      <c r="A1512" s="1" t="s">
        <v>1274</v>
      </c>
      <c r="B1512" s="1" t="s">
        <v>1275</v>
      </c>
      <c r="C1512" s="1" t="s">
        <v>211</v>
      </c>
      <c r="D1512" s="1" t="s">
        <v>1213</v>
      </c>
      <c r="E1512" s="1" t="s">
        <v>154</v>
      </c>
      <c r="F1512" s="1">
        <v>2</v>
      </c>
      <c r="CR1512" s="1">
        <v>38</v>
      </c>
      <c r="CS1512" s="1">
        <v>26</v>
      </c>
      <c r="CT1512" s="1">
        <v>5</v>
      </c>
      <c r="CV1512" s="1">
        <v>2</v>
      </c>
      <c r="CW1512" s="1">
        <v>0</v>
      </c>
      <c r="CX1512" s="1">
        <v>0</v>
      </c>
      <c r="CZ1512" s="1">
        <v>88</v>
      </c>
      <c r="DW1512" s="1">
        <v>5</v>
      </c>
      <c r="DX1512" s="1">
        <v>12</v>
      </c>
      <c r="DY1512" s="1">
        <v>8.8000000000000007</v>
      </c>
      <c r="DZ1512" s="1">
        <v>0</v>
      </c>
      <c r="EF1512" s="1">
        <v>0</v>
      </c>
      <c r="EG1512" s="1">
        <v>25.8</v>
      </c>
      <c r="EH1512" s="1" t="s">
        <v>1315</v>
      </c>
    </row>
    <row r="1513" spans="1:138" x14ac:dyDescent="0.25">
      <c r="A1513" s="1" t="s">
        <v>1276</v>
      </c>
      <c r="B1513" s="1" t="s">
        <v>1277</v>
      </c>
      <c r="C1513" s="1" t="s">
        <v>211</v>
      </c>
      <c r="D1513" s="1" t="s">
        <v>1213</v>
      </c>
      <c r="E1513" s="1" t="s">
        <v>149</v>
      </c>
      <c r="F1513" s="1">
        <v>2</v>
      </c>
      <c r="AD1513" s="1">
        <v>1</v>
      </c>
      <c r="AG1513" s="1">
        <v>0</v>
      </c>
      <c r="AJ1513" s="1">
        <v>1</v>
      </c>
      <c r="AK1513" s="1">
        <v>0</v>
      </c>
      <c r="AL1513" s="1">
        <v>0</v>
      </c>
      <c r="CR1513" s="1">
        <v>38</v>
      </c>
      <c r="CS1513" s="1">
        <v>0</v>
      </c>
      <c r="CT1513" s="1">
        <v>5</v>
      </c>
      <c r="CV1513" s="1">
        <v>0</v>
      </c>
      <c r="CW1513" s="1">
        <v>0</v>
      </c>
      <c r="CX1513" s="1">
        <v>0</v>
      </c>
      <c r="CZ1513" s="1">
        <v>89</v>
      </c>
      <c r="DW1513" s="1">
        <v>5</v>
      </c>
      <c r="DX1513" s="1">
        <v>0</v>
      </c>
      <c r="DY1513" s="1">
        <v>8.9</v>
      </c>
      <c r="DZ1513" s="1">
        <v>0</v>
      </c>
      <c r="EC1513" s="1">
        <v>-1</v>
      </c>
      <c r="EF1513" s="1">
        <v>0</v>
      </c>
      <c r="EG1513" s="1">
        <v>12.9</v>
      </c>
      <c r="EH1513" s="1" t="s">
        <v>1315</v>
      </c>
    </row>
    <row r="1514" spans="1:138" hidden="1" x14ac:dyDescent="0.25">
      <c r="A1514" s="1" t="s">
        <v>1278</v>
      </c>
      <c r="B1514" s="1" t="s">
        <v>1279</v>
      </c>
      <c r="C1514" s="1" t="s">
        <v>211</v>
      </c>
      <c r="D1514" s="1" t="s">
        <v>1213</v>
      </c>
      <c r="E1514" s="1" t="s">
        <v>163</v>
      </c>
      <c r="F1514" s="1">
        <v>2</v>
      </c>
      <c r="AN1514" s="1">
        <v>4</v>
      </c>
      <c r="AP1514" s="1">
        <v>4</v>
      </c>
      <c r="AR1514" s="1">
        <v>37</v>
      </c>
      <c r="AW1514" s="1">
        <v>12</v>
      </c>
      <c r="AY1514" s="1">
        <v>3</v>
      </c>
      <c r="AZ1514" s="1">
        <v>0</v>
      </c>
      <c r="BA1514" s="1">
        <v>3</v>
      </c>
      <c r="BB1514" s="1">
        <v>0</v>
      </c>
      <c r="BC1514" s="1">
        <v>3</v>
      </c>
      <c r="EH1514" s="1" t="s">
        <v>1315</v>
      </c>
    </row>
    <row r="1515" spans="1:138" hidden="1" x14ac:dyDescent="0.25">
      <c r="A1515" s="1" t="s">
        <v>1280</v>
      </c>
      <c r="B1515" s="1" t="s">
        <v>1281</v>
      </c>
      <c r="C1515" s="1" t="s">
        <v>211</v>
      </c>
      <c r="D1515" s="1" t="s">
        <v>1213</v>
      </c>
      <c r="E1515" s="1" t="s">
        <v>166</v>
      </c>
      <c r="F1515" s="1">
        <v>2</v>
      </c>
      <c r="BZ1515" s="1">
        <v>44</v>
      </c>
      <c r="CB1515" s="1">
        <v>1</v>
      </c>
      <c r="CC1515" s="1">
        <v>46</v>
      </c>
      <c r="CD1515" s="1">
        <v>2</v>
      </c>
      <c r="CG1515" s="1">
        <v>92</v>
      </c>
      <c r="EH1515" s="1" t="s">
        <v>1315</v>
      </c>
    </row>
    <row r="1516" spans="1:138" x14ac:dyDescent="0.25">
      <c r="A1516" s="1" t="s">
        <v>1269</v>
      </c>
      <c r="B1516" s="1" t="s">
        <v>1270</v>
      </c>
      <c r="C1516" s="1" t="s">
        <v>211</v>
      </c>
      <c r="D1516" s="1" t="s">
        <v>1213</v>
      </c>
      <c r="E1516" s="1" t="s">
        <v>149</v>
      </c>
      <c r="F1516" s="1">
        <v>2</v>
      </c>
      <c r="BD1516" s="1">
        <v>29</v>
      </c>
      <c r="BF1516" s="1">
        <v>29</v>
      </c>
      <c r="BG1516" s="1">
        <v>0</v>
      </c>
      <c r="BI1516" s="1">
        <v>1</v>
      </c>
      <c r="BJ1516" s="1">
        <v>0</v>
      </c>
      <c r="EB1516" s="1">
        <v>0</v>
      </c>
      <c r="EG1516" s="1">
        <v>0</v>
      </c>
      <c r="EH1516" s="1" t="s">
        <v>1315</v>
      </c>
    </row>
    <row r="1517" spans="1:138" hidden="1" x14ac:dyDescent="0.25">
      <c r="A1517" s="1" t="s">
        <v>1284</v>
      </c>
      <c r="B1517" s="1" t="s">
        <v>1285</v>
      </c>
      <c r="C1517" s="1" t="s">
        <v>211</v>
      </c>
      <c r="D1517" s="1" t="s">
        <v>1213</v>
      </c>
      <c r="E1517" s="1" t="s">
        <v>244</v>
      </c>
      <c r="F1517" s="1">
        <v>2</v>
      </c>
      <c r="G1517" s="1">
        <v>1</v>
      </c>
      <c r="H1517" s="1">
        <v>0</v>
      </c>
      <c r="L1517" s="1">
        <v>0</v>
      </c>
      <c r="S1517" s="1">
        <v>0</v>
      </c>
      <c r="U1517" s="1">
        <v>7</v>
      </c>
      <c r="EH1517" s="1" t="s">
        <v>1315</v>
      </c>
    </row>
    <row r="1518" spans="1:138" hidden="1" x14ac:dyDescent="0.25">
      <c r="A1518" s="1" t="s">
        <v>1286</v>
      </c>
      <c r="B1518" s="1" t="s">
        <v>1287</v>
      </c>
      <c r="C1518" s="1" t="s">
        <v>211</v>
      </c>
      <c r="D1518" s="1" t="s">
        <v>1213</v>
      </c>
      <c r="E1518" s="1" t="s">
        <v>171</v>
      </c>
      <c r="F1518" s="1">
        <v>2</v>
      </c>
      <c r="G1518" s="1">
        <v>1</v>
      </c>
      <c r="H1518" s="1">
        <v>0</v>
      </c>
      <c r="L1518" s="1">
        <v>0</v>
      </c>
      <c r="S1518" s="1">
        <v>0</v>
      </c>
      <c r="U1518" s="1">
        <v>3</v>
      </c>
      <c r="EH1518" s="1" t="s">
        <v>1315</v>
      </c>
    </row>
    <row r="1519" spans="1:138" hidden="1" x14ac:dyDescent="0.25">
      <c r="A1519" s="1" t="s">
        <v>1295</v>
      </c>
      <c r="B1519" s="1" t="s">
        <v>1296</v>
      </c>
      <c r="C1519" s="1" t="s">
        <v>211</v>
      </c>
      <c r="D1519" s="1" t="s">
        <v>1213</v>
      </c>
      <c r="E1519" s="1" t="s">
        <v>180</v>
      </c>
      <c r="F1519" s="1">
        <v>2</v>
      </c>
      <c r="G1519" s="1">
        <v>0</v>
      </c>
      <c r="H1519" s="1">
        <v>0</v>
      </c>
      <c r="L1519" s="1">
        <v>0</v>
      </c>
      <c r="S1519" s="1">
        <v>0</v>
      </c>
      <c r="U1519" s="1">
        <v>2</v>
      </c>
      <c r="EH1519" s="1" t="s">
        <v>1315</v>
      </c>
    </row>
    <row r="1520" spans="1:138" hidden="1" x14ac:dyDescent="0.25">
      <c r="A1520" s="1" t="s">
        <v>681</v>
      </c>
      <c r="B1520" s="1" t="s">
        <v>1292</v>
      </c>
      <c r="C1520" s="1" t="s">
        <v>211</v>
      </c>
      <c r="D1520" s="1" t="s">
        <v>1213</v>
      </c>
      <c r="E1520" s="1" t="s">
        <v>244</v>
      </c>
      <c r="F1520" s="1">
        <v>2</v>
      </c>
      <c r="G1520" s="1">
        <v>1</v>
      </c>
      <c r="H1520" s="1">
        <v>0</v>
      </c>
      <c r="L1520" s="1">
        <v>0</v>
      </c>
      <c r="S1520" s="1">
        <v>0</v>
      </c>
      <c r="U1520" s="1">
        <v>8</v>
      </c>
      <c r="EH1520" s="1" t="s">
        <v>1315</v>
      </c>
    </row>
    <row r="1521" spans="1:138" hidden="1" x14ac:dyDescent="0.25">
      <c r="A1521" s="1" t="s">
        <v>1293</v>
      </c>
      <c r="B1521" s="1" t="s">
        <v>1294</v>
      </c>
      <c r="C1521" s="1" t="s">
        <v>211</v>
      </c>
      <c r="D1521" s="1" t="s">
        <v>1213</v>
      </c>
      <c r="E1521" s="1" t="s">
        <v>185</v>
      </c>
      <c r="F1521" s="1">
        <v>2</v>
      </c>
      <c r="G1521" s="1">
        <v>2</v>
      </c>
      <c r="H1521" s="1">
        <v>0</v>
      </c>
      <c r="L1521" s="1">
        <v>0</v>
      </c>
      <c r="S1521" s="1">
        <v>0</v>
      </c>
      <c r="U1521" s="1">
        <v>3</v>
      </c>
      <c r="EH1521" s="1" t="s">
        <v>1315</v>
      </c>
    </row>
    <row r="1522" spans="1:138" hidden="1" x14ac:dyDescent="0.25">
      <c r="A1522" s="1" t="s">
        <v>2090</v>
      </c>
      <c r="B1522" s="1" t="s">
        <v>2091</v>
      </c>
      <c r="C1522" s="1" t="s">
        <v>211</v>
      </c>
      <c r="D1522" s="1" t="s">
        <v>1213</v>
      </c>
      <c r="E1522" s="1" t="s">
        <v>255</v>
      </c>
      <c r="F1522" s="1">
        <v>2</v>
      </c>
      <c r="G1522" s="1">
        <v>0</v>
      </c>
      <c r="H1522" s="1">
        <v>0</v>
      </c>
      <c r="L1522" s="1">
        <v>0</v>
      </c>
      <c r="S1522" s="1">
        <v>0</v>
      </c>
      <c r="U1522" s="1">
        <v>1</v>
      </c>
      <c r="EH1522" s="1" t="s">
        <v>1315</v>
      </c>
    </row>
    <row r="1523" spans="1:138" hidden="1" x14ac:dyDescent="0.25">
      <c r="A1523" s="1" t="s">
        <v>1297</v>
      </c>
      <c r="B1523" s="1" t="s">
        <v>1298</v>
      </c>
      <c r="C1523" s="1" t="s">
        <v>211</v>
      </c>
      <c r="D1523" s="1" t="s">
        <v>1213</v>
      </c>
      <c r="E1523" s="1" t="s">
        <v>180</v>
      </c>
      <c r="F1523" s="1">
        <v>2</v>
      </c>
      <c r="G1523" s="1">
        <v>0</v>
      </c>
      <c r="H1523" s="1">
        <v>0</v>
      </c>
      <c r="L1523" s="1">
        <v>0</v>
      </c>
      <c r="S1523" s="1">
        <v>0</v>
      </c>
      <c r="U1523" s="1">
        <v>2</v>
      </c>
      <c r="EH1523" s="1" t="s">
        <v>1315</v>
      </c>
    </row>
    <row r="1524" spans="1:138" hidden="1" x14ac:dyDescent="0.25">
      <c r="A1524" s="1" t="s">
        <v>1299</v>
      </c>
      <c r="B1524" s="1" t="s">
        <v>1300</v>
      </c>
      <c r="C1524" s="1" t="s">
        <v>211</v>
      </c>
      <c r="D1524" s="1" t="s">
        <v>1213</v>
      </c>
      <c r="E1524" s="1" t="s">
        <v>196</v>
      </c>
      <c r="F1524" s="1">
        <v>2</v>
      </c>
      <c r="G1524" s="1">
        <v>2</v>
      </c>
      <c r="H1524" s="1">
        <v>0</v>
      </c>
      <c r="L1524" s="1">
        <v>0</v>
      </c>
      <c r="S1524" s="1">
        <v>0</v>
      </c>
      <c r="U1524" s="1">
        <v>1</v>
      </c>
      <c r="EH1524" s="1" t="s">
        <v>1315</v>
      </c>
    </row>
    <row r="1525" spans="1:138" hidden="1" x14ac:dyDescent="0.25">
      <c r="A1525" s="1" t="s">
        <v>1290</v>
      </c>
      <c r="B1525" s="1" t="s">
        <v>1291</v>
      </c>
      <c r="C1525" s="1" t="s">
        <v>211</v>
      </c>
      <c r="D1525" s="1" t="s">
        <v>1213</v>
      </c>
      <c r="E1525" s="1" t="s">
        <v>235</v>
      </c>
      <c r="F1525" s="1">
        <v>2</v>
      </c>
      <c r="G1525" s="1">
        <v>0</v>
      </c>
      <c r="H1525" s="1">
        <v>0</v>
      </c>
      <c r="L1525" s="1">
        <v>0</v>
      </c>
      <c r="S1525" s="1">
        <v>0</v>
      </c>
      <c r="U1525" s="1">
        <v>1</v>
      </c>
      <c r="EH1525" s="1" t="s">
        <v>1315</v>
      </c>
    </row>
    <row r="1526" spans="1:138" hidden="1" x14ac:dyDescent="0.25">
      <c r="A1526" s="1" t="s">
        <v>1301</v>
      </c>
      <c r="B1526" s="1" t="s">
        <v>1302</v>
      </c>
      <c r="C1526" s="1" t="s">
        <v>211</v>
      </c>
      <c r="D1526" s="1" t="s">
        <v>1213</v>
      </c>
      <c r="E1526" s="1" t="s">
        <v>174</v>
      </c>
      <c r="F1526" s="1">
        <v>2</v>
      </c>
      <c r="G1526" s="1">
        <v>0</v>
      </c>
      <c r="H1526" s="1">
        <v>0</v>
      </c>
      <c r="L1526" s="1">
        <v>0</v>
      </c>
      <c r="S1526" s="1">
        <v>0</v>
      </c>
      <c r="U1526" s="1">
        <v>5</v>
      </c>
      <c r="EH1526" s="1" t="s">
        <v>1315</v>
      </c>
    </row>
    <row r="1527" spans="1:138" hidden="1" x14ac:dyDescent="0.25">
      <c r="A1527" s="1" t="s">
        <v>1303</v>
      </c>
      <c r="B1527" s="1" t="s">
        <v>1304</v>
      </c>
      <c r="C1527" s="1" t="s">
        <v>211</v>
      </c>
      <c r="D1527" s="1" t="s">
        <v>1213</v>
      </c>
      <c r="E1527" s="1" t="s">
        <v>191</v>
      </c>
      <c r="F1527" s="1">
        <v>2</v>
      </c>
      <c r="G1527" s="1">
        <v>1</v>
      </c>
      <c r="H1527" s="1">
        <v>0</v>
      </c>
      <c r="L1527" s="1">
        <v>1</v>
      </c>
      <c r="S1527" s="1">
        <v>0</v>
      </c>
      <c r="U1527" s="1">
        <v>3</v>
      </c>
      <c r="EH1527" s="1" t="s">
        <v>1315</v>
      </c>
    </row>
    <row r="1528" spans="1:138" hidden="1" x14ac:dyDescent="0.25">
      <c r="A1528" s="1" t="s">
        <v>1307</v>
      </c>
      <c r="B1528" s="1" t="s">
        <v>1308</v>
      </c>
      <c r="C1528" s="1" t="s">
        <v>211</v>
      </c>
      <c r="D1528" s="1" t="s">
        <v>1213</v>
      </c>
      <c r="E1528" s="1" t="s">
        <v>174</v>
      </c>
      <c r="F1528" s="1">
        <v>2</v>
      </c>
      <c r="G1528" s="1">
        <v>0</v>
      </c>
      <c r="H1528" s="1">
        <v>0</v>
      </c>
      <c r="L1528" s="1">
        <v>0</v>
      </c>
      <c r="S1528" s="1">
        <v>1</v>
      </c>
      <c r="U1528" s="1">
        <v>5</v>
      </c>
      <c r="EH1528" s="1" t="s">
        <v>1315</v>
      </c>
    </row>
    <row r="1529" spans="1:138" hidden="1" x14ac:dyDescent="0.25">
      <c r="A1529" s="1" t="s">
        <v>1311</v>
      </c>
      <c r="B1529" s="1" t="s">
        <v>1312</v>
      </c>
      <c r="C1529" s="1" t="s">
        <v>211</v>
      </c>
      <c r="D1529" s="1" t="s">
        <v>1213</v>
      </c>
      <c r="E1529" s="1" t="s">
        <v>180</v>
      </c>
      <c r="F1529" s="1">
        <v>2</v>
      </c>
      <c r="G1529" s="1">
        <v>1</v>
      </c>
      <c r="H1529" s="1">
        <v>0</v>
      </c>
      <c r="L1529" s="1">
        <v>0</v>
      </c>
      <c r="S1529" s="1">
        <v>0</v>
      </c>
      <c r="U1529" s="1">
        <v>1</v>
      </c>
      <c r="EH1529" s="1" t="s">
        <v>1315</v>
      </c>
    </row>
    <row r="1530" spans="1:138" x14ac:dyDescent="0.25">
      <c r="A1530" s="1" t="s">
        <v>472</v>
      </c>
      <c r="B1530" s="1" t="s">
        <v>473</v>
      </c>
      <c r="C1530" s="1" t="s">
        <v>140</v>
      </c>
      <c r="D1530" s="1" t="s">
        <v>474</v>
      </c>
      <c r="E1530" s="1" t="s">
        <v>142</v>
      </c>
      <c r="F1530" s="1">
        <v>2</v>
      </c>
      <c r="BL1530" s="1">
        <v>33</v>
      </c>
      <c r="BM1530" s="1">
        <v>18</v>
      </c>
      <c r="BQ1530" s="1">
        <v>0</v>
      </c>
      <c r="BS1530" s="1">
        <v>2</v>
      </c>
      <c r="BT1530" s="1">
        <v>0</v>
      </c>
      <c r="BU1530" s="1">
        <v>0</v>
      </c>
      <c r="BW1530" s="1">
        <v>273</v>
      </c>
      <c r="DA1530" s="1">
        <v>2</v>
      </c>
      <c r="DC1530" s="1">
        <v>28</v>
      </c>
      <c r="DD1530" s="1">
        <v>0</v>
      </c>
      <c r="DF1530" s="1">
        <v>0</v>
      </c>
      <c r="DG1530" s="1">
        <v>0</v>
      </c>
      <c r="DH1530" s="1">
        <v>0</v>
      </c>
      <c r="DJ1530" s="1">
        <v>27</v>
      </c>
      <c r="DP1530" s="1">
        <v>8</v>
      </c>
      <c r="DQ1530" s="1">
        <v>10.92</v>
      </c>
      <c r="DR1530" s="1">
        <v>0</v>
      </c>
      <c r="DS1530" s="1">
        <v>0</v>
      </c>
      <c r="DT1530" s="1">
        <v>0</v>
      </c>
      <c r="DU1530" s="1">
        <v>2.7</v>
      </c>
      <c r="DV1530" s="1">
        <v>0</v>
      </c>
      <c r="ED1530" s="1">
        <v>0</v>
      </c>
      <c r="EE1530" s="1">
        <v>0</v>
      </c>
      <c r="EG1530" s="1">
        <v>21.62</v>
      </c>
      <c r="EH1530" s="1" t="s">
        <v>580</v>
      </c>
    </row>
    <row r="1531" spans="1:138" x14ac:dyDescent="0.25">
      <c r="A1531" s="1" t="s">
        <v>2092</v>
      </c>
      <c r="B1531" s="1" t="s">
        <v>2093</v>
      </c>
      <c r="C1531" s="1" t="s">
        <v>140</v>
      </c>
      <c r="D1531" s="1" t="s">
        <v>474</v>
      </c>
      <c r="E1531" s="1" t="s">
        <v>149</v>
      </c>
      <c r="F1531" s="1">
        <v>2</v>
      </c>
      <c r="CR1531" s="1">
        <v>18</v>
      </c>
      <c r="CS1531" s="1">
        <v>0</v>
      </c>
      <c r="CT1531" s="1">
        <v>2</v>
      </c>
      <c r="CV1531" s="1">
        <v>0</v>
      </c>
      <c r="CW1531" s="1">
        <v>0</v>
      </c>
      <c r="CX1531" s="1">
        <v>0</v>
      </c>
      <c r="CZ1531" s="1">
        <v>27</v>
      </c>
      <c r="DA1531" s="1">
        <v>1</v>
      </c>
      <c r="DC1531" s="1">
        <v>12</v>
      </c>
      <c r="DD1531" s="1">
        <v>0</v>
      </c>
      <c r="DF1531" s="1">
        <v>0</v>
      </c>
      <c r="DG1531" s="1">
        <v>0</v>
      </c>
      <c r="DH1531" s="1">
        <v>0</v>
      </c>
      <c r="DJ1531" s="1">
        <v>12</v>
      </c>
      <c r="DT1531" s="1">
        <v>0</v>
      </c>
      <c r="DU1531" s="1">
        <v>1.2</v>
      </c>
      <c r="DV1531" s="1">
        <v>0</v>
      </c>
      <c r="DW1531" s="1">
        <v>2</v>
      </c>
      <c r="DX1531" s="1">
        <v>0</v>
      </c>
      <c r="DY1531" s="1">
        <v>2.7</v>
      </c>
      <c r="DZ1531" s="1">
        <v>0</v>
      </c>
      <c r="EE1531" s="1">
        <v>0</v>
      </c>
      <c r="EF1531" s="1">
        <v>0</v>
      </c>
      <c r="EG1531" s="1">
        <v>5.9</v>
      </c>
      <c r="EH1531" s="1" t="s">
        <v>580</v>
      </c>
    </row>
    <row r="1532" spans="1:138" x14ac:dyDescent="0.25">
      <c r="A1532" s="1" t="s">
        <v>476</v>
      </c>
      <c r="B1532" s="1" t="s">
        <v>477</v>
      </c>
      <c r="C1532" s="1" t="s">
        <v>140</v>
      </c>
      <c r="D1532" s="1" t="s">
        <v>474</v>
      </c>
      <c r="E1532" s="1" t="s">
        <v>146</v>
      </c>
      <c r="F1532" s="1">
        <v>2</v>
      </c>
      <c r="DA1532" s="1">
        <v>1</v>
      </c>
      <c r="DC1532" s="1">
        <v>9</v>
      </c>
      <c r="DD1532" s="1">
        <v>0</v>
      </c>
      <c r="DF1532" s="1">
        <v>0</v>
      </c>
      <c r="DG1532" s="1">
        <v>0</v>
      </c>
      <c r="DH1532" s="1">
        <v>0</v>
      </c>
      <c r="DJ1532" s="1">
        <v>9</v>
      </c>
      <c r="DT1532" s="1">
        <v>0</v>
      </c>
      <c r="DU1532" s="1">
        <v>0.9</v>
      </c>
      <c r="DV1532" s="1">
        <v>0</v>
      </c>
      <c r="EE1532" s="1">
        <v>0</v>
      </c>
      <c r="EG1532" s="1">
        <v>0.9</v>
      </c>
      <c r="EH1532" s="1" t="s">
        <v>580</v>
      </c>
    </row>
    <row r="1533" spans="1:138" x14ac:dyDescent="0.25">
      <c r="A1533" s="1" t="s">
        <v>478</v>
      </c>
      <c r="B1533" s="1" t="s">
        <v>479</v>
      </c>
      <c r="C1533" s="1" t="s">
        <v>140</v>
      </c>
      <c r="D1533" s="1" t="s">
        <v>474</v>
      </c>
      <c r="E1533" s="1" t="s">
        <v>146</v>
      </c>
      <c r="F1533" s="1">
        <v>2</v>
      </c>
      <c r="CR1533" s="1">
        <v>11</v>
      </c>
      <c r="CS1533" s="1">
        <v>0</v>
      </c>
      <c r="CT1533" s="1">
        <v>3</v>
      </c>
      <c r="CV1533" s="1">
        <v>0</v>
      </c>
      <c r="CW1533" s="1">
        <v>0</v>
      </c>
      <c r="CX1533" s="1">
        <v>0</v>
      </c>
      <c r="CZ1533" s="1">
        <v>13</v>
      </c>
      <c r="DA1533" s="1">
        <v>25</v>
      </c>
      <c r="DC1533" s="1">
        <v>12</v>
      </c>
      <c r="DD1533" s="1">
        <v>0</v>
      </c>
      <c r="DF1533" s="1">
        <v>0</v>
      </c>
      <c r="DG1533" s="1">
        <v>0</v>
      </c>
      <c r="DH1533" s="1">
        <v>0</v>
      </c>
      <c r="DJ1533" s="1">
        <v>70</v>
      </c>
      <c r="DT1533" s="1">
        <v>0</v>
      </c>
      <c r="DU1533" s="1">
        <v>7</v>
      </c>
      <c r="DV1533" s="1">
        <v>0</v>
      </c>
      <c r="DW1533" s="1">
        <v>3</v>
      </c>
      <c r="DX1533" s="1">
        <v>0</v>
      </c>
      <c r="DY1533" s="1">
        <v>1.3</v>
      </c>
      <c r="DZ1533" s="1">
        <v>0</v>
      </c>
      <c r="EE1533" s="1">
        <v>0</v>
      </c>
      <c r="EF1533" s="1">
        <v>0</v>
      </c>
      <c r="EG1533" s="1">
        <v>11.3</v>
      </c>
      <c r="EH1533" s="1" t="s">
        <v>580</v>
      </c>
    </row>
    <row r="1534" spans="1:138" x14ac:dyDescent="0.25">
      <c r="A1534" s="1" t="s">
        <v>486</v>
      </c>
      <c r="B1534" s="1" t="s">
        <v>487</v>
      </c>
      <c r="C1534" s="1" t="s">
        <v>140</v>
      </c>
      <c r="D1534" s="1" t="s">
        <v>474</v>
      </c>
      <c r="E1534" s="1" t="s">
        <v>146</v>
      </c>
      <c r="F1534" s="1">
        <v>2</v>
      </c>
      <c r="DA1534" s="1">
        <v>3</v>
      </c>
      <c r="DC1534" s="1">
        <v>3</v>
      </c>
      <c r="DD1534" s="1">
        <v>0</v>
      </c>
      <c r="DF1534" s="1">
        <v>0</v>
      </c>
      <c r="DG1534" s="1">
        <v>0</v>
      </c>
      <c r="DH1534" s="1">
        <v>0</v>
      </c>
      <c r="DJ1534" s="1">
        <v>4</v>
      </c>
      <c r="DT1534" s="1">
        <v>0</v>
      </c>
      <c r="DU1534" s="1">
        <v>0.4</v>
      </c>
      <c r="DV1534" s="1">
        <v>0</v>
      </c>
      <c r="EE1534" s="1">
        <v>0</v>
      </c>
      <c r="EG1534" s="1">
        <v>0.4</v>
      </c>
      <c r="EH1534" s="1" t="s">
        <v>580</v>
      </c>
    </row>
    <row r="1535" spans="1:138" x14ac:dyDescent="0.25">
      <c r="A1535" s="1" t="s">
        <v>488</v>
      </c>
      <c r="B1535" s="1" t="s">
        <v>489</v>
      </c>
      <c r="C1535" s="1" t="s">
        <v>140</v>
      </c>
      <c r="D1535" s="1" t="s">
        <v>474</v>
      </c>
      <c r="E1535" s="1" t="s">
        <v>146</v>
      </c>
      <c r="F1535" s="1">
        <v>2</v>
      </c>
      <c r="BD1535" s="1">
        <v>23</v>
      </c>
      <c r="BF1535" s="1">
        <v>24</v>
      </c>
      <c r="BG1535" s="1">
        <v>0</v>
      </c>
      <c r="BI1535" s="1">
        <v>2</v>
      </c>
      <c r="BJ1535" s="1">
        <v>0</v>
      </c>
      <c r="DA1535" s="1">
        <v>1</v>
      </c>
      <c r="DC1535" s="1">
        <v>1</v>
      </c>
      <c r="DD1535" s="1">
        <v>0</v>
      </c>
      <c r="DF1535" s="1">
        <v>0</v>
      </c>
      <c r="DG1535" s="1">
        <v>0</v>
      </c>
      <c r="DH1535" s="1">
        <v>0</v>
      </c>
      <c r="DJ1535" s="1">
        <v>1</v>
      </c>
      <c r="DT1535" s="1">
        <v>0</v>
      </c>
      <c r="DU1535" s="1">
        <v>0.1</v>
      </c>
      <c r="DV1535" s="1">
        <v>0</v>
      </c>
      <c r="EB1535" s="1">
        <v>0</v>
      </c>
      <c r="EE1535" s="1">
        <v>0</v>
      </c>
      <c r="EG1535" s="1">
        <v>0.1</v>
      </c>
      <c r="EH1535" s="1" t="s">
        <v>580</v>
      </c>
    </row>
    <row r="1536" spans="1:138" x14ac:dyDescent="0.25">
      <c r="A1536" s="1" t="s">
        <v>480</v>
      </c>
      <c r="B1536" s="1" t="s">
        <v>481</v>
      </c>
      <c r="C1536" s="1" t="s">
        <v>140</v>
      </c>
      <c r="D1536" s="1" t="s">
        <v>474</v>
      </c>
      <c r="E1536" s="1" t="s">
        <v>149</v>
      </c>
      <c r="F1536" s="1">
        <v>2</v>
      </c>
      <c r="CR1536" s="1">
        <v>24</v>
      </c>
      <c r="CS1536" s="1">
        <v>0</v>
      </c>
      <c r="CT1536" s="1">
        <v>4</v>
      </c>
      <c r="CV1536" s="1">
        <v>0</v>
      </c>
      <c r="CW1536" s="1">
        <v>0</v>
      </c>
      <c r="CX1536" s="1">
        <v>0</v>
      </c>
      <c r="CZ1536" s="1">
        <v>68</v>
      </c>
      <c r="DW1536" s="1">
        <v>4</v>
      </c>
      <c r="DX1536" s="1">
        <v>0</v>
      </c>
      <c r="DY1536" s="1">
        <v>6.8</v>
      </c>
      <c r="DZ1536" s="1">
        <v>0</v>
      </c>
      <c r="EF1536" s="1">
        <v>0</v>
      </c>
      <c r="EG1536" s="1">
        <v>10.8</v>
      </c>
      <c r="EH1536" s="1" t="s">
        <v>580</v>
      </c>
    </row>
    <row r="1537" spans="1:138" x14ac:dyDescent="0.25">
      <c r="A1537" s="1" t="s">
        <v>482</v>
      </c>
      <c r="B1537" s="1" t="s">
        <v>483</v>
      </c>
      <c r="C1537" s="1" t="s">
        <v>140</v>
      </c>
      <c r="D1537" s="1" t="s">
        <v>474</v>
      </c>
      <c r="E1537" s="1" t="s">
        <v>149</v>
      </c>
      <c r="F1537" s="1">
        <v>2</v>
      </c>
      <c r="CR1537" s="1">
        <v>52</v>
      </c>
      <c r="CS1537" s="1">
        <v>46</v>
      </c>
      <c r="CT1537" s="1">
        <v>6</v>
      </c>
      <c r="CV1537" s="1">
        <v>2</v>
      </c>
      <c r="CW1537" s="1">
        <v>0</v>
      </c>
      <c r="CX1537" s="1">
        <v>0</v>
      </c>
      <c r="CZ1537" s="1">
        <v>155</v>
      </c>
      <c r="DW1537" s="1">
        <v>6</v>
      </c>
      <c r="DX1537" s="1">
        <v>12</v>
      </c>
      <c r="DY1537" s="1">
        <v>15.5</v>
      </c>
      <c r="DZ1537" s="1">
        <v>3</v>
      </c>
      <c r="EF1537" s="1">
        <v>0</v>
      </c>
      <c r="EG1537" s="1">
        <v>36.5</v>
      </c>
      <c r="EH1537" s="1" t="s">
        <v>580</v>
      </c>
    </row>
    <row r="1538" spans="1:138" x14ac:dyDescent="0.25">
      <c r="A1538" s="1" t="s">
        <v>484</v>
      </c>
      <c r="B1538" s="1" t="s">
        <v>485</v>
      </c>
      <c r="C1538" s="1" t="s">
        <v>140</v>
      </c>
      <c r="D1538" s="1" t="s">
        <v>474</v>
      </c>
      <c r="E1538" s="1" t="s">
        <v>149</v>
      </c>
      <c r="F1538" s="1">
        <v>2</v>
      </c>
      <c r="CH1538" s="1">
        <v>15</v>
      </c>
      <c r="CK1538" s="1">
        <v>24</v>
      </c>
      <c r="CL1538" s="1">
        <v>0</v>
      </c>
      <c r="CN1538" s="1">
        <v>2</v>
      </c>
      <c r="CO1538" s="1">
        <v>0</v>
      </c>
      <c r="CR1538" s="1">
        <v>7</v>
      </c>
      <c r="CS1538" s="1">
        <v>0</v>
      </c>
      <c r="CT1538" s="1">
        <v>2</v>
      </c>
      <c r="CV1538" s="1">
        <v>0</v>
      </c>
      <c r="CW1538" s="1">
        <v>0</v>
      </c>
      <c r="CX1538" s="1">
        <v>0</v>
      </c>
      <c r="CZ1538" s="1">
        <v>7</v>
      </c>
      <c r="DW1538" s="1">
        <v>2</v>
      </c>
      <c r="DX1538" s="1">
        <v>0</v>
      </c>
      <c r="DY1538" s="1">
        <v>0.7</v>
      </c>
      <c r="DZ1538" s="1">
        <v>0</v>
      </c>
      <c r="EA1538" s="1">
        <v>0</v>
      </c>
      <c r="EF1538" s="1">
        <v>0</v>
      </c>
      <c r="EG1538" s="1">
        <v>2.7</v>
      </c>
      <c r="EH1538" s="1" t="s">
        <v>580</v>
      </c>
    </row>
    <row r="1539" spans="1:138" hidden="1" x14ac:dyDescent="0.25">
      <c r="A1539" s="1" t="s">
        <v>518</v>
      </c>
      <c r="B1539" s="1" t="s">
        <v>519</v>
      </c>
      <c r="C1539" s="1" t="s">
        <v>140</v>
      </c>
      <c r="D1539" s="1" t="s">
        <v>474</v>
      </c>
      <c r="E1539" s="1" t="s">
        <v>188</v>
      </c>
      <c r="F1539" s="1">
        <v>2</v>
      </c>
      <c r="G1539" s="1">
        <v>0</v>
      </c>
      <c r="H1539" s="1">
        <v>0</v>
      </c>
      <c r="L1539" s="1">
        <v>0</v>
      </c>
      <c r="S1539" s="1">
        <v>0</v>
      </c>
      <c r="U1539" s="1">
        <v>1</v>
      </c>
      <c r="CR1539" s="1">
        <v>3</v>
      </c>
      <c r="CS1539" s="1">
        <v>0</v>
      </c>
      <c r="CT1539" s="1">
        <v>1</v>
      </c>
      <c r="CV1539" s="1">
        <v>0</v>
      </c>
      <c r="CW1539" s="1">
        <v>0</v>
      </c>
      <c r="CX1539" s="1">
        <v>0</v>
      </c>
      <c r="CZ1539" s="1">
        <v>3</v>
      </c>
      <c r="DW1539" s="1">
        <v>1</v>
      </c>
      <c r="DX1539" s="1">
        <v>0</v>
      </c>
      <c r="DY1539" s="1">
        <v>0.3</v>
      </c>
      <c r="DZ1539" s="1">
        <v>0</v>
      </c>
      <c r="EF1539" s="1">
        <v>0</v>
      </c>
      <c r="EG1539" s="1">
        <v>1.3</v>
      </c>
      <c r="EH1539" s="1" t="s">
        <v>580</v>
      </c>
    </row>
    <row r="1540" spans="1:138" hidden="1" x14ac:dyDescent="0.25">
      <c r="A1540" s="1" t="s">
        <v>492</v>
      </c>
      <c r="B1540" s="1" t="s">
        <v>493</v>
      </c>
      <c r="C1540" s="1" t="s">
        <v>140</v>
      </c>
      <c r="D1540" s="1" t="s">
        <v>474</v>
      </c>
      <c r="E1540" s="1" t="s">
        <v>163</v>
      </c>
      <c r="F1540" s="1">
        <v>2</v>
      </c>
      <c r="AN1540" s="1">
        <v>3</v>
      </c>
      <c r="AP1540" s="1">
        <v>3</v>
      </c>
      <c r="AR1540" s="1">
        <v>58</v>
      </c>
      <c r="AW1540" s="1">
        <v>9</v>
      </c>
      <c r="AY1540" s="1">
        <v>2</v>
      </c>
      <c r="AZ1540" s="1">
        <v>0</v>
      </c>
      <c r="BA1540" s="1">
        <v>2</v>
      </c>
      <c r="BB1540" s="1">
        <v>0</v>
      </c>
      <c r="BC1540" s="1">
        <v>2</v>
      </c>
      <c r="EH1540" s="1" t="s">
        <v>580</v>
      </c>
    </row>
    <row r="1541" spans="1:138" hidden="1" x14ac:dyDescent="0.25">
      <c r="A1541" s="1" t="s">
        <v>494</v>
      </c>
      <c r="B1541" s="1" t="s">
        <v>495</v>
      </c>
      <c r="C1541" s="1" t="s">
        <v>140</v>
      </c>
      <c r="D1541" s="1" t="s">
        <v>474</v>
      </c>
      <c r="E1541" s="1" t="s">
        <v>166</v>
      </c>
      <c r="F1541" s="1">
        <v>2</v>
      </c>
      <c r="BZ1541" s="1">
        <v>39</v>
      </c>
      <c r="CB1541" s="1">
        <v>1</v>
      </c>
      <c r="CC1541" s="1">
        <v>56</v>
      </c>
      <c r="CD1541" s="1">
        <v>7</v>
      </c>
      <c r="CG1541" s="1">
        <v>317</v>
      </c>
      <c r="EH1541" s="1" t="s">
        <v>580</v>
      </c>
    </row>
    <row r="1542" spans="1:138" hidden="1" x14ac:dyDescent="0.25">
      <c r="A1542" s="1" t="s">
        <v>2094</v>
      </c>
      <c r="B1542" s="1" t="s">
        <v>2095</v>
      </c>
      <c r="C1542" s="1" t="s">
        <v>140</v>
      </c>
      <c r="D1542" s="1" t="s">
        <v>474</v>
      </c>
      <c r="E1542" s="1" t="s">
        <v>174</v>
      </c>
      <c r="F1542" s="1">
        <v>2</v>
      </c>
      <c r="CH1542" s="1">
        <v>2</v>
      </c>
      <c r="CK1542" s="1">
        <v>2</v>
      </c>
      <c r="CL1542" s="1">
        <v>0</v>
      </c>
      <c r="CN1542" s="1">
        <v>1</v>
      </c>
      <c r="CO1542" s="1">
        <v>0</v>
      </c>
      <c r="EA1542" s="1">
        <v>0</v>
      </c>
      <c r="EG1542" s="1">
        <v>0</v>
      </c>
      <c r="EH1542" s="1" t="s">
        <v>580</v>
      </c>
    </row>
    <row r="1543" spans="1:138" hidden="1" x14ac:dyDescent="0.25">
      <c r="A1543" s="1" t="s">
        <v>496</v>
      </c>
      <c r="B1543" s="1" t="s">
        <v>497</v>
      </c>
      <c r="C1543" s="1" t="s">
        <v>140</v>
      </c>
      <c r="D1543" s="1" t="s">
        <v>474</v>
      </c>
      <c r="E1543" s="1" t="s">
        <v>174</v>
      </c>
      <c r="F1543" s="1">
        <v>2</v>
      </c>
      <c r="G1543" s="1">
        <v>0</v>
      </c>
      <c r="H1543" s="1">
        <v>0</v>
      </c>
      <c r="L1543" s="1">
        <v>0</v>
      </c>
      <c r="S1543" s="1">
        <v>0</v>
      </c>
      <c r="U1543" s="1">
        <v>1</v>
      </c>
      <c r="EH1543" s="1" t="s">
        <v>580</v>
      </c>
    </row>
    <row r="1544" spans="1:138" hidden="1" x14ac:dyDescent="0.25">
      <c r="A1544" s="1" t="s">
        <v>512</v>
      </c>
      <c r="B1544" s="1" t="s">
        <v>513</v>
      </c>
      <c r="C1544" s="1" t="s">
        <v>140</v>
      </c>
      <c r="D1544" s="1" t="s">
        <v>474</v>
      </c>
      <c r="E1544" s="1" t="s">
        <v>171</v>
      </c>
      <c r="F1544" s="1">
        <v>2</v>
      </c>
      <c r="G1544" s="1">
        <v>1</v>
      </c>
      <c r="H1544" s="1">
        <v>0</v>
      </c>
      <c r="L1544" s="1">
        <v>0</v>
      </c>
      <c r="S1544" s="1">
        <v>0</v>
      </c>
      <c r="U1544" s="1">
        <v>1</v>
      </c>
      <c r="EH1544" s="1" t="s">
        <v>580</v>
      </c>
    </row>
    <row r="1545" spans="1:138" hidden="1" x14ac:dyDescent="0.25">
      <c r="A1545" s="1" t="s">
        <v>500</v>
      </c>
      <c r="B1545" s="1" t="s">
        <v>501</v>
      </c>
      <c r="C1545" s="1" t="s">
        <v>140</v>
      </c>
      <c r="D1545" s="1" t="s">
        <v>474</v>
      </c>
      <c r="E1545" s="1" t="s">
        <v>171</v>
      </c>
      <c r="F1545" s="1">
        <v>2</v>
      </c>
      <c r="G1545" s="1">
        <v>0</v>
      </c>
      <c r="H1545" s="1">
        <v>0</v>
      </c>
      <c r="L1545" s="1">
        <v>0</v>
      </c>
      <c r="S1545" s="1">
        <v>0</v>
      </c>
      <c r="U1545" s="1">
        <v>1</v>
      </c>
      <c r="EH1545" s="1" t="s">
        <v>580</v>
      </c>
    </row>
    <row r="1546" spans="1:138" hidden="1" x14ac:dyDescent="0.25">
      <c r="A1546" s="1" t="s">
        <v>510</v>
      </c>
      <c r="B1546" s="1" t="s">
        <v>511</v>
      </c>
      <c r="C1546" s="1" t="s">
        <v>140</v>
      </c>
      <c r="D1546" s="1" t="s">
        <v>474</v>
      </c>
      <c r="E1546" s="1" t="s">
        <v>174</v>
      </c>
      <c r="F1546" s="1">
        <v>2</v>
      </c>
      <c r="G1546" s="1">
        <v>1</v>
      </c>
      <c r="H1546" s="1">
        <v>0</v>
      </c>
      <c r="L1546" s="1">
        <v>0</v>
      </c>
      <c r="S1546" s="1">
        <v>0</v>
      </c>
      <c r="U1546" s="1">
        <v>5</v>
      </c>
      <c r="EH1546" s="1" t="s">
        <v>580</v>
      </c>
    </row>
    <row r="1547" spans="1:138" hidden="1" x14ac:dyDescent="0.25">
      <c r="A1547" s="1" t="s">
        <v>508</v>
      </c>
      <c r="B1547" s="1" t="s">
        <v>509</v>
      </c>
      <c r="C1547" s="1" t="s">
        <v>140</v>
      </c>
      <c r="D1547" s="1" t="s">
        <v>474</v>
      </c>
      <c r="E1547" s="1" t="s">
        <v>177</v>
      </c>
      <c r="F1547" s="1">
        <v>2</v>
      </c>
      <c r="G1547" s="1">
        <v>0</v>
      </c>
      <c r="H1547" s="1">
        <v>0</v>
      </c>
      <c r="L1547" s="1">
        <v>0</v>
      </c>
      <c r="S1547" s="1">
        <v>0</v>
      </c>
      <c r="U1547" s="1">
        <v>7</v>
      </c>
      <c r="EH1547" s="1" t="s">
        <v>580</v>
      </c>
    </row>
    <row r="1548" spans="1:138" hidden="1" x14ac:dyDescent="0.25">
      <c r="A1548" s="1" t="s">
        <v>2096</v>
      </c>
      <c r="B1548" s="1" t="s">
        <v>2097</v>
      </c>
      <c r="C1548" s="1" t="s">
        <v>140</v>
      </c>
      <c r="D1548" s="1" t="s">
        <v>474</v>
      </c>
      <c r="E1548" s="1" t="s">
        <v>191</v>
      </c>
      <c r="F1548" s="1">
        <v>2</v>
      </c>
      <c r="G1548" s="1">
        <v>0</v>
      </c>
      <c r="H1548" s="1">
        <v>0</v>
      </c>
      <c r="L1548" s="1">
        <v>0</v>
      </c>
      <c r="S1548" s="1">
        <v>0</v>
      </c>
      <c r="U1548" s="1">
        <v>5</v>
      </c>
      <c r="EH1548" s="1" t="s">
        <v>580</v>
      </c>
    </row>
    <row r="1549" spans="1:138" hidden="1" x14ac:dyDescent="0.25">
      <c r="A1549" s="1" t="s">
        <v>504</v>
      </c>
      <c r="B1549" s="1" t="s">
        <v>505</v>
      </c>
      <c r="C1549" s="1" t="s">
        <v>140</v>
      </c>
      <c r="D1549" s="1" t="s">
        <v>474</v>
      </c>
      <c r="E1549" s="1" t="s">
        <v>196</v>
      </c>
      <c r="F1549" s="1">
        <v>2</v>
      </c>
      <c r="G1549" s="1">
        <v>1</v>
      </c>
      <c r="H1549" s="1">
        <v>0</v>
      </c>
      <c r="L1549" s="1">
        <v>0</v>
      </c>
      <c r="S1549" s="1">
        <v>0.5</v>
      </c>
      <c r="U1549" s="1">
        <v>4</v>
      </c>
      <c r="EH1549" s="1" t="s">
        <v>580</v>
      </c>
    </row>
    <row r="1550" spans="1:138" hidden="1" x14ac:dyDescent="0.25">
      <c r="A1550" s="1" t="s">
        <v>2098</v>
      </c>
      <c r="B1550" s="1" t="s">
        <v>2099</v>
      </c>
      <c r="C1550" s="1" t="s">
        <v>140</v>
      </c>
      <c r="D1550" s="1" t="s">
        <v>474</v>
      </c>
      <c r="E1550" s="1" t="s">
        <v>185</v>
      </c>
      <c r="F1550" s="1">
        <v>2</v>
      </c>
      <c r="G1550" s="1">
        <v>0</v>
      </c>
      <c r="H1550" s="1">
        <v>0</v>
      </c>
      <c r="L1550" s="1">
        <v>0</v>
      </c>
      <c r="S1550" s="1">
        <v>0</v>
      </c>
      <c r="U1550" s="1">
        <v>2</v>
      </c>
      <c r="EH1550" s="1" t="s">
        <v>580</v>
      </c>
    </row>
    <row r="1551" spans="1:138" hidden="1" x14ac:dyDescent="0.25">
      <c r="A1551" s="1" t="s">
        <v>514</v>
      </c>
      <c r="B1551" s="1" t="s">
        <v>515</v>
      </c>
      <c r="C1551" s="1" t="s">
        <v>140</v>
      </c>
      <c r="D1551" s="1" t="s">
        <v>474</v>
      </c>
      <c r="E1551" s="1" t="s">
        <v>180</v>
      </c>
      <c r="F1551" s="1">
        <v>2</v>
      </c>
      <c r="G1551" s="1">
        <v>3</v>
      </c>
      <c r="H1551" s="1">
        <v>0</v>
      </c>
      <c r="L1551" s="1">
        <v>0</v>
      </c>
      <c r="S1551" s="1">
        <v>0</v>
      </c>
      <c r="U1551" s="1">
        <v>6</v>
      </c>
      <c r="EH1551" s="1" t="s">
        <v>580</v>
      </c>
    </row>
    <row r="1552" spans="1:138" hidden="1" x14ac:dyDescent="0.25">
      <c r="A1552" s="1" t="s">
        <v>498</v>
      </c>
      <c r="B1552" s="1" t="s">
        <v>499</v>
      </c>
      <c r="C1552" s="1" t="s">
        <v>140</v>
      </c>
      <c r="D1552" s="1" t="s">
        <v>474</v>
      </c>
      <c r="E1552" s="1" t="s">
        <v>188</v>
      </c>
      <c r="F1552" s="1">
        <v>2</v>
      </c>
      <c r="G1552" s="1">
        <v>1</v>
      </c>
      <c r="H1552" s="1">
        <v>0</v>
      </c>
      <c r="L1552" s="1">
        <v>0</v>
      </c>
      <c r="S1552" s="1">
        <v>0.5</v>
      </c>
      <c r="U1552" s="1">
        <v>0</v>
      </c>
      <c r="EH1552" s="1" t="s">
        <v>580</v>
      </c>
    </row>
    <row r="1553" spans="1:138" hidden="1" x14ac:dyDescent="0.25">
      <c r="A1553" s="1" t="s">
        <v>2100</v>
      </c>
      <c r="B1553" s="1" t="s">
        <v>2101</v>
      </c>
      <c r="C1553" s="1" t="s">
        <v>140</v>
      </c>
      <c r="D1553" s="1" t="s">
        <v>474</v>
      </c>
      <c r="E1553" s="1" t="s">
        <v>191</v>
      </c>
      <c r="F1553" s="1">
        <v>2</v>
      </c>
      <c r="G1553" s="1">
        <v>1</v>
      </c>
      <c r="H1553" s="1">
        <v>0</v>
      </c>
      <c r="L1553" s="1">
        <v>0</v>
      </c>
      <c r="S1553" s="1">
        <v>0</v>
      </c>
      <c r="U1553" s="1">
        <v>1</v>
      </c>
      <c r="EH1553" s="1" t="s">
        <v>580</v>
      </c>
    </row>
    <row r="1554" spans="1:138" hidden="1" x14ac:dyDescent="0.25">
      <c r="A1554" s="1" t="s">
        <v>502</v>
      </c>
      <c r="B1554" s="1" t="s">
        <v>503</v>
      </c>
      <c r="C1554" s="1" t="s">
        <v>140</v>
      </c>
      <c r="D1554" s="1" t="s">
        <v>474</v>
      </c>
      <c r="E1554" s="1" t="s">
        <v>180</v>
      </c>
      <c r="F1554" s="1">
        <v>2</v>
      </c>
      <c r="G1554" s="1">
        <v>0</v>
      </c>
      <c r="H1554" s="1">
        <v>0</v>
      </c>
      <c r="L1554" s="1">
        <v>0</v>
      </c>
      <c r="S1554" s="1">
        <v>0</v>
      </c>
      <c r="U1554" s="1">
        <v>2</v>
      </c>
      <c r="EH1554" s="1" t="s">
        <v>580</v>
      </c>
    </row>
    <row r="1555" spans="1:138" hidden="1" x14ac:dyDescent="0.25">
      <c r="A1555" s="1" t="s">
        <v>523</v>
      </c>
      <c r="B1555" s="1" t="s">
        <v>524</v>
      </c>
      <c r="C1555" s="1" t="s">
        <v>140</v>
      </c>
      <c r="D1555" s="1" t="s">
        <v>474</v>
      </c>
      <c r="E1555" s="1" t="s">
        <v>174</v>
      </c>
      <c r="F1555" s="1">
        <v>2</v>
      </c>
      <c r="G1555" s="1">
        <v>2</v>
      </c>
      <c r="H1555" s="1">
        <v>0</v>
      </c>
      <c r="L1555" s="1">
        <v>0</v>
      </c>
      <c r="S1555" s="1">
        <v>0</v>
      </c>
      <c r="U1555" s="1">
        <v>2</v>
      </c>
      <c r="EH1555" s="1" t="s">
        <v>580</v>
      </c>
    </row>
    <row r="1556" spans="1:138" hidden="1" x14ac:dyDescent="0.25">
      <c r="A1556" s="1" t="s">
        <v>525</v>
      </c>
      <c r="B1556" s="1" t="s">
        <v>526</v>
      </c>
      <c r="C1556" s="1" t="s">
        <v>140</v>
      </c>
      <c r="D1556" s="1" t="s">
        <v>474</v>
      </c>
      <c r="E1556" s="1" t="s">
        <v>171</v>
      </c>
      <c r="F1556" s="1">
        <v>2</v>
      </c>
      <c r="G1556" s="1">
        <v>0</v>
      </c>
      <c r="H1556" s="1">
        <v>1</v>
      </c>
      <c r="L1556" s="1">
        <v>0</v>
      </c>
      <c r="S1556" s="1">
        <v>1</v>
      </c>
      <c r="U1556" s="1">
        <v>2</v>
      </c>
      <c r="EH1556" s="1" t="s">
        <v>580</v>
      </c>
    </row>
    <row r="1557" spans="1:138" x14ac:dyDescent="0.25">
      <c r="A1557" s="1" t="s">
        <v>634</v>
      </c>
      <c r="B1557" s="1" t="s">
        <v>635</v>
      </c>
      <c r="C1557" s="1" t="s">
        <v>211</v>
      </c>
      <c r="D1557" s="1" t="s">
        <v>580</v>
      </c>
      <c r="E1557" s="1" t="s">
        <v>142</v>
      </c>
      <c r="F1557" s="1">
        <v>2</v>
      </c>
      <c r="AD1557" s="1">
        <v>0</v>
      </c>
      <c r="AG1557" s="1">
        <v>0</v>
      </c>
      <c r="AJ1557" s="1">
        <v>1</v>
      </c>
      <c r="AK1557" s="1">
        <v>0</v>
      </c>
      <c r="AL1557" s="1">
        <v>0</v>
      </c>
      <c r="BL1557" s="1">
        <v>44</v>
      </c>
      <c r="BM1557" s="1">
        <v>30</v>
      </c>
      <c r="BQ1557" s="1">
        <v>0</v>
      </c>
      <c r="BS1557" s="1">
        <v>2</v>
      </c>
      <c r="BT1557" s="1">
        <v>0</v>
      </c>
      <c r="BU1557" s="1">
        <v>0</v>
      </c>
      <c r="BW1557" s="1">
        <v>359</v>
      </c>
      <c r="DA1557" s="1">
        <v>3</v>
      </c>
      <c r="DC1557" s="1">
        <v>9</v>
      </c>
      <c r="DD1557" s="1">
        <v>0</v>
      </c>
      <c r="DF1557" s="1">
        <v>0</v>
      </c>
      <c r="DG1557" s="1">
        <v>0</v>
      </c>
      <c r="DH1557" s="1">
        <v>0</v>
      </c>
      <c r="DJ1557" s="1">
        <v>17</v>
      </c>
      <c r="DP1557" s="1">
        <v>8</v>
      </c>
      <c r="DQ1557" s="1">
        <v>14.36</v>
      </c>
      <c r="DR1557" s="1">
        <v>0</v>
      </c>
      <c r="DS1557" s="1">
        <v>3</v>
      </c>
      <c r="DT1557" s="1">
        <v>0</v>
      </c>
      <c r="DU1557" s="1">
        <v>1.7</v>
      </c>
      <c r="DV1557" s="1">
        <v>0</v>
      </c>
      <c r="EC1557" s="1">
        <v>0</v>
      </c>
      <c r="ED1557" s="1">
        <v>0</v>
      </c>
      <c r="EE1557" s="1">
        <v>0</v>
      </c>
      <c r="EG1557" s="1">
        <v>27.06</v>
      </c>
      <c r="EH1557" s="1" t="s">
        <v>474</v>
      </c>
    </row>
    <row r="1558" spans="1:138" x14ac:dyDescent="0.25">
      <c r="A1558" s="1" t="s">
        <v>636</v>
      </c>
      <c r="B1558" s="1" t="s">
        <v>637</v>
      </c>
      <c r="C1558" s="1" t="s">
        <v>211</v>
      </c>
      <c r="D1558" s="1" t="s">
        <v>580</v>
      </c>
      <c r="E1558" s="1" t="s">
        <v>146</v>
      </c>
      <c r="F1558" s="1">
        <v>2</v>
      </c>
      <c r="CR1558" s="1">
        <v>12</v>
      </c>
      <c r="CS1558" s="1">
        <v>0</v>
      </c>
      <c r="CT1558" s="1">
        <v>5</v>
      </c>
      <c r="CV1558" s="1">
        <v>0</v>
      </c>
      <c r="CW1558" s="1">
        <v>0</v>
      </c>
      <c r="CX1558" s="1">
        <v>0</v>
      </c>
      <c r="CZ1558" s="1">
        <v>28</v>
      </c>
      <c r="DA1558" s="1">
        <v>10</v>
      </c>
      <c r="DC1558" s="1">
        <v>6</v>
      </c>
      <c r="DD1558" s="1">
        <v>0</v>
      </c>
      <c r="DF1558" s="1">
        <v>0</v>
      </c>
      <c r="DG1558" s="1">
        <v>0</v>
      </c>
      <c r="DH1558" s="1">
        <v>0</v>
      </c>
      <c r="DJ1558" s="1">
        <v>14</v>
      </c>
      <c r="DT1558" s="1">
        <v>0</v>
      </c>
      <c r="DU1558" s="1">
        <v>1.4</v>
      </c>
      <c r="DV1558" s="1">
        <v>0</v>
      </c>
      <c r="DW1558" s="1">
        <v>5</v>
      </c>
      <c r="DX1558" s="1">
        <v>0</v>
      </c>
      <c r="DY1558" s="1">
        <v>2.8</v>
      </c>
      <c r="DZ1558" s="1">
        <v>0</v>
      </c>
      <c r="EE1558" s="1">
        <v>0</v>
      </c>
      <c r="EF1558" s="1">
        <v>0</v>
      </c>
      <c r="EG1558" s="1">
        <v>9.1999999999999993</v>
      </c>
      <c r="EH1558" s="1" t="s">
        <v>474</v>
      </c>
    </row>
    <row r="1559" spans="1:138" x14ac:dyDescent="0.25">
      <c r="A1559" s="1" t="s">
        <v>638</v>
      </c>
      <c r="B1559" s="1" t="s">
        <v>639</v>
      </c>
      <c r="C1559" s="1" t="s">
        <v>211</v>
      </c>
      <c r="D1559" s="1" t="s">
        <v>580</v>
      </c>
      <c r="E1559" s="1" t="s">
        <v>149</v>
      </c>
      <c r="F1559" s="1">
        <v>2</v>
      </c>
      <c r="CH1559" s="1">
        <v>8</v>
      </c>
      <c r="CK1559" s="1">
        <v>19</v>
      </c>
      <c r="CL1559" s="1">
        <v>0</v>
      </c>
      <c r="CN1559" s="1">
        <v>3</v>
      </c>
      <c r="CO1559" s="1">
        <v>0</v>
      </c>
      <c r="CR1559" s="1">
        <v>36</v>
      </c>
      <c r="CS1559" s="1">
        <v>0</v>
      </c>
      <c r="CT1559" s="1">
        <v>8</v>
      </c>
      <c r="CV1559" s="1">
        <v>0</v>
      </c>
      <c r="CW1559" s="1">
        <v>0</v>
      </c>
      <c r="CX1559" s="1">
        <v>0</v>
      </c>
      <c r="CZ1559" s="1">
        <v>110</v>
      </c>
      <c r="DA1559" s="1">
        <v>1</v>
      </c>
      <c r="DC1559" s="1">
        <v>6</v>
      </c>
      <c r="DD1559" s="1">
        <v>0</v>
      </c>
      <c r="DF1559" s="1">
        <v>0</v>
      </c>
      <c r="DG1559" s="1">
        <v>0</v>
      </c>
      <c r="DH1559" s="1">
        <v>0</v>
      </c>
      <c r="DJ1559" s="1">
        <v>6</v>
      </c>
      <c r="DT1559" s="1">
        <v>0</v>
      </c>
      <c r="DU1559" s="1">
        <v>0.6</v>
      </c>
      <c r="DV1559" s="1">
        <v>0</v>
      </c>
      <c r="DW1559" s="1">
        <v>8</v>
      </c>
      <c r="DX1559" s="1">
        <v>0</v>
      </c>
      <c r="DY1559" s="1">
        <v>11</v>
      </c>
      <c r="DZ1559" s="1">
        <v>3</v>
      </c>
      <c r="EA1559" s="1">
        <v>0</v>
      </c>
      <c r="EE1559" s="1">
        <v>0</v>
      </c>
      <c r="EF1559" s="1">
        <v>0</v>
      </c>
      <c r="EG1559" s="1">
        <v>22.6</v>
      </c>
      <c r="EH1559" s="1" t="s">
        <v>474</v>
      </c>
    </row>
    <row r="1560" spans="1:138" x14ac:dyDescent="0.25">
      <c r="A1560" s="1" t="s">
        <v>640</v>
      </c>
      <c r="B1560" s="1" t="s">
        <v>641</v>
      </c>
      <c r="C1560" s="1" t="s">
        <v>211</v>
      </c>
      <c r="D1560" s="1" t="s">
        <v>580</v>
      </c>
      <c r="E1560" s="1" t="s">
        <v>146</v>
      </c>
      <c r="F1560" s="1">
        <v>2</v>
      </c>
      <c r="CR1560" s="1">
        <v>10</v>
      </c>
      <c r="CS1560" s="1">
        <v>10</v>
      </c>
      <c r="CT1560" s="1">
        <v>3</v>
      </c>
      <c r="CV1560" s="1">
        <v>1</v>
      </c>
      <c r="CW1560" s="1">
        <v>0</v>
      </c>
      <c r="CX1560" s="1">
        <v>0</v>
      </c>
      <c r="CZ1560" s="1">
        <v>15</v>
      </c>
      <c r="DA1560" s="1">
        <v>2</v>
      </c>
      <c r="DC1560" s="1">
        <v>3</v>
      </c>
      <c r="DD1560" s="1">
        <v>0</v>
      </c>
      <c r="DF1560" s="1">
        <v>0</v>
      </c>
      <c r="DG1560" s="1">
        <v>0</v>
      </c>
      <c r="DH1560" s="1">
        <v>0</v>
      </c>
      <c r="DJ1560" s="1">
        <v>5</v>
      </c>
      <c r="DT1560" s="1">
        <v>0</v>
      </c>
      <c r="DU1560" s="1">
        <v>0.5</v>
      </c>
      <c r="DV1560" s="1">
        <v>0</v>
      </c>
      <c r="DW1560" s="1">
        <v>3</v>
      </c>
      <c r="DX1560" s="1">
        <v>6</v>
      </c>
      <c r="DY1560" s="1">
        <v>1.5</v>
      </c>
      <c r="DZ1560" s="1">
        <v>0</v>
      </c>
      <c r="EE1560" s="1">
        <v>0</v>
      </c>
      <c r="EF1560" s="1">
        <v>0</v>
      </c>
      <c r="EG1560" s="1">
        <v>11</v>
      </c>
      <c r="EH1560" s="1" t="s">
        <v>474</v>
      </c>
    </row>
    <row r="1561" spans="1:138" x14ac:dyDescent="0.25">
      <c r="A1561" s="1" t="s">
        <v>642</v>
      </c>
      <c r="B1561" s="1" t="s">
        <v>643</v>
      </c>
      <c r="C1561" s="1" t="s">
        <v>211</v>
      </c>
      <c r="D1561" s="1" t="s">
        <v>580</v>
      </c>
      <c r="E1561" s="1" t="s">
        <v>154</v>
      </c>
      <c r="F1561" s="1">
        <v>2</v>
      </c>
      <c r="CR1561" s="1">
        <v>26</v>
      </c>
      <c r="CS1561" s="1">
        <v>0</v>
      </c>
      <c r="CT1561" s="1">
        <v>3</v>
      </c>
      <c r="CV1561" s="1">
        <v>0</v>
      </c>
      <c r="CW1561" s="1">
        <v>0</v>
      </c>
      <c r="CX1561" s="1">
        <v>0</v>
      </c>
      <c r="CZ1561" s="1">
        <v>62</v>
      </c>
      <c r="DW1561" s="1">
        <v>3</v>
      </c>
      <c r="DX1561" s="1">
        <v>0</v>
      </c>
      <c r="DY1561" s="1">
        <v>6.2</v>
      </c>
      <c r="DZ1561" s="1">
        <v>0</v>
      </c>
      <c r="EF1561" s="1">
        <v>0</v>
      </c>
      <c r="EG1561" s="1">
        <v>9.1999999999999993</v>
      </c>
      <c r="EH1561" s="1" t="s">
        <v>474</v>
      </c>
    </row>
    <row r="1562" spans="1:138" x14ac:dyDescent="0.25">
      <c r="A1562" s="1" t="s">
        <v>644</v>
      </c>
      <c r="B1562" s="1" t="s">
        <v>645</v>
      </c>
      <c r="C1562" s="1" t="s">
        <v>211</v>
      </c>
      <c r="D1562" s="1" t="s">
        <v>580</v>
      </c>
      <c r="E1562" s="1" t="s">
        <v>149</v>
      </c>
      <c r="F1562" s="1">
        <v>2</v>
      </c>
      <c r="CR1562" s="1">
        <v>48</v>
      </c>
      <c r="CS1562" s="1">
        <v>0</v>
      </c>
      <c r="CT1562" s="1">
        <v>6</v>
      </c>
      <c r="CV1562" s="1">
        <v>0</v>
      </c>
      <c r="CW1562" s="1">
        <v>0</v>
      </c>
      <c r="CX1562" s="1">
        <v>0</v>
      </c>
      <c r="CZ1562" s="1">
        <v>115</v>
      </c>
      <c r="DW1562" s="1">
        <v>6</v>
      </c>
      <c r="DX1562" s="1">
        <v>0</v>
      </c>
      <c r="DY1562" s="1">
        <v>11.5</v>
      </c>
      <c r="DZ1562" s="1">
        <v>3</v>
      </c>
      <c r="EF1562" s="1">
        <v>0</v>
      </c>
      <c r="EG1562" s="1">
        <v>20.5</v>
      </c>
      <c r="EH1562" s="1" t="s">
        <v>474</v>
      </c>
    </row>
    <row r="1563" spans="1:138" x14ac:dyDescent="0.25">
      <c r="A1563" s="1" t="s">
        <v>646</v>
      </c>
      <c r="B1563" s="1" t="s">
        <v>647</v>
      </c>
      <c r="C1563" s="1" t="s">
        <v>211</v>
      </c>
      <c r="D1563" s="1" t="s">
        <v>580</v>
      </c>
      <c r="E1563" s="1" t="s">
        <v>149</v>
      </c>
      <c r="F1563" s="1">
        <v>2</v>
      </c>
      <c r="CR1563" s="1">
        <v>8</v>
      </c>
      <c r="CS1563" s="1">
        <v>0</v>
      </c>
      <c r="CT1563" s="1">
        <v>2</v>
      </c>
      <c r="CV1563" s="1">
        <v>0</v>
      </c>
      <c r="CW1563" s="1">
        <v>0</v>
      </c>
      <c r="CX1563" s="1">
        <v>0</v>
      </c>
      <c r="CZ1563" s="1">
        <v>8</v>
      </c>
      <c r="DW1563" s="1">
        <v>2</v>
      </c>
      <c r="DX1563" s="1">
        <v>0</v>
      </c>
      <c r="DY1563" s="1">
        <v>0.8</v>
      </c>
      <c r="DZ1563" s="1">
        <v>0</v>
      </c>
      <c r="EF1563" s="1">
        <v>0</v>
      </c>
      <c r="EG1563" s="1">
        <v>2.8</v>
      </c>
      <c r="EH1563" s="1" t="s">
        <v>474</v>
      </c>
    </row>
    <row r="1564" spans="1:138" x14ac:dyDescent="0.25">
      <c r="A1564" s="1" t="s">
        <v>2102</v>
      </c>
      <c r="B1564" s="1" t="s">
        <v>2103</v>
      </c>
      <c r="C1564" s="1" t="s">
        <v>211</v>
      </c>
      <c r="D1564" s="1" t="s">
        <v>580</v>
      </c>
      <c r="E1564" s="1" t="s">
        <v>154</v>
      </c>
      <c r="F1564" s="1">
        <v>2</v>
      </c>
      <c r="CR1564" s="1">
        <v>13</v>
      </c>
      <c r="CS1564" s="1">
        <v>5</v>
      </c>
      <c r="CT1564" s="1">
        <v>2</v>
      </c>
      <c r="CV1564" s="1">
        <v>1</v>
      </c>
      <c r="CW1564" s="1">
        <v>0</v>
      </c>
      <c r="CX1564" s="1">
        <v>0</v>
      </c>
      <c r="CZ1564" s="1">
        <v>18</v>
      </c>
      <c r="DW1564" s="1">
        <v>2</v>
      </c>
      <c r="DX1564" s="1">
        <v>6</v>
      </c>
      <c r="DY1564" s="1">
        <v>1.8</v>
      </c>
      <c r="DZ1564" s="1">
        <v>0</v>
      </c>
      <c r="EF1564" s="1">
        <v>0</v>
      </c>
      <c r="EG1564" s="1">
        <v>9.8000000000000007</v>
      </c>
      <c r="EH1564" s="1" t="s">
        <v>474</v>
      </c>
    </row>
    <row r="1565" spans="1:138" x14ac:dyDescent="0.25">
      <c r="A1565" s="1" t="s">
        <v>2104</v>
      </c>
      <c r="B1565" s="1" t="s">
        <v>2105</v>
      </c>
      <c r="C1565" s="1" t="s">
        <v>211</v>
      </c>
      <c r="D1565" s="1" t="s">
        <v>580</v>
      </c>
      <c r="E1565" s="1" t="s">
        <v>149</v>
      </c>
      <c r="F1565" s="1">
        <v>2</v>
      </c>
      <c r="CR1565" s="1">
        <v>3</v>
      </c>
      <c r="CS1565" s="1">
        <v>0</v>
      </c>
      <c r="CT1565" s="1">
        <v>1</v>
      </c>
      <c r="CV1565" s="1">
        <v>0</v>
      </c>
      <c r="CW1565" s="1">
        <v>0</v>
      </c>
      <c r="CX1565" s="1">
        <v>0</v>
      </c>
      <c r="CZ1565" s="1">
        <v>3</v>
      </c>
      <c r="DW1565" s="1">
        <v>1</v>
      </c>
      <c r="DX1565" s="1">
        <v>0</v>
      </c>
      <c r="DY1565" s="1">
        <v>0.3</v>
      </c>
      <c r="DZ1565" s="1">
        <v>0</v>
      </c>
      <c r="EF1565" s="1">
        <v>0</v>
      </c>
      <c r="EG1565" s="1">
        <v>1.3</v>
      </c>
      <c r="EH1565" s="1" t="s">
        <v>474</v>
      </c>
    </row>
    <row r="1566" spans="1:138" hidden="1" x14ac:dyDescent="0.25">
      <c r="A1566" s="1" t="s">
        <v>2106</v>
      </c>
      <c r="B1566" s="1" t="s">
        <v>2107</v>
      </c>
      <c r="C1566" s="1" t="s">
        <v>211</v>
      </c>
      <c r="D1566" s="1" t="s">
        <v>580</v>
      </c>
      <c r="E1566" s="1" t="s">
        <v>1935</v>
      </c>
      <c r="F1566" s="1">
        <v>2</v>
      </c>
      <c r="AD1566" s="1">
        <v>0</v>
      </c>
      <c r="AG1566" s="1">
        <v>1</v>
      </c>
      <c r="AJ1566" s="1">
        <v>0</v>
      </c>
      <c r="AK1566" s="1">
        <v>1</v>
      </c>
      <c r="AL1566" s="1">
        <v>0</v>
      </c>
      <c r="EC1566" s="1">
        <v>0</v>
      </c>
      <c r="EG1566" s="1">
        <v>0</v>
      </c>
      <c r="EH1566" s="1" t="s">
        <v>474</v>
      </c>
    </row>
    <row r="1567" spans="1:138" hidden="1" x14ac:dyDescent="0.25">
      <c r="A1567" s="1" t="s">
        <v>652</v>
      </c>
      <c r="B1567" s="1" t="s">
        <v>653</v>
      </c>
      <c r="C1567" s="1" t="s">
        <v>211</v>
      </c>
      <c r="D1567" s="1" t="s">
        <v>580</v>
      </c>
      <c r="E1567" s="1" t="s">
        <v>163</v>
      </c>
      <c r="F1567" s="1">
        <v>2</v>
      </c>
      <c r="AN1567" s="1">
        <v>3</v>
      </c>
      <c r="AP1567" s="1">
        <v>2</v>
      </c>
      <c r="AR1567" s="1">
        <v>48</v>
      </c>
      <c r="AW1567" s="1">
        <v>6</v>
      </c>
      <c r="AY1567" s="1">
        <v>2</v>
      </c>
      <c r="AZ1567" s="1">
        <v>0</v>
      </c>
      <c r="BA1567" s="1">
        <v>2</v>
      </c>
      <c r="BB1567" s="1">
        <v>0</v>
      </c>
      <c r="BC1567" s="1">
        <v>2</v>
      </c>
      <c r="EH1567" s="1" t="s">
        <v>474</v>
      </c>
    </row>
    <row r="1568" spans="1:138" hidden="1" x14ac:dyDescent="0.25">
      <c r="A1568" s="1" t="s">
        <v>654</v>
      </c>
      <c r="B1568" s="1" t="s">
        <v>655</v>
      </c>
      <c r="C1568" s="1" t="s">
        <v>211</v>
      </c>
      <c r="D1568" s="1" t="s">
        <v>580</v>
      </c>
      <c r="E1568" s="1" t="s">
        <v>166</v>
      </c>
      <c r="F1568" s="1">
        <v>2</v>
      </c>
      <c r="BZ1568" s="1">
        <v>40</v>
      </c>
      <c r="CB1568" s="1">
        <v>0</v>
      </c>
      <c r="CC1568" s="1">
        <v>54</v>
      </c>
      <c r="CD1568" s="1">
        <v>6</v>
      </c>
      <c r="CG1568" s="1">
        <v>289</v>
      </c>
      <c r="EH1568" s="1" t="s">
        <v>474</v>
      </c>
    </row>
    <row r="1569" spans="1:138" x14ac:dyDescent="0.25">
      <c r="A1569" s="1" t="s">
        <v>2108</v>
      </c>
      <c r="B1569" s="1" t="s">
        <v>2109</v>
      </c>
      <c r="C1569" s="1" t="s">
        <v>211</v>
      </c>
      <c r="D1569" s="1" t="s">
        <v>580</v>
      </c>
      <c r="E1569" s="1" t="s">
        <v>146</v>
      </c>
      <c r="F1569" s="1">
        <v>2</v>
      </c>
      <c r="BD1569" s="1">
        <v>28</v>
      </c>
      <c r="BF1569" s="1">
        <v>32</v>
      </c>
      <c r="BG1569" s="1">
        <v>0</v>
      </c>
      <c r="BI1569" s="1">
        <v>2</v>
      </c>
      <c r="BJ1569" s="1">
        <v>0</v>
      </c>
      <c r="EB1569" s="1">
        <v>0</v>
      </c>
      <c r="EG1569" s="1">
        <v>0</v>
      </c>
      <c r="EH1569" s="1" t="s">
        <v>474</v>
      </c>
    </row>
    <row r="1570" spans="1:138" hidden="1" x14ac:dyDescent="0.25">
      <c r="A1570" s="1" t="s">
        <v>656</v>
      </c>
      <c r="B1570" s="1" t="s">
        <v>657</v>
      </c>
      <c r="C1570" s="1" t="s">
        <v>211</v>
      </c>
      <c r="D1570" s="1" t="s">
        <v>580</v>
      </c>
      <c r="E1570" s="1" t="s">
        <v>188</v>
      </c>
      <c r="F1570" s="1">
        <v>2</v>
      </c>
      <c r="G1570" s="1">
        <v>0</v>
      </c>
      <c r="H1570" s="1">
        <v>0</v>
      </c>
      <c r="L1570" s="1">
        <v>0</v>
      </c>
      <c r="S1570" s="1">
        <v>0</v>
      </c>
      <c r="U1570" s="1">
        <v>1</v>
      </c>
      <c r="EH1570" s="1" t="s">
        <v>474</v>
      </c>
    </row>
    <row r="1571" spans="1:138" hidden="1" x14ac:dyDescent="0.25">
      <c r="A1571" s="1" t="s">
        <v>310</v>
      </c>
      <c r="B1571" s="1" t="s">
        <v>658</v>
      </c>
      <c r="C1571" s="1" t="s">
        <v>211</v>
      </c>
      <c r="D1571" s="1" t="s">
        <v>580</v>
      </c>
      <c r="E1571" s="1" t="s">
        <v>180</v>
      </c>
      <c r="F1571" s="1">
        <v>2</v>
      </c>
      <c r="G1571" s="1">
        <v>3</v>
      </c>
      <c r="H1571" s="1">
        <v>0</v>
      </c>
      <c r="L1571" s="1">
        <v>0</v>
      </c>
      <c r="S1571" s="1">
        <v>0</v>
      </c>
      <c r="U1571" s="1">
        <v>9</v>
      </c>
      <c r="EH1571" s="1" t="s">
        <v>474</v>
      </c>
    </row>
    <row r="1572" spans="1:138" hidden="1" x14ac:dyDescent="0.25">
      <c r="A1572" s="1" t="s">
        <v>659</v>
      </c>
      <c r="B1572" s="1" t="s">
        <v>660</v>
      </c>
      <c r="C1572" s="1" t="s">
        <v>211</v>
      </c>
      <c r="D1572" s="1" t="s">
        <v>580</v>
      </c>
      <c r="E1572" s="1" t="s">
        <v>171</v>
      </c>
      <c r="F1572" s="1">
        <v>2</v>
      </c>
      <c r="G1572" s="1">
        <v>0</v>
      </c>
      <c r="H1572" s="1">
        <v>0</v>
      </c>
      <c r="L1572" s="1">
        <v>0</v>
      </c>
      <c r="S1572" s="1">
        <v>0</v>
      </c>
      <c r="U1572" s="1">
        <v>1</v>
      </c>
      <c r="EH1572" s="1" t="s">
        <v>474</v>
      </c>
    </row>
    <row r="1573" spans="1:138" hidden="1" x14ac:dyDescent="0.25">
      <c r="A1573" s="1" t="s">
        <v>661</v>
      </c>
      <c r="B1573" s="1" t="s">
        <v>662</v>
      </c>
      <c r="C1573" s="1" t="s">
        <v>211</v>
      </c>
      <c r="D1573" s="1" t="s">
        <v>580</v>
      </c>
      <c r="E1573" s="1" t="s">
        <v>196</v>
      </c>
      <c r="F1573" s="1">
        <v>2</v>
      </c>
      <c r="G1573" s="1">
        <v>0</v>
      </c>
      <c r="H1573" s="1">
        <v>0</v>
      </c>
      <c r="L1573" s="1">
        <v>0</v>
      </c>
      <c r="S1573" s="1">
        <v>0</v>
      </c>
      <c r="U1573" s="1">
        <v>2</v>
      </c>
      <c r="EH1573" s="1" t="s">
        <v>474</v>
      </c>
    </row>
    <row r="1574" spans="1:138" hidden="1" x14ac:dyDescent="0.25">
      <c r="A1574" s="1" t="s">
        <v>663</v>
      </c>
      <c r="B1574" s="1" t="s">
        <v>664</v>
      </c>
      <c r="C1574" s="1" t="s">
        <v>211</v>
      </c>
      <c r="D1574" s="1" t="s">
        <v>580</v>
      </c>
      <c r="E1574" s="1" t="s">
        <v>174</v>
      </c>
      <c r="F1574" s="1">
        <v>2</v>
      </c>
      <c r="G1574" s="1">
        <v>1</v>
      </c>
      <c r="H1574" s="1">
        <v>0</v>
      </c>
      <c r="L1574" s="1">
        <v>0</v>
      </c>
      <c r="S1574" s="1">
        <v>0</v>
      </c>
      <c r="U1574" s="1">
        <v>5</v>
      </c>
      <c r="EH1574" s="1" t="s">
        <v>474</v>
      </c>
    </row>
    <row r="1575" spans="1:138" hidden="1" x14ac:dyDescent="0.25">
      <c r="A1575" s="1" t="s">
        <v>665</v>
      </c>
      <c r="B1575" s="1" t="s">
        <v>666</v>
      </c>
      <c r="C1575" s="1" t="s">
        <v>211</v>
      </c>
      <c r="D1575" s="1" t="s">
        <v>580</v>
      </c>
      <c r="E1575" s="1" t="s">
        <v>196</v>
      </c>
      <c r="F1575" s="1">
        <v>2</v>
      </c>
      <c r="G1575" s="1">
        <v>2</v>
      </c>
      <c r="H1575" s="1">
        <v>0</v>
      </c>
      <c r="L1575" s="1">
        <v>0</v>
      </c>
      <c r="S1575" s="1">
        <v>0</v>
      </c>
      <c r="U1575" s="1">
        <v>2</v>
      </c>
      <c r="EH1575" s="1" t="s">
        <v>474</v>
      </c>
    </row>
    <row r="1576" spans="1:138" hidden="1" x14ac:dyDescent="0.25">
      <c r="A1576" s="1" t="s">
        <v>2110</v>
      </c>
      <c r="B1576" s="1" t="s">
        <v>2111</v>
      </c>
      <c r="C1576" s="1" t="s">
        <v>211</v>
      </c>
      <c r="D1576" s="1" t="s">
        <v>580</v>
      </c>
      <c r="E1576" s="1" t="s">
        <v>255</v>
      </c>
      <c r="F1576" s="1">
        <v>2</v>
      </c>
      <c r="G1576" s="1">
        <v>0</v>
      </c>
      <c r="H1576" s="1">
        <v>0</v>
      </c>
      <c r="L1576" s="1">
        <v>0</v>
      </c>
      <c r="S1576" s="1">
        <v>0</v>
      </c>
      <c r="U1576" s="1">
        <v>1</v>
      </c>
      <c r="EH1576" s="1" t="s">
        <v>474</v>
      </c>
    </row>
    <row r="1577" spans="1:138" hidden="1" x14ac:dyDescent="0.25">
      <c r="A1577" s="1" t="s">
        <v>667</v>
      </c>
      <c r="B1577" s="1" t="s">
        <v>668</v>
      </c>
      <c r="C1577" s="1" t="s">
        <v>211</v>
      </c>
      <c r="D1577" s="1" t="s">
        <v>580</v>
      </c>
      <c r="E1577" s="1" t="s">
        <v>171</v>
      </c>
      <c r="F1577" s="1">
        <v>2</v>
      </c>
      <c r="G1577" s="1">
        <v>1</v>
      </c>
      <c r="H1577" s="1">
        <v>0</v>
      </c>
      <c r="L1577" s="1">
        <v>0</v>
      </c>
      <c r="S1577" s="1">
        <v>0</v>
      </c>
      <c r="U1577" s="1">
        <v>1</v>
      </c>
      <c r="EH1577" s="1" t="s">
        <v>474</v>
      </c>
    </row>
    <row r="1578" spans="1:138" hidden="1" x14ac:dyDescent="0.25">
      <c r="A1578" s="1" t="s">
        <v>2112</v>
      </c>
      <c r="B1578" s="1" t="s">
        <v>2113</v>
      </c>
      <c r="C1578" s="1" t="s">
        <v>211</v>
      </c>
      <c r="D1578" s="1" t="s">
        <v>580</v>
      </c>
      <c r="E1578" s="1" t="s">
        <v>171</v>
      </c>
      <c r="F1578" s="1">
        <v>2</v>
      </c>
      <c r="G1578" s="1">
        <v>0</v>
      </c>
      <c r="H1578" s="1">
        <v>0</v>
      </c>
      <c r="L1578" s="1">
        <v>0</v>
      </c>
      <c r="S1578" s="1">
        <v>0</v>
      </c>
      <c r="U1578" s="1">
        <v>1</v>
      </c>
      <c r="EH1578" s="1" t="s">
        <v>474</v>
      </c>
    </row>
    <row r="1579" spans="1:138" hidden="1" x14ac:dyDescent="0.25">
      <c r="A1579" s="1" t="s">
        <v>671</v>
      </c>
      <c r="B1579" s="1" t="s">
        <v>672</v>
      </c>
      <c r="C1579" s="1" t="s">
        <v>211</v>
      </c>
      <c r="D1579" s="1" t="s">
        <v>580</v>
      </c>
      <c r="E1579" s="1" t="s">
        <v>188</v>
      </c>
      <c r="F1579" s="1">
        <v>2</v>
      </c>
      <c r="G1579" s="1">
        <v>0</v>
      </c>
      <c r="H1579" s="1">
        <v>0</v>
      </c>
      <c r="L1579" s="1">
        <v>0</v>
      </c>
      <c r="S1579" s="1">
        <v>0</v>
      </c>
      <c r="U1579" s="1">
        <v>1</v>
      </c>
      <c r="EH1579" s="1" t="s">
        <v>474</v>
      </c>
    </row>
    <row r="1580" spans="1:138" hidden="1" x14ac:dyDescent="0.25">
      <c r="A1580" s="1" t="s">
        <v>673</v>
      </c>
      <c r="B1580" s="1" t="s">
        <v>674</v>
      </c>
      <c r="C1580" s="1" t="s">
        <v>211</v>
      </c>
      <c r="D1580" s="1" t="s">
        <v>580</v>
      </c>
      <c r="E1580" s="1" t="s">
        <v>191</v>
      </c>
      <c r="F1580" s="1">
        <v>2</v>
      </c>
      <c r="G1580" s="1">
        <v>3</v>
      </c>
      <c r="H1580" s="1">
        <v>0</v>
      </c>
      <c r="L1580" s="1">
        <v>0</v>
      </c>
      <c r="S1580" s="1">
        <v>0</v>
      </c>
      <c r="U1580" s="1">
        <v>8</v>
      </c>
      <c r="EH1580" s="1" t="s">
        <v>474</v>
      </c>
    </row>
    <row r="1581" spans="1:138" hidden="1" x14ac:dyDescent="0.25">
      <c r="A1581" s="1" t="s">
        <v>679</v>
      </c>
      <c r="B1581" s="1" t="s">
        <v>680</v>
      </c>
      <c r="C1581" s="1" t="s">
        <v>211</v>
      </c>
      <c r="D1581" s="1" t="s">
        <v>580</v>
      </c>
      <c r="E1581" s="1" t="s">
        <v>180</v>
      </c>
      <c r="F1581" s="1">
        <v>2</v>
      </c>
      <c r="G1581" s="1">
        <v>2</v>
      </c>
      <c r="H1581" s="1">
        <v>0</v>
      </c>
      <c r="L1581" s="1">
        <v>0</v>
      </c>
      <c r="S1581" s="1">
        <v>0</v>
      </c>
      <c r="U1581" s="1">
        <v>2</v>
      </c>
      <c r="EH1581" s="1" t="s">
        <v>474</v>
      </c>
    </row>
    <row r="1582" spans="1:138" hidden="1" x14ac:dyDescent="0.25">
      <c r="A1582" s="1" t="s">
        <v>677</v>
      </c>
      <c r="B1582" s="1" t="s">
        <v>678</v>
      </c>
      <c r="C1582" s="1" t="s">
        <v>211</v>
      </c>
      <c r="D1582" s="1" t="s">
        <v>580</v>
      </c>
      <c r="E1582" s="1" t="s">
        <v>174</v>
      </c>
      <c r="F1582" s="1">
        <v>2</v>
      </c>
      <c r="G1582" s="1">
        <v>1</v>
      </c>
      <c r="H1582" s="1">
        <v>0</v>
      </c>
      <c r="L1582" s="1">
        <v>0</v>
      </c>
      <c r="S1582" s="1">
        <v>0</v>
      </c>
      <c r="U1582" s="1">
        <v>1</v>
      </c>
      <c r="EH1582" s="1" t="s">
        <v>474</v>
      </c>
    </row>
    <row r="1583" spans="1:138" hidden="1" x14ac:dyDescent="0.25">
      <c r="A1583" s="1" t="s">
        <v>675</v>
      </c>
      <c r="B1583" s="1" t="s">
        <v>676</v>
      </c>
      <c r="C1583" s="1" t="s">
        <v>211</v>
      </c>
      <c r="D1583" s="1" t="s">
        <v>580</v>
      </c>
      <c r="E1583" s="1" t="s">
        <v>177</v>
      </c>
      <c r="F1583" s="1">
        <v>2</v>
      </c>
      <c r="G1583" s="1">
        <v>2</v>
      </c>
      <c r="H1583" s="1">
        <v>0</v>
      </c>
      <c r="L1583" s="1">
        <v>0</v>
      </c>
      <c r="S1583" s="1">
        <v>0</v>
      </c>
      <c r="U1583" s="1">
        <v>2</v>
      </c>
      <c r="EH1583" s="1" t="s">
        <v>474</v>
      </c>
    </row>
    <row r="1584" spans="1:138" hidden="1" x14ac:dyDescent="0.25">
      <c r="A1584" s="1" t="s">
        <v>685</v>
      </c>
      <c r="B1584" s="1" t="s">
        <v>686</v>
      </c>
      <c r="C1584" s="1" t="s">
        <v>211</v>
      </c>
      <c r="D1584" s="1" t="s">
        <v>580</v>
      </c>
      <c r="E1584" s="1" t="s">
        <v>174</v>
      </c>
      <c r="F1584" s="1">
        <v>2</v>
      </c>
      <c r="G1584" s="1">
        <v>1</v>
      </c>
      <c r="H1584" s="1">
        <v>0</v>
      </c>
      <c r="L1584" s="1">
        <v>0</v>
      </c>
      <c r="S1584" s="1">
        <v>0</v>
      </c>
      <c r="U1584" s="1">
        <v>1</v>
      </c>
      <c r="EH1584" s="1" t="s">
        <v>474</v>
      </c>
    </row>
    <row r="1585" spans="1:138" x14ac:dyDescent="0.25">
      <c r="A1585" s="1" t="s">
        <v>1692</v>
      </c>
      <c r="B1585" s="1" t="s">
        <v>1693</v>
      </c>
      <c r="C1585" s="1" t="s">
        <v>140</v>
      </c>
      <c r="D1585" s="1" t="s">
        <v>1640</v>
      </c>
      <c r="E1585" s="1" t="s">
        <v>142</v>
      </c>
      <c r="F1585" s="1">
        <v>2</v>
      </c>
      <c r="AD1585" s="1">
        <v>1</v>
      </c>
      <c r="AG1585" s="1">
        <v>0</v>
      </c>
      <c r="AJ1585" s="1">
        <v>1</v>
      </c>
      <c r="AK1585" s="1">
        <v>0</v>
      </c>
      <c r="AL1585" s="1">
        <v>-2</v>
      </c>
      <c r="BL1585" s="1">
        <v>37</v>
      </c>
      <c r="BM1585" s="1">
        <v>23</v>
      </c>
      <c r="BQ1585" s="1">
        <v>2</v>
      </c>
      <c r="BS1585" s="1">
        <v>1</v>
      </c>
      <c r="BT1585" s="1">
        <v>0</v>
      </c>
      <c r="BU1585" s="1">
        <v>0</v>
      </c>
      <c r="BW1585" s="1">
        <v>224</v>
      </c>
      <c r="DA1585" s="1">
        <v>2</v>
      </c>
      <c r="DC1585" s="1">
        <v>9</v>
      </c>
      <c r="DD1585" s="1">
        <v>0</v>
      </c>
      <c r="DF1585" s="1">
        <v>0</v>
      </c>
      <c r="DG1585" s="1">
        <v>0</v>
      </c>
      <c r="DH1585" s="1">
        <v>0</v>
      </c>
      <c r="DJ1585" s="1">
        <v>9</v>
      </c>
      <c r="DP1585" s="1">
        <v>4</v>
      </c>
      <c r="DQ1585" s="1">
        <v>8.9600000000000009</v>
      </c>
      <c r="DR1585" s="1">
        <v>-2</v>
      </c>
      <c r="DS1585" s="1">
        <v>0</v>
      </c>
      <c r="DT1585" s="1">
        <v>0</v>
      </c>
      <c r="DU1585" s="1">
        <v>0.9</v>
      </c>
      <c r="DV1585" s="1">
        <v>0</v>
      </c>
      <c r="EC1585" s="1">
        <v>-1</v>
      </c>
      <c r="ED1585" s="1">
        <v>0</v>
      </c>
      <c r="EE1585" s="1">
        <v>0</v>
      </c>
      <c r="EG1585" s="1">
        <v>10.86</v>
      </c>
      <c r="EH1585" s="1" t="s">
        <v>1539</v>
      </c>
    </row>
    <row r="1586" spans="1:138" x14ac:dyDescent="0.25">
      <c r="A1586" s="1" t="s">
        <v>1696</v>
      </c>
      <c r="B1586" s="1" t="s">
        <v>1697</v>
      </c>
      <c r="C1586" s="1" t="s">
        <v>140</v>
      </c>
      <c r="D1586" s="1" t="s">
        <v>1640</v>
      </c>
      <c r="E1586" s="1" t="s">
        <v>146</v>
      </c>
      <c r="F1586" s="1">
        <v>2</v>
      </c>
      <c r="DA1586" s="1">
        <v>1</v>
      </c>
      <c r="DC1586" s="1">
        <v>0</v>
      </c>
      <c r="DD1586" s="1">
        <v>0</v>
      </c>
      <c r="DF1586" s="1">
        <v>0</v>
      </c>
      <c r="DG1586" s="1">
        <v>0</v>
      </c>
      <c r="DH1586" s="1">
        <v>0</v>
      </c>
      <c r="DJ1586" s="1">
        <v>0</v>
      </c>
      <c r="DT1586" s="1">
        <v>0</v>
      </c>
      <c r="DU1586" s="1">
        <v>0</v>
      </c>
      <c r="DV1586" s="1">
        <v>0</v>
      </c>
      <c r="EE1586" s="1">
        <v>0</v>
      </c>
      <c r="EG1586" s="1">
        <v>0</v>
      </c>
      <c r="EH1586" s="1" t="s">
        <v>1539</v>
      </c>
    </row>
    <row r="1587" spans="1:138" x14ac:dyDescent="0.25">
      <c r="A1587" s="1" t="s">
        <v>1698</v>
      </c>
      <c r="B1587" s="1" t="s">
        <v>1699</v>
      </c>
      <c r="C1587" s="1" t="s">
        <v>140</v>
      </c>
      <c r="D1587" s="1" t="s">
        <v>1640</v>
      </c>
      <c r="E1587" s="1" t="s">
        <v>146</v>
      </c>
      <c r="F1587" s="1">
        <v>2</v>
      </c>
      <c r="CR1587" s="1">
        <v>22</v>
      </c>
      <c r="CS1587" s="1">
        <v>0</v>
      </c>
      <c r="CT1587" s="1">
        <v>5</v>
      </c>
      <c r="CV1587" s="1">
        <v>0</v>
      </c>
      <c r="CW1587" s="1">
        <v>0</v>
      </c>
      <c r="CX1587" s="1">
        <v>0</v>
      </c>
      <c r="CZ1587" s="1">
        <v>53</v>
      </c>
      <c r="DA1587" s="1">
        <v>13</v>
      </c>
      <c r="DC1587" s="1">
        <v>9</v>
      </c>
      <c r="DD1587" s="1">
        <v>0</v>
      </c>
      <c r="DF1587" s="1">
        <v>0</v>
      </c>
      <c r="DG1587" s="1">
        <v>0</v>
      </c>
      <c r="DH1587" s="1">
        <v>0</v>
      </c>
      <c r="DJ1587" s="1">
        <v>2</v>
      </c>
      <c r="DT1587" s="1">
        <v>0</v>
      </c>
      <c r="DU1587" s="1">
        <v>0.2</v>
      </c>
      <c r="DV1587" s="1">
        <v>0</v>
      </c>
      <c r="DW1587" s="1">
        <v>5</v>
      </c>
      <c r="DX1587" s="1">
        <v>0</v>
      </c>
      <c r="DY1587" s="1">
        <v>5.3</v>
      </c>
      <c r="DZ1587" s="1">
        <v>0</v>
      </c>
      <c r="EE1587" s="1">
        <v>0</v>
      </c>
      <c r="EF1587" s="1">
        <v>0</v>
      </c>
      <c r="EG1587" s="1">
        <v>10.5</v>
      </c>
      <c r="EH1587" s="1" t="s">
        <v>1539</v>
      </c>
    </row>
    <row r="1588" spans="1:138" x14ac:dyDescent="0.25">
      <c r="A1588" s="1" t="s">
        <v>1694</v>
      </c>
      <c r="B1588" s="1" t="s">
        <v>1695</v>
      </c>
      <c r="C1588" s="1" t="s">
        <v>140</v>
      </c>
      <c r="D1588" s="1" t="s">
        <v>1640</v>
      </c>
      <c r="E1588" s="1" t="s">
        <v>146</v>
      </c>
      <c r="F1588" s="1">
        <v>2</v>
      </c>
      <c r="CH1588" s="1">
        <v>10</v>
      </c>
      <c r="CK1588" s="1">
        <v>15</v>
      </c>
      <c r="CL1588" s="1">
        <v>0</v>
      </c>
      <c r="CN1588" s="1">
        <v>2</v>
      </c>
      <c r="CO1588" s="1">
        <v>0</v>
      </c>
      <c r="CR1588" s="1">
        <v>11</v>
      </c>
      <c r="CS1588" s="1">
        <v>0</v>
      </c>
      <c r="CT1588" s="1">
        <v>4</v>
      </c>
      <c r="CV1588" s="1">
        <v>0</v>
      </c>
      <c r="CW1588" s="1">
        <v>0</v>
      </c>
      <c r="CX1588" s="1">
        <v>0</v>
      </c>
      <c r="CZ1588" s="1">
        <v>23</v>
      </c>
      <c r="DA1588" s="1">
        <v>1</v>
      </c>
      <c r="DC1588" s="1">
        <v>-4</v>
      </c>
      <c r="DD1588" s="1">
        <v>0</v>
      </c>
      <c r="DF1588" s="1">
        <v>0</v>
      </c>
      <c r="DG1588" s="1">
        <v>0</v>
      </c>
      <c r="DH1588" s="1">
        <v>0</v>
      </c>
      <c r="DJ1588" s="1">
        <v>-4</v>
      </c>
      <c r="DT1588" s="1">
        <v>0</v>
      </c>
      <c r="DU1588" s="1">
        <v>-0.4</v>
      </c>
      <c r="DV1588" s="1">
        <v>0</v>
      </c>
      <c r="DW1588" s="1">
        <v>4</v>
      </c>
      <c r="DX1588" s="1">
        <v>0</v>
      </c>
      <c r="DY1588" s="1">
        <v>2.2999999999999998</v>
      </c>
      <c r="DZ1588" s="1">
        <v>0</v>
      </c>
      <c r="EA1588" s="1">
        <v>0</v>
      </c>
      <c r="EE1588" s="1">
        <v>0</v>
      </c>
      <c r="EF1588" s="1">
        <v>0</v>
      </c>
      <c r="EG1588" s="1">
        <v>5.9</v>
      </c>
      <c r="EH1588" s="1" t="s">
        <v>1539</v>
      </c>
    </row>
    <row r="1589" spans="1:138" x14ac:dyDescent="0.25">
      <c r="A1589" s="1" t="s">
        <v>1702</v>
      </c>
      <c r="B1589" s="1" t="s">
        <v>1703</v>
      </c>
      <c r="C1589" s="1" t="s">
        <v>140</v>
      </c>
      <c r="D1589" s="1" t="s">
        <v>1640</v>
      </c>
      <c r="E1589" s="1" t="s">
        <v>149</v>
      </c>
      <c r="F1589" s="1">
        <v>2</v>
      </c>
      <c r="CR1589" s="1">
        <v>32</v>
      </c>
      <c r="CS1589" s="1">
        <v>6</v>
      </c>
      <c r="CT1589" s="1">
        <v>6</v>
      </c>
      <c r="CV1589" s="1">
        <v>1</v>
      </c>
      <c r="CW1589" s="1">
        <v>0</v>
      </c>
      <c r="CX1589" s="1">
        <v>0</v>
      </c>
      <c r="CZ1589" s="1">
        <v>80</v>
      </c>
      <c r="DW1589" s="1">
        <v>6</v>
      </c>
      <c r="DX1589" s="1">
        <v>6</v>
      </c>
      <c r="DY1589" s="1">
        <v>8</v>
      </c>
      <c r="DZ1589" s="1">
        <v>0</v>
      </c>
      <c r="EF1589" s="1">
        <v>0</v>
      </c>
      <c r="EG1589" s="1">
        <v>20</v>
      </c>
      <c r="EH1589" s="1" t="s">
        <v>1539</v>
      </c>
    </row>
    <row r="1590" spans="1:138" x14ac:dyDescent="0.25">
      <c r="A1590" s="1" t="s">
        <v>1706</v>
      </c>
      <c r="B1590" s="1" t="s">
        <v>1707</v>
      </c>
      <c r="C1590" s="1" t="s">
        <v>140</v>
      </c>
      <c r="D1590" s="1" t="s">
        <v>1640</v>
      </c>
      <c r="E1590" s="1" t="s">
        <v>154</v>
      </c>
      <c r="F1590" s="1">
        <v>2</v>
      </c>
      <c r="CR1590" s="1">
        <v>9</v>
      </c>
      <c r="CS1590" s="1">
        <v>0</v>
      </c>
      <c r="CT1590" s="1">
        <v>3</v>
      </c>
      <c r="CV1590" s="1">
        <v>0</v>
      </c>
      <c r="CW1590" s="1">
        <v>0</v>
      </c>
      <c r="CX1590" s="1">
        <v>0</v>
      </c>
      <c r="CZ1590" s="1">
        <v>17</v>
      </c>
      <c r="DW1590" s="1">
        <v>3</v>
      </c>
      <c r="DX1590" s="1">
        <v>0</v>
      </c>
      <c r="DY1590" s="1">
        <v>1.7</v>
      </c>
      <c r="DZ1590" s="1">
        <v>0</v>
      </c>
      <c r="EF1590" s="1">
        <v>0</v>
      </c>
      <c r="EG1590" s="1">
        <v>4.7</v>
      </c>
      <c r="EH1590" s="1" t="s">
        <v>1539</v>
      </c>
    </row>
    <row r="1591" spans="1:138" x14ac:dyDescent="0.25">
      <c r="A1591" s="1" t="s">
        <v>1708</v>
      </c>
      <c r="B1591" s="1" t="s">
        <v>1709</v>
      </c>
      <c r="C1591" s="1" t="s">
        <v>140</v>
      </c>
      <c r="D1591" s="1" t="s">
        <v>1640</v>
      </c>
      <c r="E1591" s="1" t="s">
        <v>149</v>
      </c>
      <c r="F1591" s="1">
        <v>2</v>
      </c>
      <c r="CR1591" s="1">
        <v>12</v>
      </c>
      <c r="CS1591" s="1">
        <v>0</v>
      </c>
      <c r="CT1591" s="1">
        <v>3</v>
      </c>
      <c r="CV1591" s="1">
        <v>0</v>
      </c>
      <c r="CW1591" s="1">
        <v>0</v>
      </c>
      <c r="CX1591" s="1">
        <v>0</v>
      </c>
      <c r="CZ1591" s="1">
        <v>31</v>
      </c>
      <c r="DW1591" s="1">
        <v>3</v>
      </c>
      <c r="DX1591" s="1">
        <v>0</v>
      </c>
      <c r="DY1591" s="1">
        <v>3.1</v>
      </c>
      <c r="DZ1591" s="1">
        <v>0</v>
      </c>
      <c r="EF1591" s="1">
        <v>0</v>
      </c>
      <c r="EG1591" s="1">
        <v>6.1</v>
      </c>
      <c r="EH1591" s="1" t="s">
        <v>1539</v>
      </c>
    </row>
    <row r="1592" spans="1:138" x14ac:dyDescent="0.25">
      <c r="A1592" s="1" t="s">
        <v>1712</v>
      </c>
      <c r="B1592" s="1" t="s">
        <v>1713</v>
      </c>
      <c r="C1592" s="1" t="s">
        <v>140</v>
      </c>
      <c r="D1592" s="1" t="s">
        <v>1640</v>
      </c>
      <c r="E1592" s="1" t="s">
        <v>149</v>
      </c>
      <c r="F1592" s="1">
        <v>2</v>
      </c>
      <c r="BD1592" s="1">
        <v>21</v>
      </c>
      <c r="BF1592" s="1">
        <v>21</v>
      </c>
      <c r="BG1592" s="1">
        <v>0</v>
      </c>
      <c r="BI1592" s="1">
        <v>1</v>
      </c>
      <c r="BJ1592" s="1">
        <v>0</v>
      </c>
      <c r="CR1592" s="1">
        <v>11</v>
      </c>
      <c r="CS1592" s="1">
        <v>0</v>
      </c>
      <c r="CT1592" s="1">
        <v>2</v>
      </c>
      <c r="CV1592" s="1">
        <v>0</v>
      </c>
      <c r="CW1592" s="1">
        <v>0</v>
      </c>
      <c r="CX1592" s="1">
        <v>0</v>
      </c>
      <c r="CZ1592" s="1">
        <v>20</v>
      </c>
      <c r="DW1592" s="1">
        <v>2</v>
      </c>
      <c r="DX1592" s="1">
        <v>0</v>
      </c>
      <c r="DY1592" s="1">
        <v>2</v>
      </c>
      <c r="DZ1592" s="1">
        <v>0</v>
      </c>
      <c r="EB1592" s="1">
        <v>0</v>
      </c>
      <c r="EF1592" s="1">
        <v>0</v>
      </c>
      <c r="EG1592" s="1">
        <v>4</v>
      </c>
      <c r="EH1592" s="1" t="s">
        <v>1539</v>
      </c>
    </row>
    <row r="1593" spans="1:138" hidden="1" x14ac:dyDescent="0.25">
      <c r="A1593" s="1" t="s">
        <v>1727</v>
      </c>
      <c r="B1593" s="1" t="s">
        <v>1728</v>
      </c>
      <c r="C1593" s="1" t="s">
        <v>140</v>
      </c>
      <c r="D1593" s="1" t="s">
        <v>1640</v>
      </c>
      <c r="E1593" s="1" t="s">
        <v>171</v>
      </c>
      <c r="F1593" s="1">
        <v>2</v>
      </c>
      <c r="G1593" s="1">
        <v>1</v>
      </c>
      <c r="H1593" s="1">
        <v>0</v>
      </c>
      <c r="L1593" s="1">
        <v>0</v>
      </c>
      <c r="S1593" s="1">
        <v>0</v>
      </c>
      <c r="U1593" s="1">
        <v>1</v>
      </c>
      <c r="AD1593" s="1">
        <v>0</v>
      </c>
      <c r="AG1593" s="1">
        <v>0</v>
      </c>
      <c r="AJ1593" s="1">
        <v>0</v>
      </c>
      <c r="AK1593" s="1">
        <v>1</v>
      </c>
      <c r="AL1593" s="1">
        <v>0</v>
      </c>
      <c r="EC1593" s="1">
        <v>0</v>
      </c>
      <c r="EG1593" s="1">
        <v>0</v>
      </c>
      <c r="EH1593" s="1" t="s">
        <v>1539</v>
      </c>
    </row>
    <row r="1594" spans="1:138" hidden="1" x14ac:dyDescent="0.25">
      <c r="A1594" s="1" t="s">
        <v>1743</v>
      </c>
      <c r="B1594" s="1" t="s">
        <v>1744</v>
      </c>
      <c r="C1594" s="1" t="s">
        <v>140</v>
      </c>
      <c r="D1594" s="1" t="s">
        <v>1640</v>
      </c>
      <c r="E1594" s="1" t="s">
        <v>196</v>
      </c>
      <c r="F1594" s="1">
        <v>2</v>
      </c>
      <c r="G1594" s="1">
        <v>0</v>
      </c>
      <c r="H1594" s="1">
        <v>0</v>
      </c>
      <c r="L1594" s="1">
        <v>0</v>
      </c>
      <c r="S1594" s="1">
        <v>0</v>
      </c>
      <c r="U1594" s="1">
        <v>7</v>
      </c>
      <c r="AD1594" s="1">
        <v>0</v>
      </c>
      <c r="AG1594" s="1">
        <v>0</v>
      </c>
      <c r="AJ1594" s="1">
        <v>0</v>
      </c>
      <c r="AK1594" s="1">
        <v>1</v>
      </c>
      <c r="AL1594" s="1">
        <v>34</v>
      </c>
      <c r="EC1594" s="1">
        <v>0</v>
      </c>
      <c r="EG1594" s="1">
        <v>0</v>
      </c>
      <c r="EH1594" s="1" t="s">
        <v>1539</v>
      </c>
    </row>
    <row r="1595" spans="1:138" hidden="1" x14ac:dyDescent="0.25">
      <c r="A1595" s="1" t="s">
        <v>1714</v>
      </c>
      <c r="B1595" s="1" t="s">
        <v>1715</v>
      </c>
      <c r="C1595" s="1" t="s">
        <v>140</v>
      </c>
      <c r="D1595" s="1" t="s">
        <v>1640</v>
      </c>
      <c r="E1595" s="1" t="s">
        <v>163</v>
      </c>
      <c r="F1595" s="1">
        <v>2</v>
      </c>
      <c r="AN1595" s="1">
        <v>1</v>
      </c>
      <c r="AP1595" s="1">
        <v>1</v>
      </c>
      <c r="AR1595" s="1">
        <v>46</v>
      </c>
      <c r="AW1595" s="1">
        <v>3</v>
      </c>
      <c r="AY1595" s="1">
        <v>1</v>
      </c>
      <c r="AZ1595" s="1">
        <v>0</v>
      </c>
      <c r="BA1595" s="1">
        <v>1</v>
      </c>
      <c r="BB1595" s="1">
        <v>0</v>
      </c>
      <c r="BC1595" s="1">
        <v>1</v>
      </c>
      <c r="EH1595" s="1" t="s">
        <v>1539</v>
      </c>
    </row>
    <row r="1596" spans="1:138" hidden="1" x14ac:dyDescent="0.25">
      <c r="A1596" s="1" t="s">
        <v>1527</v>
      </c>
      <c r="B1596" s="1" t="s">
        <v>1716</v>
      </c>
      <c r="C1596" s="1" t="s">
        <v>140</v>
      </c>
      <c r="D1596" s="1" t="s">
        <v>1640</v>
      </c>
      <c r="E1596" s="1" t="s">
        <v>166</v>
      </c>
      <c r="F1596" s="1">
        <v>2</v>
      </c>
      <c r="BZ1596" s="1">
        <v>43</v>
      </c>
      <c r="CB1596" s="1">
        <v>1</v>
      </c>
      <c r="CC1596" s="1">
        <v>59</v>
      </c>
      <c r="CD1596" s="1">
        <v>6</v>
      </c>
      <c r="CG1596" s="1">
        <v>302</v>
      </c>
      <c r="EH1596" s="1" t="s">
        <v>1539</v>
      </c>
    </row>
    <row r="1597" spans="1:138" hidden="1" x14ac:dyDescent="0.25">
      <c r="A1597" s="1" t="s">
        <v>1747</v>
      </c>
      <c r="B1597" s="1" t="s">
        <v>1748</v>
      </c>
      <c r="C1597" s="1" t="s">
        <v>140</v>
      </c>
      <c r="D1597" s="1" t="s">
        <v>1640</v>
      </c>
      <c r="E1597" s="1" t="s">
        <v>174</v>
      </c>
      <c r="F1597" s="1">
        <v>2</v>
      </c>
      <c r="G1597" s="1">
        <v>0</v>
      </c>
      <c r="H1597" s="1">
        <v>0</v>
      </c>
      <c r="L1597" s="1">
        <v>0</v>
      </c>
      <c r="S1597" s="1">
        <v>0</v>
      </c>
      <c r="U1597" s="1">
        <v>3</v>
      </c>
      <c r="EH1597" s="1" t="s">
        <v>1539</v>
      </c>
    </row>
    <row r="1598" spans="1:138" hidden="1" x14ac:dyDescent="0.25">
      <c r="A1598" s="1" t="s">
        <v>1717</v>
      </c>
      <c r="B1598" s="1" t="s">
        <v>1718</v>
      </c>
      <c r="C1598" s="1" t="s">
        <v>140</v>
      </c>
      <c r="D1598" s="1" t="s">
        <v>1640</v>
      </c>
      <c r="E1598" s="1" t="s">
        <v>255</v>
      </c>
      <c r="F1598" s="1">
        <v>2</v>
      </c>
      <c r="G1598" s="1">
        <v>0</v>
      </c>
      <c r="H1598" s="1">
        <v>0</v>
      </c>
      <c r="L1598" s="1">
        <v>0</v>
      </c>
      <c r="S1598" s="1">
        <v>0</v>
      </c>
      <c r="U1598" s="1">
        <v>1</v>
      </c>
      <c r="EH1598" s="1" t="s">
        <v>1539</v>
      </c>
    </row>
    <row r="1599" spans="1:138" hidden="1" x14ac:dyDescent="0.25">
      <c r="A1599" s="1" t="s">
        <v>1719</v>
      </c>
      <c r="B1599" s="1" t="s">
        <v>1720</v>
      </c>
      <c r="C1599" s="1" t="s">
        <v>140</v>
      </c>
      <c r="D1599" s="1" t="s">
        <v>1640</v>
      </c>
      <c r="E1599" s="1" t="s">
        <v>174</v>
      </c>
      <c r="F1599" s="1">
        <v>2</v>
      </c>
      <c r="G1599" s="1">
        <v>1</v>
      </c>
      <c r="H1599" s="1">
        <v>1</v>
      </c>
      <c r="L1599" s="1">
        <v>0</v>
      </c>
      <c r="S1599" s="1">
        <v>0</v>
      </c>
      <c r="U1599" s="1">
        <v>3</v>
      </c>
      <c r="EH1599" s="1" t="s">
        <v>1539</v>
      </c>
    </row>
    <row r="1600" spans="1:138" hidden="1" x14ac:dyDescent="0.25">
      <c r="A1600" s="1" t="s">
        <v>1721</v>
      </c>
      <c r="B1600" s="1" t="s">
        <v>1722</v>
      </c>
      <c r="C1600" s="1" t="s">
        <v>140</v>
      </c>
      <c r="D1600" s="1" t="s">
        <v>1640</v>
      </c>
      <c r="E1600" s="1" t="s">
        <v>171</v>
      </c>
      <c r="F1600" s="1">
        <v>2</v>
      </c>
      <c r="G1600" s="1">
        <v>0</v>
      </c>
      <c r="H1600" s="1">
        <v>0</v>
      </c>
      <c r="L1600" s="1">
        <v>0</v>
      </c>
      <c r="S1600" s="1">
        <v>1</v>
      </c>
      <c r="U1600" s="1">
        <v>4</v>
      </c>
      <c r="EH1600" s="1" t="s">
        <v>1539</v>
      </c>
    </row>
    <row r="1601" spans="1:138" hidden="1" x14ac:dyDescent="0.25">
      <c r="A1601" s="1" t="s">
        <v>1729</v>
      </c>
      <c r="B1601" s="1" t="s">
        <v>1730</v>
      </c>
      <c r="C1601" s="1" t="s">
        <v>140</v>
      </c>
      <c r="D1601" s="1" t="s">
        <v>1640</v>
      </c>
      <c r="E1601" s="1" t="s">
        <v>188</v>
      </c>
      <c r="F1601" s="1">
        <v>2</v>
      </c>
      <c r="G1601" s="1">
        <v>1</v>
      </c>
      <c r="H1601" s="1">
        <v>0</v>
      </c>
      <c r="L1601" s="1">
        <v>0</v>
      </c>
      <c r="S1601" s="1">
        <v>0</v>
      </c>
      <c r="U1601" s="1">
        <v>0</v>
      </c>
      <c r="EH1601" s="1" t="s">
        <v>1539</v>
      </c>
    </row>
    <row r="1602" spans="1:138" hidden="1" x14ac:dyDescent="0.25">
      <c r="A1602" s="1" t="s">
        <v>1731</v>
      </c>
      <c r="B1602" s="1" t="s">
        <v>1732</v>
      </c>
      <c r="C1602" s="1" t="s">
        <v>140</v>
      </c>
      <c r="D1602" s="1" t="s">
        <v>1640</v>
      </c>
      <c r="E1602" s="1" t="s">
        <v>244</v>
      </c>
      <c r="F1602" s="1">
        <v>2</v>
      </c>
      <c r="G1602" s="1">
        <v>2</v>
      </c>
      <c r="H1602" s="1">
        <v>0</v>
      </c>
      <c r="L1602" s="1">
        <v>0</v>
      </c>
      <c r="S1602" s="1">
        <v>0</v>
      </c>
      <c r="U1602" s="1">
        <v>4</v>
      </c>
      <c r="EH1602" s="1" t="s">
        <v>1539</v>
      </c>
    </row>
    <row r="1603" spans="1:138" hidden="1" x14ac:dyDescent="0.25">
      <c r="A1603" s="1" t="s">
        <v>1733</v>
      </c>
      <c r="B1603" s="1" t="s">
        <v>1734</v>
      </c>
      <c r="C1603" s="1" t="s">
        <v>140</v>
      </c>
      <c r="D1603" s="1" t="s">
        <v>1640</v>
      </c>
      <c r="E1603" s="1" t="s">
        <v>180</v>
      </c>
      <c r="F1603" s="1">
        <v>2</v>
      </c>
      <c r="G1603" s="1">
        <v>0</v>
      </c>
      <c r="H1603" s="1">
        <v>0</v>
      </c>
      <c r="L1603" s="1">
        <v>0</v>
      </c>
      <c r="S1603" s="1">
        <v>1</v>
      </c>
      <c r="U1603" s="1">
        <v>4</v>
      </c>
      <c r="EH1603" s="1" t="s">
        <v>1539</v>
      </c>
    </row>
    <row r="1604" spans="1:138" hidden="1" x14ac:dyDescent="0.25">
      <c r="A1604" s="1" t="s">
        <v>2114</v>
      </c>
      <c r="B1604" s="1" t="s">
        <v>2115</v>
      </c>
      <c r="C1604" s="1" t="s">
        <v>140</v>
      </c>
      <c r="D1604" s="1" t="s">
        <v>1640</v>
      </c>
      <c r="E1604" s="1" t="s">
        <v>180</v>
      </c>
      <c r="F1604" s="1">
        <v>2</v>
      </c>
      <c r="G1604" s="1">
        <v>0</v>
      </c>
      <c r="H1604" s="1">
        <v>1</v>
      </c>
      <c r="L1604" s="1">
        <v>0</v>
      </c>
      <c r="S1604" s="1">
        <v>1</v>
      </c>
      <c r="U1604" s="1">
        <v>7</v>
      </c>
      <c r="EH1604" s="1" t="s">
        <v>1539</v>
      </c>
    </row>
    <row r="1605" spans="1:138" hidden="1" x14ac:dyDescent="0.25">
      <c r="A1605" s="1" t="s">
        <v>1737</v>
      </c>
      <c r="B1605" s="1" t="s">
        <v>1738</v>
      </c>
      <c r="C1605" s="1" t="s">
        <v>140</v>
      </c>
      <c r="D1605" s="1" t="s">
        <v>1640</v>
      </c>
      <c r="E1605" s="1" t="s">
        <v>180</v>
      </c>
      <c r="F1605" s="1">
        <v>2</v>
      </c>
      <c r="G1605" s="1">
        <v>0</v>
      </c>
      <c r="H1605" s="1">
        <v>0</v>
      </c>
      <c r="L1605" s="1">
        <v>0</v>
      </c>
      <c r="S1605" s="1">
        <v>0</v>
      </c>
      <c r="U1605" s="1">
        <v>2</v>
      </c>
      <c r="EH1605" s="1" t="s">
        <v>1539</v>
      </c>
    </row>
    <row r="1606" spans="1:138" hidden="1" x14ac:dyDescent="0.25">
      <c r="A1606" s="1" t="s">
        <v>1739</v>
      </c>
      <c r="B1606" s="1" t="s">
        <v>1740</v>
      </c>
      <c r="C1606" s="1" t="s">
        <v>140</v>
      </c>
      <c r="D1606" s="1" t="s">
        <v>1640</v>
      </c>
      <c r="E1606" s="1" t="s">
        <v>191</v>
      </c>
      <c r="F1606" s="1">
        <v>2</v>
      </c>
      <c r="G1606" s="1">
        <v>1</v>
      </c>
      <c r="H1606" s="1">
        <v>0</v>
      </c>
      <c r="L1606" s="1">
        <v>0</v>
      </c>
      <c r="S1606" s="1">
        <v>0</v>
      </c>
      <c r="U1606" s="1">
        <v>4</v>
      </c>
      <c r="EH1606" s="1" t="s">
        <v>1539</v>
      </c>
    </row>
    <row r="1607" spans="1:138" hidden="1" x14ac:dyDescent="0.25">
      <c r="A1607" s="1" t="s">
        <v>1741</v>
      </c>
      <c r="B1607" s="1" t="s">
        <v>1742</v>
      </c>
      <c r="C1607" s="1" t="s">
        <v>140</v>
      </c>
      <c r="D1607" s="1" t="s">
        <v>1640</v>
      </c>
      <c r="E1607" s="1" t="s">
        <v>171</v>
      </c>
      <c r="F1607" s="1">
        <v>2</v>
      </c>
      <c r="G1607" s="1">
        <v>1</v>
      </c>
      <c r="H1607" s="1">
        <v>0</v>
      </c>
      <c r="L1607" s="1">
        <v>0</v>
      </c>
      <c r="S1607" s="1">
        <v>0</v>
      </c>
      <c r="U1607" s="1">
        <v>0</v>
      </c>
      <c r="EH1607" s="1" t="s">
        <v>1539</v>
      </c>
    </row>
    <row r="1608" spans="1:138" hidden="1" x14ac:dyDescent="0.25">
      <c r="A1608" s="1" t="s">
        <v>1745</v>
      </c>
      <c r="B1608" s="1" t="s">
        <v>1746</v>
      </c>
      <c r="C1608" s="1" t="s">
        <v>140</v>
      </c>
      <c r="D1608" s="1" t="s">
        <v>1640</v>
      </c>
      <c r="E1608" s="1" t="s">
        <v>235</v>
      </c>
      <c r="F1608" s="1">
        <v>2</v>
      </c>
      <c r="G1608" s="1">
        <v>1</v>
      </c>
      <c r="H1608" s="1">
        <v>0</v>
      </c>
      <c r="L1608" s="1">
        <v>0</v>
      </c>
      <c r="S1608" s="1">
        <v>0</v>
      </c>
      <c r="U1608" s="1">
        <v>4</v>
      </c>
      <c r="EH1608" s="1" t="s">
        <v>1539</v>
      </c>
    </row>
    <row r="1609" spans="1:138" hidden="1" x14ac:dyDescent="0.25">
      <c r="A1609" s="1" t="s">
        <v>1735</v>
      </c>
      <c r="B1609" s="1" t="s">
        <v>1736</v>
      </c>
      <c r="C1609" s="1" t="s">
        <v>140</v>
      </c>
      <c r="D1609" s="1" t="s">
        <v>1640</v>
      </c>
      <c r="E1609" s="1" t="s">
        <v>244</v>
      </c>
      <c r="F1609" s="1">
        <v>2</v>
      </c>
      <c r="G1609" s="1">
        <v>0</v>
      </c>
      <c r="H1609" s="1">
        <v>0</v>
      </c>
      <c r="L1609" s="1">
        <v>0</v>
      </c>
      <c r="S1609" s="1">
        <v>0</v>
      </c>
      <c r="U1609" s="1">
        <v>7</v>
      </c>
      <c r="EH1609" s="1" t="s">
        <v>1539</v>
      </c>
    </row>
    <row r="1610" spans="1:138" x14ac:dyDescent="0.25">
      <c r="A1610" s="1" t="s">
        <v>1537</v>
      </c>
      <c r="B1610" s="1" t="s">
        <v>1538</v>
      </c>
      <c r="C1610" s="1" t="s">
        <v>211</v>
      </c>
      <c r="D1610" s="1" t="s">
        <v>1539</v>
      </c>
      <c r="E1610" s="1" t="s">
        <v>142</v>
      </c>
      <c r="F1610" s="1">
        <v>2</v>
      </c>
      <c r="AD1610" s="1">
        <v>1</v>
      </c>
      <c r="AG1610" s="1">
        <v>0</v>
      </c>
      <c r="AJ1610" s="1">
        <v>1</v>
      </c>
      <c r="AK1610" s="1">
        <v>0</v>
      </c>
      <c r="AL1610" s="1">
        <v>0</v>
      </c>
      <c r="BL1610" s="1">
        <v>27</v>
      </c>
      <c r="BM1610" s="1">
        <v>18</v>
      </c>
      <c r="BQ1610" s="1">
        <v>0</v>
      </c>
      <c r="BS1610" s="1">
        <v>0</v>
      </c>
      <c r="BT1610" s="1">
        <v>0</v>
      </c>
      <c r="BU1610" s="1">
        <v>0</v>
      </c>
      <c r="BW1610" s="1">
        <v>195</v>
      </c>
      <c r="DA1610" s="1">
        <v>1</v>
      </c>
      <c r="DC1610" s="1">
        <v>12</v>
      </c>
      <c r="DD1610" s="1">
        <v>0</v>
      </c>
      <c r="DF1610" s="1">
        <v>0</v>
      </c>
      <c r="DG1610" s="1">
        <v>0</v>
      </c>
      <c r="DH1610" s="1">
        <v>0</v>
      </c>
      <c r="DJ1610" s="1">
        <v>12</v>
      </c>
      <c r="DP1610" s="1">
        <v>0</v>
      </c>
      <c r="DQ1610" s="1">
        <v>7.8</v>
      </c>
      <c r="DR1610" s="1">
        <v>0</v>
      </c>
      <c r="DS1610" s="1">
        <v>0</v>
      </c>
      <c r="DT1610" s="1">
        <v>0</v>
      </c>
      <c r="DU1610" s="1">
        <v>1.2</v>
      </c>
      <c r="DV1610" s="1">
        <v>0</v>
      </c>
      <c r="EC1610" s="1">
        <v>-1</v>
      </c>
      <c r="ED1610" s="1">
        <v>0</v>
      </c>
      <c r="EE1610" s="1">
        <v>0</v>
      </c>
      <c r="EG1610" s="1">
        <v>8</v>
      </c>
      <c r="EH1610" s="1" t="s">
        <v>1640</v>
      </c>
    </row>
    <row r="1611" spans="1:138" x14ac:dyDescent="0.25">
      <c r="A1611" s="1" t="s">
        <v>2116</v>
      </c>
      <c r="B1611" s="1" t="s">
        <v>2117</v>
      </c>
      <c r="C1611" s="1" t="s">
        <v>211</v>
      </c>
      <c r="D1611" s="1" t="s">
        <v>1539</v>
      </c>
      <c r="E1611" s="1" t="s">
        <v>142</v>
      </c>
      <c r="F1611" s="1">
        <v>2</v>
      </c>
      <c r="BL1611" s="1">
        <v>7</v>
      </c>
      <c r="BM1611" s="1">
        <v>7</v>
      </c>
      <c r="BQ1611" s="1">
        <v>0</v>
      </c>
      <c r="BS1611" s="1">
        <v>1</v>
      </c>
      <c r="BT1611" s="1">
        <v>0</v>
      </c>
      <c r="BU1611" s="1">
        <v>0</v>
      </c>
      <c r="BW1611" s="1">
        <v>73</v>
      </c>
      <c r="DA1611" s="1">
        <v>3</v>
      </c>
      <c r="DC1611" s="1">
        <v>9</v>
      </c>
      <c r="DD1611" s="1">
        <v>0</v>
      </c>
      <c r="DF1611" s="1">
        <v>0</v>
      </c>
      <c r="DG1611" s="1">
        <v>0</v>
      </c>
      <c r="DH1611" s="1">
        <v>0</v>
      </c>
      <c r="DJ1611" s="1">
        <v>7</v>
      </c>
      <c r="DP1611" s="1">
        <v>4</v>
      </c>
      <c r="DQ1611" s="1">
        <v>2.92</v>
      </c>
      <c r="DR1611" s="1">
        <v>0</v>
      </c>
      <c r="DS1611" s="1">
        <v>0</v>
      </c>
      <c r="DT1611" s="1">
        <v>0</v>
      </c>
      <c r="DU1611" s="1">
        <v>0.7</v>
      </c>
      <c r="DV1611" s="1">
        <v>0</v>
      </c>
      <c r="ED1611" s="1">
        <v>0</v>
      </c>
      <c r="EE1611" s="1">
        <v>0</v>
      </c>
      <c r="EG1611" s="1">
        <v>7.62</v>
      </c>
      <c r="EH1611" s="1" t="s">
        <v>1640</v>
      </c>
    </row>
    <row r="1612" spans="1:138" x14ac:dyDescent="0.25">
      <c r="A1612" s="1" t="s">
        <v>1541</v>
      </c>
      <c r="B1612" s="1" t="s">
        <v>1542</v>
      </c>
      <c r="C1612" s="1" t="s">
        <v>211</v>
      </c>
      <c r="D1612" s="1" t="s">
        <v>1539</v>
      </c>
      <c r="E1612" s="1" t="s">
        <v>146</v>
      </c>
      <c r="F1612" s="1">
        <v>2</v>
      </c>
      <c r="CR1612" s="1">
        <v>14</v>
      </c>
      <c r="CS1612" s="1">
        <v>0</v>
      </c>
      <c r="CT1612" s="1">
        <v>2</v>
      </c>
      <c r="CV1612" s="1">
        <v>0</v>
      </c>
      <c r="CW1612" s="1">
        <v>0</v>
      </c>
      <c r="CX1612" s="1">
        <v>0</v>
      </c>
      <c r="CZ1612" s="1">
        <v>21</v>
      </c>
      <c r="DA1612" s="1">
        <v>10</v>
      </c>
      <c r="DC1612" s="1">
        <v>9</v>
      </c>
      <c r="DD1612" s="1">
        <v>0</v>
      </c>
      <c r="DF1612" s="1">
        <v>0</v>
      </c>
      <c r="DG1612" s="1">
        <v>0</v>
      </c>
      <c r="DH1612" s="1">
        <v>0</v>
      </c>
      <c r="DJ1612" s="1">
        <v>31</v>
      </c>
      <c r="DT1612" s="1">
        <v>0</v>
      </c>
      <c r="DU1612" s="1">
        <v>3.1</v>
      </c>
      <c r="DV1612" s="1">
        <v>0</v>
      </c>
      <c r="DW1612" s="1">
        <v>2</v>
      </c>
      <c r="DX1612" s="1">
        <v>0</v>
      </c>
      <c r="DY1612" s="1">
        <v>2.1</v>
      </c>
      <c r="DZ1612" s="1">
        <v>0</v>
      </c>
      <c r="EE1612" s="1">
        <v>0</v>
      </c>
      <c r="EF1612" s="1">
        <v>0</v>
      </c>
      <c r="EG1612" s="1">
        <v>7.1999999999999904</v>
      </c>
      <c r="EH1612" s="1" t="s">
        <v>1640</v>
      </c>
    </row>
    <row r="1613" spans="1:138" x14ac:dyDescent="0.25">
      <c r="A1613" s="1" t="s">
        <v>1549</v>
      </c>
      <c r="B1613" s="1" t="s">
        <v>1550</v>
      </c>
      <c r="C1613" s="1" t="s">
        <v>211</v>
      </c>
      <c r="D1613" s="1" t="s">
        <v>1539</v>
      </c>
      <c r="E1613" s="1" t="s">
        <v>146</v>
      </c>
      <c r="F1613" s="1">
        <v>2</v>
      </c>
      <c r="BD1613" s="1">
        <v>31</v>
      </c>
      <c r="BF1613" s="1">
        <v>31</v>
      </c>
      <c r="BG1613" s="1">
        <v>0</v>
      </c>
      <c r="BI1613" s="1">
        <v>1</v>
      </c>
      <c r="BJ1613" s="1">
        <v>0</v>
      </c>
      <c r="CR1613" s="1">
        <v>39</v>
      </c>
      <c r="CS1613" s="1">
        <v>0</v>
      </c>
      <c r="CT1613" s="1">
        <v>3</v>
      </c>
      <c r="CV1613" s="1">
        <v>0</v>
      </c>
      <c r="CW1613" s="1">
        <v>0</v>
      </c>
      <c r="CX1613" s="1">
        <v>0</v>
      </c>
      <c r="CZ1613" s="1">
        <v>45</v>
      </c>
      <c r="DA1613" s="1">
        <v>1</v>
      </c>
      <c r="DC1613" s="1">
        <v>8</v>
      </c>
      <c r="DD1613" s="1">
        <v>0</v>
      </c>
      <c r="DF1613" s="1">
        <v>0</v>
      </c>
      <c r="DG1613" s="1">
        <v>0</v>
      </c>
      <c r="DH1613" s="1">
        <v>0</v>
      </c>
      <c r="DJ1613" s="1">
        <v>8</v>
      </c>
      <c r="DT1613" s="1">
        <v>0</v>
      </c>
      <c r="DU1613" s="1">
        <v>0.8</v>
      </c>
      <c r="DV1613" s="1">
        <v>0</v>
      </c>
      <c r="DW1613" s="1">
        <v>3</v>
      </c>
      <c r="DX1613" s="1">
        <v>0</v>
      </c>
      <c r="DY1613" s="1">
        <v>4.5</v>
      </c>
      <c r="DZ1613" s="1">
        <v>0</v>
      </c>
      <c r="EB1613" s="1">
        <v>0</v>
      </c>
      <c r="EE1613" s="1">
        <v>0</v>
      </c>
      <c r="EF1613" s="1">
        <v>0</v>
      </c>
      <c r="EG1613" s="1">
        <v>8.3000000000000007</v>
      </c>
      <c r="EH1613" s="1" t="s">
        <v>1640</v>
      </c>
    </row>
    <row r="1614" spans="1:138" x14ac:dyDescent="0.25">
      <c r="A1614" s="1" t="s">
        <v>1543</v>
      </c>
      <c r="B1614" s="1" t="s">
        <v>1544</v>
      </c>
      <c r="C1614" s="1" t="s">
        <v>211</v>
      </c>
      <c r="D1614" s="1" t="s">
        <v>1539</v>
      </c>
      <c r="E1614" s="1" t="s">
        <v>146</v>
      </c>
      <c r="F1614" s="1">
        <v>2</v>
      </c>
      <c r="CR1614" s="1">
        <v>14</v>
      </c>
      <c r="CS1614" s="1">
        <v>0</v>
      </c>
      <c r="CT1614" s="1">
        <v>1</v>
      </c>
      <c r="CV1614" s="1">
        <v>0</v>
      </c>
      <c r="CW1614" s="1">
        <v>0</v>
      </c>
      <c r="CX1614" s="1">
        <v>0</v>
      </c>
      <c r="CZ1614" s="1">
        <v>14</v>
      </c>
      <c r="DA1614" s="1">
        <v>18</v>
      </c>
      <c r="DC1614" s="1">
        <v>6</v>
      </c>
      <c r="DD1614" s="1">
        <v>0</v>
      </c>
      <c r="DF1614" s="1">
        <v>0</v>
      </c>
      <c r="DG1614" s="1">
        <v>0</v>
      </c>
      <c r="DH1614" s="1">
        <v>0</v>
      </c>
      <c r="DJ1614" s="1">
        <v>51</v>
      </c>
      <c r="DT1614" s="1">
        <v>0</v>
      </c>
      <c r="DU1614" s="1">
        <v>5.0999999999999996</v>
      </c>
      <c r="DV1614" s="1">
        <v>0</v>
      </c>
      <c r="DW1614" s="1">
        <v>1</v>
      </c>
      <c r="DX1614" s="1">
        <v>0</v>
      </c>
      <c r="DY1614" s="1">
        <v>1.4</v>
      </c>
      <c r="DZ1614" s="1">
        <v>0</v>
      </c>
      <c r="EE1614" s="1">
        <v>0</v>
      </c>
      <c r="EF1614" s="1">
        <v>0</v>
      </c>
      <c r="EG1614" s="1">
        <v>7.5</v>
      </c>
      <c r="EH1614" s="1" t="s">
        <v>1640</v>
      </c>
    </row>
    <row r="1615" spans="1:138" x14ac:dyDescent="0.25">
      <c r="A1615" s="1" t="s">
        <v>2118</v>
      </c>
      <c r="B1615" s="1" t="s">
        <v>2119</v>
      </c>
      <c r="C1615" s="1" t="s">
        <v>211</v>
      </c>
      <c r="D1615" s="1" t="s">
        <v>1539</v>
      </c>
      <c r="E1615" s="1" t="s">
        <v>149</v>
      </c>
      <c r="F1615" s="1">
        <v>2</v>
      </c>
      <c r="CR1615" s="1">
        <v>18</v>
      </c>
      <c r="CS1615" s="1">
        <v>0</v>
      </c>
      <c r="CT1615" s="1">
        <v>1</v>
      </c>
      <c r="CV1615" s="1">
        <v>0</v>
      </c>
      <c r="CW1615" s="1">
        <v>0</v>
      </c>
      <c r="CX1615" s="1">
        <v>0</v>
      </c>
      <c r="CZ1615" s="1">
        <v>18</v>
      </c>
      <c r="DW1615" s="1">
        <v>1</v>
      </c>
      <c r="DX1615" s="1">
        <v>0</v>
      </c>
      <c r="DY1615" s="1">
        <v>1.8</v>
      </c>
      <c r="DZ1615" s="1">
        <v>0</v>
      </c>
      <c r="EF1615" s="1">
        <v>0</v>
      </c>
      <c r="EG1615" s="1">
        <v>2.8</v>
      </c>
      <c r="EH1615" s="1" t="s">
        <v>1640</v>
      </c>
    </row>
    <row r="1616" spans="1:138" x14ac:dyDescent="0.25">
      <c r="A1616" s="1" t="s">
        <v>1545</v>
      </c>
      <c r="B1616" s="1" t="s">
        <v>1546</v>
      </c>
      <c r="C1616" s="1" t="s">
        <v>211</v>
      </c>
      <c r="D1616" s="1" t="s">
        <v>1539</v>
      </c>
      <c r="E1616" s="1" t="s">
        <v>149</v>
      </c>
      <c r="F1616" s="1">
        <v>2</v>
      </c>
      <c r="CH1616" s="1">
        <v>0</v>
      </c>
      <c r="CK1616" s="1">
        <v>1</v>
      </c>
      <c r="CL1616" s="1">
        <v>0</v>
      </c>
      <c r="CN1616" s="1">
        <v>2</v>
      </c>
      <c r="CO1616" s="1">
        <v>0</v>
      </c>
      <c r="CR1616" s="1">
        <v>9</v>
      </c>
      <c r="CS1616" s="1">
        <v>0</v>
      </c>
      <c r="CT1616" s="1">
        <v>4</v>
      </c>
      <c r="CV1616" s="1">
        <v>0</v>
      </c>
      <c r="CW1616" s="1">
        <v>0</v>
      </c>
      <c r="CX1616" s="1">
        <v>0</v>
      </c>
      <c r="CZ1616" s="1">
        <v>14</v>
      </c>
      <c r="DW1616" s="1">
        <v>4</v>
      </c>
      <c r="DX1616" s="1">
        <v>0</v>
      </c>
      <c r="DY1616" s="1">
        <v>1.4</v>
      </c>
      <c r="DZ1616" s="1">
        <v>0</v>
      </c>
      <c r="EA1616" s="1">
        <v>0</v>
      </c>
      <c r="EF1616" s="1">
        <v>0</v>
      </c>
      <c r="EG1616" s="1">
        <v>5.4</v>
      </c>
      <c r="EH1616" s="1" t="s">
        <v>1640</v>
      </c>
    </row>
    <row r="1617" spans="1:138" x14ac:dyDescent="0.25">
      <c r="A1617" s="1" t="s">
        <v>1547</v>
      </c>
      <c r="B1617" s="1" t="s">
        <v>1548</v>
      </c>
      <c r="C1617" s="1" t="s">
        <v>211</v>
      </c>
      <c r="D1617" s="1" t="s">
        <v>1539</v>
      </c>
      <c r="E1617" s="1" t="s">
        <v>154</v>
      </c>
      <c r="F1617" s="1">
        <v>2</v>
      </c>
      <c r="AD1617" s="1">
        <v>1</v>
      </c>
      <c r="AG1617" s="1">
        <v>0</v>
      </c>
      <c r="AJ1617" s="1">
        <v>1</v>
      </c>
      <c r="AK1617" s="1">
        <v>0</v>
      </c>
      <c r="AL1617" s="1">
        <v>0</v>
      </c>
      <c r="CR1617" s="1">
        <v>13</v>
      </c>
      <c r="CS1617" s="1">
        <v>0</v>
      </c>
      <c r="CT1617" s="1">
        <v>2</v>
      </c>
      <c r="CV1617" s="1">
        <v>0</v>
      </c>
      <c r="CW1617" s="1">
        <v>0</v>
      </c>
      <c r="CX1617" s="1">
        <v>0</v>
      </c>
      <c r="CZ1617" s="1">
        <v>16</v>
      </c>
      <c r="DW1617" s="1">
        <v>2</v>
      </c>
      <c r="DX1617" s="1">
        <v>0</v>
      </c>
      <c r="DY1617" s="1">
        <v>1.6</v>
      </c>
      <c r="DZ1617" s="1">
        <v>0</v>
      </c>
      <c r="EC1617" s="1">
        <v>-1</v>
      </c>
      <c r="EF1617" s="1">
        <v>0</v>
      </c>
      <c r="EG1617" s="1">
        <v>2.6</v>
      </c>
      <c r="EH1617" s="1" t="s">
        <v>1640</v>
      </c>
    </row>
    <row r="1618" spans="1:138" x14ac:dyDescent="0.25">
      <c r="A1618" s="1" t="s">
        <v>1551</v>
      </c>
      <c r="B1618" s="1" t="s">
        <v>1552</v>
      </c>
      <c r="C1618" s="1" t="s">
        <v>211</v>
      </c>
      <c r="D1618" s="1" t="s">
        <v>1539</v>
      </c>
      <c r="E1618" s="1" t="s">
        <v>154</v>
      </c>
      <c r="F1618" s="1">
        <v>2</v>
      </c>
      <c r="CR1618" s="1">
        <v>11</v>
      </c>
      <c r="CS1618" s="1">
        <v>0</v>
      </c>
      <c r="CT1618" s="1">
        <v>7</v>
      </c>
      <c r="CV1618" s="1">
        <v>0</v>
      </c>
      <c r="CW1618" s="1">
        <v>0</v>
      </c>
      <c r="CX1618" s="1">
        <v>0</v>
      </c>
      <c r="CZ1618" s="1">
        <v>56</v>
      </c>
      <c r="DW1618" s="1">
        <v>7</v>
      </c>
      <c r="DX1618" s="1">
        <v>0</v>
      </c>
      <c r="DY1618" s="1">
        <v>5.6</v>
      </c>
      <c r="DZ1618" s="1">
        <v>0</v>
      </c>
      <c r="EF1618" s="1">
        <v>0</v>
      </c>
      <c r="EG1618" s="1">
        <v>12.6</v>
      </c>
      <c r="EH1618" s="1" t="s">
        <v>1640</v>
      </c>
    </row>
    <row r="1619" spans="1:138" x14ac:dyDescent="0.25">
      <c r="A1619" s="1" t="s">
        <v>2120</v>
      </c>
      <c r="B1619" s="1" t="s">
        <v>2121</v>
      </c>
      <c r="C1619" s="1" t="s">
        <v>211</v>
      </c>
      <c r="D1619" s="1" t="s">
        <v>1539</v>
      </c>
      <c r="E1619" s="1" t="s">
        <v>154</v>
      </c>
      <c r="F1619" s="1">
        <v>2</v>
      </c>
      <c r="CR1619" s="1">
        <v>0</v>
      </c>
      <c r="CS1619" s="1">
        <v>0</v>
      </c>
      <c r="CT1619" s="1">
        <v>1</v>
      </c>
      <c r="CV1619" s="1">
        <v>0</v>
      </c>
      <c r="CW1619" s="1">
        <v>0</v>
      </c>
      <c r="CX1619" s="1">
        <v>0</v>
      </c>
      <c r="CZ1619" s="1">
        <v>0</v>
      </c>
      <c r="DW1619" s="1">
        <v>1</v>
      </c>
      <c r="DX1619" s="1">
        <v>0</v>
      </c>
      <c r="DY1619" s="1">
        <v>0</v>
      </c>
      <c r="DZ1619" s="1">
        <v>0</v>
      </c>
      <c r="EF1619" s="1">
        <v>0</v>
      </c>
      <c r="EG1619" s="1">
        <v>1</v>
      </c>
      <c r="EH1619" s="1" t="s">
        <v>1640</v>
      </c>
    </row>
    <row r="1620" spans="1:138" x14ac:dyDescent="0.25">
      <c r="A1620" s="1" t="s">
        <v>897</v>
      </c>
      <c r="B1620" s="1" t="s">
        <v>1554</v>
      </c>
      <c r="C1620" s="1" t="s">
        <v>211</v>
      </c>
      <c r="D1620" s="1" t="s">
        <v>1539</v>
      </c>
      <c r="E1620" s="1" t="s">
        <v>149</v>
      </c>
      <c r="F1620" s="1">
        <v>2</v>
      </c>
      <c r="CR1620" s="1">
        <v>42</v>
      </c>
      <c r="CS1620" s="1">
        <v>42</v>
      </c>
      <c r="CT1620" s="1">
        <v>4</v>
      </c>
      <c r="CV1620" s="1">
        <v>1</v>
      </c>
      <c r="CW1620" s="1">
        <v>0</v>
      </c>
      <c r="CX1620" s="1">
        <v>0</v>
      </c>
      <c r="CZ1620" s="1">
        <v>84</v>
      </c>
      <c r="DW1620" s="1">
        <v>4</v>
      </c>
      <c r="DX1620" s="1">
        <v>6</v>
      </c>
      <c r="DY1620" s="1">
        <v>8.4</v>
      </c>
      <c r="DZ1620" s="1">
        <v>0</v>
      </c>
      <c r="EF1620" s="1">
        <v>0</v>
      </c>
      <c r="EG1620" s="1">
        <v>18.399999999999999</v>
      </c>
      <c r="EH1620" s="1" t="s">
        <v>1640</v>
      </c>
    </row>
    <row r="1621" spans="1:138" hidden="1" x14ac:dyDescent="0.25">
      <c r="A1621" s="1" t="s">
        <v>2122</v>
      </c>
      <c r="B1621" s="1" t="s">
        <v>2123</v>
      </c>
      <c r="C1621" s="1" t="s">
        <v>211</v>
      </c>
      <c r="D1621" s="1" t="s">
        <v>1539</v>
      </c>
      <c r="E1621" s="1" t="s">
        <v>188</v>
      </c>
      <c r="F1621" s="1">
        <v>2</v>
      </c>
      <c r="G1621" s="1">
        <v>0</v>
      </c>
      <c r="H1621" s="1">
        <v>0</v>
      </c>
      <c r="L1621" s="1">
        <v>0</v>
      </c>
      <c r="S1621" s="1">
        <v>0</v>
      </c>
      <c r="U1621" s="1">
        <v>2</v>
      </c>
      <c r="AD1621" s="1">
        <v>0</v>
      </c>
      <c r="AG1621" s="1">
        <v>0</v>
      </c>
      <c r="AJ1621" s="1">
        <v>0</v>
      </c>
      <c r="AK1621" s="1">
        <v>1</v>
      </c>
      <c r="AL1621" s="1">
        <v>0</v>
      </c>
      <c r="EC1621" s="1">
        <v>0</v>
      </c>
      <c r="EG1621" s="1">
        <v>0</v>
      </c>
      <c r="EH1621" s="1" t="s">
        <v>1640</v>
      </c>
    </row>
    <row r="1622" spans="1:138" hidden="1" x14ac:dyDescent="0.25">
      <c r="A1622" s="1" t="s">
        <v>468</v>
      </c>
      <c r="B1622" s="1" t="s">
        <v>1555</v>
      </c>
      <c r="C1622" s="1" t="s">
        <v>211</v>
      </c>
      <c r="D1622" s="1" t="s">
        <v>1539</v>
      </c>
      <c r="E1622" s="1" t="s">
        <v>163</v>
      </c>
      <c r="F1622" s="1">
        <v>2</v>
      </c>
      <c r="AN1622" s="1">
        <v>2</v>
      </c>
      <c r="AP1622" s="1">
        <v>2</v>
      </c>
      <c r="AR1622" s="1">
        <v>28</v>
      </c>
      <c r="AW1622" s="1">
        <v>6</v>
      </c>
      <c r="AY1622" s="1">
        <v>2</v>
      </c>
      <c r="AZ1622" s="1">
        <v>0</v>
      </c>
      <c r="BA1622" s="1">
        <v>2</v>
      </c>
      <c r="BB1622" s="1">
        <v>0</v>
      </c>
      <c r="BC1622" s="1">
        <v>2</v>
      </c>
      <c r="EH1622" s="1" t="s">
        <v>1640</v>
      </c>
    </row>
    <row r="1623" spans="1:138" hidden="1" x14ac:dyDescent="0.25">
      <c r="A1623" s="1" t="s">
        <v>169</v>
      </c>
      <c r="B1623" s="1" t="s">
        <v>1556</v>
      </c>
      <c r="C1623" s="1" t="s">
        <v>211</v>
      </c>
      <c r="D1623" s="1" t="s">
        <v>1539</v>
      </c>
      <c r="E1623" s="1" t="s">
        <v>166</v>
      </c>
      <c r="F1623" s="1">
        <v>2</v>
      </c>
      <c r="BZ1623" s="1">
        <v>46</v>
      </c>
      <c r="CB1623" s="1">
        <v>2</v>
      </c>
      <c r="CC1623" s="1">
        <v>61</v>
      </c>
      <c r="CD1623" s="1">
        <v>6</v>
      </c>
      <c r="CG1623" s="1">
        <v>315</v>
      </c>
      <c r="EH1623" s="1" t="s">
        <v>1640</v>
      </c>
    </row>
    <row r="1624" spans="1:138" hidden="1" x14ac:dyDescent="0.25">
      <c r="A1624" s="1" t="s">
        <v>1575</v>
      </c>
      <c r="B1624" s="1" t="s">
        <v>1576</v>
      </c>
      <c r="C1624" s="1" t="s">
        <v>211</v>
      </c>
      <c r="D1624" s="1" t="s">
        <v>1539</v>
      </c>
      <c r="E1624" s="1" t="s">
        <v>180</v>
      </c>
      <c r="F1624" s="1">
        <v>2</v>
      </c>
      <c r="G1624" s="1">
        <v>5</v>
      </c>
      <c r="H1624" s="1">
        <v>0</v>
      </c>
      <c r="L1624" s="1">
        <v>1</v>
      </c>
      <c r="S1624" s="1">
        <v>0</v>
      </c>
      <c r="U1624" s="1">
        <v>9</v>
      </c>
      <c r="BD1624" s="1">
        <v>0</v>
      </c>
      <c r="BF1624" s="1">
        <v>0</v>
      </c>
      <c r="BG1624" s="1">
        <v>0</v>
      </c>
      <c r="BI1624" s="1">
        <v>1</v>
      </c>
      <c r="BJ1624" s="1">
        <v>0</v>
      </c>
      <c r="EB1624" s="1">
        <v>0</v>
      </c>
      <c r="EG1624" s="1">
        <v>0</v>
      </c>
      <c r="EH1624" s="1" t="s">
        <v>1640</v>
      </c>
    </row>
    <row r="1625" spans="1:138" hidden="1" x14ac:dyDescent="0.25">
      <c r="A1625" s="1" t="s">
        <v>1559</v>
      </c>
      <c r="B1625" s="1" t="s">
        <v>1560</v>
      </c>
      <c r="C1625" s="1" t="s">
        <v>211</v>
      </c>
      <c r="D1625" s="1" t="s">
        <v>1539</v>
      </c>
      <c r="E1625" s="1" t="s">
        <v>177</v>
      </c>
      <c r="F1625" s="1">
        <v>2</v>
      </c>
      <c r="G1625" s="1">
        <v>3</v>
      </c>
      <c r="H1625" s="1">
        <v>0</v>
      </c>
      <c r="L1625" s="1">
        <v>0</v>
      </c>
      <c r="S1625" s="1">
        <v>1</v>
      </c>
      <c r="U1625" s="1">
        <v>2</v>
      </c>
      <c r="EH1625" s="1" t="s">
        <v>1640</v>
      </c>
    </row>
    <row r="1626" spans="1:138" hidden="1" x14ac:dyDescent="0.25">
      <c r="A1626" s="1" t="s">
        <v>1571</v>
      </c>
      <c r="B1626" s="1" t="s">
        <v>1572</v>
      </c>
      <c r="C1626" s="1" t="s">
        <v>211</v>
      </c>
      <c r="D1626" s="1" t="s">
        <v>1539</v>
      </c>
      <c r="E1626" s="1" t="s">
        <v>171</v>
      </c>
      <c r="F1626" s="1">
        <v>2</v>
      </c>
      <c r="G1626" s="1">
        <v>0</v>
      </c>
      <c r="H1626" s="1">
        <v>0</v>
      </c>
      <c r="L1626" s="1">
        <v>0</v>
      </c>
      <c r="S1626" s="1">
        <v>0</v>
      </c>
      <c r="U1626" s="1">
        <v>3</v>
      </c>
      <c r="EH1626" s="1" t="s">
        <v>1640</v>
      </c>
    </row>
    <row r="1627" spans="1:138" hidden="1" x14ac:dyDescent="0.25">
      <c r="A1627" s="1" t="s">
        <v>1563</v>
      </c>
      <c r="B1627" s="1" t="s">
        <v>1564</v>
      </c>
      <c r="C1627" s="1" t="s">
        <v>211</v>
      </c>
      <c r="D1627" s="1" t="s">
        <v>1539</v>
      </c>
      <c r="E1627" s="1" t="s">
        <v>174</v>
      </c>
      <c r="F1627" s="1">
        <v>2</v>
      </c>
      <c r="G1627" s="1">
        <v>1</v>
      </c>
      <c r="H1627" s="1">
        <v>0</v>
      </c>
      <c r="L1627" s="1">
        <v>0</v>
      </c>
      <c r="S1627" s="1">
        <v>0</v>
      </c>
      <c r="U1627" s="1">
        <v>2</v>
      </c>
      <c r="EH1627" s="1" t="s">
        <v>1640</v>
      </c>
    </row>
    <row r="1628" spans="1:138" hidden="1" x14ac:dyDescent="0.25">
      <c r="A1628" s="1" t="s">
        <v>2124</v>
      </c>
      <c r="B1628" s="1" t="s">
        <v>2125</v>
      </c>
      <c r="C1628" s="1" t="s">
        <v>211</v>
      </c>
      <c r="D1628" s="1" t="s">
        <v>1539</v>
      </c>
      <c r="E1628" s="1" t="s">
        <v>191</v>
      </c>
      <c r="F1628" s="1">
        <v>2</v>
      </c>
      <c r="G1628" s="1">
        <v>1</v>
      </c>
      <c r="H1628" s="1">
        <v>0</v>
      </c>
      <c r="L1628" s="1">
        <v>0</v>
      </c>
      <c r="S1628" s="1">
        <v>0</v>
      </c>
      <c r="U1628" s="1">
        <v>0</v>
      </c>
      <c r="EH1628" s="1" t="s">
        <v>1640</v>
      </c>
    </row>
    <row r="1629" spans="1:138" hidden="1" x14ac:dyDescent="0.25">
      <c r="A1629" s="1" t="s">
        <v>1565</v>
      </c>
      <c r="B1629" s="1" t="s">
        <v>1566</v>
      </c>
      <c r="C1629" s="1" t="s">
        <v>211</v>
      </c>
      <c r="D1629" s="1" t="s">
        <v>1539</v>
      </c>
      <c r="E1629" s="1" t="s">
        <v>174</v>
      </c>
      <c r="F1629" s="1">
        <v>2</v>
      </c>
      <c r="G1629" s="1">
        <v>0</v>
      </c>
      <c r="H1629" s="1">
        <v>0</v>
      </c>
      <c r="L1629" s="1">
        <v>0</v>
      </c>
      <c r="S1629" s="1">
        <v>0</v>
      </c>
      <c r="U1629" s="1">
        <v>2</v>
      </c>
      <c r="EH1629" s="1" t="s">
        <v>1640</v>
      </c>
    </row>
    <row r="1630" spans="1:138" hidden="1" x14ac:dyDescent="0.25">
      <c r="A1630" s="1" t="s">
        <v>1561</v>
      </c>
      <c r="B1630" s="1" t="s">
        <v>1562</v>
      </c>
      <c r="C1630" s="1" t="s">
        <v>211</v>
      </c>
      <c r="D1630" s="1" t="s">
        <v>1539</v>
      </c>
      <c r="E1630" s="1" t="s">
        <v>191</v>
      </c>
      <c r="F1630" s="1">
        <v>2</v>
      </c>
      <c r="G1630" s="1">
        <v>2</v>
      </c>
      <c r="H1630" s="1">
        <v>0</v>
      </c>
      <c r="L1630" s="1">
        <v>0</v>
      </c>
      <c r="S1630" s="1">
        <v>0</v>
      </c>
      <c r="U1630" s="1">
        <v>4</v>
      </c>
      <c r="EH1630" s="1" t="s">
        <v>1640</v>
      </c>
    </row>
    <row r="1631" spans="1:138" hidden="1" x14ac:dyDescent="0.25">
      <c r="A1631" s="1" t="s">
        <v>1573</v>
      </c>
      <c r="B1631" s="1" t="s">
        <v>1574</v>
      </c>
      <c r="C1631" s="1" t="s">
        <v>211</v>
      </c>
      <c r="D1631" s="1" t="s">
        <v>1539</v>
      </c>
      <c r="E1631" s="1" t="s">
        <v>196</v>
      </c>
      <c r="F1631" s="1">
        <v>2</v>
      </c>
      <c r="G1631" s="1">
        <v>0</v>
      </c>
      <c r="H1631" s="1">
        <v>0</v>
      </c>
      <c r="L1631" s="1">
        <v>1</v>
      </c>
      <c r="S1631" s="1">
        <v>0</v>
      </c>
      <c r="U1631" s="1">
        <v>1</v>
      </c>
      <c r="EH1631" s="1" t="s">
        <v>1640</v>
      </c>
    </row>
    <row r="1632" spans="1:138" hidden="1" x14ac:dyDescent="0.25">
      <c r="A1632" s="1" t="s">
        <v>1581</v>
      </c>
      <c r="B1632" s="1" t="s">
        <v>1582</v>
      </c>
      <c r="C1632" s="1" t="s">
        <v>211</v>
      </c>
      <c r="D1632" s="1" t="s">
        <v>1539</v>
      </c>
      <c r="E1632" s="1" t="s">
        <v>171</v>
      </c>
      <c r="F1632" s="1">
        <v>2</v>
      </c>
      <c r="G1632" s="1">
        <v>1</v>
      </c>
      <c r="H1632" s="1">
        <v>0</v>
      </c>
      <c r="L1632" s="1">
        <v>0</v>
      </c>
      <c r="S1632" s="1">
        <v>0</v>
      </c>
      <c r="U1632" s="1">
        <v>2</v>
      </c>
      <c r="EH1632" s="1" t="s">
        <v>1640</v>
      </c>
    </row>
    <row r="1633" spans="1:138" hidden="1" x14ac:dyDescent="0.25">
      <c r="A1633" s="1" t="s">
        <v>1577</v>
      </c>
      <c r="B1633" s="1" t="s">
        <v>1578</v>
      </c>
      <c r="C1633" s="1" t="s">
        <v>211</v>
      </c>
      <c r="D1633" s="1" t="s">
        <v>1539</v>
      </c>
      <c r="E1633" s="1" t="s">
        <v>174</v>
      </c>
      <c r="F1633" s="1">
        <v>2</v>
      </c>
      <c r="G1633" s="1">
        <v>0</v>
      </c>
      <c r="H1633" s="1">
        <v>0</v>
      </c>
      <c r="L1633" s="1">
        <v>0</v>
      </c>
      <c r="S1633" s="1">
        <v>0</v>
      </c>
      <c r="U1633" s="1">
        <v>1</v>
      </c>
      <c r="EH1633" s="1" t="s">
        <v>1640</v>
      </c>
    </row>
    <row r="1634" spans="1:138" hidden="1" x14ac:dyDescent="0.25">
      <c r="A1634" s="1" t="s">
        <v>1583</v>
      </c>
      <c r="B1634" s="1" t="s">
        <v>1584</v>
      </c>
      <c r="C1634" s="1" t="s">
        <v>211</v>
      </c>
      <c r="D1634" s="1" t="s">
        <v>1539</v>
      </c>
      <c r="E1634" s="1" t="s">
        <v>171</v>
      </c>
      <c r="F1634" s="1">
        <v>2</v>
      </c>
      <c r="G1634" s="1">
        <v>1</v>
      </c>
      <c r="H1634" s="1">
        <v>0</v>
      </c>
      <c r="L1634" s="1">
        <v>0</v>
      </c>
      <c r="S1634" s="1">
        <v>0</v>
      </c>
      <c r="U1634" s="1">
        <v>0</v>
      </c>
      <c r="EH1634" s="1" t="s">
        <v>1640</v>
      </c>
    </row>
    <row r="1635" spans="1:138" x14ac:dyDescent="0.25">
      <c r="A1635" s="1" t="s">
        <v>318</v>
      </c>
      <c r="B1635" s="1" t="s">
        <v>319</v>
      </c>
      <c r="C1635" s="1" t="s">
        <v>140</v>
      </c>
      <c r="D1635" s="1" t="s">
        <v>274</v>
      </c>
      <c r="E1635" s="1" t="s">
        <v>142</v>
      </c>
      <c r="F1635" s="1">
        <v>2</v>
      </c>
      <c r="BL1635" s="1">
        <v>33</v>
      </c>
      <c r="BM1635" s="1">
        <v>25</v>
      </c>
      <c r="BQ1635" s="1">
        <v>0</v>
      </c>
      <c r="BS1635" s="1">
        <v>2</v>
      </c>
      <c r="BT1635" s="1">
        <v>1</v>
      </c>
      <c r="BU1635" s="1">
        <v>1</v>
      </c>
      <c r="BW1635" s="1">
        <v>249</v>
      </c>
      <c r="DA1635" s="1">
        <v>6</v>
      </c>
      <c r="DC1635" s="1">
        <v>9</v>
      </c>
      <c r="DD1635" s="1">
        <v>0</v>
      </c>
      <c r="DF1635" s="1">
        <v>0</v>
      </c>
      <c r="DG1635" s="1">
        <v>0</v>
      </c>
      <c r="DH1635" s="1">
        <v>0</v>
      </c>
      <c r="DJ1635" s="1">
        <v>23</v>
      </c>
      <c r="DP1635" s="1">
        <v>8</v>
      </c>
      <c r="DQ1635" s="1">
        <v>9.9600000000000009</v>
      </c>
      <c r="DR1635" s="1">
        <v>0</v>
      </c>
      <c r="DS1635" s="1">
        <v>0</v>
      </c>
      <c r="DT1635" s="1">
        <v>0</v>
      </c>
      <c r="DU1635" s="1">
        <v>2.2999999999999998</v>
      </c>
      <c r="DV1635" s="1">
        <v>0</v>
      </c>
      <c r="ED1635" s="1">
        <v>2</v>
      </c>
      <c r="EE1635" s="1">
        <v>0</v>
      </c>
      <c r="EG1635" s="1">
        <v>22.26</v>
      </c>
      <c r="EH1635" s="1" t="s">
        <v>372</v>
      </c>
    </row>
    <row r="1636" spans="1:138" x14ac:dyDescent="0.25">
      <c r="A1636" s="1" t="s">
        <v>324</v>
      </c>
      <c r="B1636" s="1" t="s">
        <v>325</v>
      </c>
      <c r="C1636" s="1" t="s">
        <v>140</v>
      </c>
      <c r="D1636" s="1" t="s">
        <v>274</v>
      </c>
      <c r="E1636" s="1" t="s">
        <v>146</v>
      </c>
      <c r="F1636" s="1">
        <v>2</v>
      </c>
      <c r="DA1636" s="1">
        <v>3</v>
      </c>
      <c r="DC1636" s="1">
        <v>8</v>
      </c>
      <c r="DD1636" s="1">
        <v>0</v>
      </c>
      <c r="DF1636" s="1">
        <v>0</v>
      </c>
      <c r="DG1636" s="1">
        <v>0</v>
      </c>
      <c r="DH1636" s="1">
        <v>0</v>
      </c>
      <c r="DJ1636" s="1">
        <v>9</v>
      </c>
      <c r="DT1636" s="1">
        <v>0</v>
      </c>
      <c r="DU1636" s="1">
        <v>0.9</v>
      </c>
      <c r="DV1636" s="1">
        <v>0</v>
      </c>
      <c r="EE1636" s="1">
        <v>0</v>
      </c>
      <c r="EG1636" s="1">
        <v>0.9</v>
      </c>
      <c r="EH1636" s="1" t="s">
        <v>372</v>
      </c>
    </row>
    <row r="1637" spans="1:138" x14ac:dyDescent="0.25">
      <c r="A1637" s="1" t="s">
        <v>322</v>
      </c>
      <c r="B1637" s="1" t="s">
        <v>323</v>
      </c>
      <c r="C1637" s="1" t="s">
        <v>140</v>
      </c>
      <c r="D1637" s="1" t="s">
        <v>274</v>
      </c>
      <c r="E1637" s="1" t="s">
        <v>146</v>
      </c>
      <c r="F1637" s="1">
        <v>2</v>
      </c>
      <c r="AD1637" s="1">
        <v>1</v>
      </c>
      <c r="AG1637" s="1">
        <v>0</v>
      </c>
      <c r="AJ1637" s="1">
        <v>1</v>
      </c>
      <c r="AK1637" s="1">
        <v>0</v>
      </c>
      <c r="AL1637" s="1">
        <v>0</v>
      </c>
      <c r="CR1637" s="1">
        <v>6</v>
      </c>
      <c r="CS1637" s="1">
        <v>0</v>
      </c>
      <c r="CT1637" s="1">
        <v>4</v>
      </c>
      <c r="CV1637" s="1">
        <v>0</v>
      </c>
      <c r="CW1637" s="1">
        <v>0</v>
      </c>
      <c r="CX1637" s="1">
        <v>0</v>
      </c>
      <c r="CZ1637" s="1">
        <v>11</v>
      </c>
      <c r="DA1637" s="1">
        <v>20</v>
      </c>
      <c r="DC1637" s="1">
        <v>35</v>
      </c>
      <c r="DD1637" s="1">
        <v>0</v>
      </c>
      <c r="DF1637" s="1">
        <v>0</v>
      </c>
      <c r="DG1637" s="1">
        <v>0</v>
      </c>
      <c r="DH1637" s="1">
        <v>0</v>
      </c>
      <c r="DJ1637" s="1">
        <v>95</v>
      </c>
      <c r="DT1637" s="1">
        <v>0</v>
      </c>
      <c r="DU1637" s="1">
        <v>9.5</v>
      </c>
      <c r="DV1637" s="1">
        <v>0</v>
      </c>
      <c r="DW1637" s="1">
        <v>4</v>
      </c>
      <c r="DX1637" s="1">
        <v>0</v>
      </c>
      <c r="DY1637" s="1">
        <v>1.1000000000000001</v>
      </c>
      <c r="DZ1637" s="1">
        <v>0</v>
      </c>
      <c r="EC1637" s="1">
        <v>-1</v>
      </c>
      <c r="EE1637" s="1">
        <v>0</v>
      </c>
      <c r="EF1637" s="1">
        <v>0</v>
      </c>
      <c r="EG1637" s="1">
        <v>13.6</v>
      </c>
      <c r="EH1637" s="1" t="s">
        <v>372</v>
      </c>
    </row>
    <row r="1638" spans="1:138" x14ac:dyDescent="0.25">
      <c r="A1638" s="1" t="s">
        <v>320</v>
      </c>
      <c r="B1638" s="1" t="s">
        <v>321</v>
      </c>
      <c r="C1638" s="1" t="s">
        <v>140</v>
      </c>
      <c r="D1638" s="1" t="s">
        <v>274</v>
      </c>
      <c r="E1638" s="1" t="s">
        <v>154</v>
      </c>
      <c r="F1638" s="1">
        <v>2</v>
      </c>
      <c r="CR1638" s="1">
        <v>9</v>
      </c>
      <c r="CS1638" s="1">
        <v>5</v>
      </c>
      <c r="CT1638" s="1">
        <v>3</v>
      </c>
      <c r="CV1638" s="1">
        <v>1</v>
      </c>
      <c r="CW1638" s="1">
        <v>1</v>
      </c>
      <c r="CX1638" s="1">
        <v>1</v>
      </c>
      <c r="CZ1638" s="1">
        <v>23</v>
      </c>
      <c r="DW1638" s="1">
        <v>3</v>
      </c>
      <c r="DX1638" s="1">
        <v>6</v>
      </c>
      <c r="DY1638" s="1">
        <v>2.2999999999999998</v>
      </c>
      <c r="DZ1638" s="1">
        <v>0</v>
      </c>
      <c r="EF1638" s="1">
        <v>2</v>
      </c>
      <c r="EG1638" s="1">
        <v>13.3</v>
      </c>
      <c r="EH1638" s="1" t="s">
        <v>372</v>
      </c>
    </row>
    <row r="1639" spans="1:138" x14ac:dyDescent="0.25">
      <c r="A1639" s="1" t="s">
        <v>249</v>
      </c>
      <c r="B1639" s="1" t="s">
        <v>326</v>
      </c>
      <c r="C1639" s="1" t="s">
        <v>140</v>
      </c>
      <c r="D1639" s="1" t="s">
        <v>274</v>
      </c>
      <c r="E1639" s="1" t="s">
        <v>149</v>
      </c>
      <c r="F1639" s="1">
        <v>2</v>
      </c>
      <c r="CR1639" s="1">
        <v>29</v>
      </c>
      <c r="CS1639" s="1">
        <v>29</v>
      </c>
      <c r="CT1639" s="1">
        <v>1</v>
      </c>
      <c r="CV1639" s="1">
        <v>1</v>
      </c>
      <c r="CW1639" s="1">
        <v>0</v>
      </c>
      <c r="CX1639" s="1">
        <v>0</v>
      </c>
      <c r="CZ1639" s="1">
        <v>29</v>
      </c>
      <c r="DW1639" s="1">
        <v>1</v>
      </c>
      <c r="DX1639" s="1">
        <v>6</v>
      </c>
      <c r="DY1639" s="1">
        <v>2.9</v>
      </c>
      <c r="DZ1639" s="1">
        <v>0</v>
      </c>
      <c r="EF1639" s="1">
        <v>0</v>
      </c>
      <c r="EG1639" s="1">
        <v>9.9</v>
      </c>
      <c r="EH1639" s="1" t="s">
        <v>372</v>
      </c>
    </row>
    <row r="1640" spans="1:138" x14ac:dyDescent="0.25">
      <c r="A1640" s="1" t="s">
        <v>335</v>
      </c>
      <c r="B1640" s="1" t="s">
        <v>336</v>
      </c>
      <c r="C1640" s="1" t="s">
        <v>140</v>
      </c>
      <c r="D1640" s="1" t="s">
        <v>274</v>
      </c>
      <c r="E1640" s="1" t="s">
        <v>149</v>
      </c>
      <c r="F1640" s="1">
        <v>2</v>
      </c>
      <c r="BD1640" s="1">
        <v>19</v>
      </c>
      <c r="BF1640" s="1">
        <v>19</v>
      </c>
      <c r="BG1640" s="1">
        <v>0</v>
      </c>
      <c r="BI1640" s="1">
        <v>1</v>
      </c>
      <c r="BJ1640" s="1">
        <v>0</v>
      </c>
      <c r="CR1640" s="1">
        <v>17</v>
      </c>
      <c r="CS1640" s="1">
        <v>0</v>
      </c>
      <c r="CT1640" s="1">
        <v>4</v>
      </c>
      <c r="CV1640" s="1">
        <v>0</v>
      </c>
      <c r="CW1640" s="1">
        <v>0</v>
      </c>
      <c r="CX1640" s="1">
        <v>0</v>
      </c>
      <c r="CZ1640" s="1">
        <v>37</v>
      </c>
      <c r="DW1640" s="1">
        <v>4</v>
      </c>
      <c r="DX1640" s="1">
        <v>0</v>
      </c>
      <c r="DY1640" s="1">
        <v>3.7</v>
      </c>
      <c r="DZ1640" s="1">
        <v>0</v>
      </c>
      <c r="EB1640" s="1">
        <v>0</v>
      </c>
      <c r="EF1640" s="1">
        <v>0</v>
      </c>
      <c r="EG1640" s="1">
        <v>7.7</v>
      </c>
      <c r="EH1640" s="1" t="s">
        <v>372</v>
      </c>
    </row>
    <row r="1641" spans="1:138" x14ac:dyDescent="0.25">
      <c r="A1641" s="1" t="s">
        <v>329</v>
      </c>
      <c r="B1641" s="1" t="s">
        <v>330</v>
      </c>
      <c r="C1641" s="1" t="s">
        <v>140</v>
      </c>
      <c r="D1641" s="1" t="s">
        <v>274</v>
      </c>
      <c r="E1641" s="1" t="s">
        <v>149</v>
      </c>
      <c r="F1641" s="1">
        <v>2</v>
      </c>
      <c r="CR1641" s="1">
        <v>13</v>
      </c>
      <c r="CS1641" s="1">
        <v>0</v>
      </c>
      <c r="CT1641" s="1">
        <v>5</v>
      </c>
      <c r="CV1641" s="1">
        <v>0</v>
      </c>
      <c r="CW1641" s="1">
        <v>0</v>
      </c>
      <c r="CX1641" s="1">
        <v>0</v>
      </c>
      <c r="CZ1641" s="1">
        <v>33</v>
      </c>
      <c r="DW1641" s="1">
        <v>5</v>
      </c>
      <c r="DX1641" s="1">
        <v>0</v>
      </c>
      <c r="DY1641" s="1">
        <v>3.3</v>
      </c>
      <c r="DZ1641" s="1">
        <v>0</v>
      </c>
      <c r="EF1641" s="1">
        <v>0</v>
      </c>
      <c r="EG1641" s="1">
        <v>8.3000000000000007</v>
      </c>
      <c r="EH1641" s="1" t="s">
        <v>372</v>
      </c>
    </row>
    <row r="1642" spans="1:138" x14ac:dyDescent="0.25">
      <c r="A1642" s="1" t="s">
        <v>327</v>
      </c>
      <c r="B1642" s="1" t="s">
        <v>328</v>
      </c>
      <c r="C1642" s="1" t="s">
        <v>140</v>
      </c>
      <c r="D1642" s="1" t="s">
        <v>274</v>
      </c>
      <c r="E1642" s="1" t="s">
        <v>149</v>
      </c>
      <c r="F1642" s="1">
        <v>2</v>
      </c>
      <c r="CR1642" s="1">
        <v>25</v>
      </c>
      <c r="CS1642" s="1">
        <v>0</v>
      </c>
      <c r="CT1642" s="1">
        <v>8</v>
      </c>
      <c r="CV1642" s="1">
        <v>0</v>
      </c>
      <c r="CW1642" s="1">
        <v>0</v>
      </c>
      <c r="CX1642" s="1">
        <v>0</v>
      </c>
      <c r="CZ1642" s="1">
        <v>116</v>
      </c>
      <c r="DW1642" s="1">
        <v>8</v>
      </c>
      <c r="DX1642" s="1">
        <v>0</v>
      </c>
      <c r="DY1642" s="1">
        <v>11.6</v>
      </c>
      <c r="DZ1642" s="1">
        <v>3</v>
      </c>
      <c r="EF1642" s="1">
        <v>0</v>
      </c>
      <c r="EG1642" s="1">
        <v>22.6</v>
      </c>
      <c r="EH1642" s="1" t="s">
        <v>372</v>
      </c>
    </row>
    <row r="1643" spans="1:138" hidden="1" x14ac:dyDescent="0.25">
      <c r="A1643" s="1" t="s">
        <v>341</v>
      </c>
      <c r="B1643" s="1" t="s">
        <v>342</v>
      </c>
      <c r="C1643" s="1" t="s">
        <v>140</v>
      </c>
      <c r="D1643" s="1" t="s">
        <v>274</v>
      </c>
      <c r="E1643" s="1" t="s">
        <v>255</v>
      </c>
      <c r="F1643" s="1">
        <v>2</v>
      </c>
      <c r="G1643" s="1">
        <v>0</v>
      </c>
      <c r="H1643" s="1">
        <v>0</v>
      </c>
      <c r="L1643" s="1">
        <v>1</v>
      </c>
      <c r="S1643" s="1">
        <v>0</v>
      </c>
      <c r="U1643" s="1">
        <v>0</v>
      </c>
      <c r="AD1643" s="1">
        <v>0</v>
      </c>
      <c r="AG1643" s="1">
        <v>1</v>
      </c>
      <c r="AJ1643" s="1">
        <v>1</v>
      </c>
      <c r="AK1643" s="1">
        <v>1</v>
      </c>
      <c r="AL1643" s="1">
        <v>0</v>
      </c>
      <c r="EC1643" s="1">
        <v>0</v>
      </c>
      <c r="EG1643" s="1">
        <v>0</v>
      </c>
      <c r="EH1643" s="1" t="s">
        <v>372</v>
      </c>
    </row>
    <row r="1644" spans="1:138" hidden="1" x14ac:dyDescent="0.25">
      <c r="A1644" s="1" t="s">
        <v>349</v>
      </c>
      <c r="B1644" s="1" t="s">
        <v>350</v>
      </c>
      <c r="C1644" s="1" t="s">
        <v>140</v>
      </c>
      <c r="D1644" s="1" t="s">
        <v>274</v>
      </c>
      <c r="E1644" s="1" t="s">
        <v>191</v>
      </c>
      <c r="F1644" s="1">
        <v>2</v>
      </c>
      <c r="G1644" s="1">
        <v>0</v>
      </c>
      <c r="H1644" s="1">
        <v>0</v>
      </c>
      <c r="L1644" s="1">
        <v>0</v>
      </c>
      <c r="S1644" s="1">
        <v>0</v>
      </c>
      <c r="U1644" s="1">
        <v>6</v>
      </c>
      <c r="AD1644" s="1">
        <v>0</v>
      </c>
      <c r="AG1644" s="1">
        <v>0</v>
      </c>
      <c r="AJ1644" s="1">
        <v>0</v>
      </c>
      <c r="AK1644" s="1">
        <v>1</v>
      </c>
      <c r="AL1644" s="1">
        <v>0</v>
      </c>
      <c r="EC1644" s="1">
        <v>0</v>
      </c>
      <c r="EG1644" s="1">
        <v>0</v>
      </c>
      <c r="EH1644" s="1" t="s">
        <v>372</v>
      </c>
    </row>
    <row r="1645" spans="1:138" hidden="1" x14ac:dyDescent="0.25">
      <c r="A1645" s="1" t="s">
        <v>331</v>
      </c>
      <c r="B1645" s="1" t="s">
        <v>332</v>
      </c>
      <c r="C1645" s="1" t="s">
        <v>140</v>
      </c>
      <c r="D1645" s="1" t="s">
        <v>274</v>
      </c>
      <c r="E1645" s="1" t="s">
        <v>163</v>
      </c>
      <c r="F1645" s="1">
        <v>2</v>
      </c>
      <c r="AN1645" s="1">
        <v>4</v>
      </c>
      <c r="AP1645" s="1">
        <v>4</v>
      </c>
      <c r="AR1645" s="1">
        <v>54</v>
      </c>
      <c r="AW1645" s="1">
        <v>12</v>
      </c>
      <c r="AY1645" s="1">
        <v>1</v>
      </c>
      <c r="AZ1645" s="1">
        <v>0</v>
      </c>
      <c r="BA1645" s="1">
        <v>1</v>
      </c>
      <c r="BB1645" s="1">
        <v>0</v>
      </c>
      <c r="BC1645" s="1">
        <v>1</v>
      </c>
      <c r="EH1645" s="1" t="s">
        <v>372</v>
      </c>
    </row>
    <row r="1646" spans="1:138" hidden="1" x14ac:dyDescent="0.25">
      <c r="A1646" s="1" t="s">
        <v>333</v>
      </c>
      <c r="B1646" s="1" t="s">
        <v>334</v>
      </c>
      <c r="C1646" s="1" t="s">
        <v>140</v>
      </c>
      <c r="D1646" s="1" t="s">
        <v>274</v>
      </c>
      <c r="E1646" s="1" t="s">
        <v>166</v>
      </c>
      <c r="F1646" s="1">
        <v>2</v>
      </c>
      <c r="BZ1646" s="1">
        <v>39</v>
      </c>
      <c r="CB1646" s="1">
        <v>0</v>
      </c>
      <c r="CC1646" s="1">
        <v>49</v>
      </c>
      <c r="CD1646" s="1">
        <v>3</v>
      </c>
      <c r="CG1646" s="1">
        <v>139</v>
      </c>
      <c r="EH1646" s="1" t="s">
        <v>372</v>
      </c>
    </row>
    <row r="1647" spans="1:138" hidden="1" x14ac:dyDescent="0.25">
      <c r="A1647" s="1" t="s">
        <v>2126</v>
      </c>
      <c r="B1647" s="1" t="s">
        <v>2127</v>
      </c>
      <c r="C1647" s="1" t="s">
        <v>140</v>
      </c>
      <c r="D1647" s="1" t="s">
        <v>274</v>
      </c>
      <c r="E1647" s="1" t="s">
        <v>171</v>
      </c>
      <c r="F1647" s="1">
        <v>2</v>
      </c>
      <c r="G1647" s="1">
        <v>0</v>
      </c>
      <c r="H1647" s="1">
        <v>0</v>
      </c>
      <c r="L1647" s="1">
        <v>0</v>
      </c>
      <c r="S1647" s="1">
        <v>0</v>
      </c>
      <c r="U1647" s="1">
        <v>3</v>
      </c>
      <c r="EH1647" s="1" t="s">
        <v>372</v>
      </c>
    </row>
    <row r="1648" spans="1:138" hidden="1" x14ac:dyDescent="0.25">
      <c r="A1648" s="1" t="s">
        <v>357</v>
      </c>
      <c r="B1648" s="1" t="s">
        <v>358</v>
      </c>
      <c r="C1648" s="1" t="s">
        <v>140</v>
      </c>
      <c r="D1648" s="1" t="s">
        <v>274</v>
      </c>
      <c r="E1648" s="1" t="s">
        <v>174</v>
      </c>
      <c r="F1648" s="1">
        <v>2</v>
      </c>
      <c r="G1648" s="1">
        <v>0</v>
      </c>
      <c r="H1648" s="1">
        <v>0</v>
      </c>
      <c r="L1648" s="1">
        <v>0</v>
      </c>
      <c r="S1648" s="1">
        <v>0</v>
      </c>
      <c r="U1648" s="1">
        <v>2</v>
      </c>
      <c r="EH1648" s="1" t="s">
        <v>372</v>
      </c>
    </row>
    <row r="1649" spans="1:138" hidden="1" x14ac:dyDescent="0.25">
      <c r="A1649" s="1" t="s">
        <v>2128</v>
      </c>
      <c r="B1649" s="1" t="s">
        <v>2129</v>
      </c>
      <c r="C1649" s="1" t="s">
        <v>140</v>
      </c>
      <c r="D1649" s="1" t="s">
        <v>274</v>
      </c>
      <c r="E1649" s="1" t="s">
        <v>180</v>
      </c>
      <c r="F1649" s="1">
        <v>2</v>
      </c>
      <c r="G1649" s="1">
        <v>1</v>
      </c>
      <c r="H1649" s="1">
        <v>0</v>
      </c>
      <c r="L1649" s="1">
        <v>0</v>
      </c>
      <c r="S1649" s="1">
        <v>0</v>
      </c>
      <c r="U1649" s="1">
        <v>0</v>
      </c>
      <c r="EH1649" s="1" t="s">
        <v>372</v>
      </c>
    </row>
    <row r="1650" spans="1:138" hidden="1" x14ac:dyDescent="0.25">
      <c r="A1650" s="1" t="s">
        <v>347</v>
      </c>
      <c r="B1650" s="1" t="s">
        <v>348</v>
      </c>
      <c r="C1650" s="1" t="s">
        <v>140</v>
      </c>
      <c r="D1650" s="1" t="s">
        <v>274</v>
      </c>
      <c r="E1650" s="1" t="s">
        <v>244</v>
      </c>
      <c r="F1650" s="1">
        <v>2</v>
      </c>
      <c r="G1650" s="1">
        <v>2</v>
      </c>
      <c r="H1650" s="1">
        <v>0</v>
      </c>
      <c r="L1650" s="1">
        <v>0</v>
      </c>
      <c r="S1650" s="1">
        <v>0</v>
      </c>
      <c r="U1650" s="1">
        <v>1</v>
      </c>
      <c r="EH1650" s="1" t="s">
        <v>372</v>
      </c>
    </row>
    <row r="1651" spans="1:138" hidden="1" x14ac:dyDescent="0.25">
      <c r="A1651" s="1" t="s">
        <v>363</v>
      </c>
      <c r="B1651" s="1" t="s">
        <v>364</v>
      </c>
      <c r="C1651" s="1" t="s">
        <v>140</v>
      </c>
      <c r="D1651" s="1" t="s">
        <v>274</v>
      </c>
      <c r="E1651" s="1" t="s">
        <v>196</v>
      </c>
      <c r="F1651" s="1">
        <v>2</v>
      </c>
      <c r="G1651" s="1">
        <v>2</v>
      </c>
      <c r="H1651" s="1">
        <v>0</v>
      </c>
      <c r="L1651" s="1">
        <v>0</v>
      </c>
      <c r="S1651" s="1">
        <v>0</v>
      </c>
      <c r="U1651" s="1">
        <v>7</v>
      </c>
      <c r="EH1651" s="1" t="s">
        <v>372</v>
      </c>
    </row>
    <row r="1652" spans="1:138" hidden="1" x14ac:dyDescent="0.25">
      <c r="A1652" s="1" t="s">
        <v>353</v>
      </c>
      <c r="B1652" s="1" t="s">
        <v>354</v>
      </c>
      <c r="C1652" s="1" t="s">
        <v>140</v>
      </c>
      <c r="D1652" s="1" t="s">
        <v>274</v>
      </c>
      <c r="E1652" s="1" t="s">
        <v>235</v>
      </c>
      <c r="F1652" s="1">
        <v>2</v>
      </c>
      <c r="G1652" s="1">
        <v>0</v>
      </c>
      <c r="H1652" s="1">
        <v>0</v>
      </c>
      <c r="L1652" s="1">
        <v>0</v>
      </c>
      <c r="S1652" s="1">
        <v>0</v>
      </c>
      <c r="U1652" s="1">
        <v>2</v>
      </c>
      <c r="EH1652" s="1" t="s">
        <v>372</v>
      </c>
    </row>
    <row r="1653" spans="1:138" hidden="1" x14ac:dyDescent="0.25">
      <c r="A1653" s="1" t="s">
        <v>355</v>
      </c>
      <c r="B1653" s="1" t="s">
        <v>356</v>
      </c>
      <c r="C1653" s="1" t="s">
        <v>140</v>
      </c>
      <c r="D1653" s="1" t="s">
        <v>274</v>
      </c>
      <c r="E1653" s="1" t="s">
        <v>174</v>
      </c>
      <c r="F1653" s="1">
        <v>2</v>
      </c>
      <c r="G1653" s="1">
        <v>1</v>
      </c>
      <c r="H1653" s="1">
        <v>0</v>
      </c>
      <c r="L1653" s="1">
        <v>0</v>
      </c>
      <c r="S1653" s="1">
        <v>0</v>
      </c>
      <c r="U1653" s="1">
        <v>2</v>
      </c>
      <c r="EH1653" s="1" t="s">
        <v>372</v>
      </c>
    </row>
    <row r="1654" spans="1:138" hidden="1" x14ac:dyDescent="0.25">
      <c r="A1654" s="1" t="s">
        <v>343</v>
      </c>
      <c r="B1654" s="1" t="s">
        <v>344</v>
      </c>
      <c r="C1654" s="1" t="s">
        <v>140</v>
      </c>
      <c r="D1654" s="1" t="s">
        <v>274</v>
      </c>
      <c r="E1654" s="1" t="s">
        <v>180</v>
      </c>
      <c r="F1654" s="1">
        <v>2</v>
      </c>
      <c r="G1654" s="1">
        <v>2</v>
      </c>
      <c r="H1654" s="1">
        <v>0</v>
      </c>
      <c r="L1654" s="1">
        <v>0</v>
      </c>
      <c r="S1654" s="1">
        <v>0</v>
      </c>
      <c r="U1654" s="1">
        <v>2</v>
      </c>
      <c r="EH1654" s="1" t="s">
        <v>372</v>
      </c>
    </row>
    <row r="1655" spans="1:138" hidden="1" x14ac:dyDescent="0.25">
      <c r="A1655" s="1" t="s">
        <v>2130</v>
      </c>
      <c r="B1655" s="1" t="s">
        <v>2131</v>
      </c>
      <c r="C1655" s="1" t="s">
        <v>140</v>
      </c>
      <c r="D1655" s="1" t="s">
        <v>274</v>
      </c>
      <c r="E1655" s="1" t="s">
        <v>191</v>
      </c>
      <c r="F1655" s="1">
        <v>2</v>
      </c>
      <c r="G1655" s="1">
        <v>0</v>
      </c>
      <c r="H1655" s="1">
        <v>0</v>
      </c>
      <c r="L1655" s="1">
        <v>0</v>
      </c>
      <c r="S1655" s="1">
        <v>0</v>
      </c>
      <c r="U1655" s="1">
        <v>3</v>
      </c>
      <c r="EH1655" s="1" t="s">
        <v>372</v>
      </c>
    </row>
    <row r="1656" spans="1:138" hidden="1" x14ac:dyDescent="0.25">
      <c r="A1656" s="1" t="s">
        <v>1527</v>
      </c>
      <c r="B1656" s="1" t="s">
        <v>2132</v>
      </c>
      <c r="C1656" s="1" t="s">
        <v>140</v>
      </c>
      <c r="D1656" s="1" t="s">
        <v>274</v>
      </c>
      <c r="E1656" s="1" t="s">
        <v>171</v>
      </c>
      <c r="F1656" s="1">
        <v>2</v>
      </c>
      <c r="G1656" s="1">
        <v>0</v>
      </c>
      <c r="H1656" s="1">
        <v>0</v>
      </c>
      <c r="L1656" s="1">
        <v>0</v>
      </c>
      <c r="S1656" s="1">
        <v>0</v>
      </c>
      <c r="U1656" s="1">
        <v>2</v>
      </c>
      <c r="EH1656" s="1" t="s">
        <v>372</v>
      </c>
    </row>
    <row r="1657" spans="1:138" hidden="1" x14ac:dyDescent="0.25">
      <c r="A1657" s="1" t="s">
        <v>361</v>
      </c>
      <c r="B1657" s="1" t="s">
        <v>362</v>
      </c>
      <c r="C1657" s="1" t="s">
        <v>140</v>
      </c>
      <c r="D1657" s="1" t="s">
        <v>274</v>
      </c>
      <c r="E1657" s="1" t="s">
        <v>244</v>
      </c>
      <c r="F1657" s="1">
        <v>2</v>
      </c>
      <c r="G1657" s="1">
        <v>1</v>
      </c>
      <c r="H1657" s="1">
        <v>0</v>
      </c>
      <c r="L1657" s="1">
        <v>0</v>
      </c>
      <c r="S1657" s="1">
        <v>0</v>
      </c>
      <c r="U1657" s="1">
        <v>3</v>
      </c>
      <c r="EH1657" s="1" t="s">
        <v>372</v>
      </c>
    </row>
    <row r="1658" spans="1:138" hidden="1" x14ac:dyDescent="0.25">
      <c r="A1658" s="1" t="s">
        <v>2133</v>
      </c>
      <c r="B1658" s="1" t="s">
        <v>2134</v>
      </c>
      <c r="C1658" s="1" t="s">
        <v>140</v>
      </c>
      <c r="D1658" s="1" t="s">
        <v>274</v>
      </c>
      <c r="E1658" s="1" t="s">
        <v>180</v>
      </c>
      <c r="F1658" s="1">
        <v>2</v>
      </c>
      <c r="G1658" s="1">
        <v>1</v>
      </c>
      <c r="H1658" s="1">
        <v>0</v>
      </c>
      <c r="L1658" s="1">
        <v>0</v>
      </c>
      <c r="S1658" s="1">
        <v>0</v>
      </c>
      <c r="U1658" s="1">
        <v>3</v>
      </c>
      <c r="EH1658" s="1" t="s">
        <v>372</v>
      </c>
    </row>
    <row r="1659" spans="1:138" hidden="1" x14ac:dyDescent="0.25">
      <c r="A1659" s="1" t="s">
        <v>365</v>
      </c>
      <c r="B1659" s="1" t="s">
        <v>366</v>
      </c>
      <c r="C1659" s="1" t="s">
        <v>140</v>
      </c>
      <c r="D1659" s="1" t="s">
        <v>274</v>
      </c>
      <c r="E1659" s="1" t="s">
        <v>180</v>
      </c>
      <c r="F1659" s="1">
        <v>2</v>
      </c>
      <c r="G1659" s="1">
        <v>0</v>
      </c>
      <c r="H1659" s="1">
        <v>0</v>
      </c>
      <c r="L1659" s="1">
        <v>0</v>
      </c>
      <c r="S1659" s="1">
        <v>1</v>
      </c>
      <c r="U1659" s="1">
        <v>1</v>
      </c>
      <c r="EH1659" s="1" t="s">
        <v>372</v>
      </c>
    </row>
    <row r="1660" spans="1:138" hidden="1" x14ac:dyDescent="0.25">
      <c r="A1660" s="1" t="s">
        <v>367</v>
      </c>
      <c r="B1660" s="1" t="s">
        <v>368</v>
      </c>
      <c r="C1660" s="1" t="s">
        <v>140</v>
      </c>
      <c r="D1660" s="1" t="s">
        <v>274</v>
      </c>
      <c r="E1660" s="1" t="s">
        <v>171</v>
      </c>
      <c r="F1660" s="1">
        <v>2</v>
      </c>
      <c r="G1660" s="1">
        <v>2</v>
      </c>
      <c r="H1660" s="1">
        <v>0</v>
      </c>
      <c r="L1660" s="1">
        <v>0</v>
      </c>
      <c r="S1660" s="1">
        <v>1</v>
      </c>
      <c r="U1660" s="1">
        <v>3</v>
      </c>
      <c r="EH1660" s="1" t="s">
        <v>372</v>
      </c>
    </row>
    <row r="1661" spans="1:138" x14ac:dyDescent="0.25">
      <c r="A1661" s="1" t="s">
        <v>424</v>
      </c>
      <c r="B1661" s="1" t="s">
        <v>425</v>
      </c>
      <c r="C1661" s="1" t="s">
        <v>211</v>
      </c>
      <c r="D1661" s="1" t="s">
        <v>372</v>
      </c>
      <c r="E1661" s="1" t="s">
        <v>142</v>
      </c>
      <c r="F1661" s="1">
        <v>2</v>
      </c>
      <c r="BL1661" s="1">
        <v>30</v>
      </c>
      <c r="BM1661" s="1">
        <v>19</v>
      </c>
      <c r="BQ1661" s="1">
        <v>1</v>
      </c>
      <c r="BS1661" s="1">
        <v>2</v>
      </c>
      <c r="BT1661" s="1">
        <v>0</v>
      </c>
      <c r="BU1661" s="1">
        <v>0</v>
      </c>
      <c r="BW1661" s="1">
        <v>206</v>
      </c>
      <c r="DA1661" s="1">
        <v>10</v>
      </c>
      <c r="DC1661" s="1">
        <v>17</v>
      </c>
      <c r="DD1661" s="1">
        <v>0</v>
      </c>
      <c r="DF1661" s="1">
        <v>0</v>
      </c>
      <c r="DG1661" s="1">
        <v>0</v>
      </c>
      <c r="DH1661" s="1">
        <v>0</v>
      </c>
      <c r="DJ1661" s="1">
        <v>78</v>
      </c>
      <c r="DP1661" s="1">
        <v>8</v>
      </c>
      <c r="DQ1661" s="1">
        <v>8.24</v>
      </c>
      <c r="DR1661" s="1">
        <v>-1</v>
      </c>
      <c r="DS1661" s="1">
        <v>0</v>
      </c>
      <c r="DT1661" s="1">
        <v>0</v>
      </c>
      <c r="DU1661" s="1">
        <v>7.8</v>
      </c>
      <c r="DV1661" s="1">
        <v>0</v>
      </c>
      <c r="ED1661" s="1">
        <v>0</v>
      </c>
      <c r="EE1661" s="1">
        <v>0</v>
      </c>
      <c r="EG1661" s="1">
        <v>23.04</v>
      </c>
      <c r="EH1661" s="1" t="s">
        <v>274</v>
      </c>
    </row>
    <row r="1662" spans="1:138" x14ac:dyDescent="0.25">
      <c r="A1662" s="1" t="s">
        <v>426</v>
      </c>
      <c r="B1662" s="1" t="s">
        <v>427</v>
      </c>
      <c r="C1662" s="1" t="s">
        <v>211</v>
      </c>
      <c r="D1662" s="1" t="s">
        <v>372</v>
      </c>
      <c r="E1662" s="1" t="s">
        <v>146</v>
      </c>
      <c r="F1662" s="1">
        <v>2</v>
      </c>
      <c r="CR1662" s="1">
        <v>12</v>
      </c>
      <c r="CS1662" s="1">
        <v>0</v>
      </c>
      <c r="CT1662" s="1">
        <v>3</v>
      </c>
      <c r="CV1662" s="1">
        <v>0</v>
      </c>
      <c r="CW1662" s="1">
        <v>0</v>
      </c>
      <c r="CX1662" s="1">
        <v>0</v>
      </c>
      <c r="CZ1662" s="1">
        <v>21</v>
      </c>
      <c r="DA1662" s="1">
        <v>15</v>
      </c>
      <c r="DC1662" s="1">
        <v>11</v>
      </c>
      <c r="DD1662" s="1">
        <v>0</v>
      </c>
      <c r="DF1662" s="1">
        <v>0</v>
      </c>
      <c r="DG1662" s="1">
        <v>0</v>
      </c>
      <c r="DH1662" s="1">
        <v>0</v>
      </c>
      <c r="DJ1662" s="1">
        <v>41</v>
      </c>
      <c r="DT1662" s="1">
        <v>0</v>
      </c>
      <c r="DU1662" s="1">
        <v>4.0999999999999996</v>
      </c>
      <c r="DV1662" s="1">
        <v>0</v>
      </c>
      <c r="DW1662" s="1">
        <v>3</v>
      </c>
      <c r="DX1662" s="1">
        <v>0</v>
      </c>
      <c r="DY1662" s="1">
        <v>2.1</v>
      </c>
      <c r="DZ1662" s="1">
        <v>0</v>
      </c>
      <c r="EE1662" s="1">
        <v>0</v>
      </c>
      <c r="EF1662" s="1">
        <v>0</v>
      </c>
      <c r="EG1662" s="1">
        <v>9.1999999999999993</v>
      </c>
      <c r="EH1662" s="1" t="s">
        <v>274</v>
      </c>
    </row>
    <row r="1663" spans="1:138" x14ac:dyDescent="0.25">
      <c r="A1663" s="1" t="s">
        <v>434</v>
      </c>
      <c r="B1663" s="1" t="s">
        <v>435</v>
      </c>
      <c r="C1663" s="1" t="s">
        <v>211</v>
      </c>
      <c r="D1663" s="1" t="s">
        <v>372</v>
      </c>
      <c r="E1663" s="1" t="s">
        <v>149</v>
      </c>
      <c r="F1663" s="1">
        <v>2</v>
      </c>
      <c r="CR1663" s="1">
        <v>32</v>
      </c>
      <c r="CS1663" s="1">
        <v>13</v>
      </c>
      <c r="CT1663" s="1">
        <v>7</v>
      </c>
      <c r="CV1663" s="1">
        <v>1</v>
      </c>
      <c r="CW1663" s="1">
        <v>0</v>
      </c>
      <c r="CX1663" s="1">
        <v>0</v>
      </c>
      <c r="CZ1663" s="1">
        <v>92</v>
      </c>
      <c r="DW1663" s="1">
        <v>7</v>
      </c>
      <c r="DX1663" s="1">
        <v>6</v>
      </c>
      <c r="DY1663" s="1">
        <v>9.1999999999999993</v>
      </c>
      <c r="DZ1663" s="1">
        <v>0</v>
      </c>
      <c r="EF1663" s="1">
        <v>0</v>
      </c>
      <c r="EG1663" s="1">
        <v>22.2</v>
      </c>
      <c r="EH1663" s="1" t="s">
        <v>274</v>
      </c>
    </row>
    <row r="1664" spans="1:138" x14ac:dyDescent="0.25">
      <c r="A1664" s="1" t="s">
        <v>2135</v>
      </c>
      <c r="B1664" s="1" t="s">
        <v>2136</v>
      </c>
      <c r="C1664" s="1" t="s">
        <v>211</v>
      </c>
      <c r="D1664" s="1" t="s">
        <v>372</v>
      </c>
      <c r="E1664" s="1" t="s">
        <v>154</v>
      </c>
      <c r="F1664" s="1">
        <v>2</v>
      </c>
      <c r="CR1664" s="1">
        <v>24</v>
      </c>
      <c r="CS1664" s="1">
        <v>0</v>
      </c>
      <c r="CT1664" s="1">
        <v>2</v>
      </c>
      <c r="CV1664" s="1">
        <v>0</v>
      </c>
      <c r="CW1664" s="1">
        <v>0</v>
      </c>
      <c r="CX1664" s="1">
        <v>0</v>
      </c>
      <c r="CZ1664" s="1">
        <v>36</v>
      </c>
      <c r="DW1664" s="1">
        <v>2</v>
      </c>
      <c r="DX1664" s="1">
        <v>0</v>
      </c>
      <c r="DY1664" s="1">
        <v>3.6</v>
      </c>
      <c r="DZ1664" s="1">
        <v>0</v>
      </c>
      <c r="EF1664" s="1">
        <v>0</v>
      </c>
      <c r="EG1664" s="1">
        <v>5.6</v>
      </c>
      <c r="EH1664" s="1" t="s">
        <v>274</v>
      </c>
    </row>
    <row r="1665" spans="1:138" hidden="1" x14ac:dyDescent="0.25">
      <c r="A1665" s="1" t="s">
        <v>428</v>
      </c>
      <c r="B1665" s="1" t="s">
        <v>429</v>
      </c>
      <c r="C1665" s="1" t="s">
        <v>211</v>
      </c>
      <c r="D1665" s="1" t="s">
        <v>372</v>
      </c>
      <c r="E1665" s="1" t="s">
        <v>214</v>
      </c>
      <c r="F1665" s="1">
        <v>2</v>
      </c>
      <c r="CR1665" s="1">
        <v>0</v>
      </c>
      <c r="CS1665" s="1">
        <v>0</v>
      </c>
      <c r="CT1665" s="1">
        <v>1</v>
      </c>
      <c r="CV1665" s="1">
        <v>0</v>
      </c>
      <c r="CW1665" s="1">
        <v>0</v>
      </c>
      <c r="CX1665" s="1">
        <v>0</v>
      </c>
      <c r="CZ1665" s="1">
        <v>0</v>
      </c>
      <c r="DW1665" s="1">
        <v>1</v>
      </c>
      <c r="DX1665" s="1">
        <v>0</v>
      </c>
      <c r="DY1665" s="1">
        <v>0</v>
      </c>
      <c r="DZ1665" s="1">
        <v>0</v>
      </c>
      <c r="EF1665" s="1">
        <v>0</v>
      </c>
      <c r="EG1665" s="1">
        <v>1</v>
      </c>
      <c r="EH1665" s="1" t="s">
        <v>274</v>
      </c>
    </row>
    <row r="1666" spans="1:138" x14ac:dyDescent="0.25">
      <c r="A1666" s="1" t="s">
        <v>430</v>
      </c>
      <c r="B1666" s="1" t="s">
        <v>431</v>
      </c>
      <c r="C1666" s="1" t="s">
        <v>211</v>
      </c>
      <c r="D1666" s="1" t="s">
        <v>372</v>
      </c>
      <c r="E1666" s="1" t="s">
        <v>146</v>
      </c>
      <c r="F1666" s="1">
        <v>2</v>
      </c>
      <c r="AD1666" s="1">
        <v>1</v>
      </c>
      <c r="AG1666" s="1">
        <v>0</v>
      </c>
      <c r="AJ1666" s="1">
        <v>1</v>
      </c>
      <c r="AK1666" s="1">
        <v>0</v>
      </c>
      <c r="AL1666" s="1">
        <v>0</v>
      </c>
      <c r="CR1666" s="1">
        <v>11</v>
      </c>
      <c r="CS1666" s="1">
        <v>5</v>
      </c>
      <c r="CT1666" s="1">
        <v>2</v>
      </c>
      <c r="CV1666" s="1">
        <v>1</v>
      </c>
      <c r="CW1666" s="1">
        <v>0</v>
      </c>
      <c r="CX1666" s="1">
        <v>0</v>
      </c>
      <c r="CZ1666" s="1">
        <v>16</v>
      </c>
      <c r="DW1666" s="1">
        <v>2</v>
      </c>
      <c r="DX1666" s="1">
        <v>6</v>
      </c>
      <c r="DY1666" s="1">
        <v>1.6</v>
      </c>
      <c r="DZ1666" s="1">
        <v>0</v>
      </c>
      <c r="EC1666" s="1">
        <v>-1</v>
      </c>
      <c r="EF1666" s="1">
        <v>0</v>
      </c>
      <c r="EG1666" s="1">
        <v>8.6</v>
      </c>
      <c r="EH1666" s="1" t="s">
        <v>274</v>
      </c>
    </row>
    <row r="1667" spans="1:138" x14ac:dyDescent="0.25">
      <c r="A1667" s="1" t="s">
        <v>347</v>
      </c>
      <c r="B1667" s="1" t="s">
        <v>438</v>
      </c>
      <c r="C1667" s="1" t="s">
        <v>211</v>
      </c>
      <c r="D1667" s="1" t="s">
        <v>372</v>
      </c>
      <c r="E1667" s="1" t="s">
        <v>149</v>
      </c>
      <c r="F1667" s="1">
        <v>2</v>
      </c>
      <c r="CR1667" s="1">
        <v>13</v>
      </c>
      <c r="CS1667" s="1">
        <v>0</v>
      </c>
      <c r="CT1667" s="1">
        <v>1</v>
      </c>
      <c r="CV1667" s="1">
        <v>0</v>
      </c>
      <c r="CW1667" s="1">
        <v>0</v>
      </c>
      <c r="CX1667" s="1">
        <v>0</v>
      </c>
      <c r="CZ1667" s="1">
        <v>13</v>
      </c>
      <c r="DW1667" s="1">
        <v>1</v>
      </c>
      <c r="DX1667" s="1">
        <v>0</v>
      </c>
      <c r="DY1667" s="1">
        <v>1.3</v>
      </c>
      <c r="DZ1667" s="1">
        <v>0</v>
      </c>
      <c r="EF1667" s="1">
        <v>0</v>
      </c>
      <c r="EG1667" s="1">
        <v>2.2999999999999998</v>
      </c>
      <c r="EH1667" s="1" t="s">
        <v>274</v>
      </c>
    </row>
    <row r="1668" spans="1:138" x14ac:dyDescent="0.25">
      <c r="A1668" s="1" t="s">
        <v>439</v>
      </c>
      <c r="B1668" s="1" t="s">
        <v>440</v>
      </c>
      <c r="C1668" s="1" t="s">
        <v>211</v>
      </c>
      <c r="D1668" s="1" t="s">
        <v>372</v>
      </c>
      <c r="E1668" s="1" t="s">
        <v>149</v>
      </c>
      <c r="F1668" s="1">
        <v>2</v>
      </c>
      <c r="BD1668" s="1">
        <v>19</v>
      </c>
      <c r="BF1668" s="1">
        <v>26</v>
      </c>
      <c r="BG1668" s="1">
        <v>0</v>
      </c>
      <c r="BI1668" s="1">
        <v>4</v>
      </c>
      <c r="BJ1668" s="1">
        <v>0</v>
      </c>
      <c r="CH1668" s="1">
        <v>11</v>
      </c>
      <c r="CK1668" s="1">
        <v>22</v>
      </c>
      <c r="CL1668" s="1">
        <v>0</v>
      </c>
      <c r="CN1668" s="1">
        <v>2</v>
      </c>
      <c r="CO1668" s="1">
        <v>0</v>
      </c>
      <c r="CR1668" s="1">
        <v>17</v>
      </c>
      <c r="CS1668" s="1">
        <v>0</v>
      </c>
      <c r="CT1668" s="1">
        <v>2</v>
      </c>
      <c r="CV1668" s="1">
        <v>0</v>
      </c>
      <c r="CW1668" s="1">
        <v>0</v>
      </c>
      <c r="CX1668" s="1">
        <v>0</v>
      </c>
      <c r="CZ1668" s="1">
        <v>17</v>
      </c>
      <c r="DW1668" s="1">
        <v>2</v>
      </c>
      <c r="DX1668" s="1">
        <v>0</v>
      </c>
      <c r="DY1668" s="1">
        <v>1.7</v>
      </c>
      <c r="DZ1668" s="1">
        <v>0</v>
      </c>
      <c r="EA1668" s="1">
        <v>0</v>
      </c>
      <c r="EB1668" s="1">
        <v>0</v>
      </c>
      <c r="EF1668" s="1">
        <v>0</v>
      </c>
      <c r="EG1668" s="1">
        <v>3.7</v>
      </c>
      <c r="EH1668" s="1" t="s">
        <v>274</v>
      </c>
    </row>
    <row r="1669" spans="1:138" x14ac:dyDescent="0.25">
      <c r="A1669" s="1" t="s">
        <v>441</v>
      </c>
      <c r="B1669" s="1" t="s">
        <v>442</v>
      </c>
      <c r="C1669" s="1" t="s">
        <v>211</v>
      </c>
      <c r="D1669" s="1" t="s">
        <v>372</v>
      </c>
      <c r="E1669" s="1" t="s">
        <v>154</v>
      </c>
      <c r="F1669" s="1">
        <v>2</v>
      </c>
      <c r="CR1669" s="1">
        <v>11</v>
      </c>
      <c r="CS1669" s="1">
        <v>0</v>
      </c>
      <c r="CT1669" s="1">
        <v>1</v>
      </c>
      <c r="CV1669" s="1">
        <v>0</v>
      </c>
      <c r="CW1669" s="1">
        <v>0</v>
      </c>
      <c r="CX1669" s="1">
        <v>0</v>
      </c>
      <c r="CZ1669" s="1">
        <v>11</v>
      </c>
      <c r="DW1669" s="1">
        <v>1</v>
      </c>
      <c r="DX1669" s="1">
        <v>0</v>
      </c>
      <c r="DY1669" s="1">
        <v>1.1000000000000001</v>
      </c>
      <c r="DZ1669" s="1">
        <v>0</v>
      </c>
      <c r="EF1669" s="1">
        <v>0</v>
      </c>
      <c r="EG1669" s="1">
        <v>2.1</v>
      </c>
      <c r="EH1669" s="1" t="s">
        <v>274</v>
      </c>
    </row>
    <row r="1670" spans="1:138" hidden="1" x14ac:dyDescent="0.25">
      <c r="A1670" s="1" t="s">
        <v>455</v>
      </c>
      <c r="B1670" s="1" t="s">
        <v>456</v>
      </c>
      <c r="C1670" s="1" t="s">
        <v>211</v>
      </c>
      <c r="D1670" s="1" t="s">
        <v>372</v>
      </c>
      <c r="E1670" s="1" t="s">
        <v>180</v>
      </c>
      <c r="F1670" s="1">
        <v>2</v>
      </c>
      <c r="G1670" s="1">
        <v>3</v>
      </c>
      <c r="H1670" s="1">
        <v>1</v>
      </c>
      <c r="L1670" s="1">
        <v>0</v>
      </c>
      <c r="S1670" s="1">
        <v>0</v>
      </c>
      <c r="U1670" s="1">
        <v>6</v>
      </c>
      <c r="AD1670" s="1">
        <v>0</v>
      </c>
      <c r="AG1670" s="1">
        <v>0</v>
      </c>
      <c r="AJ1670" s="1">
        <v>0</v>
      </c>
      <c r="AK1670" s="1">
        <v>1</v>
      </c>
      <c r="AL1670" s="1">
        <v>0</v>
      </c>
      <c r="EC1670" s="1">
        <v>0</v>
      </c>
      <c r="EG1670" s="1">
        <v>0</v>
      </c>
      <c r="EH1670" s="1" t="s">
        <v>274</v>
      </c>
    </row>
    <row r="1671" spans="1:138" hidden="1" x14ac:dyDescent="0.25">
      <c r="A1671" s="1" t="s">
        <v>449</v>
      </c>
      <c r="B1671" s="1" t="s">
        <v>450</v>
      </c>
      <c r="C1671" s="1" t="s">
        <v>211</v>
      </c>
      <c r="D1671" s="1" t="s">
        <v>372</v>
      </c>
      <c r="E1671" s="1" t="s">
        <v>163</v>
      </c>
      <c r="F1671" s="1">
        <v>2</v>
      </c>
      <c r="AN1671" s="1">
        <v>1</v>
      </c>
      <c r="AP1671" s="1">
        <v>1</v>
      </c>
      <c r="AR1671" s="1">
        <v>54</v>
      </c>
      <c r="AW1671" s="1">
        <v>3</v>
      </c>
      <c r="AY1671" s="1">
        <v>2</v>
      </c>
      <c r="AZ1671" s="1">
        <v>0</v>
      </c>
      <c r="BA1671" s="1">
        <v>2</v>
      </c>
      <c r="BB1671" s="1">
        <v>0</v>
      </c>
      <c r="BC1671" s="1">
        <v>2</v>
      </c>
      <c r="EH1671" s="1" t="s">
        <v>274</v>
      </c>
    </row>
    <row r="1672" spans="1:138" hidden="1" x14ac:dyDescent="0.25">
      <c r="A1672" s="1" t="s">
        <v>451</v>
      </c>
      <c r="B1672" s="1" t="s">
        <v>452</v>
      </c>
      <c r="C1672" s="1" t="s">
        <v>211</v>
      </c>
      <c r="D1672" s="1" t="s">
        <v>372</v>
      </c>
      <c r="E1672" s="1" t="s">
        <v>166</v>
      </c>
      <c r="F1672" s="1">
        <v>2</v>
      </c>
      <c r="BZ1672" s="1">
        <v>36</v>
      </c>
      <c r="CB1672" s="1">
        <v>2</v>
      </c>
      <c r="CC1672" s="1">
        <v>58</v>
      </c>
      <c r="CD1672" s="1">
        <v>5</v>
      </c>
      <c r="CG1672" s="1">
        <v>201</v>
      </c>
      <c r="EH1672" s="1" t="s">
        <v>274</v>
      </c>
    </row>
    <row r="1673" spans="1:138" hidden="1" x14ac:dyDescent="0.25">
      <c r="A1673" s="1" t="s">
        <v>459</v>
      </c>
      <c r="B1673" s="1" t="s">
        <v>460</v>
      </c>
      <c r="C1673" s="1" t="s">
        <v>211</v>
      </c>
      <c r="D1673" s="1" t="s">
        <v>372</v>
      </c>
      <c r="E1673" s="1" t="s">
        <v>188</v>
      </c>
      <c r="F1673" s="1">
        <v>2</v>
      </c>
      <c r="G1673" s="1">
        <v>1</v>
      </c>
      <c r="H1673" s="1">
        <v>0</v>
      </c>
      <c r="L1673" s="1">
        <v>0</v>
      </c>
      <c r="S1673" s="1">
        <v>0</v>
      </c>
      <c r="U1673" s="1">
        <v>3</v>
      </c>
      <c r="EH1673" s="1" t="s">
        <v>274</v>
      </c>
    </row>
    <row r="1674" spans="1:138" hidden="1" x14ac:dyDescent="0.25">
      <c r="A1674" s="1" t="s">
        <v>447</v>
      </c>
      <c r="B1674" s="1" t="s">
        <v>448</v>
      </c>
      <c r="C1674" s="1" t="s">
        <v>211</v>
      </c>
      <c r="D1674" s="1" t="s">
        <v>372</v>
      </c>
      <c r="E1674" s="1" t="s">
        <v>188</v>
      </c>
      <c r="F1674" s="1">
        <v>2</v>
      </c>
      <c r="G1674" s="1">
        <v>2</v>
      </c>
      <c r="H1674" s="1">
        <v>0</v>
      </c>
      <c r="L1674" s="1">
        <v>0</v>
      </c>
      <c r="S1674" s="1">
        <v>0</v>
      </c>
      <c r="U1674" s="1">
        <v>4</v>
      </c>
      <c r="EH1674" s="1" t="s">
        <v>274</v>
      </c>
    </row>
    <row r="1675" spans="1:138" hidden="1" x14ac:dyDescent="0.25">
      <c r="A1675" s="1" t="s">
        <v>461</v>
      </c>
      <c r="B1675" s="1" t="s">
        <v>462</v>
      </c>
      <c r="C1675" s="1" t="s">
        <v>211</v>
      </c>
      <c r="D1675" s="1" t="s">
        <v>372</v>
      </c>
      <c r="E1675" s="1" t="s">
        <v>171</v>
      </c>
      <c r="F1675" s="1">
        <v>2</v>
      </c>
      <c r="G1675" s="1">
        <v>1</v>
      </c>
      <c r="H1675" s="1">
        <v>0</v>
      </c>
      <c r="L1675" s="1">
        <v>0</v>
      </c>
      <c r="S1675" s="1">
        <v>0</v>
      </c>
      <c r="U1675" s="1">
        <v>2</v>
      </c>
      <c r="EH1675" s="1" t="s">
        <v>274</v>
      </c>
    </row>
    <row r="1676" spans="1:138" hidden="1" x14ac:dyDescent="0.25">
      <c r="A1676" s="1" t="s">
        <v>466</v>
      </c>
      <c r="B1676" s="1" t="s">
        <v>467</v>
      </c>
      <c r="C1676" s="1" t="s">
        <v>211</v>
      </c>
      <c r="D1676" s="1" t="s">
        <v>372</v>
      </c>
      <c r="E1676" s="1" t="s">
        <v>188</v>
      </c>
      <c r="F1676" s="1">
        <v>2</v>
      </c>
      <c r="G1676" s="1">
        <v>3</v>
      </c>
      <c r="H1676" s="1">
        <v>0</v>
      </c>
      <c r="L1676" s="1">
        <v>0</v>
      </c>
      <c r="S1676" s="1">
        <v>0</v>
      </c>
      <c r="U1676" s="1">
        <v>2</v>
      </c>
      <c r="EH1676" s="1" t="s">
        <v>274</v>
      </c>
    </row>
    <row r="1677" spans="1:138" hidden="1" x14ac:dyDescent="0.25">
      <c r="A1677" s="1" t="s">
        <v>2137</v>
      </c>
      <c r="B1677" s="1" t="s">
        <v>2138</v>
      </c>
      <c r="C1677" s="1" t="s">
        <v>211</v>
      </c>
      <c r="D1677" s="1" t="s">
        <v>372</v>
      </c>
      <c r="E1677" s="1" t="s">
        <v>255</v>
      </c>
      <c r="F1677" s="1">
        <v>2</v>
      </c>
      <c r="G1677" s="1">
        <v>1</v>
      </c>
      <c r="H1677" s="1">
        <v>0</v>
      </c>
      <c r="L1677" s="1">
        <v>0</v>
      </c>
      <c r="S1677" s="1">
        <v>0</v>
      </c>
      <c r="U1677" s="1">
        <v>0</v>
      </c>
      <c r="EH1677" s="1" t="s">
        <v>274</v>
      </c>
    </row>
    <row r="1678" spans="1:138" hidden="1" x14ac:dyDescent="0.25">
      <c r="A1678" s="1" t="s">
        <v>2139</v>
      </c>
      <c r="B1678" s="1" t="s">
        <v>2140</v>
      </c>
      <c r="C1678" s="1" t="s">
        <v>211</v>
      </c>
      <c r="D1678" s="1" t="s">
        <v>372</v>
      </c>
      <c r="E1678" s="1" t="s">
        <v>185</v>
      </c>
      <c r="F1678" s="1">
        <v>2</v>
      </c>
      <c r="G1678" s="1">
        <v>0</v>
      </c>
      <c r="H1678" s="1">
        <v>0</v>
      </c>
      <c r="L1678" s="1">
        <v>0</v>
      </c>
      <c r="S1678" s="1">
        <v>0</v>
      </c>
      <c r="U1678" s="1">
        <v>7</v>
      </c>
      <c r="EH1678" s="1" t="s">
        <v>274</v>
      </c>
    </row>
    <row r="1679" spans="1:138" hidden="1" x14ac:dyDescent="0.25">
      <c r="A1679" s="1" t="s">
        <v>443</v>
      </c>
      <c r="B1679" s="1" t="s">
        <v>444</v>
      </c>
      <c r="C1679" s="1" t="s">
        <v>211</v>
      </c>
      <c r="D1679" s="1" t="s">
        <v>372</v>
      </c>
      <c r="E1679" s="1" t="s">
        <v>174</v>
      </c>
      <c r="F1679" s="1">
        <v>2</v>
      </c>
      <c r="G1679" s="1">
        <v>1</v>
      </c>
      <c r="H1679" s="1">
        <v>0</v>
      </c>
      <c r="L1679" s="1">
        <v>0</v>
      </c>
      <c r="S1679" s="1">
        <v>0</v>
      </c>
      <c r="U1679" s="1">
        <v>2</v>
      </c>
      <c r="EH1679" s="1" t="s">
        <v>274</v>
      </c>
    </row>
    <row r="1680" spans="1:138" hidden="1" x14ac:dyDescent="0.25">
      <c r="A1680" s="1" t="s">
        <v>2141</v>
      </c>
      <c r="B1680" s="1" t="s">
        <v>2142</v>
      </c>
      <c r="C1680" s="1" t="s">
        <v>211</v>
      </c>
      <c r="D1680" s="1" t="s">
        <v>372</v>
      </c>
      <c r="E1680" s="1" t="s">
        <v>191</v>
      </c>
      <c r="F1680" s="1">
        <v>2</v>
      </c>
      <c r="G1680" s="1">
        <v>3</v>
      </c>
      <c r="H1680" s="1">
        <v>0</v>
      </c>
      <c r="L1680" s="1">
        <v>0</v>
      </c>
      <c r="S1680" s="1">
        <v>0</v>
      </c>
      <c r="U1680" s="1">
        <v>5</v>
      </c>
      <c r="EH1680" s="1" t="s">
        <v>274</v>
      </c>
    </row>
    <row r="1681" spans="1:138" hidden="1" x14ac:dyDescent="0.25">
      <c r="A1681" s="1" t="s">
        <v>445</v>
      </c>
      <c r="B1681" s="1" t="s">
        <v>446</v>
      </c>
      <c r="C1681" s="1" t="s">
        <v>211</v>
      </c>
      <c r="D1681" s="1" t="s">
        <v>372</v>
      </c>
      <c r="E1681" s="1" t="s">
        <v>180</v>
      </c>
      <c r="F1681" s="1">
        <v>2</v>
      </c>
      <c r="G1681" s="1">
        <v>0</v>
      </c>
      <c r="H1681" s="1">
        <v>0</v>
      </c>
      <c r="L1681" s="1">
        <v>0</v>
      </c>
      <c r="S1681" s="1">
        <v>1</v>
      </c>
      <c r="U1681" s="1">
        <v>1</v>
      </c>
      <c r="EH1681" s="1" t="s">
        <v>274</v>
      </c>
    </row>
    <row r="1682" spans="1:138" hidden="1" x14ac:dyDescent="0.25">
      <c r="A1682" s="1" t="s">
        <v>463</v>
      </c>
      <c r="B1682" s="1" t="s">
        <v>464</v>
      </c>
      <c r="C1682" s="1" t="s">
        <v>211</v>
      </c>
      <c r="D1682" s="1" t="s">
        <v>372</v>
      </c>
      <c r="E1682" s="1" t="s">
        <v>196</v>
      </c>
      <c r="F1682" s="1">
        <v>2</v>
      </c>
      <c r="G1682" s="1">
        <v>1</v>
      </c>
      <c r="H1682" s="1">
        <v>0</v>
      </c>
      <c r="L1682" s="1">
        <v>0</v>
      </c>
      <c r="S1682" s="1">
        <v>0</v>
      </c>
      <c r="U1682" s="1">
        <v>4</v>
      </c>
      <c r="EH1682" s="1" t="s">
        <v>274</v>
      </c>
    </row>
    <row r="1683" spans="1:138" hidden="1" x14ac:dyDescent="0.25">
      <c r="A1683" s="1" t="s">
        <v>470</v>
      </c>
      <c r="B1683" s="1" t="s">
        <v>471</v>
      </c>
      <c r="C1683" s="1" t="s">
        <v>211</v>
      </c>
      <c r="D1683" s="1" t="s">
        <v>372</v>
      </c>
      <c r="E1683" s="1" t="s">
        <v>177</v>
      </c>
      <c r="F1683" s="1">
        <v>2</v>
      </c>
      <c r="G1683" s="1">
        <v>6</v>
      </c>
      <c r="H1683" s="1">
        <v>0</v>
      </c>
      <c r="L1683" s="1">
        <v>0</v>
      </c>
      <c r="S1683" s="1">
        <v>0</v>
      </c>
      <c r="U1683" s="1">
        <v>6</v>
      </c>
      <c r="EH1683" s="1" t="s">
        <v>274</v>
      </c>
    </row>
    <row r="1684" spans="1:138" hidden="1" x14ac:dyDescent="0.25">
      <c r="A1684" s="1" t="s">
        <v>281</v>
      </c>
      <c r="B1684" s="1" t="s">
        <v>465</v>
      </c>
      <c r="C1684" s="1" t="s">
        <v>211</v>
      </c>
      <c r="D1684" s="1" t="s">
        <v>372</v>
      </c>
      <c r="E1684" s="1" t="s">
        <v>171</v>
      </c>
      <c r="F1684" s="1">
        <v>2</v>
      </c>
      <c r="G1684" s="1">
        <v>1</v>
      </c>
      <c r="H1684" s="1">
        <v>0</v>
      </c>
      <c r="L1684" s="1">
        <v>0</v>
      </c>
      <c r="S1684" s="1">
        <v>1</v>
      </c>
      <c r="U1684" s="1">
        <v>1</v>
      </c>
      <c r="EH1684" s="1" t="s">
        <v>274</v>
      </c>
    </row>
    <row r="1685" spans="1:138" x14ac:dyDescent="0.25">
      <c r="A1685" s="1" t="s">
        <v>737</v>
      </c>
      <c r="B1685" s="1" t="s">
        <v>738</v>
      </c>
      <c r="C1685" s="1" t="s">
        <v>140</v>
      </c>
      <c r="D1685" s="1" t="s">
        <v>690</v>
      </c>
      <c r="E1685" s="1" t="s">
        <v>142</v>
      </c>
      <c r="F1685" s="1">
        <v>2</v>
      </c>
      <c r="AD1685" s="1">
        <v>1</v>
      </c>
      <c r="AG1685" s="1">
        <v>0</v>
      </c>
      <c r="AJ1685" s="1">
        <v>1</v>
      </c>
      <c r="AK1685" s="1">
        <v>0</v>
      </c>
      <c r="AL1685" s="1">
        <v>0</v>
      </c>
      <c r="BL1685" s="1">
        <v>37</v>
      </c>
      <c r="BM1685" s="1">
        <v>21</v>
      </c>
      <c r="BQ1685" s="1">
        <v>3</v>
      </c>
      <c r="BS1685" s="1">
        <v>1</v>
      </c>
      <c r="BT1685" s="1">
        <v>0</v>
      </c>
      <c r="BU1685" s="1">
        <v>0</v>
      </c>
      <c r="BW1685" s="1">
        <v>250</v>
      </c>
      <c r="DA1685" s="1">
        <v>4</v>
      </c>
      <c r="DC1685" s="1">
        <v>10</v>
      </c>
      <c r="DD1685" s="1">
        <v>0</v>
      </c>
      <c r="DF1685" s="1">
        <v>0</v>
      </c>
      <c r="DG1685" s="1">
        <v>0</v>
      </c>
      <c r="DH1685" s="1">
        <v>0</v>
      </c>
      <c r="DJ1685" s="1">
        <v>24</v>
      </c>
      <c r="DP1685" s="1">
        <v>4</v>
      </c>
      <c r="DQ1685" s="1">
        <v>10</v>
      </c>
      <c r="DR1685" s="1">
        <v>-3</v>
      </c>
      <c r="DS1685" s="1">
        <v>0</v>
      </c>
      <c r="DT1685" s="1">
        <v>0</v>
      </c>
      <c r="DU1685" s="1">
        <v>2.4</v>
      </c>
      <c r="DV1685" s="1">
        <v>0</v>
      </c>
      <c r="EC1685" s="1">
        <v>-1</v>
      </c>
      <c r="ED1685" s="1">
        <v>0</v>
      </c>
      <c r="EE1685" s="1">
        <v>0</v>
      </c>
      <c r="EG1685" s="1">
        <v>12.4</v>
      </c>
      <c r="EH1685" s="1" t="s">
        <v>789</v>
      </c>
    </row>
    <row r="1686" spans="1:138" x14ac:dyDescent="0.25">
      <c r="A1686" s="1" t="s">
        <v>741</v>
      </c>
      <c r="B1686" s="1" t="s">
        <v>742</v>
      </c>
      <c r="C1686" s="1" t="s">
        <v>140</v>
      </c>
      <c r="D1686" s="1" t="s">
        <v>690</v>
      </c>
      <c r="E1686" s="1" t="s">
        <v>146</v>
      </c>
      <c r="F1686" s="1">
        <v>2</v>
      </c>
      <c r="AD1686" s="1">
        <v>1</v>
      </c>
      <c r="AG1686" s="1">
        <v>0</v>
      </c>
      <c r="AJ1686" s="1">
        <v>1</v>
      </c>
      <c r="AK1686" s="1">
        <v>0</v>
      </c>
      <c r="AL1686" s="1">
        <v>0</v>
      </c>
      <c r="CR1686" s="1">
        <v>4</v>
      </c>
      <c r="CS1686" s="1">
        <v>0</v>
      </c>
      <c r="CT1686" s="1">
        <v>1</v>
      </c>
      <c r="CV1686" s="1">
        <v>0</v>
      </c>
      <c r="CW1686" s="1">
        <v>0</v>
      </c>
      <c r="CX1686" s="1">
        <v>0</v>
      </c>
      <c r="CZ1686" s="1">
        <v>4</v>
      </c>
      <c r="DA1686" s="1">
        <v>15</v>
      </c>
      <c r="DC1686" s="1">
        <v>18</v>
      </c>
      <c r="DD1686" s="1">
        <v>0</v>
      </c>
      <c r="DF1686" s="1">
        <v>0</v>
      </c>
      <c r="DG1686" s="1">
        <v>0</v>
      </c>
      <c r="DH1686" s="1">
        <v>0</v>
      </c>
      <c r="DJ1686" s="1">
        <v>57</v>
      </c>
      <c r="DT1686" s="1">
        <v>0</v>
      </c>
      <c r="DU1686" s="1">
        <v>5.7</v>
      </c>
      <c r="DV1686" s="1">
        <v>0</v>
      </c>
      <c r="DW1686" s="1">
        <v>1</v>
      </c>
      <c r="DX1686" s="1">
        <v>0</v>
      </c>
      <c r="DY1686" s="1">
        <v>0.4</v>
      </c>
      <c r="DZ1686" s="1">
        <v>0</v>
      </c>
      <c r="EC1686" s="1">
        <v>-1</v>
      </c>
      <c r="EE1686" s="1">
        <v>0</v>
      </c>
      <c r="EF1686" s="1">
        <v>0</v>
      </c>
      <c r="EG1686" s="1">
        <v>6.1</v>
      </c>
      <c r="EH1686" s="1" t="s">
        <v>789</v>
      </c>
    </row>
    <row r="1687" spans="1:138" x14ac:dyDescent="0.25">
      <c r="A1687" s="1" t="s">
        <v>743</v>
      </c>
      <c r="B1687" s="1" t="s">
        <v>744</v>
      </c>
      <c r="C1687" s="1" t="s">
        <v>140</v>
      </c>
      <c r="D1687" s="1" t="s">
        <v>690</v>
      </c>
      <c r="E1687" s="1" t="s">
        <v>146</v>
      </c>
      <c r="F1687" s="1">
        <v>2</v>
      </c>
      <c r="CR1687" s="1">
        <v>9</v>
      </c>
      <c r="CS1687" s="1">
        <v>0</v>
      </c>
      <c r="CT1687" s="1">
        <v>5</v>
      </c>
      <c r="CV1687" s="1">
        <v>0</v>
      </c>
      <c r="CW1687" s="1">
        <v>0</v>
      </c>
      <c r="CX1687" s="1">
        <v>0</v>
      </c>
      <c r="CZ1687" s="1">
        <v>27</v>
      </c>
      <c r="DA1687" s="1">
        <v>5</v>
      </c>
      <c r="DC1687" s="1">
        <v>8</v>
      </c>
      <c r="DD1687" s="1">
        <v>0</v>
      </c>
      <c r="DF1687" s="1">
        <v>0</v>
      </c>
      <c r="DG1687" s="1">
        <v>0</v>
      </c>
      <c r="DH1687" s="1">
        <v>0</v>
      </c>
      <c r="DJ1687" s="1">
        <v>12</v>
      </c>
      <c r="DT1687" s="1">
        <v>0</v>
      </c>
      <c r="DU1687" s="1">
        <v>1.2</v>
      </c>
      <c r="DV1687" s="1">
        <v>0</v>
      </c>
      <c r="DW1687" s="1">
        <v>5</v>
      </c>
      <c r="DX1687" s="1">
        <v>0</v>
      </c>
      <c r="DY1687" s="1">
        <v>2.7</v>
      </c>
      <c r="DZ1687" s="1">
        <v>0</v>
      </c>
      <c r="EE1687" s="1">
        <v>0</v>
      </c>
      <c r="EF1687" s="1">
        <v>0</v>
      </c>
      <c r="EG1687" s="1">
        <v>8.9</v>
      </c>
      <c r="EH1687" s="1" t="s">
        <v>789</v>
      </c>
    </row>
    <row r="1688" spans="1:138" x14ac:dyDescent="0.25">
      <c r="A1688" s="1" t="s">
        <v>749</v>
      </c>
      <c r="B1688" s="1" t="s">
        <v>750</v>
      </c>
      <c r="C1688" s="1" t="s">
        <v>140</v>
      </c>
      <c r="D1688" s="1" t="s">
        <v>690</v>
      </c>
      <c r="E1688" s="1" t="s">
        <v>149</v>
      </c>
      <c r="F1688" s="1">
        <v>2</v>
      </c>
      <c r="CR1688" s="1">
        <v>27</v>
      </c>
      <c r="CS1688" s="1">
        <v>0</v>
      </c>
      <c r="CT1688" s="1">
        <v>4</v>
      </c>
      <c r="CV1688" s="1">
        <v>0</v>
      </c>
      <c r="CW1688" s="1">
        <v>0</v>
      </c>
      <c r="CX1688" s="1">
        <v>0</v>
      </c>
      <c r="CZ1688" s="1">
        <v>45</v>
      </c>
      <c r="DW1688" s="1">
        <v>4</v>
      </c>
      <c r="DX1688" s="1">
        <v>0</v>
      </c>
      <c r="DY1688" s="1">
        <v>4.5</v>
      </c>
      <c r="DZ1688" s="1">
        <v>0</v>
      </c>
      <c r="EF1688" s="1">
        <v>0</v>
      </c>
      <c r="EG1688" s="1">
        <v>8.5</v>
      </c>
      <c r="EH1688" s="1" t="s">
        <v>789</v>
      </c>
    </row>
    <row r="1689" spans="1:138" x14ac:dyDescent="0.25">
      <c r="A1689" s="1" t="s">
        <v>751</v>
      </c>
      <c r="B1689" s="1" t="s">
        <v>752</v>
      </c>
      <c r="C1689" s="1" t="s">
        <v>140</v>
      </c>
      <c r="D1689" s="1" t="s">
        <v>690</v>
      </c>
      <c r="E1689" s="1" t="s">
        <v>149</v>
      </c>
      <c r="F1689" s="1">
        <v>2</v>
      </c>
      <c r="CR1689" s="1">
        <v>25</v>
      </c>
      <c r="CS1689" s="1">
        <v>0</v>
      </c>
      <c r="CT1689" s="1">
        <v>1</v>
      </c>
      <c r="CV1689" s="1">
        <v>0</v>
      </c>
      <c r="CW1689" s="1">
        <v>0</v>
      </c>
      <c r="CX1689" s="1">
        <v>0</v>
      </c>
      <c r="CZ1689" s="1">
        <v>25</v>
      </c>
      <c r="DW1689" s="1">
        <v>1</v>
      </c>
      <c r="DX1689" s="1">
        <v>0</v>
      </c>
      <c r="DY1689" s="1">
        <v>2.5</v>
      </c>
      <c r="DZ1689" s="1">
        <v>0</v>
      </c>
      <c r="EF1689" s="1">
        <v>0</v>
      </c>
      <c r="EG1689" s="1">
        <v>3.5</v>
      </c>
      <c r="EH1689" s="1" t="s">
        <v>789</v>
      </c>
    </row>
    <row r="1690" spans="1:138" x14ac:dyDescent="0.25">
      <c r="A1690" s="1" t="s">
        <v>753</v>
      </c>
      <c r="B1690" s="1" t="s">
        <v>754</v>
      </c>
      <c r="C1690" s="1" t="s">
        <v>140</v>
      </c>
      <c r="D1690" s="1" t="s">
        <v>690</v>
      </c>
      <c r="E1690" s="1" t="s">
        <v>149</v>
      </c>
      <c r="F1690" s="1">
        <v>2</v>
      </c>
      <c r="CR1690" s="1">
        <v>12</v>
      </c>
      <c r="CS1690" s="1">
        <v>0</v>
      </c>
      <c r="CT1690" s="1">
        <v>3</v>
      </c>
      <c r="CV1690" s="1">
        <v>0</v>
      </c>
      <c r="CW1690" s="1">
        <v>0</v>
      </c>
      <c r="CX1690" s="1">
        <v>0</v>
      </c>
      <c r="CZ1690" s="1">
        <v>27</v>
      </c>
      <c r="DW1690" s="1">
        <v>3</v>
      </c>
      <c r="DX1690" s="1">
        <v>0</v>
      </c>
      <c r="DY1690" s="1">
        <v>2.7</v>
      </c>
      <c r="DZ1690" s="1">
        <v>0</v>
      </c>
      <c r="EF1690" s="1">
        <v>0</v>
      </c>
      <c r="EG1690" s="1">
        <v>5.7</v>
      </c>
      <c r="EH1690" s="1" t="s">
        <v>789</v>
      </c>
    </row>
    <row r="1691" spans="1:138" x14ac:dyDescent="0.25">
      <c r="A1691" s="1" t="s">
        <v>755</v>
      </c>
      <c r="B1691" s="1" t="s">
        <v>756</v>
      </c>
      <c r="C1691" s="1" t="s">
        <v>140</v>
      </c>
      <c r="D1691" s="1" t="s">
        <v>690</v>
      </c>
      <c r="E1691" s="1" t="s">
        <v>149</v>
      </c>
      <c r="F1691" s="1">
        <v>2</v>
      </c>
      <c r="CR1691" s="1">
        <v>30</v>
      </c>
      <c r="CS1691" s="1">
        <v>26</v>
      </c>
      <c r="CT1691" s="1">
        <v>7</v>
      </c>
      <c r="CV1691" s="1">
        <v>1</v>
      </c>
      <c r="CW1691" s="1">
        <v>0</v>
      </c>
      <c r="CX1691" s="1">
        <v>0</v>
      </c>
      <c r="CZ1691" s="1">
        <v>122</v>
      </c>
      <c r="DW1691" s="1">
        <v>7</v>
      </c>
      <c r="DX1691" s="1">
        <v>6</v>
      </c>
      <c r="DY1691" s="1">
        <v>12.2</v>
      </c>
      <c r="DZ1691" s="1">
        <v>3</v>
      </c>
      <c r="EF1691" s="1">
        <v>0</v>
      </c>
      <c r="EG1691" s="1">
        <v>28.2</v>
      </c>
      <c r="EH1691" s="1" t="s">
        <v>789</v>
      </c>
    </row>
    <row r="1692" spans="1:138" hidden="1" x14ac:dyDescent="0.25">
      <c r="A1692" s="1" t="s">
        <v>757</v>
      </c>
      <c r="B1692" s="1" t="s">
        <v>758</v>
      </c>
      <c r="C1692" s="1" t="s">
        <v>140</v>
      </c>
      <c r="D1692" s="1" t="s">
        <v>690</v>
      </c>
      <c r="E1692" s="1" t="s">
        <v>163</v>
      </c>
      <c r="F1692" s="1">
        <v>2</v>
      </c>
      <c r="AN1692" s="1">
        <v>1</v>
      </c>
      <c r="AP1692" s="1">
        <v>0</v>
      </c>
      <c r="AR1692" s="1">
        <v>0</v>
      </c>
      <c r="AW1692" s="1">
        <v>0</v>
      </c>
      <c r="AY1692" s="1">
        <v>1</v>
      </c>
      <c r="AZ1692" s="1">
        <v>0</v>
      </c>
      <c r="BA1692" s="1">
        <v>1</v>
      </c>
      <c r="BB1692" s="1">
        <v>0</v>
      </c>
      <c r="BC1692" s="1">
        <v>1</v>
      </c>
      <c r="EH1692" s="1" t="s">
        <v>789</v>
      </c>
    </row>
    <row r="1693" spans="1:138" hidden="1" x14ac:dyDescent="0.25">
      <c r="A1693" s="1" t="s">
        <v>759</v>
      </c>
      <c r="B1693" s="1" t="s">
        <v>760</v>
      </c>
      <c r="C1693" s="1" t="s">
        <v>140</v>
      </c>
      <c r="D1693" s="1" t="s">
        <v>690</v>
      </c>
      <c r="E1693" s="1" t="s">
        <v>166</v>
      </c>
      <c r="F1693" s="1">
        <v>2</v>
      </c>
      <c r="BZ1693" s="1">
        <v>50</v>
      </c>
      <c r="CB1693" s="1">
        <v>1</v>
      </c>
      <c r="CC1693" s="1">
        <v>57</v>
      </c>
      <c r="CD1693" s="1">
        <v>3</v>
      </c>
      <c r="CG1693" s="1">
        <v>149</v>
      </c>
      <c r="EH1693" s="1" t="s">
        <v>789</v>
      </c>
    </row>
    <row r="1694" spans="1:138" hidden="1" x14ac:dyDescent="0.25">
      <c r="A1694" s="1" t="s">
        <v>739</v>
      </c>
      <c r="B1694" s="1" t="s">
        <v>740</v>
      </c>
      <c r="C1694" s="1" t="s">
        <v>140</v>
      </c>
      <c r="D1694" s="1" t="s">
        <v>690</v>
      </c>
      <c r="E1694" s="1" t="s">
        <v>214</v>
      </c>
      <c r="F1694" s="1">
        <v>2</v>
      </c>
      <c r="BD1694" s="1">
        <v>24</v>
      </c>
      <c r="BF1694" s="1">
        <v>27</v>
      </c>
      <c r="BG1694" s="1">
        <v>0</v>
      </c>
      <c r="BI1694" s="1">
        <v>4</v>
      </c>
      <c r="BJ1694" s="1">
        <v>0</v>
      </c>
      <c r="EB1694" s="1">
        <v>0</v>
      </c>
      <c r="EG1694" s="1">
        <v>0</v>
      </c>
      <c r="EH1694" s="1" t="s">
        <v>789</v>
      </c>
    </row>
    <row r="1695" spans="1:138" hidden="1" x14ac:dyDescent="0.25">
      <c r="A1695" s="1" t="s">
        <v>761</v>
      </c>
      <c r="B1695" s="1" t="s">
        <v>762</v>
      </c>
      <c r="C1695" s="1" t="s">
        <v>140</v>
      </c>
      <c r="D1695" s="1" t="s">
        <v>690</v>
      </c>
      <c r="E1695" s="1" t="s">
        <v>191</v>
      </c>
      <c r="F1695" s="1">
        <v>2</v>
      </c>
      <c r="G1695" s="1">
        <v>1</v>
      </c>
      <c r="H1695" s="1">
        <v>0</v>
      </c>
      <c r="L1695" s="1">
        <v>0</v>
      </c>
      <c r="S1695" s="1">
        <v>0</v>
      </c>
      <c r="U1695" s="1">
        <v>1</v>
      </c>
      <c r="EH1695" s="1" t="s">
        <v>789</v>
      </c>
    </row>
    <row r="1696" spans="1:138" hidden="1" x14ac:dyDescent="0.25">
      <c r="A1696" s="1" t="s">
        <v>763</v>
      </c>
      <c r="B1696" s="1" t="s">
        <v>764</v>
      </c>
      <c r="C1696" s="1" t="s">
        <v>140</v>
      </c>
      <c r="D1696" s="1" t="s">
        <v>690</v>
      </c>
      <c r="E1696" s="1" t="s">
        <v>171</v>
      </c>
      <c r="F1696" s="1">
        <v>2</v>
      </c>
      <c r="G1696" s="1">
        <v>2</v>
      </c>
      <c r="H1696" s="1">
        <v>0</v>
      </c>
      <c r="L1696" s="1">
        <v>0</v>
      </c>
      <c r="S1696" s="1">
        <v>1</v>
      </c>
      <c r="U1696" s="1">
        <v>3</v>
      </c>
      <c r="EH1696" s="1" t="s">
        <v>789</v>
      </c>
    </row>
    <row r="1697" spans="1:138" hidden="1" x14ac:dyDescent="0.25">
      <c r="A1697" s="1" t="s">
        <v>1183</v>
      </c>
      <c r="B1697" s="1" t="s">
        <v>2143</v>
      </c>
      <c r="C1697" s="1" t="s">
        <v>140</v>
      </c>
      <c r="D1697" s="1" t="s">
        <v>690</v>
      </c>
      <c r="E1697" s="1" t="s">
        <v>180</v>
      </c>
      <c r="F1697" s="1">
        <v>2</v>
      </c>
      <c r="G1697" s="1">
        <v>0</v>
      </c>
      <c r="H1697" s="1">
        <v>0</v>
      </c>
      <c r="L1697" s="1">
        <v>0</v>
      </c>
      <c r="S1697" s="1">
        <v>0</v>
      </c>
      <c r="U1697" s="1">
        <v>1</v>
      </c>
      <c r="EH1697" s="1" t="s">
        <v>789</v>
      </c>
    </row>
    <row r="1698" spans="1:138" hidden="1" x14ac:dyDescent="0.25">
      <c r="A1698" s="1" t="s">
        <v>765</v>
      </c>
      <c r="B1698" s="1" t="s">
        <v>766</v>
      </c>
      <c r="C1698" s="1" t="s">
        <v>140</v>
      </c>
      <c r="D1698" s="1" t="s">
        <v>690</v>
      </c>
      <c r="E1698" s="1" t="s">
        <v>191</v>
      </c>
      <c r="F1698" s="1">
        <v>2</v>
      </c>
      <c r="G1698" s="1">
        <v>1</v>
      </c>
      <c r="H1698" s="1">
        <v>0</v>
      </c>
      <c r="L1698" s="1">
        <v>1</v>
      </c>
      <c r="S1698" s="1">
        <v>0</v>
      </c>
      <c r="U1698" s="1">
        <v>3</v>
      </c>
      <c r="EH1698" s="1" t="s">
        <v>789</v>
      </c>
    </row>
    <row r="1699" spans="1:138" hidden="1" x14ac:dyDescent="0.25">
      <c r="A1699" s="1" t="s">
        <v>767</v>
      </c>
      <c r="B1699" s="1" t="s">
        <v>768</v>
      </c>
      <c r="C1699" s="1" t="s">
        <v>140</v>
      </c>
      <c r="D1699" s="1" t="s">
        <v>690</v>
      </c>
      <c r="E1699" s="1" t="s">
        <v>171</v>
      </c>
      <c r="F1699" s="1">
        <v>2</v>
      </c>
      <c r="G1699" s="1">
        <v>3</v>
      </c>
      <c r="H1699" s="1">
        <v>0</v>
      </c>
      <c r="L1699" s="1">
        <v>0</v>
      </c>
      <c r="S1699" s="1">
        <v>0</v>
      </c>
      <c r="U1699" s="1">
        <v>0</v>
      </c>
      <c r="EH1699" s="1" t="s">
        <v>789</v>
      </c>
    </row>
    <row r="1700" spans="1:138" hidden="1" x14ac:dyDescent="0.25">
      <c r="A1700" s="1" t="s">
        <v>769</v>
      </c>
      <c r="B1700" s="1" t="s">
        <v>770</v>
      </c>
      <c r="C1700" s="1" t="s">
        <v>140</v>
      </c>
      <c r="D1700" s="1" t="s">
        <v>690</v>
      </c>
      <c r="E1700" s="1" t="s">
        <v>244</v>
      </c>
      <c r="F1700" s="1">
        <v>2</v>
      </c>
      <c r="G1700" s="1">
        <v>7</v>
      </c>
      <c r="H1700" s="1">
        <v>0</v>
      </c>
      <c r="L1700" s="1">
        <v>0</v>
      </c>
      <c r="S1700" s="1">
        <v>0</v>
      </c>
      <c r="U1700" s="1">
        <v>3</v>
      </c>
      <c r="EH1700" s="1" t="s">
        <v>789</v>
      </c>
    </row>
    <row r="1701" spans="1:138" hidden="1" x14ac:dyDescent="0.25">
      <c r="A1701" s="1" t="s">
        <v>771</v>
      </c>
      <c r="B1701" s="1" t="s">
        <v>772</v>
      </c>
      <c r="C1701" s="1" t="s">
        <v>140</v>
      </c>
      <c r="D1701" s="1" t="s">
        <v>690</v>
      </c>
      <c r="E1701" s="1" t="s">
        <v>174</v>
      </c>
      <c r="F1701" s="1">
        <v>2</v>
      </c>
      <c r="G1701" s="1">
        <v>1</v>
      </c>
      <c r="H1701" s="1">
        <v>0</v>
      </c>
      <c r="L1701" s="1">
        <v>0</v>
      </c>
      <c r="S1701" s="1">
        <v>0</v>
      </c>
      <c r="U1701" s="1">
        <v>5</v>
      </c>
      <c r="EH1701" s="1" t="s">
        <v>789</v>
      </c>
    </row>
    <row r="1702" spans="1:138" hidden="1" x14ac:dyDescent="0.25">
      <c r="A1702" s="1" t="s">
        <v>1760</v>
      </c>
      <c r="B1702" s="1" t="s">
        <v>2144</v>
      </c>
      <c r="C1702" s="1" t="s">
        <v>140</v>
      </c>
      <c r="D1702" s="1" t="s">
        <v>690</v>
      </c>
      <c r="E1702" s="1" t="s">
        <v>174</v>
      </c>
      <c r="F1702" s="1">
        <v>2</v>
      </c>
      <c r="G1702" s="1">
        <v>0</v>
      </c>
      <c r="H1702" s="1">
        <v>0</v>
      </c>
      <c r="L1702" s="1">
        <v>0</v>
      </c>
      <c r="S1702" s="1">
        <v>0</v>
      </c>
      <c r="U1702" s="1">
        <v>2</v>
      </c>
      <c r="EH1702" s="1" t="s">
        <v>789</v>
      </c>
    </row>
    <row r="1703" spans="1:138" hidden="1" x14ac:dyDescent="0.25">
      <c r="A1703" s="1" t="s">
        <v>773</v>
      </c>
      <c r="B1703" s="1" t="s">
        <v>774</v>
      </c>
      <c r="C1703" s="1" t="s">
        <v>140</v>
      </c>
      <c r="D1703" s="1" t="s">
        <v>690</v>
      </c>
      <c r="E1703" s="1" t="s">
        <v>244</v>
      </c>
      <c r="F1703" s="1">
        <v>2</v>
      </c>
      <c r="G1703" s="1">
        <v>3</v>
      </c>
      <c r="H1703" s="1">
        <v>1</v>
      </c>
      <c r="L1703" s="1">
        <v>0</v>
      </c>
      <c r="S1703" s="1">
        <v>0</v>
      </c>
      <c r="U1703" s="1">
        <v>6</v>
      </c>
      <c r="EH1703" s="1" t="s">
        <v>789</v>
      </c>
    </row>
    <row r="1704" spans="1:138" hidden="1" x14ac:dyDescent="0.25">
      <c r="A1704" s="1" t="s">
        <v>779</v>
      </c>
      <c r="B1704" s="1" t="s">
        <v>780</v>
      </c>
      <c r="C1704" s="1" t="s">
        <v>140</v>
      </c>
      <c r="D1704" s="1" t="s">
        <v>690</v>
      </c>
      <c r="E1704" s="1" t="s">
        <v>235</v>
      </c>
      <c r="F1704" s="1">
        <v>2</v>
      </c>
      <c r="G1704" s="1">
        <v>2</v>
      </c>
      <c r="H1704" s="1">
        <v>0</v>
      </c>
      <c r="L1704" s="1">
        <v>0</v>
      </c>
      <c r="S1704" s="1">
        <v>0</v>
      </c>
      <c r="U1704" s="1">
        <v>1</v>
      </c>
      <c r="EH1704" s="1" t="s">
        <v>789</v>
      </c>
    </row>
    <row r="1705" spans="1:138" hidden="1" x14ac:dyDescent="0.25">
      <c r="A1705" s="1" t="s">
        <v>775</v>
      </c>
      <c r="B1705" s="1" t="s">
        <v>776</v>
      </c>
      <c r="C1705" s="1" t="s">
        <v>140</v>
      </c>
      <c r="D1705" s="1" t="s">
        <v>690</v>
      </c>
      <c r="E1705" s="1" t="s">
        <v>180</v>
      </c>
      <c r="F1705" s="1">
        <v>2</v>
      </c>
      <c r="G1705" s="1">
        <v>0</v>
      </c>
      <c r="H1705" s="1">
        <v>0</v>
      </c>
      <c r="L1705" s="1">
        <v>0</v>
      </c>
      <c r="S1705" s="1">
        <v>0</v>
      </c>
      <c r="U1705" s="1">
        <v>2</v>
      </c>
      <c r="EH1705" s="1" t="s">
        <v>789</v>
      </c>
    </row>
    <row r="1706" spans="1:138" hidden="1" x14ac:dyDescent="0.25">
      <c r="A1706" s="1" t="s">
        <v>2145</v>
      </c>
      <c r="B1706" s="1" t="s">
        <v>2146</v>
      </c>
      <c r="C1706" s="1" t="s">
        <v>140</v>
      </c>
      <c r="D1706" s="1" t="s">
        <v>690</v>
      </c>
      <c r="F1706" s="1">
        <v>2</v>
      </c>
      <c r="G1706" s="1">
        <v>0</v>
      </c>
      <c r="H1706" s="1">
        <v>0</v>
      </c>
      <c r="L1706" s="1">
        <v>0</v>
      </c>
      <c r="S1706" s="1">
        <v>0</v>
      </c>
      <c r="U1706" s="1">
        <v>1</v>
      </c>
      <c r="EH1706" s="1" t="s">
        <v>789</v>
      </c>
    </row>
    <row r="1707" spans="1:138" hidden="1" x14ac:dyDescent="0.25">
      <c r="A1707" s="1" t="s">
        <v>783</v>
      </c>
      <c r="B1707" s="1" t="s">
        <v>784</v>
      </c>
      <c r="C1707" s="1" t="s">
        <v>140</v>
      </c>
      <c r="D1707" s="1" t="s">
        <v>690</v>
      </c>
      <c r="E1707" s="1" t="s">
        <v>180</v>
      </c>
      <c r="F1707" s="1">
        <v>2</v>
      </c>
      <c r="G1707" s="1">
        <v>2</v>
      </c>
      <c r="H1707" s="1">
        <v>0</v>
      </c>
      <c r="L1707" s="1">
        <v>0</v>
      </c>
      <c r="S1707" s="1">
        <v>0</v>
      </c>
      <c r="U1707" s="1">
        <v>2</v>
      </c>
      <c r="EH1707" s="1" t="s">
        <v>789</v>
      </c>
    </row>
    <row r="1708" spans="1:138" hidden="1" x14ac:dyDescent="0.25">
      <c r="A1708" s="1" t="s">
        <v>2147</v>
      </c>
      <c r="B1708" s="1" t="s">
        <v>2148</v>
      </c>
      <c r="C1708" s="1" t="s">
        <v>140</v>
      </c>
      <c r="D1708" s="1" t="s">
        <v>690</v>
      </c>
      <c r="E1708" s="1" t="s">
        <v>188</v>
      </c>
      <c r="F1708" s="1">
        <v>2</v>
      </c>
      <c r="G1708" s="1">
        <v>2</v>
      </c>
      <c r="H1708" s="1">
        <v>0</v>
      </c>
      <c r="L1708" s="1">
        <v>0</v>
      </c>
      <c r="S1708" s="1">
        <v>0</v>
      </c>
      <c r="U1708" s="1">
        <v>0</v>
      </c>
      <c r="EH1708" s="1" t="s">
        <v>789</v>
      </c>
    </row>
    <row r="1709" spans="1:138" hidden="1" x14ac:dyDescent="0.25">
      <c r="A1709" s="1" t="s">
        <v>785</v>
      </c>
      <c r="B1709" s="1" t="s">
        <v>786</v>
      </c>
      <c r="C1709" s="1" t="s">
        <v>140</v>
      </c>
      <c r="D1709" s="1" t="s">
        <v>690</v>
      </c>
      <c r="E1709" s="1" t="s">
        <v>196</v>
      </c>
      <c r="F1709" s="1">
        <v>2</v>
      </c>
      <c r="G1709" s="1">
        <v>2</v>
      </c>
      <c r="H1709" s="1">
        <v>0</v>
      </c>
      <c r="L1709" s="1">
        <v>0</v>
      </c>
      <c r="S1709" s="1">
        <v>0</v>
      </c>
      <c r="U1709" s="1">
        <v>4</v>
      </c>
      <c r="EH1709" s="1" t="s">
        <v>789</v>
      </c>
    </row>
    <row r="1710" spans="1:138" hidden="1" x14ac:dyDescent="0.25">
      <c r="A1710" s="1" t="s">
        <v>2149</v>
      </c>
      <c r="B1710" s="1" t="s">
        <v>2150</v>
      </c>
      <c r="C1710" s="1" t="s">
        <v>140</v>
      </c>
      <c r="D1710" s="1" t="s">
        <v>690</v>
      </c>
      <c r="F1710" s="1">
        <v>2</v>
      </c>
      <c r="G1710" s="1">
        <v>0</v>
      </c>
      <c r="H1710" s="1">
        <v>0</v>
      </c>
      <c r="L1710" s="1">
        <v>0</v>
      </c>
      <c r="S1710" s="1">
        <v>0</v>
      </c>
      <c r="U1710" s="1">
        <v>2</v>
      </c>
      <c r="EH1710" s="1" t="s">
        <v>789</v>
      </c>
    </row>
    <row r="1711" spans="1:138" x14ac:dyDescent="0.25">
      <c r="A1711" s="1" t="s">
        <v>787</v>
      </c>
      <c r="B1711" s="1" t="s">
        <v>788</v>
      </c>
      <c r="C1711" s="1" t="s">
        <v>211</v>
      </c>
      <c r="D1711" s="1" t="s">
        <v>789</v>
      </c>
      <c r="E1711" s="1" t="s">
        <v>142</v>
      </c>
      <c r="F1711" s="1">
        <v>2</v>
      </c>
      <c r="BL1711" s="1">
        <v>34</v>
      </c>
      <c r="BM1711" s="1">
        <v>22</v>
      </c>
      <c r="BQ1711" s="1">
        <v>1</v>
      </c>
      <c r="BS1711" s="1">
        <v>2</v>
      </c>
      <c r="BT1711" s="1">
        <v>0</v>
      </c>
      <c r="BU1711" s="1">
        <v>0</v>
      </c>
      <c r="BW1711" s="1">
        <v>244</v>
      </c>
      <c r="DA1711" s="1">
        <v>1</v>
      </c>
      <c r="DC1711" s="1">
        <v>6</v>
      </c>
      <c r="DD1711" s="1">
        <v>0</v>
      </c>
      <c r="DF1711" s="1">
        <v>0</v>
      </c>
      <c r="DG1711" s="1">
        <v>0</v>
      </c>
      <c r="DH1711" s="1">
        <v>0</v>
      </c>
      <c r="DJ1711" s="1">
        <v>6</v>
      </c>
      <c r="DP1711" s="1">
        <v>8</v>
      </c>
      <c r="DQ1711" s="1">
        <v>9.76</v>
      </c>
      <c r="DR1711" s="1">
        <v>-1</v>
      </c>
      <c r="DS1711" s="1">
        <v>0</v>
      </c>
      <c r="DT1711" s="1">
        <v>0</v>
      </c>
      <c r="DU1711" s="1">
        <v>0.6</v>
      </c>
      <c r="DV1711" s="1">
        <v>0</v>
      </c>
      <c r="ED1711" s="1">
        <v>0</v>
      </c>
      <c r="EE1711" s="1">
        <v>0</v>
      </c>
      <c r="EG1711" s="1">
        <v>17.36</v>
      </c>
      <c r="EH1711" s="1" t="s">
        <v>690</v>
      </c>
    </row>
    <row r="1712" spans="1:138" x14ac:dyDescent="0.25">
      <c r="A1712" s="1" t="s">
        <v>793</v>
      </c>
      <c r="B1712" s="1" t="s">
        <v>794</v>
      </c>
      <c r="C1712" s="1" t="s">
        <v>211</v>
      </c>
      <c r="D1712" s="1" t="s">
        <v>789</v>
      </c>
      <c r="E1712" s="1" t="s">
        <v>146</v>
      </c>
      <c r="F1712" s="1">
        <v>2</v>
      </c>
      <c r="AD1712" s="1">
        <v>0</v>
      </c>
      <c r="AG1712" s="1">
        <v>1</v>
      </c>
      <c r="AJ1712" s="1">
        <v>1</v>
      </c>
      <c r="AK1712" s="1">
        <v>1</v>
      </c>
      <c r="AL1712" s="1">
        <v>0</v>
      </c>
      <c r="CR1712" s="1">
        <v>9</v>
      </c>
      <c r="CS1712" s="1">
        <v>0</v>
      </c>
      <c r="CT1712" s="1">
        <v>4</v>
      </c>
      <c r="CV1712" s="1">
        <v>0</v>
      </c>
      <c r="CW1712" s="1">
        <v>0</v>
      </c>
      <c r="CX1712" s="1">
        <v>0</v>
      </c>
      <c r="CZ1712" s="1">
        <v>16</v>
      </c>
      <c r="DA1712" s="1">
        <v>12</v>
      </c>
      <c r="DC1712" s="1">
        <v>23</v>
      </c>
      <c r="DD1712" s="1">
        <v>0</v>
      </c>
      <c r="DF1712" s="1">
        <v>0</v>
      </c>
      <c r="DG1712" s="1">
        <v>0</v>
      </c>
      <c r="DH1712" s="1">
        <v>0</v>
      </c>
      <c r="DJ1712" s="1">
        <v>38</v>
      </c>
      <c r="DT1712" s="1">
        <v>0</v>
      </c>
      <c r="DU1712" s="1">
        <v>3.8</v>
      </c>
      <c r="DV1712" s="1">
        <v>0</v>
      </c>
      <c r="DW1712" s="1">
        <v>4</v>
      </c>
      <c r="DX1712" s="1">
        <v>0</v>
      </c>
      <c r="DY1712" s="1">
        <v>1.6</v>
      </c>
      <c r="DZ1712" s="1">
        <v>0</v>
      </c>
      <c r="EC1712" s="1">
        <v>0</v>
      </c>
      <c r="EE1712" s="1">
        <v>0</v>
      </c>
      <c r="EF1712" s="1">
        <v>0</v>
      </c>
      <c r="EG1712" s="1">
        <v>9.4</v>
      </c>
      <c r="EH1712" s="1" t="s">
        <v>690</v>
      </c>
    </row>
    <row r="1713" spans="1:138" x14ac:dyDescent="0.25">
      <c r="A1713" s="1" t="s">
        <v>795</v>
      </c>
      <c r="B1713" s="1" t="s">
        <v>796</v>
      </c>
      <c r="C1713" s="1" t="s">
        <v>211</v>
      </c>
      <c r="D1713" s="1" t="s">
        <v>789</v>
      </c>
      <c r="E1713" s="1" t="s">
        <v>146</v>
      </c>
      <c r="F1713" s="1">
        <v>2</v>
      </c>
      <c r="CR1713" s="1">
        <v>2</v>
      </c>
      <c r="CS1713" s="1">
        <v>0</v>
      </c>
      <c r="CT1713" s="1">
        <v>2</v>
      </c>
      <c r="CV1713" s="1">
        <v>0</v>
      </c>
      <c r="CW1713" s="1">
        <v>0</v>
      </c>
      <c r="CX1713" s="1">
        <v>0</v>
      </c>
      <c r="CZ1713" s="1">
        <v>3</v>
      </c>
      <c r="DA1713" s="1">
        <v>14</v>
      </c>
      <c r="DC1713" s="1">
        <v>19</v>
      </c>
      <c r="DD1713" s="1">
        <v>0</v>
      </c>
      <c r="DF1713" s="1">
        <v>0</v>
      </c>
      <c r="DG1713" s="1">
        <v>0</v>
      </c>
      <c r="DH1713" s="1">
        <v>0</v>
      </c>
      <c r="DJ1713" s="1">
        <v>57</v>
      </c>
      <c r="DT1713" s="1">
        <v>0</v>
      </c>
      <c r="DU1713" s="1">
        <v>5.7</v>
      </c>
      <c r="DV1713" s="1">
        <v>0</v>
      </c>
      <c r="DW1713" s="1">
        <v>2</v>
      </c>
      <c r="DX1713" s="1">
        <v>0</v>
      </c>
      <c r="DY1713" s="1">
        <v>0.3</v>
      </c>
      <c r="DZ1713" s="1">
        <v>0</v>
      </c>
      <c r="EE1713" s="1">
        <v>0</v>
      </c>
      <c r="EF1713" s="1">
        <v>0</v>
      </c>
      <c r="EG1713" s="1">
        <v>8</v>
      </c>
      <c r="EH1713" s="1" t="s">
        <v>690</v>
      </c>
    </row>
    <row r="1714" spans="1:138" x14ac:dyDescent="0.25">
      <c r="A1714" s="1" t="s">
        <v>799</v>
      </c>
      <c r="B1714" s="1" t="s">
        <v>800</v>
      </c>
      <c r="C1714" s="1" t="s">
        <v>211</v>
      </c>
      <c r="D1714" s="1" t="s">
        <v>789</v>
      </c>
      <c r="E1714" s="1" t="s">
        <v>149</v>
      </c>
      <c r="F1714" s="1">
        <v>2</v>
      </c>
      <c r="CR1714" s="1">
        <v>42</v>
      </c>
      <c r="CS1714" s="1">
        <v>15</v>
      </c>
      <c r="CT1714" s="1">
        <v>7</v>
      </c>
      <c r="CV1714" s="1">
        <v>1</v>
      </c>
      <c r="CW1714" s="1">
        <v>0</v>
      </c>
      <c r="CX1714" s="1">
        <v>0</v>
      </c>
      <c r="CZ1714" s="1">
        <v>101</v>
      </c>
      <c r="DW1714" s="1">
        <v>7</v>
      </c>
      <c r="DX1714" s="1">
        <v>6</v>
      </c>
      <c r="DY1714" s="1">
        <v>10.1</v>
      </c>
      <c r="DZ1714" s="1">
        <v>3</v>
      </c>
      <c r="EF1714" s="1">
        <v>0</v>
      </c>
      <c r="EG1714" s="1">
        <v>26.1</v>
      </c>
      <c r="EH1714" s="1" t="s">
        <v>690</v>
      </c>
    </row>
    <row r="1715" spans="1:138" x14ac:dyDescent="0.25">
      <c r="A1715" s="1" t="s">
        <v>797</v>
      </c>
      <c r="B1715" s="1" t="s">
        <v>798</v>
      </c>
      <c r="C1715" s="1" t="s">
        <v>211</v>
      </c>
      <c r="D1715" s="1" t="s">
        <v>789</v>
      </c>
      <c r="E1715" s="1" t="s">
        <v>149</v>
      </c>
      <c r="F1715" s="1">
        <v>2</v>
      </c>
      <c r="CR1715" s="1">
        <v>20</v>
      </c>
      <c r="CS1715" s="1">
        <v>6</v>
      </c>
      <c r="CT1715" s="1">
        <v>8</v>
      </c>
      <c r="CV1715" s="1">
        <v>1</v>
      </c>
      <c r="CW1715" s="1">
        <v>0</v>
      </c>
      <c r="CX1715" s="1">
        <v>0</v>
      </c>
      <c r="CZ1715" s="1">
        <v>97</v>
      </c>
      <c r="DW1715" s="1">
        <v>8</v>
      </c>
      <c r="DX1715" s="1">
        <v>6</v>
      </c>
      <c r="DY1715" s="1">
        <v>9.6999999999999993</v>
      </c>
      <c r="DZ1715" s="1">
        <v>0</v>
      </c>
      <c r="EF1715" s="1">
        <v>0</v>
      </c>
      <c r="EG1715" s="1">
        <v>23.7</v>
      </c>
      <c r="EH1715" s="1" t="s">
        <v>690</v>
      </c>
    </row>
    <row r="1716" spans="1:138" x14ac:dyDescent="0.25">
      <c r="A1716" s="1" t="s">
        <v>2151</v>
      </c>
      <c r="B1716" s="1" t="s">
        <v>2152</v>
      </c>
      <c r="C1716" s="1" t="s">
        <v>211</v>
      </c>
      <c r="D1716" s="1" t="s">
        <v>789</v>
      </c>
      <c r="E1716" s="1" t="s">
        <v>149</v>
      </c>
      <c r="F1716" s="1">
        <v>2</v>
      </c>
      <c r="CR1716" s="1">
        <v>27</v>
      </c>
      <c r="CS1716" s="1">
        <v>0</v>
      </c>
      <c r="CT1716" s="1">
        <v>1</v>
      </c>
      <c r="CV1716" s="1">
        <v>0</v>
      </c>
      <c r="CW1716" s="1">
        <v>0</v>
      </c>
      <c r="CX1716" s="1">
        <v>0</v>
      </c>
      <c r="CZ1716" s="1">
        <v>27</v>
      </c>
      <c r="DW1716" s="1">
        <v>1</v>
      </c>
      <c r="DX1716" s="1">
        <v>0</v>
      </c>
      <c r="DY1716" s="1">
        <v>2.7</v>
      </c>
      <c r="DZ1716" s="1">
        <v>0</v>
      </c>
      <c r="EF1716" s="1">
        <v>0</v>
      </c>
      <c r="EG1716" s="1">
        <v>3.7</v>
      </c>
      <c r="EH1716" s="1" t="s">
        <v>690</v>
      </c>
    </row>
    <row r="1717" spans="1:138" hidden="1" x14ac:dyDescent="0.25">
      <c r="A1717" s="1" t="s">
        <v>805</v>
      </c>
      <c r="B1717" s="1" t="s">
        <v>806</v>
      </c>
      <c r="C1717" s="1" t="s">
        <v>211</v>
      </c>
      <c r="D1717" s="1" t="s">
        <v>789</v>
      </c>
      <c r="E1717" s="1" t="s">
        <v>174</v>
      </c>
      <c r="F1717" s="1">
        <v>2</v>
      </c>
      <c r="G1717" s="1">
        <v>1</v>
      </c>
      <c r="H1717" s="1">
        <v>0</v>
      </c>
      <c r="L1717" s="1">
        <v>1</v>
      </c>
      <c r="S1717" s="1">
        <v>0</v>
      </c>
      <c r="U1717" s="1">
        <v>3</v>
      </c>
      <c r="AD1717" s="1">
        <v>0</v>
      </c>
      <c r="AG1717" s="1">
        <v>0</v>
      </c>
      <c r="AJ1717" s="1">
        <v>0</v>
      </c>
      <c r="AK1717" s="1">
        <v>2</v>
      </c>
      <c r="AL1717" s="1">
        <v>1</v>
      </c>
      <c r="EC1717" s="1">
        <v>0</v>
      </c>
      <c r="EG1717" s="1">
        <v>0</v>
      </c>
      <c r="EH1717" s="1" t="s">
        <v>690</v>
      </c>
    </row>
    <row r="1718" spans="1:138" hidden="1" x14ac:dyDescent="0.25">
      <c r="A1718" s="1" t="s">
        <v>807</v>
      </c>
      <c r="B1718" s="1" t="s">
        <v>808</v>
      </c>
      <c r="C1718" s="1" t="s">
        <v>211</v>
      </c>
      <c r="D1718" s="1" t="s">
        <v>789</v>
      </c>
      <c r="E1718" s="1" t="s">
        <v>163</v>
      </c>
      <c r="F1718" s="1">
        <v>2</v>
      </c>
      <c r="AN1718" s="1">
        <v>3</v>
      </c>
      <c r="AP1718" s="1">
        <v>2</v>
      </c>
      <c r="AR1718" s="1">
        <v>46</v>
      </c>
      <c r="AW1718" s="1">
        <v>6</v>
      </c>
      <c r="AY1718" s="1">
        <v>2</v>
      </c>
      <c r="AZ1718" s="1">
        <v>0</v>
      </c>
      <c r="BA1718" s="1">
        <v>2</v>
      </c>
      <c r="BB1718" s="1">
        <v>0</v>
      </c>
      <c r="BC1718" s="1">
        <v>2</v>
      </c>
      <c r="EH1718" s="1" t="s">
        <v>690</v>
      </c>
    </row>
    <row r="1719" spans="1:138" hidden="1" x14ac:dyDescent="0.25">
      <c r="A1719" s="1" t="s">
        <v>809</v>
      </c>
      <c r="B1719" s="1" t="s">
        <v>810</v>
      </c>
      <c r="C1719" s="1" t="s">
        <v>211</v>
      </c>
      <c r="D1719" s="1" t="s">
        <v>789</v>
      </c>
      <c r="E1719" s="1" t="s">
        <v>166</v>
      </c>
      <c r="F1719" s="1">
        <v>2</v>
      </c>
      <c r="BZ1719" s="1">
        <v>34</v>
      </c>
      <c r="CB1719" s="1">
        <v>3</v>
      </c>
      <c r="CC1719" s="1">
        <v>40</v>
      </c>
      <c r="CD1719" s="1">
        <v>5</v>
      </c>
      <c r="CG1719" s="1">
        <v>170</v>
      </c>
      <c r="EH1719" s="1" t="s">
        <v>690</v>
      </c>
    </row>
    <row r="1720" spans="1:138" hidden="1" x14ac:dyDescent="0.25">
      <c r="A1720" s="1" t="s">
        <v>822</v>
      </c>
      <c r="B1720" s="1" t="s">
        <v>823</v>
      </c>
      <c r="C1720" s="1" t="s">
        <v>211</v>
      </c>
      <c r="D1720" s="1" t="s">
        <v>789</v>
      </c>
      <c r="E1720" s="1" t="s">
        <v>244</v>
      </c>
      <c r="F1720" s="1">
        <v>2</v>
      </c>
      <c r="G1720" s="1">
        <v>2</v>
      </c>
      <c r="H1720" s="1">
        <v>0</v>
      </c>
      <c r="L1720" s="1">
        <v>0</v>
      </c>
      <c r="S1720" s="1">
        <v>0</v>
      </c>
      <c r="U1720" s="1">
        <v>4</v>
      </c>
      <c r="EH1720" s="1" t="s">
        <v>690</v>
      </c>
    </row>
    <row r="1721" spans="1:138" hidden="1" x14ac:dyDescent="0.25">
      <c r="A1721" s="1" t="s">
        <v>803</v>
      </c>
      <c r="B1721" s="1" t="s">
        <v>804</v>
      </c>
      <c r="C1721" s="1" t="s">
        <v>211</v>
      </c>
      <c r="D1721" s="1" t="s">
        <v>789</v>
      </c>
      <c r="E1721" s="1" t="s">
        <v>180</v>
      </c>
      <c r="F1721" s="1">
        <v>2</v>
      </c>
      <c r="G1721" s="1">
        <v>1</v>
      </c>
      <c r="H1721" s="1">
        <v>0</v>
      </c>
      <c r="L1721" s="1">
        <v>0</v>
      </c>
      <c r="S1721" s="1">
        <v>0</v>
      </c>
      <c r="U1721" s="1">
        <v>0</v>
      </c>
      <c r="EH1721" s="1" t="s">
        <v>690</v>
      </c>
    </row>
    <row r="1722" spans="1:138" hidden="1" x14ac:dyDescent="0.25">
      <c r="A1722" s="1" t="s">
        <v>815</v>
      </c>
      <c r="B1722" s="1" t="s">
        <v>816</v>
      </c>
      <c r="C1722" s="1" t="s">
        <v>211</v>
      </c>
      <c r="D1722" s="1" t="s">
        <v>789</v>
      </c>
      <c r="E1722" s="1" t="s">
        <v>244</v>
      </c>
      <c r="F1722" s="1">
        <v>2</v>
      </c>
      <c r="G1722" s="1">
        <v>1</v>
      </c>
      <c r="H1722" s="1">
        <v>1</v>
      </c>
      <c r="L1722" s="1">
        <v>0</v>
      </c>
      <c r="S1722" s="1">
        <v>0</v>
      </c>
      <c r="U1722" s="1">
        <v>6</v>
      </c>
      <c r="EH1722" s="1" t="s">
        <v>690</v>
      </c>
    </row>
    <row r="1723" spans="1:138" hidden="1" x14ac:dyDescent="0.25">
      <c r="A1723" s="1" t="s">
        <v>2153</v>
      </c>
      <c r="B1723" s="1" t="s">
        <v>2154</v>
      </c>
      <c r="C1723" s="1" t="s">
        <v>211</v>
      </c>
      <c r="D1723" s="1" t="s">
        <v>789</v>
      </c>
      <c r="E1723" s="1" t="s">
        <v>174</v>
      </c>
      <c r="F1723" s="1">
        <v>2</v>
      </c>
      <c r="G1723" s="1">
        <v>0</v>
      </c>
      <c r="H1723" s="1">
        <v>0</v>
      </c>
      <c r="L1723" s="1">
        <v>0</v>
      </c>
      <c r="S1723" s="1">
        <v>0</v>
      </c>
      <c r="U1723" s="1">
        <v>2</v>
      </c>
      <c r="EH1723" s="1" t="s">
        <v>690</v>
      </c>
    </row>
    <row r="1724" spans="1:138" hidden="1" x14ac:dyDescent="0.25">
      <c r="A1724" s="1" t="s">
        <v>824</v>
      </c>
      <c r="B1724" s="1" t="s">
        <v>825</v>
      </c>
      <c r="C1724" s="1" t="s">
        <v>211</v>
      </c>
      <c r="D1724" s="1" t="s">
        <v>789</v>
      </c>
      <c r="E1724" s="1" t="s">
        <v>191</v>
      </c>
      <c r="F1724" s="1">
        <v>2</v>
      </c>
      <c r="G1724" s="1">
        <v>2</v>
      </c>
      <c r="H1724" s="1">
        <v>0</v>
      </c>
      <c r="L1724" s="1">
        <v>1</v>
      </c>
      <c r="S1724" s="1">
        <v>0</v>
      </c>
      <c r="U1724" s="1">
        <v>3</v>
      </c>
      <c r="EH1724" s="1" t="s">
        <v>690</v>
      </c>
    </row>
    <row r="1725" spans="1:138" hidden="1" x14ac:dyDescent="0.25">
      <c r="A1725" s="1" t="s">
        <v>828</v>
      </c>
      <c r="B1725" s="1" t="s">
        <v>829</v>
      </c>
      <c r="C1725" s="1" t="s">
        <v>211</v>
      </c>
      <c r="D1725" s="1" t="s">
        <v>789</v>
      </c>
      <c r="E1725" s="1" t="s">
        <v>180</v>
      </c>
      <c r="F1725" s="1">
        <v>2</v>
      </c>
      <c r="G1725" s="1">
        <v>0</v>
      </c>
      <c r="H1725" s="1">
        <v>0</v>
      </c>
      <c r="L1725" s="1">
        <v>0</v>
      </c>
      <c r="S1725" s="1">
        <v>0</v>
      </c>
      <c r="U1725" s="1">
        <v>1</v>
      </c>
      <c r="EH1725" s="1" t="s">
        <v>690</v>
      </c>
    </row>
    <row r="1726" spans="1:138" hidden="1" x14ac:dyDescent="0.25">
      <c r="A1726" s="1" t="s">
        <v>832</v>
      </c>
      <c r="B1726" s="1" t="s">
        <v>833</v>
      </c>
      <c r="C1726" s="1" t="s">
        <v>211</v>
      </c>
      <c r="D1726" s="1" t="s">
        <v>789</v>
      </c>
      <c r="E1726" s="1" t="s">
        <v>185</v>
      </c>
      <c r="F1726" s="1">
        <v>2</v>
      </c>
      <c r="G1726" s="1">
        <v>1</v>
      </c>
      <c r="H1726" s="1">
        <v>0</v>
      </c>
      <c r="L1726" s="1">
        <v>0</v>
      </c>
      <c r="S1726" s="1">
        <v>0</v>
      </c>
      <c r="U1726" s="1">
        <v>7</v>
      </c>
      <c r="EH1726" s="1" t="s">
        <v>690</v>
      </c>
    </row>
    <row r="1727" spans="1:138" hidden="1" x14ac:dyDescent="0.25">
      <c r="A1727" s="1" t="s">
        <v>2155</v>
      </c>
      <c r="B1727" s="1" t="s">
        <v>2156</v>
      </c>
      <c r="C1727" s="1" t="s">
        <v>211</v>
      </c>
      <c r="D1727" s="1" t="s">
        <v>789</v>
      </c>
      <c r="E1727" s="1" t="s">
        <v>171</v>
      </c>
      <c r="F1727" s="1">
        <v>2</v>
      </c>
      <c r="G1727" s="1">
        <v>0</v>
      </c>
      <c r="H1727" s="1">
        <v>0</v>
      </c>
      <c r="L1727" s="1">
        <v>0</v>
      </c>
      <c r="S1727" s="1">
        <v>0</v>
      </c>
      <c r="U1727" s="1">
        <v>1</v>
      </c>
      <c r="EH1727" s="1" t="s">
        <v>690</v>
      </c>
    </row>
    <row r="1728" spans="1:138" hidden="1" x14ac:dyDescent="0.25">
      <c r="A1728" s="1" t="s">
        <v>830</v>
      </c>
      <c r="B1728" s="1" t="s">
        <v>831</v>
      </c>
      <c r="C1728" s="1" t="s">
        <v>211</v>
      </c>
      <c r="D1728" s="1" t="s">
        <v>789</v>
      </c>
      <c r="E1728" s="1" t="s">
        <v>180</v>
      </c>
      <c r="F1728" s="1">
        <v>2</v>
      </c>
      <c r="G1728" s="1">
        <v>0</v>
      </c>
      <c r="H1728" s="1">
        <v>0</v>
      </c>
      <c r="L1728" s="1">
        <v>0</v>
      </c>
      <c r="S1728" s="1">
        <v>0</v>
      </c>
      <c r="U1728" s="1">
        <v>1</v>
      </c>
      <c r="EH1728" s="1" t="s">
        <v>690</v>
      </c>
    </row>
    <row r="1729" spans="1:138" hidden="1" x14ac:dyDescent="0.25">
      <c r="A1729" s="1" t="s">
        <v>2157</v>
      </c>
      <c r="B1729" s="1" t="s">
        <v>2158</v>
      </c>
      <c r="C1729" s="1" t="s">
        <v>211</v>
      </c>
      <c r="D1729" s="1" t="s">
        <v>789</v>
      </c>
      <c r="E1729" s="1" t="s">
        <v>171</v>
      </c>
      <c r="F1729" s="1">
        <v>2</v>
      </c>
      <c r="G1729" s="1">
        <v>1</v>
      </c>
      <c r="H1729" s="1">
        <v>0</v>
      </c>
      <c r="L1729" s="1">
        <v>0</v>
      </c>
      <c r="S1729" s="1">
        <v>0</v>
      </c>
      <c r="U1729" s="1">
        <v>2</v>
      </c>
      <c r="EH1729" s="1" t="s">
        <v>690</v>
      </c>
    </row>
    <row r="1730" spans="1:138" hidden="1" x14ac:dyDescent="0.25">
      <c r="A1730" s="1" t="s">
        <v>834</v>
      </c>
      <c r="B1730" s="1" t="s">
        <v>835</v>
      </c>
      <c r="C1730" s="1" t="s">
        <v>211</v>
      </c>
      <c r="D1730" s="1" t="s">
        <v>789</v>
      </c>
      <c r="E1730" s="1" t="s">
        <v>171</v>
      </c>
      <c r="F1730" s="1">
        <v>2</v>
      </c>
      <c r="G1730" s="1">
        <v>1</v>
      </c>
      <c r="H1730" s="1">
        <v>0</v>
      </c>
      <c r="L1730" s="1">
        <v>0</v>
      </c>
      <c r="S1730" s="1">
        <v>0</v>
      </c>
      <c r="U1730" s="1">
        <v>1</v>
      </c>
      <c r="EH1730" s="1" t="s">
        <v>690</v>
      </c>
    </row>
    <row r="1731" spans="1:138" hidden="1" x14ac:dyDescent="0.25">
      <c r="A1731" s="1" t="s">
        <v>836</v>
      </c>
      <c r="B1731" s="1" t="s">
        <v>837</v>
      </c>
      <c r="C1731" s="1" t="s">
        <v>211</v>
      </c>
      <c r="D1731" s="1" t="s">
        <v>789</v>
      </c>
      <c r="E1731" s="1" t="s">
        <v>171</v>
      </c>
      <c r="F1731" s="1">
        <v>2</v>
      </c>
      <c r="G1731" s="1">
        <v>3</v>
      </c>
      <c r="H1731" s="1">
        <v>0</v>
      </c>
      <c r="L1731" s="1">
        <v>0</v>
      </c>
      <c r="S1731" s="1">
        <v>0</v>
      </c>
      <c r="U1731" s="1">
        <v>1</v>
      </c>
      <c r="EH1731" s="1" t="s">
        <v>690</v>
      </c>
    </row>
    <row r="1732" spans="1:138" hidden="1" x14ac:dyDescent="0.25">
      <c r="A1732" s="1" t="s">
        <v>838</v>
      </c>
      <c r="B1732" s="1" t="s">
        <v>839</v>
      </c>
      <c r="C1732" s="1" t="s">
        <v>211</v>
      </c>
      <c r="D1732" s="1" t="s">
        <v>789</v>
      </c>
      <c r="E1732" s="1" t="s">
        <v>196</v>
      </c>
      <c r="F1732" s="1">
        <v>2</v>
      </c>
      <c r="G1732" s="1">
        <v>2</v>
      </c>
      <c r="H1732" s="1">
        <v>0</v>
      </c>
      <c r="L1732" s="1">
        <v>1</v>
      </c>
      <c r="S1732" s="1">
        <v>0</v>
      </c>
      <c r="U1732" s="1">
        <v>2</v>
      </c>
      <c r="EH1732" s="1" t="s">
        <v>690</v>
      </c>
    </row>
    <row r="1733" spans="1:138" x14ac:dyDescent="0.25">
      <c r="A1733" s="1" t="s">
        <v>1585</v>
      </c>
      <c r="B1733" s="1" t="s">
        <v>1586</v>
      </c>
      <c r="C1733" s="1" t="s">
        <v>140</v>
      </c>
      <c r="D1733" s="1" t="s">
        <v>1540</v>
      </c>
      <c r="E1733" s="1" t="s">
        <v>142</v>
      </c>
      <c r="F1733" s="1">
        <v>3</v>
      </c>
      <c r="BL1733" s="1">
        <v>32</v>
      </c>
      <c r="BM1733" s="1">
        <v>23</v>
      </c>
      <c r="BQ1733" s="1">
        <v>0</v>
      </c>
      <c r="BS1733" s="1">
        <v>2</v>
      </c>
      <c r="BT1733" s="1">
        <v>0</v>
      </c>
      <c r="BU1733" s="1">
        <v>0</v>
      </c>
      <c r="BW1733" s="1">
        <v>279</v>
      </c>
      <c r="DP1733" s="1">
        <v>8</v>
      </c>
      <c r="DQ1733" s="1">
        <v>11.16</v>
      </c>
      <c r="DR1733" s="1">
        <v>0</v>
      </c>
      <c r="DS1733" s="1">
        <v>0</v>
      </c>
      <c r="ED1733" s="1">
        <v>0</v>
      </c>
      <c r="EG1733" s="1">
        <v>19.16</v>
      </c>
      <c r="EH1733" s="1" t="s">
        <v>579</v>
      </c>
    </row>
    <row r="1734" spans="1:138" x14ac:dyDescent="0.25">
      <c r="A1734" s="1" t="s">
        <v>1587</v>
      </c>
      <c r="B1734" s="1" t="s">
        <v>1588</v>
      </c>
      <c r="C1734" s="1" t="s">
        <v>140</v>
      </c>
      <c r="D1734" s="1" t="s">
        <v>1540</v>
      </c>
      <c r="E1734" s="1" t="s">
        <v>146</v>
      </c>
      <c r="F1734" s="1">
        <v>3</v>
      </c>
      <c r="BD1734" s="1">
        <v>4</v>
      </c>
      <c r="BF1734" s="1">
        <v>4</v>
      </c>
      <c r="BG1734" s="1">
        <v>0</v>
      </c>
      <c r="BI1734" s="1">
        <v>1</v>
      </c>
      <c r="BJ1734" s="1">
        <v>0</v>
      </c>
      <c r="DA1734" s="1">
        <v>6</v>
      </c>
      <c r="DC1734" s="1">
        <v>5</v>
      </c>
      <c r="DD1734" s="1">
        <v>0</v>
      </c>
      <c r="DF1734" s="1">
        <v>0</v>
      </c>
      <c r="DG1734" s="1">
        <v>0</v>
      </c>
      <c r="DH1734" s="1">
        <v>0</v>
      </c>
      <c r="DJ1734" s="1">
        <v>23</v>
      </c>
      <c r="DT1734" s="1">
        <v>0</v>
      </c>
      <c r="DU1734" s="1">
        <v>2.2999999999999998</v>
      </c>
      <c r="DV1734" s="1">
        <v>0</v>
      </c>
      <c r="EB1734" s="1">
        <v>0</v>
      </c>
      <c r="EE1734" s="1">
        <v>0</v>
      </c>
      <c r="EG1734" s="1">
        <v>2.2999999999999998</v>
      </c>
      <c r="EH1734" s="1" t="s">
        <v>579</v>
      </c>
    </row>
    <row r="1735" spans="1:138" x14ac:dyDescent="0.25">
      <c r="A1735" s="1" t="s">
        <v>1590</v>
      </c>
      <c r="B1735" s="1" t="s">
        <v>1591</v>
      </c>
      <c r="C1735" s="1" t="s">
        <v>140</v>
      </c>
      <c r="D1735" s="1" t="s">
        <v>1540</v>
      </c>
      <c r="E1735" s="1" t="s">
        <v>146</v>
      </c>
      <c r="F1735" s="1">
        <v>3</v>
      </c>
      <c r="CR1735" s="1">
        <v>18</v>
      </c>
      <c r="CS1735" s="1">
        <v>0</v>
      </c>
      <c r="CT1735" s="1">
        <v>3</v>
      </c>
      <c r="CV1735" s="1">
        <v>0</v>
      </c>
      <c r="CW1735" s="1">
        <v>0</v>
      </c>
      <c r="CX1735" s="1">
        <v>0</v>
      </c>
      <c r="CZ1735" s="1">
        <v>25</v>
      </c>
      <c r="DA1735" s="1">
        <v>11</v>
      </c>
      <c r="DC1735" s="1">
        <v>9</v>
      </c>
      <c r="DD1735" s="1">
        <v>0</v>
      </c>
      <c r="DF1735" s="1">
        <v>0</v>
      </c>
      <c r="DG1735" s="1">
        <v>0</v>
      </c>
      <c r="DH1735" s="1">
        <v>0</v>
      </c>
      <c r="DJ1735" s="1">
        <v>32</v>
      </c>
      <c r="DT1735" s="1">
        <v>0</v>
      </c>
      <c r="DU1735" s="1">
        <v>3.2</v>
      </c>
      <c r="DV1735" s="1">
        <v>0</v>
      </c>
      <c r="DW1735" s="1">
        <v>3</v>
      </c>
      <c r="DX1735" s="1">
        <v>0</v>
      </c>
      <c r="DY1735" s="1">
        <v>2.5</v>
      </c>
      <c r="DZ1735" s="1">
        <v>0</v>
      </c>
      <c r="EE1735" s="1">
        <v>0</v>
      </c>
      <c r="EF1735" s="1">
        <v>0</v>
      </c>
      <c r="EG1735" s="1">
        <v>8.6999999999999993</v>
      </c>
      <c r="EH1735" s="1" t="s">
        <v>579</v>
      </c>
    </row>
    <row r="1736" spans="1:138" x14ac:dyDescent="0.25">
      <c r="A1736" s="1" t="s">
        <v>733</v>
      </c>
      <c r="B1736" s="1" t="s">
        <v>1592</v>
      </c>
      <c r="C1736" s="1" t="s">
        <v>140</v>
      </c>
      <c r="D1736" s="1" t="s">
        <v>1540</v>
      </c>
      <c r="E1736" s="1" t="s">
        <v>146</v>
      </c>
      <c r="F1736" s="1">
        <v>3</v>
      </c>
      <c r="DA1736" s="1">
        <v>14</v>
      </c>
      <c r="DC1736" s="1">
        <v>11</v>
      </c>
      <c r="DD1736" s="1">
        <v>1</v>
      </c>
      <c r="DF1736" s="1">
        <v>1</v>
      </c>
      <c r="DG1736" s="1">
        <v>0</v>
      </c>
      <c r="DH1736" s="1">
        <v>0</v>
      </c>
      <c r="DJ1736" s="1">
        <v>29</v>
      </c>
      <c r="DT1736" s="1">
        <v>6</v>
      </c>
      <c r="DU1736" s="1">
        <v>2.9</v>
      </c>
      <c r="DV1736" s="1">
        <v>0</v>
      </c>
      <c r="EE1736" s="1">
        <v>0</v>
      </c>
      <c r="EG1736" s="1">
        <v>8.9</v>
      </c>
      <c r="EH1736" s="1" t="s">
        <v>579</v>
      </c>
    </row>
    <row r="1737" spans="1:138" x14ac:dyDescent="0.25">
      <c r="A1737" s="1" t="s">
        <v>1600</v>
      </c>
      <c r="B1737" s="1" t="s">
        <v>1601</v>
      </c>
      <c r="C1737" s="1" t="s">
        <v>140</v>
      </c>
      <c r="D1737" s="1" t="s">
        <v>1540</v>
      </c>
      <c r="E1737" s="1" t="s">
        <v>149</v>
      </c>
      <c r="F1737" s="1">
        <v>3</v>
      </c>
      <c r="CR1737" s="1">
        <v>41</v>
      </c>
      <c r="CS1737" s="1">
        <v>41</v>
      </c>
      <c r="CT1737" s="1">
        <v>7</v>
      </c>
      <c r="CV1737" s="1">
        <v>1</v>
      </c>
      <c r="CW1737" s="1">
        <v>0</v>
      </c>
      <c r="CX1737" s="1">
        <v>0</v>
      </c>
      <c r="CZ1737" s="1">
        <v>116</v>
      </c>
      <c r="DW1737" s="1">
        <v>7</v>
      </c>
      <c r="DX1737" s="1">
        <v>6</v>
      </c>
      <c r="DY1737" s="1">
        <v>11.6</v>
      </c>
      <c r="DZ1737" s="1">
        <v>3</v>
      </c>
      <c r="EF1737" s="1">
        <v>0</v>
      </c>
      <c r="EG1737" s="1">
        <v>27.6</v>
      </c>
      <c r="EH1737" s="1" t="s">
        <v>579</v>
      </c>
    </row>
    <row r="1738" spans="1:138" x14ac:dyDescent="0.25">
      <c r="A1738" s="1" t="s">
        <v>1593</v>
      </c>
      <c r="B1738" s="1" t="s">
        <v>1594</v>
      </c>
      <c r="C1738" s="1" t="s">
        <v>140</v>
      </c>
      <c r="D1738" s="1" t="s">
        <v>1540</v>
      </c>
      <c r="E1738" s="1" t="s">
        <v>149</v>
      </c>
      <c r="F1738" s="1">
        <v>3</v>
      </c>
      <c r="CR1738" s="1">
        <v>30</v>
      </c>
      <c r="CS1738" s="1">
        <v>30</v>
      </c>
      <c r="CT1738" s="1">
        <v>7</v>
      </c>
      <c r="CV1738" s="1">
        <v>1</v>
      </c>
      <c r="CW1738" s="1">
        <v>0</v>
      </c>
      <c r="CX1738" s="1">
        <v>0</v>
      </c>
      <c r="CZ1738" s="1">
        <v>79</v>
      </c>
      <c r="DW1738" s="1">
        <v>7</v>
      </c>
      <c r="DX1738" s="1">
        <v>6</v>
      </c>
      <c r="DY1738" s="1">
        <v>7.9</v>
      </c>
      <c r="DZ1738" s="1">
        <v>0</v>
      </c>
      <c r="EF1738" s="1">
        <v>0</v>
      </c>
      <c r="EG1738" s="1">
        <v>20.9</v>
      </c>
      <c r="EH1738" s="1" t="s">
        <v>579</v>
      </c>
    </row>
    <row r="1739" spans="1:138" x14ac:dyDescent="0.25">
      <c r="A1739" s="1" t="s">
        <v>1016</v>
      </c>
      <c r="B1739" s="1" t="s">
        <v>1595</v>
      </c>
      <c r="C1739" s="1" t="s">
        <v>140</v>
      </c>
      <c r="D1739" s="1" t="s">
        <v>1540</v>
      </c>
      <c r="E1739" s="1" t="s">
        <v>154</v>
      </c>
      <c r="F1739" s="1">
        <v>3</v>
      </c>
      <c r="CR1739" s="1">
        <v>23</v>
      </c>
      <c r="CS1739" s="1">
        <v>0</v>
      </c>
      <c r="CT1739" s="1">
        <v>3</v>
      </c>
      <c r="CV1739" s="1">
        <v>0</v>
      </c>
      <c r="CW1739" s="1">
        <v>0</v>
      </c>
      <c r="CX1739" s="1">
        <v>0</v>
      </c>
      <c r="CZ1739" s="1">
        <v>27</v>
      </c>
      <c r="DW1739" s="1">
        <v>3</v>
      </c>
      <c r="DX1739" s="1">
        <v>0</v>
      </c>
      <c r="DY1739" s="1">
        <v>2.7</v>
      </c>
      <c r="DZ1739" s="1">
        <v>0</v>
      </c>
      <c r="EF1739" s="1">
        <v>0</v>
      </c>
      <c r="EG1739" s="1">
        <v>5.7</v>
      </c>
      <c r="EH1739" s="1" t="s">
        <v>579</v>
      </c>
    </row>
    <row r="1740" spans="1:138" x14ac:dyDescent="0.25">
      <c r="A1740" s="1" t="s">
        <v>1596</v>
      </c>
      <c r="B1740" s="1" t="s">
        <v>1597</v>
      </c>
      <c r="C1740" s="1" t="s">
        <v>140</v>
      </c>
      <c r="D1740" s="1" t="s">
        <v>1540</v>
      </c>
      <c r="E1740" s="1" t="s">
        <v>154</v>
      </c>
      <c r="F1740" s="1">
        <v>3</v>
      </c>
      <c r="CR1740" s="1">
        <v>22</v>
      </c>
      <c r="CS1740" s="1">
        <v>0</v>
      </c>
      <c r="CT1740" s="1">
        <v>3</v>
      </c>
      <c r="CV1740" s="1">
        <v>0</v>
      </c>
      <c r="CW1740" s="1">
        <v>0</v>
      </c>
      <c r="CX1740" s="1">
        <v>0</v>
      </c>
      <c r="CZ1740" s="1">
        <v>32</v>
      </c>
      <c r="DW1740" s="1">
        <v>3</v>
      </c>
      <c r="DX1740" s="1">
        <v>0</v>
      </c>
      <c r="DY1740" s="1">
        <v>3.2</v>
      </c>
      <c r="DZ1740" s="1">
        <v>0</v>
      </c>
      <c r="EF1740" s="1">
        <v>0</v>
      </c>
      <c r="EG1740" s="1">
        <v>6.2</v>
      </c>
      <c r="EH1740" s="1" t="s">
        <v>579</v>
      </c>
    </row>
    <row r="1741" spans="1:138" x14ac:dyDescent="0.25">
      <c r="A1741" s="1" t="s">
        <v>815</v>
      </c>
      <c r="B1741" s="1" t="s">
        <v>1589</v>
      </c>
      <c r="C1741" s="1" t="s">
        <v>140</v>
      </c>
      <c r="D1741" s="1" t="s">
        <v>1540</v>
      </c>
      <c r="E1741" s="1" t="s">
        <v>149</v>
      </c>
      <c r="F1741" s="1">
        <v>3</v>
      </c>
      <c r="AD1741" s="1">
        <v>0</v>
      </c>
      <c r="AG1741" s="1">
        <v>0</v>
      </c>
      <c r="AJ1741" s="1">
        <v>1</v>
      </c>
      <c r="AK1741" s="1">
        <v>0</v>
      </c>
      <c r="AL1741" s="1">
        <v>0</v>
      </c>
      <c r="BD1741" s="1">
        <v>13</v>
      </c>
      <c r="BF1741" s="1">
        <v>13</v>
      </c>
      <c r="BG1741" s="1">
        <v>0</v>
      </c>
      <c r="BI1741" s="1">
        <v>1</v>
      </c>
      <c r="BJ1741" s="1">
        <v>0</v>
      </c>
      <c r="CH1741" s="1">
        <v>0</v>
      </c>
      <c r="CK1741" s="1">
        <v>0</v>
      </c>
      <c r="CL1741" s="1">
        <v>0</v>
      </c>
      <c r="CN1741" s="1">
        <v>1</v>
      </c>
      <c r="CO1741" s="1">
        <v>0</v>
      </c>
      <c r="EA1741" s="1">
        <v>0</v>
      </c>
      <c r="EB1741" s="1">
        <v>0</v>
      </c>
      <c r="EC1741" s="1">
        <v>0</v>
      </c>
      <c r="EG1741" s="1">
        <v>0</v>
      </c>
      <c r="EH1741" s="1" t="s">
        <v>579</v>
      </c>
    </row>
    <row r="1742" spans="1:138" x14ac:dyDescent="0.25">
      <c r="A1742" s="1" t="s">
        <v>2159</v>
      </c>
      <c r="B1742" s="1" t="s">
        <v>2160</v>
      </c>
      <c r="C1742" s="1" t="s">
        <v>140</v>
      </c>
      <c r="D1742" s="1" t="s">
        <v>1540</v>
      </c>
      <c r="E1742" s="1" t="s">
        <v>146</v>
      </c>
      <c r="F1742" s="1">
        <v>3</v>
      </c>
      <c r="AD1742" s="1">
        <v>0</v>
      </c>
      <c r="AG1742" s="1">
        <v>1</v>
      </c>
      <c r="AJ1742" s="1">
        <v>0</v>
      </c>
      <c r="AK1742" s="1">
        <v>1</v>
      </c>
      <c r="AL1742" s="1">
        <v>0</v>
      </c>
      <c r="EC1742" s="1">
        <v>0</v>
      </c>
      <c r="EG1742" s="1">
        <v>0</v>
      </c>
      <c r="EH1742" s="1" t="s">
        <v>579</v>
      </c>
    </row>
    <row r="1743" spans="1:138" hidden="1" x14ac:dyDescent="0.25">
      <c r="A1743" s="1" t="s">
        <v>771</v>
      </c>
      <c r="B1743" s="1" t="s">
        <v>1604</v>
      </c>
      <c r="C1743" s="1" t="s">
        <v>140</v>
      </c>
      <c r="D1743" s="1" t="s">
        <v>1540</v>
      </c>
      <c r="E1743" s="1" t="s">
        <v>163</v>
      </c>
      <c r="F1743" s="1">
        <v>3</v>
      </c>
      <c r="AN1743" s="1">
        <v>3</v>
      </c>
      <c r="AP1743" s="1">
        <v>3</v>
      </c>
      <c r="AR1743" s="1">
        <v>48</v>
      </c>
      <c r="AW1743" s="1">
        <v>9</v>
      </c>
      <c r="AY1743" s="1">
        <v>3</v>
      </c>
      <c r="AZ1743" s="1">
        <v>0</v>
      </c>
      <c r="BA1743" s="1">
        <v>3</v>
      </c>
      <c r="BB1743" s="1">
        <v>0</v>
      </c>
      <c r="BC1743" s="1">
        <v>3</v>
      </c>
      <c r="EH1743" s="1" t="s">
        <v>579</v>
      </c>
    </row>
    <row r="1744" spans="1:138" hidden="1" x14ac:dyDescent="0.25">
      <c r="A1744" s="1" t="s">
        <v>1605</v>
      </c>
      <c r="B1744" s="1" t="s">
        <v>1606</v>
      </c>
      <c r="C1744" s="1" t="s">
        <v>140</v>
      </c>
      <c r="D1744" s="1" t="s">
        <v>1540</v>
      </c>
      <c r="E1744" s="1" t="s">
        <v>166</v>
      </c>
      <c r="F1744" s="1">
        <v>3</v>
      </c>
      <c r="BZ1744" s="1">
        <v>40</v>
      </c>
      <c r="CB1744" s="1">
        <v>2</v>
      </c>
      <c r="CC1744" s="1">
        <v>45</v>
      </c>
      <c r="CD1744" s="1">
        <v>4</v>
      </c>
      <c r="CG1744" s="1">
        <v>171</v>
      </c>
      <c r="EH1744" s="1" t="s">
        <v>579</v>
      </c>
    </row>
    <row r="1745" spans="1:138" hidden="1" x14ac:dyDescent="0.25">
      <c r="A1745" s="1" t="s">
        <v>2161</v>
      </c>
      <c r="B1745" s="1" t="s">
        <v>2162</v>
      </c>
      <c r="C1745" s="1" t="s">
        <v>140</v>
      </c>
      <c r="D1745" s="1" t="s">
        <v>1540</v>
      </c>
      <c r="E1745" s="1" t="s">
        <v>185</v>
      </c>
      <c r="F1745" s="1">
        <v>3</v>
      </c>
      <c r="G1745" s="1">
        <v>0</v>
      </c>
      <c r="H1745" s="1">
        <v>1</v>
      </c>
      <c r="L1745" s="1">
        <v>0</v>
      </c>
      <c r="S1745" s="1">
        <v>0</v>
      </c>
      <c r="U1745" s="1">
        <v>2</v>
      </c>
      <c r="EH1745" s="1" t="s">
        <v>579</v>
      </c>
    </row>
    <row r="1746" spans="1:138" hidden="1" x14ac:dyDescent="0.25">
      <c r="A1746" s="1" t="s">
        <v>1621</v>
      </c>
      <c r="B1746" s="1" t="s">
        <v>1622</v>
      </c>
      <c r="C1746" s="1" t="s">
        <v>140</v>
      </c>
      <c r="D1746" s="1" t="s">
        <v>1540</v>
      </c>
      <c r="E1746" s="1" t="s">
        <v>174</v>
      </c>
      <c r="F1746" s="1">
        <v>3</v>
      </c>
      <c r="G1746" s="1">
        <v>1</v>
      </c>
      <c r="H1746" s="1">
        <v>0</v>
      </c>
      <c r="L1746" s="1">
        <v>0</v>
      </c>
      <c r="S1746" s="1">
        <v>0</v>
      </c>
      <c r="U1746" s="1">
        <v>5</v>
      </c>
      <c r="EH1746" s="1" t="s">
        <v>579</v>
      </c>
    </row>
    <row r="1747" spans="1:138" hidden="1" x14ac:dyDescent="0.25">
      <c r="A1747" s="1" t="s">
        <v>2163</v>
      </c>
      <c r="B1747" s="1" t="s">
        <v>2164</v>
      </c>
      <c r="C1747" s="1" t="s">
        <v>140</v>
      </c>
      <c r="D1747" s="1" t="s">
        <v>1540</v>
      </c>
      <c r="E1747" s="1" t="s">
        <v>171</v>
      </c>
      <c r="F1747" s="1">
        <v>3</v>
      </c>
      <c r="G1747" s="1">
        <v>0</v>
      </c>
      <c r="H1747" s="1">
        <v>0</v>
      </c>
      <c r="L1747" s="1">
        <v>0</v>
      </c>
      <c r="S1747" s="1">
        <v>0</v>
      </c>
      <c r="U1747" s="1">
        <v>1</v>
      </c>
      <c r="EH1747" s="1" t="s">
        <v>579</v>
      </c>
    </row>
    <row r="1748" spans="1:138" hidden="1" x14ac:dyDescent="0.25">
      <c r="A1748" s="1" t="s">
        <v>1613</v>
      </c>
      <c r="B1748" s="1" t="s">
        <v>1614</v>
      </c>
      <c r="C1748" s="1" t="s">
        <v>140</v>
      </c>
      <c r="D1748" s="1" t="s">
        <v>1540</v>
      </c>
      <c r="E1748" s="1" t="s">
        <v>188</v>
      </c>
      <c r="F1748" s="1">
        <v>3</v>
      </c>
      <c r="G1748" s="1">
        <v>1</v>
      </c>
      <c r="H1748" s="1">
        <v>0</v>
      </c>
      <c r="L1748" s="1">
        <v>0</v>
      </c>
      <c r="S1748" s="1">
        <v>0</v>
      </c>
      <c r="U1748" s="1">
        <v>1</v>
      </c>
      <c r="EH1748" s="1" t="s">
        <v>579</v>
      </c>
    </row>
    <row r="1749" spans="1:138" hidden="1" x14ac:dyDescent="0.25">
      <c r="A1749" s="1" t="s">
        <v>1615</v>
      </c>
      <c r="B1749" s="1" t="s">
        <v>1616</v>
      </c>
      <c r="C1749" s="1" t="s">
        <v>140</v>
      </c>
      <c r="D1749" s="1" t="s">
        <v>1540</v>
      </c>
      <c r="E1749" s="1" t="s">
        <v>171</v>
      </c>
      <c r="F1749" s="1">
        <v>3</v>
      </c>
      <c r="G1749" s="1">
        <v>1</v>
      </c>
      <c r="H1749" s="1">
        <v>0</v>
      </c>
      <c r="L1749" s="1">
        <v>0</v>
      </c>
      <c r="S1749" s="1">
        <v>0</v>
      </c>
      <c r="U1749" s="1">
        <v>1</v>
      </c>
      <c r="EH1749" s="1" t="s">
        <v>579</v>
      </c>
    </row>
    <row r="1750" spans="1:138" hidden="1" x14ac:dyDescent="0.25">
      <c r="A1750" s="1" t="s">
        <v>1617</v>
      </c>
      <c r="B1750" s="1" t="s">
        <v>1618</v>
      </c>
      <c r="C1750" s="1" t="s">
        <v>140</v>
      </c>
      <c r="D1750" s="1" t="s">
        <v>1540</v>
      </c>
      <c r="E1750" s="1" t="s">
        <v>196</v>
      </c>
      <c r="F1750" s="1">
        <v>3</v>
      </c>
      <c r="G1750" s="1">
        <v>2</v>
      </c>
      <c r="H1750" s="1">
        <v>0</v>
      </c>
      <c r="L1750" s="1">
        <v>0</v>
      </c>
      <c r="S1750" s="1">
        <v>0</v>
      </c>
      <c r="U1750" s="1">
        <v>4</v>
      </c>
      <c r="EH1750" s="1" t="s">
        <v>579</v>
      </c>
    </row>
    <row r="1751" spans="1:138" hidden="1" x14ac:dyDescent="0.25">
      <c r="A1751" s="1" t="s">
        <v>1951</v>
      </c>
      <c r="B1751" s="1" t="s">
        <v>1952</v>
      </c>
      <c r="C1751" s="1" t="s">
        <v>140</v>
      </c>
      <c r="D1751" s="1" t="s">
        <v>1540</v>
      </c>
      <c r="E1751" s="1" t="s">
        <v>174</v>
      </c>
      <c r="F1751" s="1">
        <v>3</v>
      </c>
      <c r="G1751" s="1">
        <v>0</v>
      </c>
      <c r="H1751" s="1">
        <v>0</v>
      </c>
      <c r="L1751" s="1">
        <v>0</v>
      </c>
      <c r="S1751" s="1">
        <v>0</v>
      </c>
      <c r="U1751" s="1">
        <v>1</v>
      </c>
      <c r="EH1751" s="1" t="s">
        <v>579</v>
      </c>
    </row>
    <row r="1752" spans="1:138" hidden="1" x14ac:dyDescent="0.25">
      <c r="A1752" s="1" t="s">
        <v>1607</v>
      </c>
      <c r="B1752" s="1" t="s">
        <v>1608</v>
      </c>
      <c r="C1752" s="1" t="s">
        <v>140</v>
      </c>
      <c r="D1752" s="1" t="s">
        <v>1540</v>
      </c>
      <c r="E1752" s="1" t="s">
        <v>180</v>
      </c>
      <c r="F1752" s="1">
        <v>3</v>
      </c>
      <c r="G1752" s="1">
        <v>1</v>
      </c>
      <c r="H1752" s="1">
        <v>0</v>
      </c>
      <c r="L1752" s="1">
        <v>0</v>
      </c>
      <c r="S1752" s="1">
        <v>0</v>
      </c>
      <c r="U1752" s="1">
        <v>4</v>
      </c>
      <c r="EH1752" s="1" t="s">
        <v>579</v>
      </c>
    </row>
    <row r="1753" spans="1:138" hidden="1" x14ac:dyDescent="0.25">
      <c r="A1753" s="1" t="s">
        <v>1623</v>
      </c>
      <c r="B1753" s="1" t="s">
        <v>1624</v>
      </c>
      <c r="C1753" s="1" t="s">
        <v>140</v>
      </c>
      <c r="D1753" s="1" t="s">
        <v>1540</v>
      </c>
      <c r="E1753" s="1" t="s">
        <v>255</v>
      </c>
      <c r="F1753" s="1">
        <v>3</v>
      </c>
      <c r="G1753" s="1">
        <v>0</v>
      </c>
      <c r="H1753" s="1">
        <v>0</v>
      </c>
      <c r="L1753" s="1">
        <v>0</v>
      </c>
      <c r="S1753" s="1">
        <v>1</v>
      </c>
      <c r="U1753" s="1">
        <v>7</v>
      </c>
      <c r="EH1753" s="1" t="s">
        <v>579</v>
      </c>
    </row>
    <row r="1754" spans="1:138" hidden="1" x14ac:dyDescent="0.25">
      <c r="A1754" s="1" t="s">
        <v>1625</v>
      </c>
      <c r="B1754" s="1" t="s">
        <v>1626</v>
      </c>
      <c r="C1754" s="1" t="s">
        <v>140</v>
      </c>
      <c r="D1754" s="1" t="s">
        <v>1540</v>
      </c>
      <c r="E1754" s="1" t="s">
        <v>188</v>
      </c>
      <c r="F1754" s="1">
        <v>3</v>
      </c>
      <c r="G1754" s="1">
        <v>1</v>
      </c>
      <c r="H1754" s="1">
        <v>0</v>
      </c>
      <c r="L1754" s="1">
        <v>0</v>
      </c>
      <c r="S1754" s="1">
        <v>0</v>
      </c>
      <c r="U1754" s="1">
        <v>2</v>
      </c>
      <c r="EH1754" s="1" t="s">
        <v>579</v>
      </c>
    </row>
    <row r="1755" spans="1:138" hidden="1" x14ac:dyDescent="0.25">
      <c r="A1755" s="1" t="s">
        <v>1627</v>
      </c>
      <c r="B1755" s="1" t="s">
        <v>1628</v>
      </c>
      <c r="C1755" s="1" t="s">
        <v>140</v>
      </c>
      <c r="D1755" s="1" t="s">
        <v>1540</v>
      </c>
      <c r="E1755" s="1" t="s">
        <v>177</v>
      </c>
      <c r="F1755" s="1">
        <v>3</v>
      </c>
      <c r="G1755" s="1">
        <v>3</v>
      </c>
      <c r="H1755" s="1">
        <v>1</v>
      </c>
      <c r="L1755" s="1">
        <v>1</v>
      </c>
      <c r="S1755" s="1">
        <v>0</v>
      </c>
      <c r="U1755" s="1">
        <v>6</v>
      </c>
      <c r="EH1755" s="1" t="s">
        <v>579</v>
      </c>
    </row>
    <row r="1756" spans="1:138" hidden="1" x14ac:dyDescent="0.25">
      <c r="A1756" s="1" t="s">
        <v>1635</v>
      </c>
      <c r="B1756" s="1" t="s">
        <v>1636</v>
      </c>
      <c r="C1756" s="1" t="s">
        <v>140</v>
      </c>
      <c r="D1756" s="1" t="s">
        <v>1540</v>
      </c>
      <c r="E1756" s="1" t="s">
        <v>191</v>
      </c>
      <c r="F1756" s="1">
        <v>3</v>
      </c>
      <c r="G1756" s="1">
        <v>1</v>
      </c>
      <c r="H1756" s="1">
        <v>0</v>
      </c>
      <c r="L1756" s="1">
        <v>0</v>
      </c>
      <c r="S1756" s="1">
        <v>0</v>
      </c>
      <c r="U1756" s="1">
        <v>4</v>
      </c>
      <c r="EH1756" s="1" t="s">
        <v>579</v>
      </c>
    </row>
    <row r="1757" spans="1:138" hidden="1" x14ac:dyDescent="0.25">
      <c r="A1757" s="1" t="s">
        <v>1631</v>
      </c>
      <c r="B1757" s="1" t="s">
        <v>1632</v>
      </c>
      <c r="C1757" s="1" t="s">
        <v>140</v>
      </c>
      <c r="D1757" s="1" t="s">
        <v>1540</v>
      </c>
      <c r="E1757" s="1" t="s">
        <v>174</v>
      </c>
      <c r="F1757" s="1">
        <v>3</v>
      </c>
      <c r="G1757" s="1">
        <v>2</v>
      </c>
      <c r="H1757" s="1">
        <v>0</v>
      </c>
      <c r="L1757" s="1">
        <v>1</v>
      </c>
      <c r="S1757" s="1">
        <v>0</v>
      </c>
      <c r="U1757" s="1">
        <v>6</v>
      </c>
      <c r="EH1757" s="1" t="s">
        <v>579</v>
      </c>
    </row>
    <row r="1758" spans="1:138" hidden="1" x14ac:dyDescent="0.25">
      <c r="A1758" s="1" t="s">
        <v>1633</v>
      </c>
      <c r="B1758" s="1" t="s">
        <v>1634</v>
      </c>
      <c r="C1758" s="1" t="s">
        <v>140</v>
      </c>
      <c r="D1758" s="1" t="s">
        <v>1540</v>
      </c>
      <c r="E1758" s="1" t="s">
        <v>180</v>
      </c>
      <c r="F1758" s="1">
        <v>3</v>
      </c>
      <c r="G1758" s="1">
        <v>0</v>
      </c>
      <c r="H1758" s="1">
        <v>0</v>
      </c>
      <c r="L1758" s="1">
        <v>0</v>
      </c>
      <c r="S1758" s="1">
        <v>0</v>
      </c>
      <c r="U1758" s="1">
        <v>1</v>
      </c>
      <c r="EH1758" s="1" t="s">
        <v>579</v>
      </c>
    </row>
    <row r="1759" spans="1:138" hidden="1" x14ac:dyDescent="0.25">
      <c r="A1759" s="1" t="s">
        <v>1953</v>
      </c>
      <c r="B1759" s="1" t="s">
        <v>1954</v>
      </c>
      <c r="C1759" s="1" t="s">
        <v>140</v>
      </c>
      <c r="D1759" s="1" t="s">
        <v>1540</v>
      </c>
      <c r="E1759" s="1" t="s">
        <v>188</v>
      </c>
      <c r="F1759" s="1">
        <v>3</v>
      </c>
      <c r="G1759" s="1">
        <v>1</v>
      </c>
      <c r="H1759" s="1">
        <v>0</v>
      </c>
      <c r="L1759" s="1">
        <v>0</v>
      </c>
      <c r="S1759" s="1">
        <v>0</v>
      </c>
      <c r="U1759" s="1">
        <v>2</v>
      </c>
      <c r="EH1759" s="1" t="s">
        <v>579</v>
      </c>
    </row>
    <row r="1760" spans="1:138" hidden="1" x14ac:dyDescent="0.25">
      <c r="A1760" s="1" t="s">
        <v>1629</v>
      </c>
      <c r="B1760" s="1" t="s">
        <v>1630</v>
      </c>
      <c r="C1760" s="1" t="s">
        <v>140</v>
      </c>
      <c r="D1760" s="1" t="s">
        <v>1540</v>
      </c>
      <c r="E1760" s="1" t="s">
        <v>171</v>
      </c>
      <c r="F1760" s="1">
        <v>3</v>
      </c>
      <c r="G1760" s="1">
        <v>5</v>
      </c>
      <c r="H1760" s="1">
        <v>0</v>
      </c>
      <c r="L1760" s="1">
        <v>0</v>
      </c>
      <c r="S1760" s="1">
        <v>0</v>
      </c>
      <c r="U1760" s="1">
        <v>3</v>
      </c>
      <c r="EH1760" s="1" t="s">
        <v>579</v>
      </c>
    </row>
    <row r="1761" spans="1:138" x14ac:dyDescent="0.25">
      <c r="A1761" s="1" t="s">
        <v>577</v>
      </c>
      <c r="B1761" s="1" t="s">
        <v>578</v>
      </c>
      <c r="C1761" s="1" t="s">
        <v>211</v>
      </c>
      <c r="D1761" s="1" t="s">
        <v>579</v>
      </c>
      <c r="E1761" s="1" t="s">
        <v>142</v>
      </c>
      <c r="F1761" s="1">
        <v>3</v>
      </c>
      <c r="BL1761" s="1">
        <v>49</v>
      </c>
      <c r="BM1761" s="1">
        <v>30</v>
      </c>
      <c r="BQ1761" s="1">
        <v>2</v>
      </c>
      <c r="BS1761" s="1">
        <v>1</v>
      </c>
      <c r="BT1761" s="1">
        <v>1</v>
      </c>
      <c r="BU1761" s="1">
        <v>1</v>
      </c>
      <c r="BW1761" s="1">
        <v>316</v>
      </c>
      <c r="DP1761" s="1">
        <v>4</v>
      </c>
      <c r="DQ1761" s="1">
        <v>12.64</v>
      </c>
      <c r="DR1761" s="1">
        <v>-2</v>
      </c>
      <c r="DS1761" s="1">
        <v>3</v>
      </c>
      <c r="ED1761" s="1">
        <v>2</v>
      </c>
      <c r="EG1761" s="1">
        <v>19.64</v>
      </c>
      <c r="EH1761" s="1" t="s">
        <v>1540</v>
      </c>
    </row>
    <row r="1762" spans="1:138" x14ac:dyDescent="0.25">
      <c r="A1762" s="1" t="s">
        <v>581</v>
      </c>
      <c r="B1762" s="1" t="s">
        <v>582</v>
      </c>
      <c r="C1762" s="1" t="s">
        <v>211</v>
      </c>
      <c r="D1762" s="1" t="s">
        <v>579</v>
      </c>
      <c r="E1762" s="1" t="s">
        <v>146</v>
      </c>
      <c r="F1762" s="1">
        <v>3</v>
      </c>
      <c r="AD1762" s="1">
        <v>1</v>
      </c>
      <c r="AG1762" s="1">
        <v>0</v>
      </c>
      <c r="AJ1762" s="1">
        <v>1</v>
      </c>
      <c r="AK1762" s="1">
        <v>0</v>
      </c>
      <c r="AL1762" s="1">
        <v>0</v>
      </c>
      <c r="DA1762" s="1">
        <v>11</v>
      </c>
      <c r="DC1762" s="1">
        <v>10</v>
      </c>
      <c r="DD1762" s="1">
        <v>0</v>
      </c>
      <c r="DF1762" s="1">
        <v>0</v>
      </c>
      <c r="DG1762" s="1">
        <v>0</v>
      </c>
      <c r="DH1762" s="1">
        <v>0</v>
      </c>
      <c r="DJ1762" s="1">
        <v>38</v>
      </c>
      <c r="DT1762" s="1">
        <v>0</v>
      </c>
      <c r="DU1762" s="1">
        <v>3.8</v>
      </c>
      <c r="DV1762" s="1">
        <v>0</v>
      </c>
      <c r="EC1762" s="1">
        <v>-1</v>
      </c>
      <c r="EE1762" s="1">
        <v>0</v>
      </c>
      <c r="EG1762" s="1">
        <v>2.8</v>
      </c>
      <c r="EH1762" s="1" t="s">
        <v>1540</v>
      </c>
    </row>
    <row r="1763" spans="1:138" hidden="1" x14ac:dyDescent="0.25">
      <c r="A1763" s="1" t="s">
        <v>591</v>
      </c>
      <c r="B1763" s="1" t="s">
        <v>592</v>
      </c>
      <c r="C1763" s="1" t="s">
        <v>211</v>
      </c>
      <c r="D1763" s="1" t="s">
        <v>579</v>
      </c>
      <c r="E1763" s="1" t="s">
        <v>214</v>
      </c>
      <c r="F1763" s="1">
        <v>3</v>
      </c>
      <c r="DA1763" s="1">
        <v>1</v>
      </c>
      <c r="DC1763" s="1">
        <v>2</v>
      </c>
      <c r="DD1763" s="1">
        <v>0</v>
      </c>
      <c r="DF1763" s="1">
        <v>0</v>
      </c>
      <c r="DG1763" s="1">
        <v>0</v>
      </c>
      <c r="DH1763" s="1">
        <v>0</v>
      </c>
      <c r="DJ1763" s="1">
        <v>2</v>
      </c>
      <c r="DT1763" s="1">
        <v>0</v>
      </c>
      <c r="DU1763" s="1">
        <v>0.2</v>
      </c>
      <c r="DV1763" s="1">
        <v>0</v>
      </c>
      <c r="EE1763" s="1">
        <v>0</v>
      </c>
      <c r="EG1763" s="1">
        <v>0.2</v>
      </c>
      <c r="EH1763" s="1" t="s">
        <v>1540</v>
      </c>
    </row>
    <row r="1764" spans="1:138" x14ac:dyDescent="0.25">
      <c r="A1764" s="1" t="s">
        <v>585</v>
      </c>
      <c r="B1764" s="1" t="s">
        <v>586</v>
      </c>
      <c r="C1764" s="1" t="s">
        <v>211</v>
      </c>
      <c r="D1764" s="1" t="s">
        <v>579</v>
      </c>
      <c r="E1764" s="1" t="s">
        <v>146</v>
      </c>
      <c r="F1764" s="1">
        <v>3</v>
      </c>
      <c r="DA1764" s="1">
        <v>6</v>
      </c>
      <c r="DC1764" s="1">
        <v>7</v>
      </c>
      <c r="DD1764" s="1">
        <v>0</v>
      </c>
      <c r="DF1764" s="1">
        <v>0</v>
      </c>
      <c r="DG1764" s="1">
        <v>0</v>
      </c>
      <c r="DH1764" s="1">
        <v>0</v>
      </c>
      <c r="DJ1764" s="1">
        <v>19</v>
      </c>
      <c r="DT1764" s="1">
        <v>0</v>
      </c>
      <c r="DU1764" s="1">
        <v>1.9</v>
      </c>
      <c r="DV1764" s="1">
        <v>0</v>
      </c>
      <c r="EE1764" s="1">
        <v>0</v>
      </c>
      <c r="EG1764" s="1">
        <v>1.9</v>
      </c>
      <c r="EH1764" s="1" t="s">
        <v>1540</v>
      </c>
    </row>
    <row r="1765" spans="1:138" x14ac:dyDescent="0.25">
      <c r="A1765" s="1" t="s">
        <v>587</v>
      </c>
      <c r="B1765" s="1" t="s">
        <v>588</v>
      </c>
      <c r="C1765" s="1" t="s">
        <v>211</v>
      </c>
      <c r="D1765" s="1" t="s">
        <v>579</v>
      </c>
      <c r="E1765" s="1" t="s">
        <v>146</v>
      </c>
      <c r="F1765" s="1">
        <v>3</v>
      </c>
      <c r="AD1765" s="1">
        <v>0</v>
      </c>
      <c r="AG1765" s="1">
        <v>0</v>
      </c>
      <c r="AJ1765" s="1">
        <v>1</v>
      </c>
      <c r="AK1765" s="1">
        <v>0</v>
      </c>
      <c r="AL1765" s="1">
        <v>0</v>
      </c>
      <c r="CR1765" s="1">
        <v>14</v>
      </c>
      <c r="CS1765" s="1">
        <v>4</v>
      </c>
      <c r="CT1765" s="1">
        <v>8</v>
      </c>
      <c r="CV1765" s="1">
        <v>1</v>
      </c>
      <c r="CW1765" s="1">
        <v>0</v>
      </c>
      <c r="CX1765" s="1">
        <v>0</v>
      </c>
      <c r="CZ1765" s="1">
        <v>57</v>
      </c>
      <c r="DA1765" s="1">
        <v>2</v>
      </c>
      <c r="DC1765" s="1">
        <v>26</v>
      </c>
      <c r="DD1765" s="1">
        <v>0</v>
      </c>
      <c r="DF1765" s="1">
        <v>0</v>
      </c>
      <c r="DG1765" s="1">
        <v>0</v>
      </c>
      <c r="DH1765" s="1">
        <v>0</v>
      </c>
      <c r="DJ1765" s="1">
        <v>29</v>
      </c>
      <c r="DT1765" s="1">
        <v>0</v>
      </c>
      <c r="DU1765" s="1">
        <v>2.9</v>
      </c>
      <c r="DV1765" s="1">
        <v>0</v>
      </c>
      <c r="DW1765" s="1">
        <v>8</v>
      </c>
      <c r="DX1765" s="1">
        <v>6</v>
      </c>
      <c r="DY1765" s="1">
        <v>5.7</v>
      </c>
      <c r="DZ1765" s="1">
        <v>0</v>
      </c>
      <c r="EC1765" s="1">
        <v>0</v>
      </c>
      <c r="EE1765" s="1">
        <v>0</v>
      </c>
      <c r="EF1765" s="1">
        <v>0</v>
      </c>
      <c r="EG1765" s="1">
        <v>22.6</v>
      </c>
      <c r="EH1765" s="1" t="s">
        <v>1540</v>
      </c>
    </row>
    <row r="1766" spans="1:138" x14ac:dyDescent="0.25">
      <c r="A1766" s="1" t="s">
        <v>1971</v>
      </c>
      <c r="B1766" s="1" t="s">
        <v>1972</v>
      </c>
      <c r="C1766" s="1" t="s">
        <v>211</v>
      </c>
      <c r="D1766" s="1" t="s">
        <v>579</v>
      </c>
      <c r="E1766" s="1" t="s">
        <v>149</v>
      </c>
      <c r="F1766" s="1">
        <v>3</v>
      </c>
      <c r="BD1766" s="1">
        <v>39</v>
      </c>
      <c r="BF1766" s="1">
        <v>101</v>
      </c>
      <c r="BG1766" s="1">
        <v>101</v>
      </c>
      <c r="BI1766" s="1">
        <v>4</v>
      </c>
      <c r="BJ1766" s="1">
        <v>1</v>
      </c>
      <c r="CR1766" s="1">
        <v>20</v>
      </c>
      <c r="CS1766" s="1">
        <v>0</v>
      </c>
      <c r="CT1766" s="1">
        <v>2</v>
      </c>
      <c r="CV1766" s="1">
        <v>0</v>
      </c>
      <c r="CW1766" s="1">
        <v>0</v>
      </c>
      <c r="CX1766" s="1">
        <v>0</v>
      </c>
      <c r="CZ1766" s="1">
        <v>27</v>
      </c>
      <c r="DW1766" s="1">
        <v>2</v>
      </c>
      <c r="DX1766" s="1">
        <v>0</v>
      </c>
      <c r="DY1766" s="1">
        <v>2.7</v>
      </c>
      <c r="DZ1766" s="1">
        <v>0</v>
      </c>
      <c r="EB1766" s="1">
        <v>6</v>
      </c>
      <c r="EF1766" s="1">
        <v>0</v>
      </c>
      <c r="EG1766" s="1">
        <v>10.7</v>
      </c>
      <c r="EH1766" s="1" t="s">
        <v>1540</v>
      </c>
    </row>
    <row r="1767" spans="1:138" x14ac:dyDescent="0.25">
      <c r="A1767" s="1" t="s">
        <v>589</v>
      </c>
      <c r="B1767" s="1" t="s">
        <v>590</v>
      </c>
      <c r="C1767" s="1" t="s">
        <v>211</v>
      </c>
      <c r="D1767" s="1" t="s">
        <v>579</v>
      </c>
      <c r="E1767" s="1" t="s">
        <v>149</v>
      </c>
      <c r="F1767" s="1">
        <v>3</v>
      </c>
      <c r="CR1767" s="1">
        <v>19</v>
      </c>
      <c r="CS1767" s="1">
        <v>0</v>
      </c>
      <c r="CT1767" s="1">
        <v>5</v>
      </c>
      <c r="CV1767" s="1">
        <v>0</v>
      </c>
      <c r="CW1767" s="1">
        <v>0</v>
      </c>
      <c r="CX1767" s="1">
        <v>0</v>
      </c>
      <c r="CZ1767" s="1">
        <v>64</v>
      </c>
      <c r="DW1767" s="1">
        <v>5</v>
      </c>
      <c r="DX1767" s="1">
        <v>0</v>
      </c>
      <c r="DY1767" s="1">
        <v>6.4</v>
      </c>
      <c r="DZ1767" s="1">
        <v>0</v>
      </c>
      <c r="EF1767" s="1">
        <v>0</v>
      </c>
      <c r="EG1767" s="1">
        <v>11.4</v>
      </c>
      <c r="EH1767" s="1" t="s">
        <v>1540</v>
      </c>
    </row>
    <row r="1768" spans="1:138" x14ac:dyDescent="0.25">
      <c r="A1768" s="1" t="s">
        <v>583</v>
      </c>
      <c r="B1768" s="1" t="s">
        <v>584</v>
      </c>
      <c r="C1768" s="1" t="s">
        <v>211</v>
      </c>
      <c r="D1768" s="1" t="s">
        <v>579</v>
      </c>
      <c r="E1768" s="1" t="s">
        <v>149</v>
      </c>
      <c r="F1768" s="1">
        <v>3</v>
      </c>
      <c r="CH1768" s="1">
        <v>10</v>
      </c>
      <c r="CK1768" s="1">
        <v>10</v>
      </c>
      <c r="CL1768" s="1">
        <v>0</v>
      </c>
      <c r="CN1768" s="1">
        <v>1</v>
      </c>
      <c r="CO1768" s="1">
        <v>0</v>
      </c>
      <c r="CR1768" s="1">
        <v>15</v>
      </c>
      <c r="CS1768" s="1">
        <v>0</v>
      </c>
      <c r="CT1768" s="1">
        <v>6</v>
      </c>
      <c r="CV1768" s="1">
        <v>0</v>
      </c>
      <c r="CW1768" s="1">
        <v>1</v>
      </c>
      <c r="CX1768" s="1">
        <v>1</v>
      </c>
      <c r="CZ1768" s="1">
        <v>45</v>
      </c>
      <c r="DW1768" s="1">
        <v>6</v>
      </c>
      <c r="DX1768" s="1">
        <v>0</v>
      </c>
      <c r="DY1768" s="1">
        <v>4.5</v>
      </c>
      <c r="DZ1768" s="1">
        <v>0</v>
      </c>
      <c r="EA1768" s="1">
        <v>0</v>
      </c>
      <c r="EF1768" s="1">
        <v>2</v>
      </c>
      <c r="EG1768" s="1">
        <v>12.5</v>
      </c>
      <c r="EH1768" s="1" t="s">
        <v>1540</v>
      </c>
    </row>
    <row r="1769" spans="1:138" x14ac:dyDescent="0.25">
      <c r="A1769" s="1" t="s">
        <v>593</v>
      </c>
      <c r="B1769" s="1" t="s">
        <v>594</v>
      </c>
      <c r="C1769" s="1" t="s">
        <v>211</v>
      </c>
      <c r="D1769" s="1" t="s">
        <v>579</v>
      </c>
      <c r="E1769" s="1" t="s">
        <v>149</v>
      </c>
      <c r="F1769" s="1">
        <v>3</v>
      </c>
      <c r="CR1769" s="1">
        <v>6</v>
      </c>
      <c r="CS1769" s="1">
        <v>0</v>
      </c>
      <c r="CT1769" s="1">
        <v>2</v>
      </c>
      <c r="CV1769" s="1">
        <v>0</v>
      </c>
      <c r="CW1769" s="1">
        <v>0</v>
      </c>
      <c r="CX1769" s="1">
        <v>0</v>
      </c>
      <c r="CZ1769" s="1">
        <v>9</v>
      </c>
      <c r="DW1769" s="1">
        <v>2</v>
      </c>
      <c r="DX1769" s="1">
        <v>0</v>
      </c>
      <c r="DY1769" s="1">
        <v>0.9</v>
      </c>
      <c r="DZ1769" s="1">
        <v>0</v>
      </c>
      <c r="EF1769" s="1">
        <v>0</v>
      </c>
      <c r="EG1769" s="1">
        <v>2.9</v>
      </c>
      <c r="EH1769" s="1" t="s">
        <v>1540</v>
      </c>
    </row>
    <row r="1770" spans="1:138" x14ac:dyDescent="0.25">
      <c r="A1770" s="1" t="s">
        <v>595</v>
      </c>
      <c r="B1770" s="1" t="s">
        <v>596</v>
      </c>
      <c r="C1770" s="1" t="s">
        <v>211</v>
      </c>
      <c r="D1770" s="1" t="s">
        <v>579</v>
      </c>
      <c r="E1770" s="1" t="s">
        <v>154</v>
      </c>
      <c r="F1770" s="1">
        <v>3</v>
      </c>
      <c r="CR1770" s="1">
        <v>26</v>
      </c>
      <c r="CS1770" s="1">
        <v>0</v>
      </c>
      <c r="CT1770" s="1">
        <v>6</v>
      </c>
      <c r="CV1770" s="1">
        <v>0</v>
      </c>
      <c r="CW1770" s="1">
        <v>0</v>
      </c>
      <c r="CX1770" s="1">
        <v>0</v>
      </c>
      <c r="CZ1770" s="1">
        <v>96</v>
      </c>
      <c r="DW1770" s="1">
        <v>6</v>
      </c>
      <c r="DX1770" s="1">
        <v>0</v>
      </c>
      <c r="DY1770" s="1">
        <v>9.6</v>
      </c>
      <c r="DZ1770" s="1">
        <v>0</v>
      </c>
      <c r="EF1770" s="1">
        <v>0</v>
      </c>
      <c r="EG1770" s="1">
        <v>15.6</v>
      </c>
      <c r="EH1770" s="1" t="s">
        <v>1540</v>
      </c>
    </row>
    <row r="1771" spans="1:138" x14ac:dyDescent="0.25">
      <c r="A1771" s="1" t="s">
        <v>597</v>
      </c>
      <c r="B1771" s="1" t="s">
        <v>598</v>
      </c>
      <c r="C1771" s="1" t="s">
        <v>211</v>
      </c>
      <c r="D1771" s="1" t="s">
        <v>579</v>
      </c>
      <c r="E1771" s="1" t="s">
        <v>149</v>
      </c>
      <c r="F1771" s="1">
        <v>3</v>
      </c>
      <c r="CR1771" s="1">
        <v>18</v>
      </c>
      <c r="CS1771" s="1">
        <v>0</v>
      </c>
      <c r="CT1771" s="1">
        <v>1</v>
      </c>
      <c r="CV1771" s="1">
        <v>0</v>
      </c>
      <c r="CW1771" s="1">
        <v>0</v>
      </c>
      <c r="CX1771" s="1">
        <v>0</v>
      </c>
      <c r="CZ1771" s="1">
        <v>18</v>
      </c>
      <c r="DW1771" s="1">
        <v>1</v>
      </c>
      <c r="DX1771" s="1">
        <v>0</v>
      </c>
      <c r="DY1771" s="1">
        <v>1.8</v>
      </c>
      <c r="DZ1771" s="1">
        <v>0</v>
      </c>
      <c r="EF1771" s="1">
        <v>0</v>
      </c>
      <c r="EG1771" s="1">
        <v>2.8</v>
      </c>
      <c r="EH1771" s="1" t="s">
        <v>1540</v>
      </c>
    </row>
    <row r="1772" spans="1:138" hidden="1" x14ac:dyDescent="0.25">
      <c r="A1772" s="1" t="s">
        <v>923</v>
      </c>
      <c r="B1772" s="1" t="s">
        <v>1970</v>
      </c>
      <c r="C1772" s="1" t="s">
        <v>211</v>
      </c>
      <c r="D1772" s="1" t="s">
        <v>579</v>
      </c>
      <c r="E1772" s="1" t="s">
        <v>163</v>
      </c>
      <c r="F1772" s="1">
        <v>3</v>
      </c>
      <c r="AN1772" s="1">
        <v>2</v>
      </c>
      <c r="AP1772" s="1">
        <v>2</v>
      </c>
      <c r="AR1772" s="1">
        <v>44</v>
      </c>
      <c r="AW1772" s="1">
        <v>6</v>
      </c>
      <c r="AY1772" s="1">
        <v>1</v>
      </c>
      <c r="AZ1772" s="1">
        <v>0</v>
      </c>
      <c r="BA1772" s="1">
        <v>1</v>
      </c>
      <c r="BB1772" s="1">
        <v>0</v>
      </c>
      <c r="BC1772" s="1">
        <v>1</v>
      </c>
      <c r="EH1772" s="1" t="s">
        <v>1540</v>
      </c>
    </row>
    <row r="1773" spans="1:138" hidden="1" x14ac:dyDescent="0.25">
      <c r="A1773" s="1" t="s">
        <v>605</v>
      </c>
      <c r="B1773" s="1" t="s">
        <v>606</v>
      </c>
      <c r="C1773" s="1" t="s">
        <v>211</v>
      </c>
      <c r="D1773" s="1" t="s">
        <v>579</v>
      </c>
      <c r="E1773" s="1" t="s">
        <v>166</v>
      </c>
      <c r="F1773" s="1">
        <v>3</v>
      </c>
      <c r="BZ1773" s="1">
        <v>18</v>
      </c>
      <c r="CB1773" s="1">
        <v>0</v>
      </c>
      <c r="CC1773" s="1">
        <v>36</v>
      </c>
      <c r="CD1773" s="1">
        <v>1</v>
      </c>
      <c r="CG1773" s="1">
        <v>36</v>
      </c>
      <c r="EH1773" s="1" t="s">
        <v>1540</v>
      </c>
    </row>
    <row r="1774" spans="1:138" hidden="1" x14ac:dyDescent="0.25">
      <c r="A1774" s="1" t="s">
        <v>609</v>
      </c>
      <c r="B1774" s="1" t="s">
        <v>610</v>
      </c>
      <c r="C1774" s="1" t="s">
        <v>211</v>
      </c>
      <c r="D1774" s="1" t="s">
        <v>579</v>
      </c>
      <c r="E1774" s="1" t="s">
        <v>188</v>
      </c>
      <c r="F1774" s="1">
        <v>3</v>
      </c>
      <c r="G1774" s="1">
        <v>3</v>
      </c>
      <c r="H1774" s="1">
        <v>0</v>
      </c>
      <c r="L1774" s="1">
        <v>0</v>
      </c>
      <c r="S1774" s="1">
        <v>0</v>
      </c>
      <c r="U1774" s="1">
        <v>3</v>
      </c>
      <c r="EH1774" s="1" t="s">
        <v>1540</v>
      </c>
    </row>
    <row r="1775" spans="1:138" hidden="1" x14ac:dyDescent="0.25">
      <c r="A1775" s="1" t="s">
        <v>1977</v>
      </c>
      <c r="B1775" s="1" t="s">
        <v>1978</v>
      </c>
      <c r="C1775" s="1" t="s">
        <v>211</v>
      </c>
      <c r="D1775" s="1" t="s">
        <v>579</v>
      </c>
      <c r="E1775" s="1" t="s">
        <v>174</v>
      </c>
      <c r="F1775" s="1">
        <v>3</v>
      </c>
      <c r="G1775" s="1">
        <v>1</v>
      </c>
      <c r="H1775" s="1">
        <v>0</v>
      </c>
      <c r="L1775" s="1">
        <v>0</v>
      </c>
      <c r="S1775" s="1">
        <v>0</v>
      </c>
      <c r="U1775" s="1">
        <v>2</v>
      </c>
      <c r="EH1775" s="1" t="s">
        <v>1540</v>
      </c>
    </row>
    <row r="1776" spans="1:138" hidden="1" x14ac:dyDescent="0.25">
      <c r="A1776" s="1" t="s">
        <v>1973</v>
      </c>
      <c r="B1776" s="1" t="s">
        <v>1974</v>
      </c>
      <c r="C1776" s="1" t="s">
        <v>211</v>
      </c>
      <c r="D1776" s="1" t="s">
        <v>579</v>
      </c>
      <c r="E1776" s="1" t="s">
        <v>244</v>
      </c>
      <c r="F1776" s="1">
        <v>3</v>
      </c>
      <c r="G1776" s="1">
        <v>3</v>
      </c>
      <c r="H1776" s="1">
        <v>0</v>
      </c>
      <c r="L1776" s="1">
        <v>0</v>
      </c>
      <c r="S1776" s="1">
        <v>0</v>
      </c>
      <c r="U1776" s="1">
        <v>8</v>
      </c>
      <c r="EH1776" s="1" t="s">
        <v>1540</v>
      </c>
    </row>
    <row r="1777" spans="1:138" hidden="1" x14ac:dyDescent="0.25">
      <c r="A1777" s="1" t="s">
        <v>217</v>
      </c>
      <c r="B1777" s="1" t="s">
        <v>613</v>
      </c>
      <c r="C1777" s="1" t="s">
        <v>211</v>
      </c>
      <c r="D1777" s="1" t="s">
        <v>579</v>
      </c>
      <c r="E1777" s="1" t="s">
        <v>180</v>
      </c>
      <c r="F1777" s="1">
        <v>3</v>
      </c>
      <c r="G1777" s="1">
        <v>3</v>
      </c>
      <c r="H1777" s="1">
        <v>0</v>
      </c>
      <c r="L1777" s="1">
        <v>0</v>
      </c>
      <c r="S1777" s="1">
        <v>0</v>
      </c>
      <c r="U1777" s="1">
        <v>0</v>
      </c>
      <c r="EH1777" s="1" t="s">
        <v>1540</v>
      </c>
    </row>
    <row r="1778" spans="1:138" hidden="1" x14ac:dyDescent="0.25">
      <c r="A1778" s="1" t="s">
        <v>607</v>
      </c>
      <c r="B1778" s="1" t="s">
        <v>608</v>
      </c>
      <c r="C1778" s="1" t="s">
        <v>211</v>
      </c>
      <c r="D1778" s="1" t="s">
        <v>579</v>
      </c>
      <c r="E1778" s="1" t="s">
        <v>235</v>
      </c>
      <c r="F1778" s="1">
        <v>3</v>
      </c>
      <c r="G1778" s="1">
        <v>1</v>
      </c>
      <c r="H1778" s="1">
        <v>0</v>
      </c>
      <c r="L1778" s="1">
        <v>0</v>
      </c>
      <c r="S1778" s="1">
        <v>0</v>
      </c>
      <c r="U1778" s="1">
        <v>5</v>
      </c>
      <c r="EH1778" s="1" t="s">
        <v>1540</v>
      </c>
    </row>
    <row r="1779" spans="1:138" hidden="1" x14ac:dyDescent="0.25">
      <c r="A1779" s="1" t="s">
        <v>1981</v>
      </c>
      <c r="B1779" s="1" t="s">
        <v>1982</v>
      </c>
      <c r="C1779" s="1" t="s">
        <v>211</v>
      </c>
      <c r="D1779" s="1" t="s">
        <v>579</v>
      </c>
      <c r="E1779" s="1" t="s">
        <v>171</v>
      </c>
      <c r="F1779" s="1">
        <v>3</v>
      </c>
      <c r="G1779" s="1">
        <v>0</v>
      </c>
      <c r="H1779" s="1">
        <v>0</v>
      </c>
      <c r="L1779" s="1">
        <v>0</v>
      </c>
      <c r="S1779" s="1">
        <v>0</v>
      </c>
      <c r="U1779" s="1">
        <v>1</v>
      </c>
      <c r="EH1779" s="1" t="s">
        <v>1540</v>
      </c>
    </row>
    <row r="1780" spans="1:138" hidden="1" x14ac:dyDescent="0.25">
      <c r="A1780" s="1" t="s">
        <v>616</v>
      </c>
      <c r="B1780" s="1" t="s">
        <v>617</v>
      </c>
      <c r="C1780" s="1" t="s">
        <v>211</v>
      </c>
      <c r="D1780" s="1" t="s">
        <v>579</v>
      </c>
      <c r="E1780" s="1" t="s">
        <v>174</v>
      </c>
      <c r="F1780" s="1">
        <v>3</v>
      </c>
      <c r="G1780" s="1">
        <v>0</v>
      </c>
      <c r="H1780" s="1">
        <v>0</v>
      </c>
      <c r="L1780" s="1">
        <v>0</v>
      </c>
      <c r="S1780" s="1">
        <v>0</v>
      </c>
      <c r="U1780" s="1">
        <v>4</v>
      </c>
      <c r="EH1780" s="1" t="s">
        <v>1540</v>
      </c>
    </row>
    <row r="1781" spans="1:138" hidden="1" x14ac:dyDescent="0.25">
      <c r="A1781" s="1" t="s">
        <v>622</v>
      </c>
      <c r="B1781" s="1" t="s">
        <v>623</v>
      </c>
      <c r="C1781" s="1" t="s">
        <v>211</v>
      </c>
      <c r="D1781" s="1" t="s">
        <v>579</v>
      </c>
      <c r="E1781" s="1" t="s">
        <v>196</v>
      </c>
      <c r="F1781" s="1">
        <v>3</v>
      </c>
      <c r="G1781" s="1">
        <v>3</v>
      </c>
      <c r="H1781" s="1">
        <v>0</v>
      </c>
      <c r="L1781" s="1">
        <v>0</v>
      </c>
      <c r="S1781" s="1">
        <v>0</v>
      </c>
      <c r="U1781" s="1">
        <v>7</v>
      </c>
      <c r="EH1781" s="1" t="s">
        <v>1540</v>
      </c>
    </row>
    <row r="1782" spans="1:138" hidden="1" x14ac:dyDescent="0.25">
      <c r="A1782" s="1" t="s">
        <v>624</v>
      </c>
      <c r="B1782" s="1" t="s">
        <v>625</v>
      </c>
      <c r="C1782" s="1" t="s">
        <v>211</v>
      </c>
      <c r="D1782" s="1" t="s">
        <v>579</v>
      </c>
      <c r="E1782" s="1" t="s">
        <v>244</v>
      </c>
      <c r="F1782" s="1">
        <v>3</v>
      </c>
      <c r="G1782" s="1">
        <v>3</v>
      </c>
      <c r="H1782" s="1">
        <v>0</v>
      </c>
      <c r="L1782" s="1">
        <v>0</v>
      </c>
      <c r="S1782" s="1">
        <v>0</v>
      </c>
      <c r="U1782" s="1">
        <v>10</v>
      </c>
      <c r="EH1782" s="1" t="s">
        <v>1540</v>
      </c>
    </row>
    <row r="1783" spans="1:138" hidden="1" x14ac:dyDescent="0.25">
      <c r="A1783" s="1" t="s">
        <v>1979</v>
      </c>
      <c r="B1783" s="1" t="s">
        <v>1980</v>
      </c>
      <c r="C1783" s="1" t="s">
        <v>211</v>
      </c>
      <c r="D1783" s="1" t="s">
        <v>579</v>
      </c>
      <c r="E1783" s="1" t="s">
        <v>188</v>
      </c>
      <c r="F1783" s="1">
        <v>3</v>
      </c>
      <c r="G1783" s="1">
        <v>3</v>
      </c>
      <c r="H1783" s="1">
        <v>0</v>
      </c>
      <c r="L1783" s="1">
        <v>0</v>
      </c>
      <c r="S1783" s="1">
        <v>0</v>
      </c>
      <c r="U1783" s="1">
        <v>1</v>
      </c>
      <c r="EH1783" s="1" t="s">
        <v>1540</v>
      </c>
    </row>
    <row r="1784" spans="1:138" hidden="1" x14ac:dyDescent="0.25">
      <c r="A1784" s="1" t="s">
        <v>626</v>
      </c>
      <c r="B1784" s="1" t="s">
        <v>627</v>
      </c>
      <c r="C1784" s="1" t="s">
        <v>211</v>
      </c>
      <c r="D1784" s="1" t="s">
        <v>579</v>
      </c>
      <c r="E1784" s="1" t="s">
        <v>180</v>
      </c>
      <c r="F1784" s="1">
        <v>3</v>
      </c>
      <c r="G1784" s="1">
        <v>0</v>
      </c>
      <c r="H1784" s="1">
        <v>0</v>
      </c>
      <c r="L1784" s="1">
        <v>0</v>
      </c>
      <c r="S1784" s="1">
        <v>0</v>
      </c>
      <c r="U1784" s="1">
        <v>1</v>
      </c>
      <c r="EH1784" s="1" t="s">
        <v>1540</v>
      </c>
    </row>
    <row r="1785" spans="1:138" hidden="1" x14ac:dyDescent="0.25">
      <c r="A1785" s="1" t="s">
        <v>630</v>
      </c>
      <c r="B1785" s="1" t="s">
        <v>631</v>
      </c>
      <c r="C1785" s="1" t="s">
        <v>211</v>
      </c>
      <c r="D1785" s="1" t="s">
        <v>579</v>
      </c>
      <c r="E1785" s="1" t="s">
        <v>174</v>
      </c>
      <c r="F1785" s="1">
        <v>3</v>
      </c>
      <c r="G1785" s="1">
        <v>1</v>
      </c>
      <c r="H1785" s="1">
        <v>0</v>
      </c>
      <c r="L1785" s="1">
        <v>0</v>
      </c>
      <c r="S1785" s="1">
        <v>0</v>
      </c>
      <c r="U1785" s="1">
        <v>3</v>
      </c>
      <c r="EH1785" s="1" t="s">
        <v>1540</v>
      </c>
    </row>
    <row r="1786" spans="1:138" hidden="1" x14ac:dyDescent="0.25">
      <c r="A1786" s="1" t="s">
        <v>2165</v>
      </c>
      <c r="B1786" s="1" t="s">
        <v>2166</v>
      </c>
      <c r="C1786" s="1" t="s">
        <v>211</v>
      </c>
      <c r="D1786" s="1" t="s">
        <v>579</v>
      </c>
      <c r="E1786" s="1" t="s">
        <v>185</v>
      </c>
      <c r="F1786" s="1">
        <v>3</v>
      </c>
      <c r="G1786" s="1">
        <v>0</v>
      </c>
      <c r="H1786" s="1">
        <v>0</v>
      </c>
      <c r="L1786" s="1">
        <v>0</v>
      </c>
      <c r="S1786" s="1">
        <v>0</v>
      </c>
      <c r="U1786" s="1">
        <v>3</v>
      </c>
      <c r="EH1786" s="1" t="s">
        <v>1540</v>
      </c>
    </row>
    <row r="1787" spans="1:138" hidden="1" x14ac:dyDescent="0.25">
      <c r="A1787" s="1" t="s">
        <v>632</v>
      </c>
      <c r="B1787" s="1" t="s">
        <v>633</v>
      </c>
      <c r="C1787" s="1" t="s">
        <v>211</v>
      </c>
      <c r="D1787" s="1" t="s">
        <v>579</v>
      </c>
      <c r="E1787" s="1" t="s">
        <v>191</v>
      </c>
      <c r="F1787" s="1">
        <v>3</v>
      </c>
      <c r="G1787" s="1">
        <v>4</v>
      </c>
      <c r="H1787" s="1">
        <v>0</v>
      </c>
      <c r="L1787" s="1">
        <v>0</v>
      </c>
      <c r="S1787" s="1">
        <v>0</v>
      </c>
      <c r="U1787" s="1">
        <v>3</v>
      </c>
      <c r="EH1787" s="1" t="s">
        <v>1540</v>
      </c>
    </row>
    <row r="1788" spans="1:138" x14ac:dyDescent="0.25">
      <c r="A1788" s="1" t="s">
        <v>2116</v>
      </c>
      <c r="B1788" s="1" t="s">
        <v>2117</v>
      </c>
      <c r="C1788" s="1" t="s">
        <v>140</v>
      </c>
      <c r="D1788" s="1" t="s">
        <v>1539</v>
      </c>
      <c r="E1788" s="1" t="s">
        <v>142</v>
      </c>
      <c r="F1788" s="1">
        <v>3</v>
      </c>
      <c r="BL1788" s="1">
        <v>26</v>
      </c>
      <c r="BM1788" s="1">
        <v>22</v>
      </c>
      <c r="BQ1788" s="1">
        <v>1</v>
      </c>
      <c r="BS1788" s="1">
        <v>0</v>
      </c>
      <c r="BT1788" s="1">
        <v>0</v>
      </c>
      <c r="BU1788" s="1">
        <v>0</v>
      </c>
      <c r="BW1788" s="1">
        <v>232</v>
      </c>
      <c r="DP1788" s="1">
        <v>0</v>
      </c>
      <c r="DQ1788" s="1">
        <v>9.2799999999999994</v>
      </c>
      <c r="DR1788" s="1">
        <v>-1</v>
      </c>
      <c r="DS1788" s="1">
        <v>0</v>
      </c>
      <c r="ED1788" s="1">
        <v>0</v>
      </c>
      <c r="EG1788" s="1">
        <v>8.2799999999999994</v>
      </c>
      <c r="EH1788" s="1" t="s">
        <v>1639</v>
      </c>
    </row>
    <row r="1789" spans="1:138" x14ac:dyDescent="0.25">
      <c r="A1789" s="1" t="s">
        <v>1541</v>
      </c>
      <c r="B1789" s="1" t="s">
        <v>1542</v>
      </c>
      <c r="C1789" s="1" t="s">
        <v>140</v>
      </c>
      <c r="D1789" s="1" t="s">
        <v>1539</v>
      </c>
      <c r="E1789" s="1" t="s">
        <v>146</v>
      </c>
      <c r="F1789" s="1">
        <v>3</v>
      </c>
      <c r="DA1789" s="1">
        <v>6</v>
      </c>
      <c r="DC1789" s="1">
        <v>10</v>
      </c>
      <c r="DD1789" s="1">
        <v>2</v>
      </c>
      <c r="DF1789" s="1">
        <v>1</v>
      </c>
      <c r="DG1789" s="1">
        <v>0</v>
      </c>
      <c r="DH1789" s="1">
        <v>0</v>
      </c>
      <c r="DJ1789" s="1">
        <v>35</v>
      </c>
      <c r="DT1789" s="1">
        <v>6</v>
      </c>
      <c r="DU1789" s="1">
        <v>3.5</v>
      </c>
      <c r="DV1789" s="1">
        <v>0</v>
      </c>
      <c r="EE1789" s="1">
        <v>0</v>
      </c>
      <c r="EG1789" s="1">
        <v>9.5</v>
      </c>
      <c r="EH1789" s="1" t="s">
        <v>1639</v>
      </c>
    </row>
    <row r="1790" spans="1:138" x14ac:dyDescent="0.25">
      <c r="A1790" s="1" t="s">
        <v>1549</v>
      </c>
      <c r="B1790" s="1" t="s">
        <v>1550</v>
      </c>
      <c r="C1790" s="1" t="s">
        <v>140</v>
      </c>
      <c r="D1790" s="1" t="s">
        <v>1539</v>
      </c>
      <c r="E1790" s="1" t="s">
        <v>146</v>
      </c>
      <c r="F1790" s="1">
        <v>3</v>
      </c>
      <c r="BD1790" s="1">
        <v>28</v>
      </c>
      <c r="BF1790" s="1">
        <v>28</v>
      </c>
      <c r="BG1790" s="1">
        <v>0</v>
      </c>
      <c r="BI1790" s="1">
        <v>1</v>
      </c>
      <c r="BJ1790" s="1">
        <v>0</v>
      </c>
      <c r="CH1790" s="1">
        <v>4</v>
      </c>
      <c r="CK1790" s="1">
        <v>4</v>
      </c>
      <c r="CL1790" s="1">
        <v>0</v>
      </c>
      <c r="CN1790" s="1">
        <v>1</v>
      </c>
      <c r="CO1790" s="1">
        <v>0</v>
      </c>
      <c r="CR1790" s="1">
        <v>22</v>
      </c>
      <c r="CS1790" s="1">
        <v>0</v>
      </c>
      <c r="CT1790" s="1">
        <v>10</v>
      </c>
      <c r="CV1790" s="1">
        <v>0</v>
      </c>
      <c r="CW1790" s="1">
        <v>0</v>
      </c>
      <c r="CX1790" s="1">
        <v>0</v>
      </c>
      <c r="CZ1790" s="1">
        <v>100</v>
      </c>
      <c r="DA1790" s="1">
        <v>1</v>
      </c>
      <c r="DC1790" s="1">
        <v>5</v>
      </c>
      <c r="DD1790" s="1">
        <v>0</v>
      </c>
      <c r="DF1790" s="1">
        <v>0</v>
      </c>
      <c r="DG1790" s="1">
        <v>0</v>
      </c>
      <c r="DH1790" s="1">
        <v>0</v>
      </c>
      <c r="DJ1790" s="1">
        <v>5</v>
      </c>
      <c r="DT1790" s="1">
        <v>0</v>
      </c>
      <c r="DU1790" s="1">
        <v>0.5</v>
      </c>
      <c r="DV1790" s="1">
        <v>0</v>
      </c>
      <c r="DW1790" s="1">
        <v>10</v>
      </c>
      <c r="DX1790" s="1">
        <v>0</v>
      </c>
      <c r="DY1790" s="1">
        <v>10</v>
      </c>
      <c r="DZ1790" s="1">
        <v>3</v>
      </c>
      <c r="EA1790" s="1">
        <v>0</v>
      </c>
      <c r="EB1790" s="1">
        <v>0</v>
      </c>
      <c r="EE1790" s="1">
        <v>0</v>
      </c>
      <c r="EF1790" s="1">
        <v>0</v>
      </c>
      <c r="EG1790" s="1">
        <v>23.5</v>
      </c>
      <c r="EH1790" s="1" t="s">
        <v>1639</v>
      </c>
    </row>
    <row r="1791" spans="1:138" x14ac:dyDescent="0.25">
      <c r="A1791" s="1" t="s">
        <v>1543</v>
      </c>
      <c r="B1791" s="1" t="s">
        <v>1544</v>
      </c>
      <c r="C1791" s="1" t="s">
        <v>140</v>
      </c>
      <c r="D1791" s="1" t="s">
        <v>1539</v>
      </c>
      <c r="E1791" s="1" t="s">
        <v>146</v>
      </c>
      <c r="F1791" s="1">
        <v>3</v>
      </c>
      <c r="CR1791" s="1">
        <v>9</v>
      </c>
      <c r="CS1791" s="1">
        <v>0</v>
      </c>
      <c r="CT1791" s="1">
        <v>2</v>
      </c>
      <c r="CV1791" s="1">
        <v>0</v>
      </c>
      <c r="CW1791" s="1">
        <v>0</v>
      </c>
      <c r="CX1791" s="1">
        <v>0</v>
      </c>
      <c r="CZ1791" s="1">
        <v>18</v>
      </c>
      <c r="DA1791" s="1">
        <v>14</v>
      </c>
      <c r="DC1791" s="1">
        <v>37</v>
      </c>
      <c r="DD1791" s="1">
        <v>37</v>
      </c>
      <c r="DF1791" s="1">
        <v>3</v>
      </c>
      <c r="DG1791" s="1">
        <v>0</v>
      </c>
      <c r="DH1791" s="1">
        <v>0</v>
      </c>
      <c r="DJ1791" s="1">
        <v>87</v>
      </c>
      <c r="DT1791" s="1">
        <v>18</v>
      </c>
      <c r="DU1791" s="1">
        <v>8.6999999999999993</v>
      </c>
      <c r="DV1791" s="1">
        <v>0</v>
      </c>
      <c r="DW1791" s="1">
        <v>2</v>
      </c>
      <c r="DX1791" s="1">
        <v>0</v>
      </c>
      <c r="DY1791" s="1">
        <v>1.8</v>
      </c>
      <c r="DZ1791" s="1">
        <v>0</v>
      </c>
      <c r="EE1791" s="1">
        <v>0</v>
      </c>
      <c r="EF1791" s="1">
        <v>0</v>
      </c>
      <c r="EG1791" s="1">
        <v>30.5</v>
      </c>
      <c r="EH1791" s="1" t="s">
        <v>1639</v>
      </c>
    </row>
    <row r="1792" spans="1:138" x14ac:dyDescent="0.25">
      <c r="A1792" s="1" t="s">
        <v>1545</v>
      </c>
      <c r="B1792" s="1" t="s">
        <v>1546</v>
      </c>
      <c r="C1792" s="1" t="s">
        <v>140</v>
      </c>
      <c r="D1792" s="1" t="s">
        <v>1539</v>
      </c>
      <c r="E1792" s="1" t="s">
        <v>149</v>
      </c>
      <c r="F1792" s="1">
        <v>3</v>
      </c>
      <c r="CH1792" s="1">
        <v>10</v>
      </c>
      <c r="CK1792" s="1">
        <v>12</v>
      </c>
      <c r="CL1792" s="1">
        <v>0</v>
      </c>
      <c r="CN1792" s="1">
        <v>2</v>
      </c>
      <c r="CO1792" s="1">
        <v>0</v>
      </c>
      <c r="CR1792" s="1">
        <v>20</v>
      </c>
      <c r="CS1792" s="1">
        <v>0</v>
      </c>
      <c r="CT1792" s="1">
        <v>4</v>
      </c>
      <c r="CV1792" s="1">
        <v>0</v>
      </c>
      <c r="CW1792" s="1">
        <v>0</v>
      </c>
      <c r="CX1792" s="1">
        <v>0</v>
      </c>
      <c r="CZ1792" s="1">
        <v>49</v>
      </c>
      <c r="DW1792" s="1">
        <v>4</v>
      </c>
      <c r="DX1792" s="1">
        <v>0</v>
      </c>
      <c r="DY1792" s="1">
        <v>4.9000000000000004</v>
      </c>
      <c r="DZ1792" s="1">
        <v>0</v>
      </c>
      <c r="EA1792" s="1">
        <v>0</v>
      </c>
      <c r="EF1792" s="1">
        <v>0</v>
      </c>
      <c r="EG1792" s="1">
        <v>8.9</v>
      </c>
      <c r="EH1792" s="1" t="s">
        <v>1639</v>
      </c>
    </row>
    <row r="1793" spans="1:138" x14ac:dyDescent="0.25">
      <c r="A1793" s="1" t="s">
        <v>1551</v>
      </c>
      <c r="B1793" s="1" t="s">
        <v>1552</v>
      </c>
      <c r="C1793" s="1" t="s">
        <v>140</v>
      </c>
      <c r="D1793" s="1" t="s">
        <v>1539</v>
      </c>
      <c r="E1793" s="1" t="s">
        <v>154</v>
      </c>
      <c r="F1793" s="1">
        <v>3</v>
      </c>
      <c r="CR1793" s="1">
        <v>19</v>
      </c>
      <c r="CS1793" s="1">
        <v>0</v>
      </c>
      <c r="CT1793" s="1">
        <v>6</v>
      </c>
      <c r="CV1793" s="1">
        <v>0</v>
      </c>
      <c r="CW1793" s="1">
        <v>0</v>
      </c>
      <c r="CX1793" s="1">
        <v>0</v>
      </c>
      <c r="CZ1793" s="1">
        <v>65</v>
      </c>
      <c r="DW1793" s="1">
        <v>6</v>
      </c>
      <c r="DX1793" s="1">
        <v>0</v>
      </c>
      <c r="DY1793" s="1">
        <v>6.5</v>
      </c>
      <c r="DZ1793" s="1">
        <v>0</v>
      </c>
      <c r="EF1793" s="1">
        <v>0</v>
      </c>
      <c r="EG1793" s="1">
        <v>12.5</v>
      </c>
      <c r="EH1793" s="1" t="s">
        <v>1639</v>
      </c>
    </row>
    <row r="1794" spans="1:138" hidden="1" x14ac:dyDescent="0.25">
      <c r="A1794" s="1" t="s">
        <v>468</v>
      </c>
      <c r="B1794" s="1" t="s">
        <v>1555</v>
      </c>
      <c r="C1794" s="1" t="s">
        <v>140</v>
      </c>
      <c r="D1794" s="1" t="s">
        <v>1539</v>
      </c>
      <c r="E1794" s="1" t="s">
        <v>163</v>
      </c>
      <c r="F1794" s="1">
        <v>3</v>
      </c>
      <c r="AN1794" s="1">
        <v>0</v>
      </c>
      <c r="AP1794" s="1">
        <v>0</v>
      </c>
      <c r="AR1794" s="1">
        <v>0</v>
      </c>
      <c r="AW1794" s="1">
        <v>0</v>
      </c>
      <c r="AY1794" s="1">
        <v>4</v>
      </c>
      <c r="AZ1794" s="1">
        <v>0</v>
      </c>
      <c r="BA1794" s="1">
        <v>4</v>
      </c>
      <c r="BB1794" s="1">
        <v>0</v>
      </c>
      <c r="BC1794" s="1">
        <v>4</v>
      </c>
      <c r="EH1794" s="1" t="s">
        <v>1639</v>
      </c>
    </row>
    <row r="1795" spans="1:138" hidden="1" x14ac:dyDescent="0.25">
      <c r="A1795" s="1" t="s">
        <v>169</v>
      </c>
      <c r="B1795" s="1" t="s">
        <v>1556</v>
      </c>
      <c r="C1795" s="1" t="s">
        <v>140</v>
      </c>
      <c r="D1795" s="1" t="s">
        <v>1539</v>
      </c>
      <c r="E1795" s="1" t="s">
        <v>166</v>
      </c>
      <c r="F1795" s="1">
        <v>3</v>
      </c>
      <c r="BZ1795" s="1">
        <v>40</v>
      </c>
      <c r="CB1795" s="1">
        <v>3</v>
      </c>
      <c r="CC1795" s="1">
        <v>45</v>
      </c>
      <c r="CD1795" s="1">
        <v>4</v>
      </c>
      <c r="CG1795" s="1">
        <v>159</v>
      </c>
      <c r="EH1795" s="1" t="s">
        <v>1639</v>
      </c>
    </row>
    <row r="1796" spans="1:138" hidden="1" x14ac:dyDescent="0.25">
      <c r="A1796" s="1" t="s">
        <v>2167</v>
      </c>
      <c r="B1796" s="1" t="s">
        <v>2168</v>
      </c>
      <c r="C1796" s="1" t="s">
        <v>140</v>
      </c>
      <c r="D1796" s="1" t="s">
        <v>1539</v>
      </c>
      <c r="E1796" s="1" t="s">
        <v>255</v>
      </c>
      <c r="F1796" s="1">
        <v>3</v>
      </c>
      <c r="G1796" s="1">
        <v>1</v>
      </c>
      <c r="H1796" s="1">
        <v>0</v>
      </c>
      <c r="L1796" s="1">
        <v>0</v>
      </c>
      <c r="S1796" s="1">
        <v>0</v>
      </c>
      <c r="U1796" s="1">
        <v>0</v>
      </c>
      <c r="EH1796" s="1" t="s">
        <v>1639</v>
      </c>
    </row>
    <row r="1797" spans="1:138" hidden="1" x14ac:dyDescent="0.25">
      <c r="A1797" s="1" t="s">
        <v>1559</v>
      </c>
      <c r="B1797" s="1" t="s">
        <v>1560</v>
      </c>
      <c r="C1797" s="1" t="s">
        <v>140</v>
      </c>
      <c r="D1797" s="1" t="s">
        <v>1539</v>
      </c>
      <c r="E1797" s="1" t="s">
        <v>177</v>
      </c>
      <c r="F1797" s="1">
        <v>3</v>
      </c>
      <c r="G1797" s="1">
        <v>2</v>
      </c>
      <c r="H1797" s="1">
        <v>0</v>
      </c>
      <c r="L1797" s="1">
        <v>0</v>
      </c>
      <c r="S1797" s="1">
        <v>0</v>
      </c>
      <c r="U1797" s="1">
        <v>5</v>
      </c>
      <c r="EH1797" s="1" t="s">
        <v>1639</v>
      </c>
    </row>
    <row r="1798" spans="1:138" hidden="1" x14ac:dyDescent="0.25">
      <c r="A1798" s="1" t="s">
        <v>1561</v>
      </c>
      <c r="B1798" s="1" t="s">
        <v>1562</v>
      </c>
      <c r="C1798" s="1" t="s">
        <v>140</v>
      </c>
      <c r="D1798" s="1" t="s">
        <v>1539</v>
      </c>
      <c r="E1798" s="1" t="s">
        <v>191</v>
      </c>
      <c r="F1798" s="1">
        <v>3</v>
      </c>
      <c r="G1798" s="1">
        <v>2</v>
      </c>
      <c r="H1798" s="1">
        <v>0</v>
      </c>
      <c r="L1798" s="1">
        <v>0</v>
      </c>
      <c r="S1798" s="1">
        <v>0</v>
      </c>
      <c r="U1798" s="1">
        <v>4</v>
      </c>
      <c r="EH1798" s="1" t="s">
        <v>1639</v>
      </c>
    </row>
    <row r="1799" spans="1:138" hidden="1" x14ac:dyDescent="0.25">
      <c r="A1799" s="1" t="s">
        <v>1563</v>
      </c>
      <c r="B1799" s="1" t="s">
        <v>1564</v>
      </c>
      <c r="C1799" s="1" t="s">
        <v>140</v>
      </c>
      <c r="D1799" s="1" t="s">
        <v>1539</v>
      </c>
      <c r="E1799" s="1" t="s">
        <v>174</v>
      </c>
      <c r="F1799" s="1">
        <v>3</v>
      </c>
      <c r="G1799" s="1">
        <v>0</v>
      </c>
      <c r="H1799" s="1">
        <v>0</v>
      </c>
      <c r="L1799" s="1">
        <v>0</v>
      </c>
      <c r="S1799" s="1">
        <v>0</v>
      </c>
      <c r="U1799" s="1">
        <v>5</v>
      </c>
      <c r="EH1799" s="1" t="s">
        <v>1639</v>
      </c>
    </row>
    <row r="1800" spans="1:138" hidden="1" x14ac:dyDescent="0.25">
      <c r="A1800" s="1" t="s">
        <v>1571</v>
      </c>
      <c r="B1800" s="1" t="s">
        <v>1572</v>
      </c>
      <c r="C1800" s="1" t="s">
        <v>140</v>
      </c>
      <c r="D1800" s="1" t="s">
        <v>1539</v>
      </c>
      <c r="E1800" s="1" t="s">
        <v>171</v>
      </c>
      <c r="F1800" s="1">
        <v>3</v>
      </c>
      <c r="G1800" s="1">
        <v>1</v>
      </c>
      <c r="H1800" s="1">
        <v>0</v>
      </c>
      <c r="L1800" s="1">
        <v>0</v>
      </c>
      <c r="S1800" s="1">
        <v>0</v>
      </c>
      <c r="U1800" s="1">
        <v>1</v>
      </c>
      <c r="EH1800" s="1" t="s">
        <v>1639</v>
      </c>
    </row>
    <row r="1801" spans="1:138" hidden="1" x14ac:dyDescent="0.25">
      <c r="A1801" s="1" t="s">
        <v>1565</v>
      </c>
      <c r="B1801" s="1" t="s">
        <v>1566</v>
      </c>
      <c r="C1801" s="1" t="s">
        <v>140</v>
      </c>
      <c r="D1801" s="1" t="s">
        <v>1539</v>
      </c>
      <c r="E1801" s="1" t="s">
        <v>174</v>
      </c>
      <c r="F1801" s="1">
        <v>3</v>
      </c>
      <c r="G1801" s="1">
        <v>2</v>
      </c>
      <c r="H1801" s="1">
        <v>0</v>
      </c>
      <c r="L1801" s="1">
        <v>0</v>
      </c>
      <c r="S1801" s="1">
        <v>0</v>
      </c>
      <c r="U1801" s="1">
        <v>6</v>
      </c>
      <c r="EH1801" s="1" t="s">
        <v>1639</v>
      </c>
    </row>
    <row r="1802" spans="1:138" hidden="1" x14ac:dyDescent="0.25">
      <c r="A1802" s="1" t="s">
        <v>1557</v>
      </c>
      <c r="B1802" s="1" t="s">
        <v>1558</v>
      </c>
      <c r="C1802" s="1" t="s">
        <v>140</v>
      </c>
      <c r="D1802" s="1" t="s">
        <v>1539</v>
      </c>
      <c r="E1802" s="1" t="s">
        <v>185</v>
      </c>
      <c r="F1802" s="1">
        <v>3</v>
      </c>
      <c r="G1802" s="1">
        <v>0</v>
      </c>
      <c r="H1802" s="1">
        <v>0</v>
      </c>
      <c r="L1802" s="1">
        <v>0</v>
      </c>
      <c r="S1802" s="1">
        <v>0</v>
      </c>
      <c r="U1802" s="1">
        <v>1</v>
      </c>
      <c r="EH1802" s="1" t="s">
        <v>1639</v>
      </c>
    </row>
    <row r="1803" spans="1:138" hidden="1" x14ac:dyDescent="0.25">
      <c r="A1803" s="1" t="s">
        <v>2122</v>
      </c>
      <c r="B1803" s="1" t="s">
        <v>2123</v>
      </c>
      <c r="C1803" s="1" t="s">
        <v>140</v>
      </c>
      <c r="D1803" s="1" t="s">
        <v>1539</v>
      </c>
      <c r="E1803" s="1" t="s">
        <v>188</v>
      </c>
      <c r="F1803" s="1">
        <v>3</v>
      </c>
      <c r="G1803" s="1">
        <v>0</v>
      </c>
      <c r="H1803" s="1">
        <v>0</v>
      </c>
      <c r="L1803" s="1">
        <v>0</v>
      </c>
      <c r="S1803" s="1">
        <v>0</v>
      </c>
      <c r="U1803" s="1">
        <v>5</v>
      </c>
      <c r="EH1803" s="1" t="s">
        <v>1639</v>
      </c>
    </row>
    <row r="1804" spans="1:138" hidden="1" x14ac:dyDescent="0.25">
      <c r="A1804" s="1" t="s">
        <v>1569</v>
      </c>
      <c r="B1804" s="1" t="s">
        <v>1570</v>
      </c>
      <c r="C1804" s="1" t="s">
        <v>140</v>
      </c>
      <c r="D1804" s="1" t="s">
        <v>1539</v>
      </c>
      <c r="E1804" s="1" t="s">
        <v>180</v>
      </c>
      <c r="F1804" s="1">
        <v>3</v>
      </c>
      <c r="G1804" s="1">
        <v>2</v>
      </c>
      <c r="H1804" s="1">
        <v>0</v>
      </c>
      <c r="L1804" s="1">
        <v>0</v>
      </c>
      <c r="S1804" s="1">
        <v>0</v>
      </c>
      <c r="U1804" s="1">
        <v>2</v>
      </c>
      <c r="EH1804" s="1" t="s">
        <v>1639</v>
      </c>
    </row>
    <row r="1805" spans="1:138" hidden="1" x14ac:dyDescent="0.25">
      <c r="A1805" s="1" t="s">
        <v>1573</v>
      </c>
      <c r="B1805" s="1" t="s">
        <v>1574</v>
      </c>
      <c r="C1805" s="1" t="s">
        <v>140</v>
      </c>
      <c r="D1805" s="1" t="s">
        <v>1539</v>
      </c>
      <c r="E1805" s="1" t="s">
        <v>196</v>
      </c>
      <c r="F1805" s="1">
        <v>3</v>
      </c>
      <c r="G1805" s="1">
        <v>0</v>
      </c>
      <c r="H1805" s="1">
        <v>0</v>
      </c>
      <c r="L1805" s="1">
        <v>0</v>
      </c>
      <c r="S1805" s="1">
        <v>0</v>
      </c>
      <c r="U1805" s="1">
        <v>3</v>
      </c>
      <c r="EH1805" s="1" t="s">
        <v>1639</v>
      </c>
    </row>
    <row r="1806" spans="1:138" hidden="1" x14ac:dyDescent="0.25">
      <c r="A1806" s="1" t="s">
        <v>1575</v>
      </c>
      <c r="B1806" s="1" t="s">
        <v>1576</v>
      </c>
      <c r="C1806" s="1" t="s">
        <v>140</v>
      </c>
      <c r="D1806" s="1" t="s">
        <v>1539</v>
      </c>
      <c r="E1806" s="1" t="s">
        <v>180</v>
      </c>
      <c r="F1806" s="1">
        <v>3</v>
      </c>
      <c r="G1806" s="1">
        <v>3</v>
      </c>
      <c r="H1806" s="1">
        <v>0</v>
      </c>
      <c r="L1806" s="1">
        <v>0</v>
      </c>
      <c r="S1806" s="1">
        <v>1</v>
      </c>
      <c r="U1806" s="1">
        <v>7</v>
      </c>
      <c r="EH1806" s="1" t="s">
        <v>1639</v>
      </c>
    </row>
    <row r="1807" spans="1:138" hidden="1" x14ac:dyDescent="0.25">
      <c r="A1807" s="1" t="s">
        <v>1577</v>
      </c>
      <c r="B1807" s="1" t="s">
        <v>1578</v>
      </c>
      <c r="C1807" s="1" t="s">
        <v>140</v>
      </c>
      <c r="D1807" s="1" t="s">
        <v>1539</v>
      </c>
      <c r="E1807" s="1" t="s">
        <v>174</v>
      </c>
      <c r="F1807" s="1">
        <v>3</v>
      </c>
      <c r="G1807" s="1">
        <v>1</v>
      </c>
      <c r="H1807" s="1">
        <v>0</v>
      </c>
      <c r="L1807" s="1">
        <v>0</v>
      </c>
      <c r="S1807" s="1">
        <v>0</v>
      </c>
      <c r="U1807" s="1">
        <v>3</v>
      </c>
      <c r="EH1807" s="1" t="s">
        <v>1639</v>
      </c>
    </row>
    <row r="1808" spans="1:138" hidden="1" x14ac:dyDescent="0.25">
      <c r="A1808" s="1" t="s">
        <v>1583</v>
      </c>
      <c r="B1808" s="1" t="s">
        <v>1584</v>
      </c>
      <c r="C1808" s="1" t="s">
        <v>140</v>
      </c>
      <c r="D1808" s="1" t="s">
        <v>1539</v>
      </c>
      <c r="E1808" s="1" t="s">
        <v>171</v>
      </c>
      <c r="F1808" s="1">
        <v>3</v>
      </c>
      <c r="G1808" s="1">
        <v>1</v>
      </c>
      <c r="H1808" s="1">
        <v>0</v>
      </c>
      <c r="L1808" s="1">
        <v>0</v>
      </c>
      <c r="S1808" s="1">
        <v>0</v>
      </c>
      <c r="U1808" s="1">
        <v>0</v>
      </c>
      <c r="EH1808" s="1" t="s">
        <v>1639</v>
      </c>
    </row>
    <row r="1809" spans="1:138" x14ac:dyDescent="0.25">
      <c r="A1809" s="1" t="s">
        <v>1637</v>
      </c>
      <c r="B1809" s="1" t="s">
        <v>1638</v>
      </c>
      <c r="C1809" s="1" t="s">
        <v>211</v>
      </c>
      <c r="D1809" s="1" t="s">
        <v>1639</v>
      </c>
      <c r="E1809" s="1" t="s">
        <v>142</v>
      </c>
      <c r="F1809" s="1">
        <v>3</v>
      </c>
      <c r="BL1809" s="1">
        <v>36</v>
      </c>
      <c r="BM1809" s="1">
        <v>24</v>
      </c>
      <c r="BQ1809" s="1">
        <v>0</v>
      </c>
      <c r="BS1809" s="1">
        <v>2</v>
      </c>
      <c r="BT1809" s="1">
        <v>1</v>
      </c>
      <c r="BU1809" s="1">
        <v>1</v>
      </c>
      <c r="BW1809" s="1">
        <v>285</v>
      </c>
      <c r="DA1809" s="1">
        <v>2</v>
      </c>
      <c r="DC1809" s="1">
        <v>18</v>
      </c>
      <c r="DD1809" s="1">
        <v>0</v>
      </c>
      <c r="DF1809" s="1">
        <v>0</v>
      </c>
      <c r="DG1809" s="1">
        <v>0</v>
      </c>
      <c r="DH1809" s="1">
        <v>0</v>
      </c>
      <c r="DJ1809" s="1">
        <v>17</v>
      </c>
      <c r="DP1809" s="1">
        <v>8</v>
      </c>
      <c r="DQ1809" s="1">
        <v>11.4</v>
      </c>
      <c r="DR1809" s="1">
        <v>0</v>
      </c>
      <c r="DS1809" s="1">
        <v>0</v>
      </c>
      <c r="DT1809" s="1">
        <v>0</v>
      </c>
      <c r="DU1809" s="1">
        <v>1.7</v>
      </c>
      <c r="DV1809" s="1">
        <v>0</v>
      </c>
      <c r="ED1809" s="1">
        <v>2</v>
      </c>
      <c r="EE1809" s="1">
        <v>0</v>
      </c>
      <c r="EG1809" s="1">
        <v>23.099999999999898</v>
      </c>
      <c r="EH1809" s="1" t="s">
        <v>1539</v>
      </c>
    </row>
    <row r="1810" spans="1:138" x14ac:dyDescent="0.25">
      <c r="A1810" s="1" t="s">
        <v>1641</v>
      </c>
      <c r="B1810" s="1" t="s">
        <v>1642</v>
      </c>
      <c r="C1810" s="1" t="s">
        <v>211</v>
      </c>
      <c r="D1810" s="1" t="s">
        <v>1639</v>
      </c>
      <c r="E1810" s="1" t="s">
        <v>146</v>
      </c>
      <c r="F1810" s="1">
        <v>3</v>
      </c>
      <c r="CR1810" s="1">
        <v>35</v>
      </c>
      <c r="CS1810" s="1">
        <v>0</v>
      </c>
      <c r="CT1810" s="1">
        <v>5</v>
      </c>
      <c r="CV1810" s="1">
        <v>0</v>
      </c>
      <c r="CW1810" s="1">
        <v>0</v>
      </c>
      <c r="CX1810" s="1">
        <v>0</v>
      </c>
      <c r="CZ1810" s="1">
        <v>52</v>
      </c>
      <c r="DA1810" s="1">
        <v>30</v>
      </c>
      <c r="DC1810" s="1">
        <v>17</v>
      </c>
      <c r="DD1810" s="1">
        <v>7</v>
      </c>
      <c r="DF1810" s="1">
        <v>3</v>
      </c>
      <c r="DG1810" s="1">
        <v>0</v>
      </c>
      <c r="DH1810" s="1">
        <v>0</v>
      </c>
      <c r="DJ1810" s="1">
        <v>141</v>
      </c>
      <c r="DT1810" s="1">
        <v>18</v>
      </c>
      <c r="DU1810" s="1">
        <v>14.1</v>
      </c>
      <c r="DV1810" s="1">
        <v>3</v>
      </c>
      <c r="DW1810" s="1">
        <v>5</v>
      </c>
      <c r="DX1810" s="1">
        <v>0</v>
      </c>
      <c r="DY1810" s="1">
        <v>5.2</v>
      </c>
      <c r="DZ1810" s="1">
        <v>0</v>
      </c>
      <c r="EE1810" s="1">
        <v>0</v>
      </c>
      <c r="EF1810" s="1">
        <v>0</v>
      </c>
      <c r="EG1810" s="1">
        <v>45.3</v>
      </c>
      <c r="EH1810" s="1" t="s">
        <v>1539</v>
      </c>
    </row>
    <row r="1811" spans="1:138" x14ac:dyDescent="0.25">
      <c r="A1811" s="1" t="s">
        <v>1647</v>
      </c>
      <c r="B1811" s="1" t="s">
        <v>1648</v>
      </c>
      <c r="C1811" s="1" t="s">
        <v>211</v>
      </c>
      <c r="D1811" s="1" t="s">
        <v>1639</v>
      </c>
      <c r="E1811" s="1" t="s">
        <v>149</v>
      </c>
      <c r="F1811" s="1">
        <v>3</v>
      </c>
      <c r="CR1811" s="1">
        <v>6</v>
      </c>
      <c r="CS1811" s="1">
        <v>0</v>
      </c>
      <c r="CT1811" s="1">
        <v>1</v>
      </c>
      <c r="CV1811" s="1">
        <v>0</v>
      </c>
      <c r="CW1811" s="1">
        <v>0</v>
      </c>
      <c r="CX1811" s="1">
        <v>0</v>
      </c>
      <c r="CZ1811" s="1">
        <v>6</v>
      </c>
      <c r="DW1811" s="1">
        <v>1</v>
      </c>
      <c r="DX1811" s="1">
        <v>0</v>
      </c>
      <c r="DY1811" s="1">
        <v>0.6</v>
      </c>
      <c r="DZ1811" s="1">
        <v>0</v>
      </c>
      <c r="EF1811" s="1">
        <v>0</v>
      </c>
      <c r="EG1811" s="1">
        <v>1.6</v>
      </c>
      <c r="EH1811" s="1" t="s">
        <v>1539</v>
      </c>
    </row>
    <row r="1812" spans="1:138" x14ac:dyDescent="0.25">
      <c r="A1812" s="1" t="s">
        <v>1645</v>
      </c>
      <c r="B1812" s="1" t="s">
        <v>1646</v>
      </c>
      <c r="C1812" s="1" t="s">
        <v>211</v>
      </c>
      <c r="D1812" s="1" t="s">
        <v>1639</v>
      </c>
      <c r="E1812" s="1" t="s">
        <v>154</v>
      </c>
      <c r="F1812" s="1">
        <v>3</v>
      </c>
      <c r="CR1812" s="1">
        <v>8</v>
      </c>
      <c r="CS1812" s="1">
        <v>0</v>
      </c>
      <c r="CT1812" s="1">
        <v>1</v>
      </c>
      <c r="CV1812" s="1">
        <v>0</v>
      </c>
      <c r="CW1812" s="1">
        <v>0</v>
      </c>
      <c r="CX1812" s="1">
        <v>0</v>
      </c>
      <c r="CZ1812" s="1">
        <v>8</v>
      </c>
      <c r="DW1812" s="1">
        <v>1</v>
      </c>
      <c r="DX1812" s="1">
        <v>0</v>
      </c>
      <c r="DY1812" s="1">
        <v>0.8</v>
      </c>
      <c r="DZ1812" s="1">
        <v>0</v>
      </c>
      <c r="EF1812" s="1">
        <v>0</v>
      </c>
      <c r="EG1812" s="1">
        <v>1.8</v>
      </c>
      <c r="EH1812" s="1" t="s">
        <v>1539</v>
      </c>
    </row>
    <row r="1813" spans="1:138" x14ac:dyDescent="0.25">
      <c r="A1813" s="1" t="s">
        <v>249</v>
      </c>
      <c r="B1813" s="1" t="s">
        <v>1651</v>
      </c>
      <c r="C1813" s="1" t="s">
        <v>211</v>
      </c>
      <c r="D1813" s="1" t="s">
        <v>1639</v>
      </c>
      <c r="E1813" s="1" t="s">
        <v>149</v>
      </c>
      <c r="F1813" s="1">
        <v>3</v>
      </c>
      <c r="CR1813" s="1">
        <v>45</v>
      </c>
      <c r="CS1813" s="1">
        <v>45</v>
      </c>
      <c r="CT1813" s="1">
        <v>12</v>
      </c>
      <c r="CV1813" s="1">
        <v>2</v>
      </c>
      <c r="CW1813" s="1">
        <v>0</v>
      </c>
      <c r="CX1813" s="1">
        <v>0</v>
      </c>
      <c r="CZ1813" s="1">
        <v>164</v>
      </c>
      <c r="DW1813" s="1">
        <v>12</v>
      </c>
      <c r="DX1813" s="1">
        <v>12</v>
      </c>
      <c r="DY1813" s="1">
        <v>16.399999999999999</v>
      </c>
      <c r="DZ1813" s="1">
        <v>3</v>
      </c>
      <c r="EF1813" s="1">
        <v>0</v>
      </c>
      <c r="EG1813" s="1">
        <v>43.4</v>
      </c>
      <c r="EH1813" s="1" t="s">
        <v>1539</v>
      </c>
    </row>
    <row r="1814" spans="1:138" hidden="1" x14ac:dyDescent="0.25">
      <c r="A1814" s="1" t="s">
        <v>1956</v>
      </c>
      <c r="B1814" s="1" t="s">
        <v>1957</v>
      </c>
      <c r="C1814" s="1" t="s">
        <v>211</v>
      </c>
      <c r="D1814" s="1" t="s">
        <v>1639</v>
      </c>
      <c r="E1814" s="1" t="s">
        <v>214</v>
      </c>
      <c r="F1814" s="1">
        <v>3</v>
      </c>
      <c r="CR1814" s="1">
        <v>4</v>
      </c>
      <c r="CS1814" s="1">
        <v>0</v>
      </c>
      <c r="CT1814" s="1">
        <v>1</v>
      </c>
      <c r="CV1814" s="1">
        <v>0</v>
      </c>
      <c r="CW1814" s="1">
        <v>0</v>
      </c>
      <c r="CX1814" s="1">
        <v>0</v>
      </c>
      <c r="CZ1814" s="1">
        <v>4</v>
      </c>
      <c r="DW1814" s="1">
        <v>1</v>
      </c>
      <c r="DX1814" s="1">
        <v>0</v>
      </c>
      <c r="DY1814" s="1">
        <v>0.4</v>
      </c>
      <c r="DZ1814" s="1">
        <v>0</v>
      </c>
      <c r="EF1814" s="1">
        <v>0</v>
      </c>
      <c r="EG1814" s="1">
        <v>1.4</v>
      </c>
      <c r="EH1814" s="1" t="s">
        <v>1539</v>
      </c>
    </row>
    <row r="1815" spans="1:138" x14ac:dyDescent="0.25">
      <c r="A1815" s="1" t="s">
        <v>1652</v>
      </c>
      <c r="B1815" s="1" t="s">
        <v>1653</v>
      </c>
      <c r="C1815" s="1" t="s">
        <v>211</v>
      </c>
      <c r="D1815" s="1" t="s">
        <v>1639</v>
      </c>
      <c r="E1815" s="1" t="s">
        <v>154</v>
      </c>
      <c r="F1815" s="1">
        <v>3</v>
      </c>
      <c r="CR1815" s="1">
        <v>6</v>
      </c>
      <c r="CS1815" s="1">
        <v>0</v>
      </c>
      <c r="CT1815" s="1">
        <v>1</v>
      </c>
      <c r="CV1815" s="1">
        <v>0</v>
      </c>
      <c r="CW1815" s="1">
        <v>1</v>
      </c>
      <c r="CX1815" s="1">
        <v>1</v>
      </c>
      <c r="CZ1815" s="1">
        <v>6</v>
      </c>
      <c r="DW1815" s="1">
        <v>1</v>
      </c>
      <c r="DX1815" s="1">
        <v>0</v>
      </c>
      <c r="DY1815" s="1">
        <v>0.6</v>
      </c>
      <c r="DZ1815" s="1">
        <v>0</v>
      </c>
      <c r="EF1815" s="1">
        <v>2</v>
      </c>
      <c r="EG1815" s="1">
        <v>3.6</v>
      </c>
      <c r="EH1815" s="1" t="s">
        <v>1539</v>
      </c>
    </row>
    <row r="1816" spans="1:138" x14ac:dyDescent="0.25">
      <c r="A1816" s="1" t="s">
        <v>1654</v>
      </c>
      <c r="B1816" s="1" t="s">
        <v>1655</v>
      </c>
      <c r="C1816" s="1" t="s">
        <v>211</v>
      </c>
      <c r="D1816" s="1" t="s">
        <v>1639</v>
      </c>
      <c r="E1816" s="1" t="s">
        <v>149</v>
      </c>
      <c r="F1816" s="1">
        <v>3</v>
      </c>
      <c r="CR1816" s="1">
        <v>21</v>
      </c>
      <c r="CS1816" s="1">
        <v>0</v>
      </c>
      <c r="CT1816" s="1">
        <v>3</v>
      </c>
      <c r="CV1816" s="1">
        <v>0</v>
      </c>
      <c r="CW1816" s="1">
        <v>0</v>
      </c>
      <c r="CX1816" s="1">
        <v>0</v>
      </c>
      <c r="CZ1816" s="1">
        <v>45</v>
      </c>
      <c r="DW1816" s="1">
        <v>3</v>
      </c>
      <c r="DX1816" s="1">
        <v>0</v>
      </c>
      <c r="DY1816" s="1">
        <v>4.5</v>
      </c>
      <c r="DZ1816" s="1">
        <v>0</v>
      </c>
      <c r="EF1816" s="1">
        <v>0</v>
      </c>
      <c r="EG1816" s="1">
        <v>7.5</v>
      </c>
      <c r="EH1816" s="1" t="s">
        <v>1539</v>
      </c>
    </row>
    <row r="1817" spans="1:138" hidden="1" x14ac:dyDescent="0.25">
      <c r="A1817" s="1" t="s">
        <v>1656</v>
      </c>
      <c r="B1817" s="1" t="s">
        <v>1657</v>
      </c>
      <c r="C1817" s="1" t="s">
        <v>211</v>
      </c>
      <c r="D1817" s="1" t="s">
        <v>1639</v>
      </c>
      <c r="E1817" s="1" t="s">
        <v>163</v>
      </c>
      <c r="F1817" s="1">
        <v>3</v>
      </c>
      <c r="AN1817" s="1">
        <v>1</v>
      </c>
      <c r="AP1817" s="1">
        <v>1</v>
      </c>
      <c r="AR1817" s="1">
        <v>32</v>
      </c>
      <c r="AW1817" s="1">
        <v>3</v>
      </c>
      <c r="AY1817" s="1">
        <v>4</v>
      </c>
      <c r="AZ1817" s="1">
        <v>0</v>
      </c>
      <c r="BA1817" s="1">
        <v>4</v>
      </c>
      <c r="BB1817" s="1">
        <v>0</v>
      </c>
      <c r="BC1817" s="1">
        <v>4</v>
      </c>
      <c r="EH1817" s="1" t="s">
        <v>1539</v>
      </c>
    </row>
    <row r="1818" spans="1:138" hidden="1" x14ac:dyDescent="0.25">
      <c r="A1818" s="1" t="s">
        <v>1658</v>
      </c>
      <c r="B1818" s="1" t="s">
        <v>1659</v>
      </c>
      <c r="C1818" s="1" t="s">
        <v>211</v>
      </c>
      <c r="D1818" s="1" t="s">
        <v>1639</v>
      </c>
      <c r="E1818" s="1" t="s">
        <v>166</v>
      </c>
      <c r="F1818" s="1">
        <v>3</v>
      </c>
      <c r="BZ1818" s="1">
        <v>45</v>
      </c>
      <c r="CB1818" s="1">
        <v>1</v>
      </c>
      <c r="CC1818" s="1">
        <v>60</v>
      </c>
      <c r="CD1818" s="1">
        <v>4</v>
      </c>
      <c r="CG1818" s="1">
        <v>205</v>
      </c>
      <c r="EH1818" s="1" t="s">
        <v>1539</v>
      </c>
    </row>
    <row r="1819" spans="1:138" x14ac:dyDescent="0.25">
      <c r="A1819" s="1" t="s">
        <v>1660</v>
      </c>
      <c r="B1819" s="1" t="s">
        <v>1661</v>
      </c>
      <c r="C1819" s="1" t="s">
        <v>211</v>
      </c>
      <c r="D1819" s="1" t="s">
        <v>1639</v>
      </c>
      <c r="E1819" s="1" t="s">
        <v>149</v>
      </c>
      <c r="F1819" s="1">
        <v>3</v>
      </c>
      <c r="BD1819" s="1">
        <v>23</v>
      </c>
      <c r="BF1819" s="1">
        <v>23</v>
      </c>
      <c r="BG1819" s="1">
        <v>0</v>
      </c>
      <c r="BI1819" s="1">
        <v>1</v>
      </c>
      <c r="BJ1819" s="1">
        <v>0</v>
      </c>
      <c r="EB1819" s="1">
        <v>0</v>
      </c>
      <c r="EG1819" s="1">
        <v>0</v>
      </c>
      <c r="EH1819" s="1" t="s">
        <v>1539</v>
      </c>
    </row>
    <row r="1820" spans="1:138" hidden="1" x14ac:dyDescent="0.25">
      <c r="A1820" s="1" t="s">
        <v>1662</v>
      </c>
      <c r="B1820" s="1" t="s">
        <v>1663</v>
      </c>
      <c r="C1820" s="1" t="s">
        <v>211</v>
      </c>
      <c r="D1820" s="1" t="s">
        <v>1639</v>
      </c>
      <c r="E1820" s="1" t="s">
        <v>180</v>
      </c>
      <c r="F1820" s="1">
        <v>3</v>
      </c>
      <c r="G1820" s="1">
        <v>1</v>
      </c>
      <c r="H1820" s="1">
        <v>0</v>
      </c>
      <c r="L1820" s="1">
        <v>0</v>
      </c>
      <c r="S1820" s="1">
        <v>0</v>
      </c>
      <c r="U1820" s="1">
        <v>8</v>
      </c>
      <c r="EH1820" s="1" t="s">
        <v>1539</v>
      </c>
    </row>
    <row r="1821" spans="1:138" hidden="1" x14ac:dyDescent="0.25">
      <c r="A1821" s="1" t="s">
        <v>1666</v>
      </c>
      <c r="B1821" s="1" t="s">
        <v>1667</v>
      </c>
      <c r="C1821" s="1" t="s">
        <v>211</v>
      </c>
      <c r="D1821" s="1" t="s">
        <v>1639</v>
      </c>
      <c r="E1821" s="1" t="s">
        <v>177</v>
      </c>
      <c r="F1821" s="1">
        <v>3</v>
      </c>
      <c r="G1821" s="1">
        <v>0</v>
      </c>
      <c r="H1821" s="1">
        <v>0</v>
      </c>
      <c r="L1821" s="1">
        <v>0</v>
      </c>
      <c r="S1821" s="1">
        <v>0</v>
      </c>
      <c r="U1821" s="1">
        <v>5</v>
      </c>
      <c r="EH1821" s="1" t="s">
        <v>1539</v>
      </c>
    </row>
    <row r="1822" spans="1:138" hidden="1" x14ac:dyDescent="0.25">
      <c r="A1822" s="1" t="s">
        <v>1670</v>
      </c>
      <c r="B1822" s="1" t="s">
        <v>1671</v>
      </c>
      <c r="C1822" s="1" t="s">
        <v>211</v>
      </c>
      <c r="D1822" s="1" t="s">
        <v>1639</v>
      </c>
      <c r="E1822" s="1" t="s">
        <v>180</v>
      </c>
      <c r="F1822" s="1">
        <v>3</v>
      </c>
      <c r="G1822" s="1">
        <v>1</v>
      </c>
      <c r="H1822" s="1">
        <v>0</v>
      </c>
      <c r="L1822" s="1">
        <v>0</v>
      </c>
      <c r="S1822" s="1">
        <v>0</v>
      </c>
      <c r="U1822" s="1">
        <v>1</v>
      </c>
      <c r="EH1822" s="1" t="s">
        <v>1539</v>
      </c>
    </row>
    <row r="1823" spans="1:138" hidden="1" x14ac:dyDescent="0.25">
      <c r="A1823" s="1" t="s">
        <v>1672</v>
      </c>
      <c r="B1823" s="1" t="s">
        <v>1673</v>
      </c>
      <c r="C1823" s="1" t="s">
        <v>211</v>
      </c>
      <c r="D1823" s="1" t="s">
        <v>1639</v>
      </c>
      <c r="E1823" s="1" t="s">
        <v>174</v>
      </c>
      <c r="F1823" s="1">
        <v>3</v>
      </c>
      <c r="G1823" s="1">
        <v>0</v>
      </c>
      <c r="H1823" s="1">
        <v>0</v>
      </c>
      <c r="L1823" s="1">
        <v>0</v>
      </c>
      <c r="S1823" s="1">
        <v>0</v>
      </c>
      <c r="U1823" s="1">
        <v>1</v>
      </c>
      <c r="EH1823" s="1" t="s">
        <v>1539</v>
      </c>
    </row>
    <row r="1824" spans="1:138" hidden="1" x14ac:dyDescent="0.25">
      <c r="A1824" s="1" t="s">
        <v>164</v>
      </c>
      <c r="B1824" s="1" t="s">
        <v>1678</v>
      </c>
      <c r="C1824" s="1" t="s">
        <v>211</v>
      </c>
      <c r="D1824" s="1" t="s">
        <v>1639</v>
      </c>
      <c r="E1824" s="1" t="s">
        <v>196</v>
      </c>
      <c r="F1824" s="1">
        <v>3</v>
      </c>
      <c r="G1824" s="1">
        <v>0</v>
      </c>
      <c r="H1824" s="1">
        <v>0</v>
      </c>
      <c r="L1824" s="1">
        <v>0</v>
      </c>
      <c r="S1824" s="1">
        <v>0</v>
      </c>
      <c r="U1824" s="1">
        <v>7</v>
      </c>
      <c r="EH1824" s="1" t="s">
        <v>1539</v>
      </c>
    </row>
    <row r="1825" spans="1:138" hidden="1" x14ac:dyDescent="0.25">
      <c r="A1825" s="1" t="s">
        <v>1676</v>
      </c>
      <c r="B1825" s="1" t="s">
        <v>1677</v>
      </c>
      <c r="C1825" s="1" t="s">
        <v>211</v>
      </c>
      <c r="D1825" s="1" t="s">
        <v>1639</v>
      </c>
      <c r="E1825" s="1" t="s">
        <v>191</v>
      </c>
      <c r="F1825" s="1">
        <v>3</v>
      </c>
      <c r="G1825" s="1">
        <v>0</v>
      </c>
      <c r="H1825" s="1">
        <v>0</v>
      </c>
      <c r="L1825" s="1">
        <v>1</v>
      </c>
      <c r="S1825" s="1">
        <v>0</v>
      </c>
      <c r="U1825" s="1">
        <v>4</v>
      </c>
      <c r="EH1825" s="1" t="s">
        <v>1539</v>
      </c>
    </row>
    <row r="1826" spans="1:138" hidden="1" x14ac:dyDescent="0.25">
      <c r="A1826" s="1" t="s">
        <v>1964</v>
      </c>
      <c r="B1826" s="1" t="s">
        <v>1965</v>
      </c>
      <c r="C1826" s="1" t="s">
        <v>211</v>
      </c>
      <c r="D1826" s="1" t="s">
        <v>1639</v>
      </c>
      <c r="E1826" s="1" t="s">
        <v>180</v>
      </c>
      <c r="F1826" s="1">
        <v>3</v>
      </c>
      <c r="G1826" s="1">
        <v>0</v>
      </c>
      <c r="H1826" s="1">
        <v>0</v>
      </c>
      <c r="L1826" s="1">
        <v>0</v>
      </c>
      <c r="S1826" s="1">
        <v>0</v>
      </c>
      <c r="U1826" s="1">
        <v>1</v>
      </c>
      <c r="EH1826" s="1" t="s">
        <v>1539</v>
      </c>
    </row>
    <row r="1827" spans="1:138" hidden="1" x14ac:dyDescent="0.25">
      <c r="A1827" s="1" t="s">
        <v>1683</v>
      </c>
      <c r="B1827" s="1" t="s">
        <v>1684</v>
      </c>
      <c r="C1827" s="1" t="s">
        <v>211</v>
      </c>
      <c r="D1827" s="1" t="s">
        <v>1639</v>
      </c>
      <c r="E1827" s="1" t="s">
        <v>185</v>
      </c>
      <c r="F1827" s="1">
        <v>3</v>
      </c>
      <c r="G1827" s="1">
        <v>1</v>
      </c>
      <c r="H1827" s="1">
        <v>0</v>
      </c>
      <c r="L1827" s="1">
        <v>0</v>
      </c>
      <c r="S1827" s="1">
        <v>0</v>
      </c>
      <c r="U1827" s="1">
        <v>2</v>
      </c>
      <c r="EH1827" s="1" t="s">
        <v>1539</v>
      </c>
    </row>
    <row r="1828" spans="1:138" hidden="1" x14ac:dyDescent="0.25">
      <c r="A1828" s="1" t="s">
        <v>1681</v>
      </c>
      <c r="B1828" s="1" t="s">
        <v>1682</v>
      </c>
      <c r="C1828" s="1" t="s">
        <v>211</v>
      </c>
      <c r="D1828" s="1" t="s">
        <v>1639</v>
      </c>
      <c r="E1828" s="1" t="s">
        <v>171</v>
      </c>
      <c r="F1828" s="1">
        <v>3</v>
      </c>
      <c r="G1828" s="1">
        <v>0</v>
      </c>
      <c r="H1828" s="1">
        <v>0</v>
      </c>
      <c r="L1828" s="1">
        <v>0</v>
      </c>
      <c r="S1828" s="1">
        <v>0</v>
      </c>
      <c r="U1828" s="1">
        <v>1</v>
      </c>
      <c r="EH1828" s="1" t="s">
        <v>1539</v>
      </c>
    </row>
    <row r="1829" spans="1:138" hidden="1" x14ac:dyDescent="0.25">
      <c r="A1829" s="1" t="s">
        <v>1685</v>
      </c>
      <c r="B1829" s="1" t="s">
        <v>1686</v>
      </c>
      <c r="C1829" s="1" t="s">
        <v>211</v>
      </c>
      <c r="D1829" s="1" t="s">
        <v>1639</v>
      </c>
      <c r="E1829" s="1" t="s">
        <v>171</v>
      </c>
      <c r="F1829" s="1">
        <v>3</v>
      </c>
      <c r="G1829" s="1">
        <v>0</v>
      </c>
      <c r="H1829" s="1">
        <v>0</v>
      </c>
      <c r="L1829" s="1">
        <v>0</v>
      </c>
      <c r="S1829" s="1">
        <v>1</v>
      </c>
      <c r="U1829" s="1">
        <v>2</v>
      </c>
      <c r="EH1829" s="1" t="s">
        <v>1539</v>
      </c>
    </row>
    <row r="1830" spans="1:138" hidden="1" x14ac:dyDescent="0.25">
      <c r="A1830" s="1" t="s">
        <v>1966</v>
      </c>
      <c r="B1830" s="1" t="s">
        <v>1967</v>
      </c>
      <c r="C1830" s="1" t="s">
        <v>211</v>
      </c>
      <c r="D1830" s="1" t="s">
        <v>1639</v>
      </c>
      <c r="E1830" s="1" t="s">
        <v>185</v>
      </c>
      <c r="F1830" s="1">
        <v>3</v>
      </c>
      <c r="G1830" s="1">
        <v>0</v>
      </c>
      <c r="H1830" s="1">
        <v>0</v>
      </c>
      <c r="L1830" s="1">
        <v>0</v>
      </c>
      <c r="S1830" s="1">
        <v>0</v>
      </c>
      <c r="U1830" s="1">
        <v>2</v>
      </c>
      <c r="EH1830" s="1" t="s">
        <v>1539</v>
      </c>
    </row>
    <row r="1831" spans="1:138" hidden="1" x14ac:dyDescent="0.25">
      <c r="A1831" s="1" t="s">
        <v>1687</v>
      </c>
      <c r="B1831" s="1" t="s">
        <v>1688</v>
      </c>
      <c r="C1831" s="1" t="s">
        <v>211</v>
      </c>
      <c r="D1831" s="1" t="s">
        <v>1639</v>
      </c>
      <c r="E1831" s="1" t="s">
        <v>171</v>
      </c>
      <c r="F1831" s="1">
        <v>3</v>
      </c>
      <c r="G1831" s="1">
        <v>0</v>
      </c>
      <c r="H1831" s="1">
        <v>0</v>
      </c>
      <c r="L1831" s="1">
        <v>0</v>
      </c>
      <c r="S1831" s="1">
        <v>1</v>
      </c>
      <c r="U1831" s="1">
        <v>2</v>
      </c>
      <c r="EH1831" s="1" t="s">
        <v>1539</v>
      </c>
    </row>
    <row r="1832" spans="1:138" hidden="1" x14ac:dyDescent="0.25">
      <c r="A1832" s="1" t="s">
        <v>1958</v>
      </c>
      <c r="B1832" s="1" t="s">
        <v>1959</v>
      </c>
      <c r="C1832" s="1" t="s">
        <v>211</v>
      </c>
      <c r="D1832" s="1" t="s">
        <v>1639</v>
      </c>
      <c r="E1832" s="1" t="s">
        <v>188</v>
      </c>
      <c r="F1832" s="1">
        <v>3</v>
      </c>
      <c r="G1832" s="1">
        <v>0</v>
      </c>
      <c r="H1832" s="1">
        <v>0</v>
      </c>
      <c r="L1832" s="1">
        <v>0</v>
      </c>
      <c r="S1832" s="1">
        <v>0</v>
      </c>
      <c r="U1832" s="1">
        <v>1</v>
      </c>
      <c r="EH1832" s="1" t="s">
        <v>1539</v>
      </c>
    </row>
    <row r="1833" spans="1:138" hidden="1" x14ac:dyDescent="0.25">
      <c r="A1833" s="1" t="s">
        <v>1690</v>
      </c>
      <c r="B1833" s="1" t="s">
        <v>1691</v>
      </c>
      <c r="C1833" s="1" t="s">
        <v>211</v>
      </c>
      <c r="D1833" s="1" t="s">
        <v>1639</v>
      </c>
      <c r="E1833" s="1" t="s">
        <v>188</v>
      </c>
      <c r="F1833" s="1">
        <v>3</v>
      </c>
      <c r="G1833" s="1">
        <v>1</v>
      </c>
      <c r="H1833" s="1">
        <v>0</v>
      </c>
      <c r="L1833" s="1">
        <v>0</v>
      </c>
      <c r="S1833" s="1">
        <v>0</v>
      </c>
      <c r="U1833" s="1">
        <v>0</v>
      </c>
      <c r="EH1833" s="1" t="s">
        <v>1539</v>
      </c>
    </row>
    <row r="1834" spans="1:138" hidden="1" x14ac:dyDescent="0.25">
      <c r="A1834" s="1" t="s">
        <v>1968</v>
      </c>
      <c r="B1834" s="1" t="s">
        <v>1969</v>
      </c>
      <c r="C1834" s="1" t="s">
        <v>211</v>
      </c>
      <c r="D1834" s="1" t="s">
        <v>1639</v>
      </c>
      <c r="E1834" s="1" t="s">
        <v>174</v>
      </c>
      <c r="F1834" s="1">
        <v>3</v>
      </c>
      <c r="G1834" s="1">
        <v>1</v>
      </c>
      <c r="H1834" s="1">
        <v>0</v>
      </c>
      <c r="L1834" s="1">
        <v>0</v>
      </c>
      <c r="S1834" s="1">
        <v>0</v>
      </c>
      <c r="U1834" s="1">
        <v>2</v>
      </c>
      <c r="EH1834" s="1" t="s">
        <v>1539</v>
      </c>
    </row>
    <row r="1835" spans="1:138" x14ac:dyDescent="0.25">
      <c r="A1835" s="1" t="s">
        <v>527</v>
      </c>
      <c r="B1835" s="1" t="s">
        <v>528</v>
      </c>
      <c r="C1835" s="1" t="s">
        <v>140</v>
      </c>
      <c r="D1835" s="1" t="s">
        <v>475</v>
      </c>
      <c r="E1835" s="1" t="s">
        <v>142</v>
      </c>
      <c r="F1835" s="1">
        <v>3</v>
      </c>
      <c r="BL1835" s="1">
        <v>31</v>
      </c>
      <c r="BM1835" s="1">
        <v>20</v>
      </c>
      <c r="BQ1835" s="1">
        <v>0</v>
      </c>
      <c r="BS1835" s="1">
        <v>2</v>
      </c>
      <c r="BT1835" s="1">
        <v>0</v>
      </c>
      <c r="BU1835" s="1">
        <v>0</v>
      </c>
      <c r="BW1835" s="1">
        <v>315</v>
      </c>
      <c r="DA1835" s="1">
        <v>7</v>
      </c>
      <c r="DC1835" s="1">
        <v>13</v>
      </c>
      <c r="DD1835" s="1">
        <v>13</v>
      </c>
      <c r="DF1835" s="1">
        <v>1</v>
      </c>
      <c r="DG1835" s="1">
        <v>0</v>
      </c>
      <c r="DH1835" s="1">
        <v>0</v>
      </c>
      <c r="DJ1835" s="1">
        <v>33</v>
      </c>
      <c r="DP1835" s="1">
        <v>8</v>
      </c>
      <c r="DQ1835" s="1">
        <v>12.6</v>
      </c>
      <c r="DR1835" s="1">
        <v>0</v>
      </c>
      <c r="DS1835" s="1">
        <v>3</v>
      </c>
      <c r="DT1835" s="1">
        <v>6</v>
      </c>
      <c r="DU1835" s="1">
        <v>3.3</v>
      </c>
      <c r="DV1835" s="1">
        <v>0</v>
      </c>
      <c r="ED1835" s="1">
        <v>0</v>
      </c>
      <c r="EE1835" s="1">
        <v>0</v>
      </c>
      <c r="EG1835" s="1">
        <v>32.9</v>
      </c>
      <c r="EH1835" s="1" t="s">
        <v>1010</v>
      </c>
    </row>
    <row r="1836" spans="1:138" x14ac:dyDescent="0.25">
      <c r="A1836" s="1" t="s">
        <v>529</v>
      </c>
      <c r="B1836" s="1" t="s">
        <v>530</v>
      </c>
      <c r="C1836" s="1" t="s">
        <v>140</v>
      </c>
      <c r="D1836" s="1" t="s">
        <v>475</v>
      </c>
      <c r="E1836" s="1" t="s">
        <v>146</v>
      </c>
      <c r="F1836" s="1">
        <v>3</v>
      </c>
      <c r="DA1836" s="1">
        <v>14</v>
      </c>
      <c r="DC1836" s="1">
        <v>14</v>
      </c>
      <c r="DD1836" s="1">
        <v>0</v>
      </c>
      <c r="DF1836" s="1">
        <v>0</v>
      </c>
      <c r="DG1836" s="1">
        <v>0</v>
      </c>
      <c r="DH1836" s="1">
        <v>0</v>
      </c>
      <c r="DJ1836" s="1">
        <v>52</v>
      </c>
      <c r="DT1836" s="1">
        <v>0</v>
      </c>
      <c r="DU1836" s="1">
        <v>5.2</v>
      </c>
      <c r="DV1836" s="1">
        <v>0</v>
      </c>
      <c r="EE1836" s="1">
        <v>0</v>
      </c>
      <c r="EG1836" s="1">
        <v>5.2</v>
      </c>
      <c r="EH1836" s="1" t="s">
        <v>1010</v>
      </c>
    </row>
    <row r="1837" spans="1:138" x14ac:dyDescent="0.25">
      <c r="A1837" s="1" t="s">
        <v>535</v>
      </c>
      <c r="B1837" s="1" t="s">
        <v>536</v>
      </c>
      <c r="C1837" s="1" t="s">
        <v>140</v>
      </c>
      <c r="D1837" s="1" t="s">
        <v>475</v>
      </c>
      <c r="E1837" s="1" t="s">
        <v>149</v>
      </c>
      <c r="F1837" s="1">
        <v>3</v>
      </c>
      <c r="DA1837" s="1">
        <v>1</v>
      </c>
      <c r="DC1837" s="1">
        <v>12</v>
      </c>
      <c r="DD1837" s="1">
        <v>0</v>
      </c>
      <c r="DF1837" s="1">
        <v>0</v>
      </c>
      <c r="DG1837" s="1">
        <v>0</v>
      </c>
      <c r="DH1837" s="1">
        <v>0</v>
      </c>
      <c r="DJ1837" s="1">
        <v>12</v>
      </c>
      <c r="DT1837" s="1">
        <v>0</v>
      </c>
      <c r="DU1837" s="1">
        <v>1.2</v>
      </c>
      <c r="DV1837" s="1">
        <v>0</v>
      </c>
      <c r="EE1837" s="1">
        <v>0</v>
      </c>
      <c r="EG1837" s="1">
        <v>1.2</v>
      </c>
      <c r="EH1837" s="1" t="s">
        <v>1010</v>
      </c>
    </row>
    <row r="1838" spans="1:138" hidden="1" x14ac:dyDescent="0.25">
      <c r="A1838" s="1" t="s">
        <v>531</v>
      </c>
      <c r="B1838" s="1" t="s">
        <v>532</v>
      </c>
      <c r="C1838" s="1" t="s">
        <v>140</v>
      </c>
      <c r="D1838" s="1" t="s">
        <v>475</v>
      </c>
      <c r="E1838" s="1" t="s">
        <v>214</v>
      </c>
      <c r="F1838" s="1">
        <v>3</v>
      </c>
      <c r="CR1838" s="1">
        <v>14</v>
      </c>
      <c r="CS1838" s="1">
        <v>0</v>
      </c>
      <c r="CT1838" s="1">
        <v>3</v>
      </c>
      <c r="CV1838" s="1">
        <v>0</v>
      </c>
      <c r="CW1838" s="1">
        <v>0</v>
      </c>
      <c r="CX1838" s="1">
        <v>0</v>
      </c>
      <c r="CZ1838" s="1">
        <v>28</v>
      </c>
      <c r="DA1838" s="1">
        <v>5</v>
      </c>
      <c r="DC1838" s="1">
        <v>6</v>
      </c>
      <c r="DD1838" s="1">
        <v>0</v>
      </c>
      <c r="DF1838" s="1">
        <v>0</v>
      </c>
      <c r="DG1838" s="1">
        <v>0</v>
      </c>
      <c r="DH1838" s="1">
        <v>0</v>
      </c>
      <c r="DJ1838" s="1">
        <v>16</v>
      </c>
      <c r="DT1838" s="1">
        <v>0</v>
      </c>
      <c r="DU1838" s="1">
        <v>1.6</v>
      </c>
      <c r="DV1838" s="1">
        <v>0</v>
      </c>
      <c r="DW1838" s="1">
        <v>3</v>
      </c>
      <c r="DX1838" s="1">
        <v>0</v>
      </c>
      <c r="DY1838" s="1">
        <v>2.8</v>
      </c>
      <c r="DZ1838" s="1">
        <v>0</v>
      </c>
      <c r="EE1838" s="1">
        <v>0</v>
      </c>
      <c r="EF1838" s="1">
        <v>0</v>
      </c>
      <c r="EG1838" s="1">
        <v>7.4</v>
      </c>
      <c r="EH1838" s="1" t="s">
        <v>1010</v>
      </c>
    </row>
    <row r="1839" spans="1:138" x14ac:dyDescent="0.25">
      <c r="A1839" s="1" t="s">
        <v>2169</v>
      </c>
      <c r="B1839" s="1" t="s">
        <v>2170</v>
      </c>
      <c r="C1839" s="1" t="s">
        <v>140</v>
      </c>
      <c r="D1839" s="1" t="s">
        <v>475</v>
      </c>
      <c r="E1839" s="1" t="s">
        <v>146</v>
      </c>
      <c r="F1839" s="1">
        <v>3</v>
      </c>
      <c r="DA1839" s="1">
        <v>3</v>
      </c>
      <c r="DC1839" s="1">
        <v>4</v>
      </c>
      <c r="DD1839" s="1">
        <v>0</v>
      </c>
      <c r="DF1839" s="1">
        <v>0</v>
      </c>
      <c r="DG1839" s="1">
        <v>0</v>
      </c>
      <c r="DH1839" s="1">
        <v>0</v>
      </c>
      <c r="DJ1839" s="1">
        <v>6</v>
      </c>
      <c r="DT1839" s="1">
        <v>0</v>
      </c>
      <c r="DU1839" s="1">
        <v>0.6</v>
      </c>
      <c r="DV1839" s="1">
        <v>0</v>
      </c>
      <c r="EE1839" s="1">
        <v>0</v>
      </c>
      <c r="EG1839" s="1">
        <v>0.6</v>
      </c>
      <c r="EH1839" s="1" t="s">
        <v>1010</v>
      </c>
    </row>
    <row r="1840" spans="1:138" x14ac:dyDescent="0.25">
      <c r="A1840" s="1" t="s">
        <v>533</v>
      </c>
      <c r="B1840" s="1" t="s">
        <v>534</v>
      </c>
      <c r="C1840" s="1" t="s">
        <v>140</v>
      </c>
      <c r="D1840" s="1" t="s">
        <v>475</v>
      </c>
      <c r="E1840" s="1" t="s">
        <v>146</v>
      </c>
      <c r="F1840" s="1">
        <v>3</v>
      </c>
      <c r="CR1840" s="1">
        <v>14</v>
      </c>
      <c r="CS1840" s="1">
        <v>0</v>
      </c>
      <c r="CT1840" s="1">
        <v>1</v>
      </c>
      <c r="CV1840" s="1">
        <v>0</v>
      </c>
      <c r="CW1840" s="1">
        <v>0</v>
      </c>
      <c r="CX1840" s="1">
        <v>0</v>
      </c>
      <c r="CZ1840" s="1">
        <v>14</v>
      </c>
      <c r="DW1840" s="1">
        <v>1</v>
      </c>
      <c r="DX1840" s="1">
        <v>0</v>
      </c>
      <c r="DY1840" s="1">
        <v>1.4</v>
      </c>
      <c r="DZ1840" s="1">
        <v>0</v>
      </c>
      <c r="EF1840" s="1">
        <v>0</v>
      </c>
      <c r="EG1840" s="1">
        <v>2.4</v>
      </c>
      <c r="EH1840" s="1" t="s">
        <v>1010</v>
      </c>
    </row>
    <row r="1841" spans="1:138" x14ac:dyDescent="0.25">
      <c r="A1841" s="1" t="s">
        <v>539</v>
      </c>
      <c r="B1841" s="1" t="s">
        <v>540</v>
      </c>
      <c r="C1841" s="1" t="s">
        <v>140</v>
      </c>
      <c r="D1841" s="1" t="s">
        <v>475</v>
      </c>
      <c r="E1841" s="1" t="s">
        <v>154</v>
      </c>
      <c r="F1841" s="1">
        <v>3</v>
      </c>
      <c r="CR1841" s="1">
        <v>10</v>
      </c>
      <c r="CS1841" s="1">
        <v>0</v>
      </c>
      <c r="CT1841" s="1">
        <v>2</v>
      </c>
      <c r="CV1841" s="1">
        <v>0</v>
      </c>
      <c r="CW1841" s="1">
        <v>0</v>
      </c>
      <c r="CX1841" s="1">
        <v>0</v>
      </c>
      <c r="CZ1841" s="1">
        <v>19</v>
      </c>
      <c r="DW1841" s="1">
        <v>2</v>
      </c>
      <c r="DX1841" s="1">
        <v>0</v>
      </c>
      <c r="DY1841" s="1">
        <v>1.9</v>
      </c>
      <c r="DZ1841" s="1">
        <v>0</v>
      </c>
      <c r="EF1841" s="1">
        <v>0</v>
      </c>
      <c r="EG1841" s="1">
        <v>3.9</v>
      </c>
      <c r="EH1841" s="1" t="s">
        <v>1010</v>
      </c>
    </row>
    <row r="1842" spans="1:138" x14ac:dyDescent="0.25">
      <c r="A1842" s="1" t="s">
        <v>541</v>
      </c>
      <c r="B1842" s="1" t="s">
        <v>542</v>
      </c>
      <c r="C1842" s="1" t="s">
        <v>140</v>
      </c>
      <c r="D1842" s="1" t="s">
        <v>475</v>
      </c>
      <c r="E1842" s="1" t="s">
        <v>149</v>
      </c>
      <c r="F1842" s="1">
        <v>3</v>
      </c>
      <c r="CR1842" s="1">
        <v>14</v>
      </c>
      <c r="CS1842" s="1">
        <v>0</v>
      </c>
      <c r="CT1842" s="1">
        <v>1</v>
      </c>
      <c r="CV1842" s="1">
        <v>0</v>
      </c>
      <c r="CW1842" s="1">
        <v>0</v>
      </c>
      <c r="CX1842" s="1">
        <v>0</v>
      </c>
      <c r="CZ1842" s="1">
        <v>14</v>
      </c>
      <c r="DW1842" s="1">
        <v>1</v>
      </c>
      <c r="DX1842" s="1">
        <v>0</v>
      </c>
      <c r="DY1842" s="1">
        <v>1.4</v>
      </c>
      <c r="DZ1842" s="1">
        <v>0</v>
      </c>
      <c r="EF1842" s="1">
        <v>0</v>
      </c>
      <c r="EG1842" s="1">
        <v>2.4</v>
      </c>
      <c r="EH1842" s="1" t="s">
        <v>1010</v>
      </c>
    </row>
    <row r="1843" spans="1:138" x14ac:dyDescent="0.25">
      <c r="A1843" s="1" t="s">
        <v>543</v>
      </c>
      <c r="B1843" s="1" t="s">
        <v>544</v>
      </c>
      <c r="C1843" s="1" t="s">
        <v>140</v>
      </c>
      <c r="D1843" s="1" t="s">
        <v>475</v>
      </c>
      <c r="E1843" s="1" t="s">
        <v>154</v>
      </c>
      <c r="F1843" s="1">
        <v>3</v>
      </c>
      <c r="CR1843" s="1">
        <v>52</v>
      </c>
      <c r="CS1843" s="1">
        <v>11</v>
      </c>
      <c r="CT1843" s="1">
        <v>8</v>
      </c>
      <c r="CV1843" s="1">
        <v>2</v>
      </c>
      <c r="CW1843" s="1">
        <v>0</v>
      </c>
      <c r="CX1843" s="1">
        <v>0</v>
      </c>
      <c r="CZ1843" s="1">
        <v>134</v>
      </c>
      <c r="DW1843" s="1">
        <v>8</v>
      </c>
      <c r="DX1843" s="1">
        <v>12</v>
      </c>
      <c r="DY1843" s="1">
        <v>13.4</v>
      </c>
      <c r="DZ1843" s="1">
        <v>3</v>
      </c>
      <c r="EF1843" s="1">
        <v>0</v>
      </c>
      <c r="EG1843" s="1">
        <v>36.4</v>
      </c>
      <c r="EH1843" s="1" t="s">
        <v>1010</v>
      </c>
    </row>
    <row r="1844" spans="1:138" x14ac:dyDescent="0.25">
      <c r="A1844" s="1" t="s">
        <v>2171</v>
      </c>
      <c r="B1844" s="1" t="s">
        <v>2172</v>
      </c>
      <c r="C1844" s="1" t="s">
        <v>140</v>
      </c>
      <c r="D1844" s="1" t="s">
        <v>475</v>
      </c>
      <c r="E1844" s="1" t="s">
        <v>149</v>
      </c>
      <c r="F1844" s="1">
        <v>3</v>
      </c>
      <c r="CR1844" s="1">
        <v>13</v>
      </c>
      <c r="CS1844" s="1">
        <v>0</v>
      </c>
      <c r="CT1844" s="1">
        <v>1</v>
      </c>
      <c r="CV1844" s="1">
        <v>0</v>
      </c>
      <c r="CW1844" s="1">
        <v>0</v>
      </c>
      <c r="CX1844" s="1">
        <v>0</v>
      </c>
      <c r="CZ1844" s="1">
        <v>13</v>
      </c>
      <c r="DW1844" s="1">
        <v>1</v>
      </c>
      <c r="DX1844" s="1">
        <v>0</v>
      </c>
      <c r="DY1844" s="1">
        <v>1.3</v>
      </c>
      <c r="DZ1844" s="1">
        <v>0</v>
      </c>
      <c r="EF1844" s="1">
        <v>0</v>
      </c>
      <c r="EG1844" s="1">
        <v>2.2999999999999998</v>
      </c>
      <c r="EH1844" s="1" t="s">
        <v>1010</v>
      </c>
    </row>
    <row r="1845" spans="1:138" x14ac:dyDescent="0.25">
      <c r="A1845" s="1" t="s">
        <v>545</v>
      </c>
      <c r="B1845" s="1" t="s">
        <v>546</v>
      </c>
      <c r="C1845" s="1" t="s">
        <v>140</v>
      </c>
      <c r="D1845" s="1" t="s">
        <v>475</v>
      </c>
      <c r="E1845" s="1" t="s">
        <v>149</v>
      </c>
      <c r="F1845" s="1">
        <v>3</v>
      </c>
      <c r="CR1845" s="1">
        <v>55</v>
      </c>
      <c r="CS1845" s="1">
        <v>0</v>
      </c>
      <c r="CT1845" s="1">
        <v>4</v>
      </c>
      <c r="CV1845" s="1">
        <v>0</v>
      </c>
      <c r="CW1845" s="1">
        <v>0</v>
      </c>
      <c r="CX1845" s="1">
        <v>0</v>
      </c>
      <c r="CZ1845" s="1">
        <v>93</v>
      </c>
      <c r="DW1845" s="1">
        <v>4</v>
      </c>
      <c r="DX1845" s="1">
        <v>0</v>
      </c>
      <c r="DY1845" s="1">
        <v>9.3000000000000007</v>
      </c>
      <c r="DZ1845" s="1">
        <v>0</v>
      </c>
      <c r="EF1845" s="1">
        <v>0</v>
      </c>
      <c r="EG1845" s="1">
        <v>13.3</v>
      </c>
      <c r="EH1845" s="1" t="s">
        <v>1010</v>
      </c>
    </row>
    <row r="1846" spans="1:138" hidden="1" x14ac:dyDescent="0.25">
      <c r="A1846" s="1" t="s">
        <v>563</v>
      </c>
      <c r="B1846" s="1" t="s">
        <v>564</v>
      </c>
      <c r="C1846" s="1" t="s">
        <v>140</v>
      </c>
      <c r="D1846" s="1" t="s">
        <v>475</v>
      </c>
      <c r="E1846" s="1" t="s">
        <v>191</v>
      </c>
      <c r="F1846" s="1">
        <v>3</v>
      </c>
      <c r="G1846" s="1">
        <v>4</v>
      </c>
      <c r="H1846" s="1">
        <v>0</v>
      </c>
      <c r="L1846" s="1">
        <v>0</v>
      </c>
      <c r="S1846" s="1">
        <v>0</v>
      </c>
      <c r="U1846" s="1">
        <v>1</v>
      </c>
      <c r="AD1846" s="1">
        <v>0</v>
      </c>
      <c r="AG1846" s="1">
        <v>0</v>
      </c>
      <c r="AJ1846" s="1">
        <v>0</v>
      </c>
      <c r="AK1846" s="1">
        <v>1</v>
      </c>
      <c r="AL1846" s="1">
        <v>1</v>
      </c>
      <c r="EC1846" s="1">
        <v>0</v>
      </c>
      <c r="EG1846" s="1">
        <v>0</v>
      </c>
      <c r="EH1846" s="1" t="s">
        <v>1010</v>
      </c>
    </row>
    <row r="1847" spans="1:138" hidden="1" x14ac:dyDescent="0.25">
      <c r="A1847" s="1" t="s">
        <v>549</v>
      </c>
      <c r="B1847" s="1" t="s">
        <v>550</v>
      </c>
      <c r="C1847" s="1" t="s">
        <v>140</v>
      </c>
      <c r="D1847" s="1" t="s">
        <v>475</v>
      </c>
      <c r="E1847" s="1" t="s">
        <v>163</v>
      </c>
      <c r="F1847" s="1">
        <v>3</v>
      </c>
      <c r="AN1847" s="1">
        <v>2</v>
      </c>
      <c r="AP1847" s="1">
        <v>2</v>
      </c>
      <c r="AR1847" s="1">
        <v>47</v>
      </c>
      <c r="AW1847" s="1">
        <v>6</v>
      </c>
      <c r="AY1847" s="1">
        <v>3</v>
      </c>
      <c r="AZ1847" s="1">
        <v>0</v>
      </c>
      <c r="BA1847" s="1">
        <v>3</v>
      </c>
      <c r="BB1847" s="1">
        <v>0</v>
      </c>
      <c r="BC1847" s="1">
        <v>3</v>
      </c>
      <c r="EH1847" s="1" t="s">
        <v>1010</v>
      </c>
    </row>
    <row r="1848" spans="1:138" hidden="1" x14ac:dyDescent="0.25">
      <c r="A1848" s="1" t="s">
        <v>551</v>
      </c>
      <c r="B1848" s="1" t="s">
        <v>552</v>
      </c>
      <c r="C1848" s="1" t="s">
        <v>140</v>
      </c>
      <c r="D1848" s="1" t="s">
        <v>475</v>
      </c>
      <c r="E1848" s="1" t="s">
        <v>166</v>
      </c>
      <c r="F1848" s="1">
        <v>3</v>
      </c>
      <c r="BZ1848" s="1">
        <v>23</v>
      </c>
      <c r="CB1848" s="1">
        <v>1</v>
      </c>
      <c r="CC1848" s="1">
        <v>55</v>
      </c>
      <c r="CD1848" s="1">
        <v>4</v>
      </c>
      <c r="CG1848" s="1">
        <v>173</v>
      </c>
      <c r="EH1848" s="1" t="s">
        <v>1010</v>
      </c>
    </row>
    <row r="1849" spans="1:138" x14ac:dyDescent="0.25">
      <c r="A1849" s="1" t="s">
        <v>2173</v>
      </c>
      <c r="B1849" s="1" t="s">
        <v>2174</v>
      </c>
      <c r="C1849" s="1" t="s">
        <v>140</v>
      </c>
      <c r="D1849" s="1" t="s">
        <v>475</v>
      </c>
      <c r="E1849" s="1" t="s">
        <v>142</v>
      </c>
      <c r="F1849" s="1">
        <v>3</v>
      </c>
      <c r="BD1849" s="1">
        <v>15</v>
      </c>
      <c r="BF1849" s="1">
        <v>15</v>
      </c>
      <c r="BG1849" s="1">
        <v>0</v>
      </c>
      <c r="BI1849" s="1">
        <v>1</v>
      </c>
      <c r="BJ1849" s="1">
        <v>0</v>
      </c>
      <c r="EB1849" s="1">
        <v>0</v>
      </c>
      <c r="EG1849" s="1">
        <v>0</v>
      </c>
      <c r="EH1849" s="1" t="s">
        <v>1010</v>
      </c>
    </row>
    <row r="1850" spans="1:138" hidden="1" x14ac:dyDescent="0.25">
      <c r="A1850" s="1" t="s">
        <v>2175</v>
      </c>
      <c r="B1850" s="1" t="s">
        <v>2176</v>
      </c>
      <c r="C1850" s="1" t="s">
        <v>140</v>
      </c>
      <c r="D1850" s="1" t="s">
        <v>475</v>
      </c>
      <c r="E1850" s="1" t="s">
        <v>188</v>
      </c>
      <c r="F1850" s="1">
        <v>3</v>
      </c>
      <c r="G1850" s="1">
        <v>1</v>
      </c>
      <c r="H1850" s="1">
        <v>0</v>
      </c>
      <c r="L1850" s="1">
        <v>0</v>
      </c>
      <c r="S1850" s="1">
        <v>0</v>
      </c>
      <c r="U1850" s="1">
        <v>1</v>
      </c>
      <c r="EH1850" s="1" t="s">
        <v>1010</v>
      </c>
    </row>
    <row r="1851" spans="1:138" hidden="1" x14ac:dyDescent="0.25">
      <c r="A1851" s="1" t="s">
        <v>553</v>
      </c>
      <c r="B1851" s="1" t="s">
        <v>554</v>
      </c>
      <c r="C1851" s="1" t="s">
        <v>140</v>
      </c>
      <c r="D1851" s="1" t="s">
        <v>475</v>
      </c>
      <c r="E1851" s="1" t="s">
        <v>188</v>
      </c>
      <c r="F1851" s="1">
        <v>3</v>
      </c>
      <c r="G1851" s="1">
        <v>1</v>
      </c>
      <c r="H1851" s="1">
        <v>0</v>
      </c>
      <c r="L1851" s="1">
        <v>0</v>
      </c>
      <c r="S1851" s="1">
        <v>0</v>
      </c>
      <c r="U1851" s="1">
        <v>0</v>
      </c>
      <c r="EH1851" s="1" t="s">
        <v>1010</v>
      </c>
    </row>
    <row r="1852" spans="1:138" hidden="1" x14ac:dyDescent="0.25">
      <c r="A1852" s="1" t="s">
        <v>573</v>
      </c>
      <c r="B1852" s="1" t="s">
        <v>574</v>
      </c>
      <c r="C1852" s="1" t="s">
        <v>140</v>
      </c>
      <c r="D1852" s="1" t="s">
        <v>475</v>
      </c>
      <c r="E1852" s="1" t="s">
        <v>188</v>
      </c>
      <c r="F1852" s="1">
        <v>3</v>
      </c>
      <c r="G1852" s="1">
        <v>1</v>
      </c>
      <c r="H1852" s="1">
        <v>0</v>
      </c>
      <c r="L1852" s="1">
        <v>0</v>
      </c>
      <c r="S1852" s="1">
        <v>0</v>
      </c>
      <c r="U1852" s="1">
        <v>0</v>
      </c>
      <c r="EH1852" s="1" t="s">
        <v>1010</v>
      </c>
    </row>
    <row r="1853" spans="1:138" hidden="1" x14ac:dyDescent="0.25">
      <c r="A1853" s="1" t="s">
        <v>2177</v>
      </c>
      <c r="B1853" s="1" t="s">
        <v>2178</v>
      </c>
      <c r="C1853" s="1" t="s">
        <v>140</v>
      </c>
      <c r="D1853" s="1" t="s">
        <v>475</v>
      </c>
      <c r="E1853" s="1" t="s">
        <v>196</v>
      </c>
      <c r="F1853" s="1">
        <v>3</v>
      </c>
      <c r="G1853" s="1">
        <v>1</v>
      </c>
      <c r="H1853" s="1">
        <v>0</v>
      </c>
      <c r="L1853" s="1">
        <v>0</v>
      </c>
      <c r="S1853" s="1">
        <v>0</v>
      </c>
      <c r="U1853" s="1">
        <v>2</v>
      </c>
      <c r="EH1853" s="1" t="s">
        <v>1010</v>
      </c>
    </row>
    <row r="1854" spans="1:138" hidden="1" x14ac:dyDescent="0.25">
      <c r="A1854" s="1" t="s">
        <v>559</v>
      </c>
      <c r="B1854" s="1" t="s">
        <v>560</v>
      </c>
      <c r="C1854" s="1" t="s">
        <v>140</v>
      </c>
      <c r="D1854" s="1" t="s">
        <v>475</v>
      </c>
      <c r="E1854" s="1" t="s">
        <v>171</v>
      </c>
      <c r="F1854" s="1">
        <v>3</v>
      </c>
      <c r="G1854" s="1">
        <v>1</v>
      </c>
      <c r="H1854" s="1">
        <v>0</v>
      </c>
      <c r="L1854" s="1">
        <v>0</v>
      </c>
      <c r="S1854" s="1">
        <v>0</v>
      </c>
      <c r="U1854" s="1">
        <v>0</v>
      </c>
      <c r="EH1854" s="1" t="s">
        <v>1010</v>
      </c>
    </row>
    <row r="1855" spans="1:138" hidden="1" x14ac:dyDescent="0.25">
      <c r="A1855" s="1" t="s">
        <v>561</v>
      </c>
      <c r="B1855" s="1" t="s">
        <v>562</v>
      </c>
      <c r="C1855" s="1" t="s">
        <v>140</v>
      </c>
      <c r="D1855" s="1" t="s">
        <v>475</v>
      </c>
      <c r="E1855" s="1" t="s">
        <v>174</v>
      </c>
      <c r="F1855" s="1">
        <v>3</v>
      </c>
      <c r="G1855" s="1">
        <v>1</v>
      </c>
      <c r="H1855" s="1">
        <v>0</v>
      </c>
      <c r="L1855" s="1">
        <v>0</v>
      </c>
      <c r="S1855" s="1">
        <v>0</v>
      </c>
      <c r="U1855" s="1">
        <v>4</v>
      </c>
      <c r="EH1855" s="1" t="s">
        <v>1010</v>
      </c>
    </row>
    <row r="1856" spans="1:138" hidden="1" x14ac:dyDescent="0.25">
      <c r="A1856" s="1" t="s">
        <v>565</v>
      </c>
      <c r="B1856" s="1" t="s">
        <v>566</v>
      </c>
      <c r="C1856" s="1" t="s">
        <v>140</v>
      </c>
      <c r="D1856" s="1" t="s">
        <v>475</v>
      </c>
      <c r="E1856" s="1" t="s">
        <v>174</v>
      </c>
      <c r="F1856" s="1">
        <v>3</v>
      </c>
      <c r="G1856" s="1">
        <v>3</v>
      </c>
      <c r="H1856" s="1">
        <v>0</v>
      </c>
      <c r="L1856" s="1">
        <v>0</v>
      </c>
      <c r="S1856" s="1">
        <v>0</v>
      </c>
      <c r="U1856" s="1">
        <v>6</v>
      </c>
      <c r="EH1856" s="1" t="s">
        <v>1010</v>
      </c>
    </row>
    <row r="1857" spans="1:138" hidden="1" x14ac:dyDescent="0.25">
      <c r="A1857" s="1" t="s">
        <v>567</v>
      </c>
      <c r="B1857" s="1" t="s">
        <v>568</v>
      </c>
      <c r="C1857" s="1" t="s">
        <v>140</v>
      </c>
      <c r="D1857" s="1" t="s">
        <v>475</v>
      </c>
      <c r="E1857" s="1" t="s">
        <v>177</v>
      </c>
      <c r="F1857" s="1">
        <v>3</v>
      </c>
      <c r="G1857" s="1">
        <v>4</v>
      </c>
      <c r="H1857" s="1">
        <v>0</v>
      </c>
      <c r="L1857" s="1">
        <v>0</v>
      </c>
      <c r="S1857" s="1">
        <v>0</v>
      </c>
      <c r="U1857" s="1">
        <v>6</v>
      </c>
      <c r="EH1857" s="1" t="s">
        <v>1010</v>
      </c>
    </row>
    <row r="1858" spans="1:138" hidden="1" x14ac:dyDescent="0.25">
      <c r="A1858" s="1" t="s">
        <v>555</v>
      </c>
      <c r="B1858" s="1" t="s">
        <v>556</v>
      </c>
      <c r="C1858" s="1" t="s">
        <v>140</v>
      </c>
      <c r="D1858" s="1" t="s">
        <v>475</v>
      </c>
      <c r="E1858" s="1" t="s">
        <v>180</v>
      </c>
      <c r="F1858" s="1">
        <v>3</v>
      </c>
      <c r="G1858" s="1">
        <v>4</v>
      </c>
      <c r="H1858" s="1">
        <v>1</v>
      </c>
      <c r="L1858" s="1">
        <v>0</v>
      </c>
      <c r="S1858" s="1">
        <v>0</v>
      </c>
      <c r="U1858" s="1">
        <v>6</v>
      </c>
      <c r="EH1858" s="1" t="s">
        <v>1010</v>
      </c>
    </row>
    <row r="1859" spans="1:138" hidden="1" x14ac:dyDescent="0.25">
      <c r="A1859" s="1" t="s">
        <v>571</v>
      </c>
      <c r="B1859" s="1" t="s">
        <v>572</v>
      </c>
      <c r="C1859" s="1" t="s">
        <v>140</v>
      </c>
      <c r="D1859" s="1" t="s">
        <v>475</v>
      </c>
      <c r="E1859" s="1" t="s">
        <v>171</v>
      </c>
      <c r="F1859" s="1">
        <v>3</v>
      </c>
      <c r="G1859" s="1">
        <v>2</v>
      </c>
      <c r="H1859" s="1">
        <v>0</v>
      </c>
      <c r="L1859" s="1">
        <v>0</v>
      </c>
      <c r="S1859" s="1">
        <v>0</v>
      </c>
      <c r="U1859" s="1">
        <v>2</v>
      </c>
      <c r="EH1859" s="1" t="s">
        <v>1010</v>
      </c>
    </row>
    <row r="1860" spans="1:138" hidden="1" x14ac:dyDescent="0.25">
      <c r="A1860" s="1" t="s">
        <v>1871</v>
      </c>
      <c r="B1860" s="1" t="s">
        <v>1872</v>
      </c>
      <c r="C1860" s="1" t="s">
        <v>140</v>
      </c>
      <c r="D1860" s="1" t="s">
        <v>475</v>
      </c>
      <c r="E1860" s="1" t="s">
        <v>171</v>
      </c>
      <c r="F1860" s="1">
        <v>3</v>
      </c>
      <c r="G1860" s="1">
        <v>4</v>
      </c>
      <c r="H1860" s="1">
        <v>0</v>
      </c>
      <c r="L1860" s="1">
        <v>0</v>
      </c>
      <c r="S1860" s="1">
        <v>0</v>
      </c>
      <c r="U1860" s="1">
        <v>0</v>
      </c>
      <c r="EH1860" s="1" t="s">
        <v>1010</v>
      </c>
    </row>
    <row r="1861" spans="1:138" hidden="1" x14ac:dyDescent="0.25">
      <c r="A1861" s="1" t="s">
        <v>1873</v>
      </c>
      <c r="B1861" s="1" t="s">
        <v>1874</v>
      </c>
      <c r="C1861" s="1" t="s">
        <v>140</v>
      </c>
      <c r="D1861" s="1" t="s">
        <v>475</v>
      </c>
      <c r="E1861" s="1" t="s">
        <v>180</v>
      </c>
      <c r="F1861" s="1">
        <v>3</v>
      </c>
      <c r="G1861" s="1">
        <v>4</v>
      </c>
      <c r="H1861" s="1">
        <v>0</v>
      </c>
      <c r="L1861" s="1">
        <v>0</v>
      </c>
      <c r="S1861" s="1">
        <v>1</v>
      </c>
      <c r="U1861" s="1">
        <v>3</v>
      </c>
      <c r="EH1861" s="1" t="s">
        <v>1010</v>
      </c>
    </row>
    <row r="1862" spans="1:138" hidden="1" x14ac:dyDescent="0.25">
      <c r="A1862" s="1" t="s">
        <v>1875</v>
      </c>
      <c r="B1862" s="1" t="s">
        <v>1876</v>
      </c>
      <c r="C1862" s="1" t="s">
        <v>140</v>
      </c>
      <c r="D1862" s="1" t="s">
        <v>475</v>
      </c>
      <c r="E1862" s="1" t="s">
        <v>188</v>
      </c>
      <c r="F1862" s="1">
        <v>3</v>
      </c>
      <c r="G1862" s="1">
        <v>1</v>
      </c>
      <c r="H1862" s="1">
        <v>0</v>
      </c>
      <c r="L1862" s="1">
        <v>0</v>
      </c>
      <c r="S1862" s="1">
        <v>0</v>
      </c>
      <c r="U1862" s="1">
        <v>0</v>
      </c>
      <c r="EH1862" s="1" t="s">
        <v>1010</v>
      </c>
    </row>
    <row r="1863" spans="1:138" hidden="1" x14ac:dyDescent="0.25">
      <c r="A1863" s="1" t="s">
        <v>575</v>
      </c>
      <c r="B1863" s="1" t="s">
        <v>576</v>
      </c>
      <c r="C1863" s="1" t="s">
        <v>140</v>
      </c>
      <c r="D1863" s="1" t="s">
        <v>475</v>
      </c>
      <c r="E1863" s="1" t="s">
        <v>196</v>
      </c>
      <c r="F1863" s="1">
        <v>3</v>
      </c>
      <c r="G1863" s="1">
        <v>1</v>
      </c>
      <c r="H1863" s="1">
        <v>0</v>
      </c>
      <c r="L1863" s="1">
        <v>0</v>
      </c>
      <c r="S1863" s="1">
        <v>0</v>
      </c>
      <c r="U1863" s="1">
        <v>1</v>
      </c>
      <c r="EH1863" s="1" t="s">
        <v>1010</v>
      </c>
    </row>
    <row r="1864" spans="1:138" hidden="1" x14ac:dyDescent="0.25">
      <c r="A1864" s="1" t="s">
        <v>547</v>
      </c>
      <c r="B1864" s="1" t="s">
        <v>548</v>
      </c>
      <c r="C1864" s="1" t="s">
        <v>140</v>
      </c>
      <c r="D1864" s="1" t="s">
        <v>475</v>
      </c>
      <c r="E1864" s="1" t="s">
        <v>174</v>
      </c>
      <c r="F1864" s="1">
        <v>3</v>
      </c>
      <c r="G1864" s="1">
        <v>1</v>
      </c>
      <c r="H1864" s="1">
        <v>0</v>
      </c>
      <c r="L1864" s="1">
        <v>1</v>
      </c>
      <c r="S1864" s="1">
        <v>0</v>
      </c>
      <c r="U1864" s="1">
        <v>4</v>
      </c>
      <c r="EH1864" s="1" t="s">
        <v>1010</v>
      </c>
    </row>
    <row r="1865" spans="1:138" x14ac:dyDescent="0.25">
      <c r="A1865" s="1" t="s">
        <v>2179</v>
      </c>
      <c r="B1865" s="1" t="s">
        <v>2180</v>
      </c>
      <c r="C1865" s="1" t="s">
        <v>211</v>
      </c>
      <c r="D1865" s="1" t="s">
        <v>1010</v>
      </c>
      <c r="E1865" s="1" t="s">
        <v>142</v>
      </c>
      <c r="F1865" s="1">
        <v>3</v>
      </c>
      <c r="BL1865" s="1">
        <v>38</v>
      </c>
      <c r="BM1865" s="1">
        <v>31</v>
      </c>
      <c r="BQ1865" s="1">
        <v>1</v>
      </c>
      <c r="BS1865" s="1">
        <v>0</v>
      </c>
      <c r="BT1865" s="1">
        <v>1</v>
      </c>
      <c r="BU1865" s="1">
        <v>0</v>
      </c>
      <c r="BW1865" s="1">
        <v>310</v>
      </c>
      <c r="DP1865" s="1">
        <v>0</v>
      </c>
      <c r="DQ1865" s="1">
        <v>12.4</v>
      </c>
      <c r="DR1865" s="1">
        <v>-1</v>
      </c>
      <c r="DS1865" s="1">
        <v>3</v>
      </c>
      <c r="ED1865" s="1">
        <v>0</v>
      </c>
      <c r="EG1865" s="1">
        <v>14.4</v>
      </c>
      <c r="EH1865" s="1" t="s">
        <v>475</v>
      </c>
    </row>
    <row r="1866" spans="1:138" x14ac:dyDescent="0.25">
      <c r="A1866" s="1" t="s">
        <v>624</v>
      </c>
      <c r="B1866" s="1" t="s">
        <v>1065</v>
      </c>
      <c r="C1866" s="1" t="s">
        <v>211</v>
      </c>
      <c r="D1866" s="1" t="s">
        <v>1010</v>
      </c>
      <c r="E1866" s="1" t="s">
        <v>146</v>
      </c>
      <c r="F1866" s="1">
        <v>3</v>
      </c>
      <c r="BD1866" s="1">
        <v>14</v>
      </c>
      <c r="BF1866" s="1">
        <v>14</v>
      </c>
      <c r="BG1866" s="1">
        <v>0</v>
      </c>
      <c r="BI1866" s="1">
        <v>1</v>
      </c>
      <c r="BJ1866" s="1">
        <v>0</v>
      </c>
      <c r="CR1866" s="1">
        <v>4</v>
      </c>
      <c r="CS1866" s="1">
        <v>0</v>
      </c>
      <c r="CT1866" s="1">
        <v>2</v>
      </c>
      <c r="CV1866" s="1">
        <v>0</v>
      </c>
      <c r="CW1866" s="1">
        <v>0</v>
      </c>
      <c r="CX1866" s="1">
        <v>0</v>
      </c>
      <c r="CZ1866" s="1">
        <v>8</v>
      </c>
      <c r="DA1866" s="1">
        <v>7</v>
      </c>
      <c r="DC1866" s="1">
        <v>8</v>
      </c>
      <c r="DD1866" s="1">
        <v>2</v>
      </c>
      <c r="DF1866" s="1">
        <v>1</v>
      </c>
      <c r="DG1866" s="1">
        <v>0</v>
      </c>
      <c r="DH1866" s="1">
        <v>0</v>
      </c>
      <c r="DJ1866" s="1">
        <v>12</v>
      </c>
      <c r="DT1866" s="1">
        <v>6</v>
      </c>
      <c r="DU1866" s="1">
        <v>1.2</v>
      </c>
      <c r="DV1866" s="1">
        <v>0</v>
      </c>
      <c r="DW1866" s="1">
        <v>2</v>
      </c>
      <c r="DX1866" s="1">
        <v>0</v>
      </c>
      <c r="DY1866" s="1">
        <v>0.8</v>
      </c>
      <c r="DZ1866" s="1">
        <v>0</v>
      </c>
      <c r="EB1866" s="1">
        <v>0</v>
      </c>
      <c r="EE1866" s="1">
        <v>0</v>
      </c>
      <c r="EF1866" s="1">
        <v>0</v>
      </c>
      <c r="EG1866" s="1">
        <v>10</v>
      </c>
      <c r="EH1866" s="1" t="s">
        <v>475</v>
      </c>
    </row>
    <row r="1867" spans="1:138" x14ac:dyDescent="0.25">
      <c r="A1867" s="1" t="s">
        <v>1066</v>
      </c>
      <c r="B1867" s="1" t="s">
        <v>1067</v>
      </c>
      <c r="C1867" s="1" t="s">
        <v>211</v>
      </c>
      <c r="D1867" s="1" t="s">
        <v>1010</v>
      </c>
      <c r="E1867" s="1" t="s">
        <v>146</v>
      </c>
      <c r="F1867" s="1">
        <v>3</v>
      </c>
      <c r="CR1867" s="1">
        <v>23</v>
      </c>
      <c r="CS1867" s="1">
        <v>0</v>
      </c>
      <c r="CT1867" s="1">
        <v>5</v>
      </c>
      <c r="CV1867" s="1">
        <v>0</v>
      </c>
      <c r="CW1867" s="1">
        <v>0</v>
      </c>
      <c r="CX1867" s="1">
        <v>0</v>
      </c>
      <c r="CZ1867" s="1">
        <v>49</v>
      </c>
      <c r="DA1867" s="1">
        <v>14</v>
      </c>
      <c r="DC1867" s="1">
        <v>9</v>
      </c>
      <c r="DD1867" s="1">
        <v>5</v>
      </c>
      <c r="DF1867" s="1">
        <v>1</v>
      </c>
      <c r="DG1867" s="1">
        <v>0</v>
      </c>
      <c r="DH1867" s="1">
        <v>0</v>
      </c>
      <c r="DJ1867" s="1">
        <v>50</v>
      </c>
      <c r="DT1867" s="1">
        <v>6</v>
      </c>
      <c r="DU1867" s="1">
        <v>5</v>
      </c>
      <c r="DV1867" s="1">
        <v>0</v>
      </c>
      <c r="DW1867" s="1">
        <v>5</v>
      </c>
      <c r="DX1867" s="1">
        <v>0</v>
      </c>
      <c r="DY1867" s="1">
        <v>4.9000000000000004</v>
      </c>
      <c r="DZ1867" s="1">
        <v>0</v>
      </c>
      <c r="EE1867" s="1">
        <v>0</v>
      </c>
      <c r="EF1867" s="1">
        <v>0</v>
      </c>
      <c r="EG1867" s="1">
        <v>20.9</v>
      </c>
      <c r="EH1867" s="1" t="s">
        <v>475</v>
      </c>
    </row>
    <row r="1868" spans="1:138" hidden="1" x14ac:dyDescent="0.25">
      <c r="A1868" s="1" t="s">
        <v>753</v>
      </c>
      <c r="B1868" s="1" t="s">
        <v>1068</v>
      </c>
      <c r="C1868" s="1" t="s">
        <v>211</v>
      </c>
      <c r="D1868" s="1" t="s">
        <v>1010</v>
      </c>
      <c r="E1868" s="1" t="s">
        <v>214</v>
      </c>
      <c r="F1868" s="1">
        <v>3</v>
      </c>
      <c r="DA1868" s="1">
        <v>2</v>
      </c>
      <c r="DC1868" s="1">
        <v>3</v>
      </c>
      <c r="DD1868" s="1">
        <v>0</v>
      </c>
      <c r="DF1868" s="1">
        <v>0</v>
      </c>
      <c r="DG1868" s="1">
        <v>0</v>
      </c>
      <c r="DH1868" s="1">
        <v>0</v>
      </c>
      <c r="DJ1868" s="1">
        <v>4</v>
      </c>
      <c r="DT1868" s="1">
        <v>0</v>
      </c>
      <c r="DU1868" s="1">
        <v>0.4</v>
      </c>
      <c r="DV1868" s="1">
        <v>0</v>
      </c>
      <c r="EE1868" s="1">
        <v>0</v>
      </c>
      <c r="EG1868" s="1">
        <v>0.4</v>
      </c>
      <c r="EH1868" s="1" t="s">
        <v>475</v>
      </c>
    </row>
    <row r="1869" spans="1:138" x14ac:dyDescent="0.25">
      <c r="A1869" s="1" t="s">
        <v>2033</v>
      </c>
      <c r="B1869" s="1" t="s">
        <v>2034</v>
      </c>
      <c r="C1869" s="1" t="s">
        <v>211</v>
      </c>
      <c r="D1869" s="1" t="s">
        <v>1010</v>
      </c>
      <c r="E1869" s="1" t="s">
        <v>146</v>
      </c>
      <c r="F1869" s="1">
        <v>3</v>
      </c>
      <c r="CR1869" s="1">
        <v>19</v>
      </c>
      <c r="CS1869" s="1">
        <v>0</v>
      </c>
      <c r="CT1869" s="1">
        <v>2</v>
      </c>
      <c r="CV1869" s="1">
        <v>0</v>
      </c>
      <c r="CW1869" s="1">
        <v>0</v>
      </c>
      <c r="CX1869" s="1">
        <v>0</v>
      </c>
      <c r="CZ1869" s="1">
        <v>22</v>
      </c>
      <c r="DA1869" s="1">
        <v>1</v>
      </c>
      <c r="DC1869" s="1">
        <v>4</v>
      </c>
      <c r="DD1869" s="1">
        <v>0</v>
      </c>
      <c r="DF1869" s="1">
        <v>0</v>
      </c>
      <c r="DG1869" s="1">
        <v>0</v>
      </c>
      <c r="DH1869" s="1">
        <v>0</v>
      </c>
      <c r="DJ1869" s="1">
        <v>4</v>
      </c>
      <c r="DT1869" s="1">
        <v>0</v>
      </c>
      <c r="DU1869" s="1">
        <v>0.4</v>
      </c>
      <c r="DV1869" s="1">
        <v>0</v>
      </c>
      <c r="DW1869" s="1">
        <v>2</v>
      </c>
      <c r="DX1869" s="1">
        <v>0</v>
      </c>
      <c r="DY1869" s="1">
        <v>2.2000000000000002</v>
      </c>
      <c r="DZ1869" s="1">
        <v>0</v>
      </c>
      <c r="EE1869" s="1">
        <v>0</v>
      </c>
      <c r="EF1869" s="1">
        <v>0</v>
      </c>
      <c r="EG1869" s="1">
        <v>4.5999999999999996</v>
      </c>
      <c r="EH1869" s="1" t="s">
        <v>475</v>
      </c>
    </row>
    <row r="1870" spans="1:138" x14ac:dyDescent="0.25">
      <c r="A1870" s="1" t="s">
        <v>1063</v>
      </c>
      <c r="B1870" s="1" t="s">
        <v>1064</v>
      </c>
      <c r="C1870" s="1" t="s">
        <v>211</v>
      </c>
      <c r="D1870" s="1" t="s">
        <v>1010</v>
      </c>
      <c r="E1870" s="1" t="s">
        <v>149</v>
      </c>
      <c r="F1870" s="1">
        <v>3</v>
      </c>
      <c r="CR1870" s="1">
        <v>16</v>
      </c>
      <c r="CS1870" s="1">
        <v>0</v>
      </c>
      <c r="CT1870" s="1">
        <v>7</v>
      </c>
      <c r="CV1870" s="1">
        <v>0</v>
      </c>
      <c r="CW1870" s="1">
        <v>0</v>
      </c>
      <c r="CX1870" s="1">
        <v>0</v>
      </c>
      <c r="CZ1870" s="1">
        <v>79</v>
      </c>
      <c r="DW1870" s="1">
        <v>7</v>
      </c>
      <c r="DX1870" s="1">
        <v>0</v>
      </c>
      <c r="DY1870" s="1">
        <v>7.9</v>
      </c>
      <c r="DZ1870" s="1">
        <v>0</v>
      </c>
      <c r="EF1870" s="1">
        <v>0</v>
      </c>
      <c r="EG1870" s="1">
        <v>14.9</v>
      </c>
      <c r="EH1870" s="1" t="s">
        <v>475</v>
      </c>
    </row>
    <row r="1871" spans="1:138" x14ac:dyDescent="0.25">
      <c r="A1871" s="1" t="s">
        <v>1069</v>
      </c>
      <c r="B1871" s="1" t="s">
        <v>1070</v>
      </c>
      <c r="C1871" s="1" t="s">
        <v>211</v>
      </c>
      <c r="D1871" s="1" t="s">
        <v>1010</v>
      </c>
      <c r="E1871" s="1" t="s">
        <v>149</v>
      </c>
      <c r="F1871" s="1">
        <v>3</v>
      </c>
      <c r="CR1871" s="1">
        <v>15</v>
      </c>
      <c r="CS1871" s="1">
        <v>0</v>
      </c>
      <c r="CT1871" s="1">
        <v>5</v>
      </c>
      <c r="CV1871" s="1">
        <v>0</v>
      </c>
      <c r="CW1871" s="1">
        <v>0</v>
      </c>
      <c r="CX1871" s="1">
        <v>0</v>
      </c>
      <c r="CZ1871" s="1">
        <v>44</v>
      </c>
      <c r="DW1871" s="1">
        <v>5</v>
      </c>
      <c r="DX1871" s="1">
        <v>0</v>
      </c>
      <c r="DY1871" s="1">
        <v>4.4000000000000004</v>
      </c>
      <c r="DZ1871" s="1">
        <v>0</v>
      </c>
      <c r="EF1871" s="1">
        <v>0</v>
      </c>
      <c r="EG1871" s="1">
        <v>9.4</v>
      </c>
      <c r="EH1871" s="1" t="s">
        <v>475</v>
      </c>
    </row>
    <row r="1872" spans="1:138" x14ac:dyDescent="0.25">
      <c r="A1872" s="1" t="s">
        <v>1071</v>
      </c>
      <c r="B1872" s="1" t="s">
        <v>1072</v>
      </c>
      <c r="C1872" s="1" t="s">
        <v>211</v>
      </c>
      <c r="D1872" s="1" t="s">
        <v>1010</v>
      </c>
      <c r="E1872" s="1" t="s">
        <v>154</v>
      </c>
      <c r="F1872" s="1">
        <v>3</v>
      </c>
      <c r="AD1872" s="1">
        <v>1</v>
      </c>
      <c r="AG1872" s="1">
        <v>0</v>
      </c>
      <c r="AJ1872" s="1">
        <v>1</v>
      </c>
      <c r="AK1872" s="1">
        <v>0</v>
      </c>
      <c r="AL1872" s="1">
        <v>0</v>
      </c>
      <c r="CR1872" s="1">
        <v>20</v>
      </c>
      <c r="CS1872" s="1">
        <v>0</v>
      </c>
      <c r="CT1872" s="1">
        <v>4</v>
      </c>
      <c r="CV1872" s="1">
        <v>0</v>
      </c>
      <c r="CW1872" s="1">
        <v>0</v>
      </c>
      <c r="CX1872" s="1">
        <v>0</v>
      </c>
      <c r="CZ1872" s="1">
        <v>42</v>
      </c>
      <c r="DW1872" s="1">
        <v>4</v>
      </c>
      <c r="DX1872" s="1">
        <v>0</v>
      </c>
      <c r="DY1872" s="1">
        <v>4.2</v>
      </c>
      <c r="DZ1872" s="1">
        <v>0</v>
      </c>
      <c r="EC1872" s="1">
        <v>-1</v>
      </c>
      <c r="EF1872" s="1">
        <v>0</v>
      </c>
      <c r="EG1872" s="1">
        <v>7.2</v>
      </c>
      <c r="EH1872" s="1" t="s">
        <v>475</v>
      </c>
    </row>
    <row r="1873" spans="1:138" x14ac:dyDescent="0.25">
      <c r="A1873" s="1" t="s">
        <v>447</v>
      </c>
      <c r="B1873" s="1" t="s">
        <v>2035</v>
      </c>
      <c r="C1873" s="1" t="s">
        <v>211</v>
      </c>
      <c r="D1873" s="1" t="s">
        <v>1010</v>
      </c>
      <c r="E1873" s="1" t="s">
        <v>154</v>
      </c>
      <c r="F1873" s="1">
        <v>3</v>
      </c>
      <c r="CR1873" s="1">
        <v>10</v>
      </c>
      <c r="CS1873" s="1">
        <v>0</v>
      </c>
      <c r="CT1873" s="1">
        <v>1</v>
      </c>
      <c r="CV1873" s="1">
        <v>0</v>
      </c>
      <c r="CW1873" s="1">
        <v>0</v>
      </c>
      <c r="CX1873" s="1">
        <v>0</v>
      </c>
      <c r="CZ1873" s="1">
        <v>10</v>
      </c>
      <c r="DW1873" s="1">
        <v>1</v>
      </c>
      <c r="DX1873" s="1">
        <v>0</v>
      </c>
      <c r="DY1873" s="1">
        <v>1</v>
      </c>
      <c r="DZ1873" s="1">
        <v>0</v>
      </c>
      <c r="EF1873" s="1">
        <v>0</v>
      </c>
      <c r="EG1873" s="1">
        <v>2</v>
      </c>
      <c r="EH1873" s="1" t="s">
        <v>475</v>
      </c>
    </row>
    <row r="1874" spans="1:138" x14ac:dyDescent="0.25">
      <c r="A1874" s="1" t="s">
        <v>1073</v>
      </c>
      <c r="B1874" s="1" t="s">
        <v>1074</v>
      </c>
      <c r="C1874" s="1" t="s">
        <v>211</v>
      </c>
      <c r="D1874" s="1" t="s">
        <v>1010</v>
      </c>
      <c r="E1874" s="1" t="s">
        <v>149</v>
      </c>
      <c r="F1874" s="1">
        <v>3</v>
      </c>
      <c r="CR1874" s="1">
        <v>22</v>
      </c>
      <c r="CS1874" s="1">
        <v>0</v>
      </c>
      <c r="CT1874" s="1">
        <v>4</v>
      </c>
      <c r="CV1874" s="1">
        <v>0</v>
      </c>
      <c r="CW1874" s="1">
        <v>1</v>
      </c>
      <c r="CX1874" s="1">
        <v>0</v>
      </c>
      <c r="CZ1874" s="1">
        <v>47</v>
      </c>
      <c r="DW1874" s="1">
        <v>4</v>
      </c>
      <c r="DX1874" s="1">
        <v>0</v>
      </c>
      <c r="DY1874" s="1">
        <v>4.7</v>
      </c>
      <c r="DZ1874" s="1">
        <v>0</v>
      </c>
      <c r="EF1874" s="1">
        <v>0</v>
      </c>
      <c r="EG1874" s="1">
        <v>8.6999999999999993</v>
      </c>
      <c r="EH1874" s="1" t="s">
        <v>475</v>
      </c>
    </row>
    <row r="1875" spans="1:138" x14ac:dyDescent="0.25">
      <c r="A1875" s="1" t="s">
        <v>1075</v>
      </c>
      <c r="B1875" s="1" t="s">
        <v>1076</v>
      </c>
      <c r="C1875" s="1" t="s">
        <v>211</v>
      </c>
      <c r="D1875" s="1" t="s">
        <v>1010</v>
      </c>
      <c r="E1875" s="1" t="s">
        <v>149</v>
      </c>
      <c r="F1875" s="1">
        <v>3</v>
      </c>
      <c r="CR1875" s="1">
        <v>9</v>
      </c>
      <c r="CS1875" s="1">
        <v>0</v>
      </c>
      <c r="CT1875" s="1">
        <v>1</v>
      </c>
      <c r="CV1875" s="1">
        <v>0</v>
      </c>
      <c r="CW1875" s="1">
        <v>0</v>
      </c>
      <c r="CX1875" s="1">
        <v>0</v>
      </c>
      <c r="CZ1875" s="1">
        <v>9</v>
      </c>
      <c r="DW1875" s="1">
        <v>1</v>
      </c>
      <c r="DX1875" s="1">
        <v>0</v>
      </c>
      <c r="DY1875" s="1">
        <v>0.9</v>
      </c>
      <c r="DZ1875" s="1">
        <v>0</v>
      </c>
      <c r="EF1875" s="1">
        <v>0</v>
      </c>
      <c r="EG1875" s="1">
        <v>1.9</v>
      </c>
      <c r="EH1875" s="1" t="s">
        <v>475</v>
      </c>
    </row>
    <row r="1876" spans="1:138" hidden="1" x14ac:dyDescent="0.25">
      <c r="A1876" s="1" t="s">
        <v>1079</v>
      </c>
      <c r="B1876" s="1" t="s">
        <v>1080</v>
      </c>
      <c r="C1876" s="1" t="s">
        <v>211</v>
      </c>
      <c r="D1876" s="1" t="s">
        <v>1010</v>
      </c>
      <c r="E1876" s="1" t="s">
        <v>163</v>
      </c>
      <c r="F1876" s="1">
        <v>3</v>
      </c>
      <c r="AN1876" s="1">
        <v>1</v>
      </c>
      <c r="AP1876" s="1">
        <v>1</v>
      </c>
      <c r="AR1876" s="1">
        <v>31</v>
      </c>
      <c r="AW1876" s="1">
        <v>3</v>
      </c>
      <c r="AY1876" s="1">
        <v>1</v>
      </c>
      <c r="AZ1876" s="1">
        <v>0</v>
      </c>
      <c r="BA1876" s="1">
        <v>1</v>
      </c>
      <c r="BB1876" s="1">
        <v>0</v>
      </c>
      <c r="BC1876" s="1">
        <v>1</v>
      </c>
      <c r="EH1876" s="1" t="s">
        <v>475</v>
      </c>
    </row>
    <row r="1877" spans="1:138" hidden="1" x14ac:dyDescent="0.25">
      <c r="A1877" s="1" t="s">
        <v>1081</v>
      </c>
      <c r="B1877" s="1" t="s">
        <v>1082</v>
      </c>
      <c r="C1877" s="1" t="s">
        <v>211</v>
      </c>
      <c r="D1877" s="1" t="s">
        <v>1010</v>
      </c>
      <c r="E1877" s="1" t="s">
        <v>166</v>
      </c>
      <c r="F1877" s="1">
        <v>3</v>
      </c>
      <c r="BZ1877" s="1">
        <v>46</v>
      </c>
      <c r="CB1877" s="1">
        <v>2</v>
      </c>
      <c r="CC1877" s="1">
        <v>47</v>
      </c>
      <c r="CD1877" s="1">
        <v>2</v>
      </c>
      <c r="CG1877" s="1">
        <v>92</v>
      </c>
      <c r="EH1877" s="1" t="s">
        <v>475</v>
      </c>
    </row>
    <row r="1878" spans="1:138" x14ac:dyDescent="0.25">
      <c r="A1878" s="1" t="s">
        <v>1085</v>
      </c>
      <c r="B1878" s="1" t="s">
        <v>1086</v>
      </c>
      <c r="C1878" s="1" t="s">
        <v>211</v>
      </c>
      <c r="D1878" s="1" t="s">
        <v>1010</v>
      </c>
      <c r="E1878" s="1" t="s">
        <v>146</v>
      </c>
      <c r="F1878" s="1">
        <v>3</v>
      </c>
      <c r="BD1878" s="1">
        <v>24</v>
      </c>
      <c r="BF1878" s="1">
        <v>35</v>
      </c>
      <c r="BG1878" s="1">
        <v>0</v>
      </c>
      <c r="BI1878" s="1">
        <v>3</v>
      </c>
      <c r="BJ1878" s="1">
        <v>0</v>
      </c>
      <c r="CH1878" s="1">
        <v>41</v>
      </c>
      <c r="CK1878" s="1">
        <v>74</v>
      </c>
      <c r="CL1878" s="1">
        <v>74</v>
      </c>
      <c r="CN1878" s="1">
        <v>2</v>
      </c>
      <c r="CO1878" s="1">
        <v>1</v>
      </c>
      <c r="EA1878" s="1">
        <v>6</v>
      </c>
      <c r="EB1878" s="1">
        <v>0</v>
      </c>
      <c r="EG1878" s="1">
        <v>6</v>
      </c>
      <c r="EH1878" s="1" t="s">
        <v>475</v>
      </c>
    </row>
    <row r="1879" spans="1:138" hidden="1" x14ac:dyDescent="0.25">
      <c r="A1879" s="1" t="s">
        <v>1087</v>
      </c>
      <c r="B1879" s="1" t="s">
        <v>1088</v>
      </c>
      <c r="C1879" s="1" t="s">
        <v>211</v>
      </c>
      <c r="D1879" s="1" t="s">
        <v>1010</v>
      </c>
      <c r="E1879" s="1" t="s">
        <v>174</v>
      </c>
      <c r="F1879" s="1">
        <v>3</v>
      </c>
      <c r="G1879" s="1">
        <v>1</v>
      </c>
      <c r="H1879" s="1">
        <v>0</v>
      </c>
      <c r="L1879" s="1">
        <v>0</v>
      </c>
      <c r="S1879" s="1">
        <v>0</v>
      </c>
      <c r="U1879" s="1">
        <v>2</v>
      </c>
      <c r="EH1879" s="1" t="s">
        <v>475</v>
      </c>
    </row>
    <row r="1880" spans="1:138" hidden="1" x14ac:dyDescent="0.25">
      <c r="A1880" s="1" t="s">
        <v>1102</v>
      </c>
      <c r="B1880" s="1" t="s">
        <v>1103</v>
      </c>
      <c r="C1880" s="1" t="s">
        <v>211</v>
      </c>
      <c r="D1880" s="1" t="s">
        <v>1010</v>
      </c>
      <c r="E1880" s="1" t="s">
        <v>177</v>
      </c>
      <c r="F1880" s="1">
        <v>3</v>
      </c>
      <c r="G1880" s="1">
        <v>2</v>
      </c>
      <c r="H1880" s="1">
        <v>0</v>
      </c>
      <c r="L1880" s="1">
        <v>0</v>
      </c>
      <c r="S1880" s="1">
        <v>0</v>
      </c>
      <c r="U1880" s="1">
        <v>3</v>
      </c>
      <c r="EH1880" s="1" t="s">
        <v>475</v>
      </c>
    </row>
    <row r="1881" spans="1:138" hidden="1" x14ac:dyDescent="0.25">
      <c r="A1881" s="1" t="s">
        <v>1090</v>
      </c>
      <c r="B1881" s="1" t="s">
        <v>1091</v>
      </c>
      <c r="C1881" s="1" t="s">
        <v>211</v>
      </c>
      <c r="D1881" s="1" t="s">
        <v>1010</v>
      </c>
      <c r="E1881" s="1" t="s">
        <v>174</v>
      </c>
      <c r="F1881" s="1">
        <v>3</v>
      </c>
      <c r="G1881" s="1">
        <v>1</v>
      </c>
      <c r="H1881" s="1">
        <v>0</v>
      </c>
      <c r="L1881" s="1">
        <v>0</v>
      </c>
      <c r="S1881" s="1">
        <v>0</v>
      </c>
      <c r="U1881" s="1">
        <v>6</v>
      </c>
      <c r="EH1881" s="1" t="s">
        <v>475</v>
      </c>
    </row>
    <row r="1882" spans="1:138" hidden="1" x14ac:dyDescent="0.25">
      <c r="A1882" s="1" t="s">
        <v>2038</v>
      </c>
      <c r="B1882" s="1" t="s">
        <v>2039</v>
      </c>
      <c r="C1882" s="1" t="s">
        <v>211</v>
      </c>
      <c r="D1882" s="1" t="s">
        <v>1010</v>
      </c>
      <c r="E1882" s="1" t="s">
        <v>196</v>
      </c>
      <c r="F1882" s="1">
        <v>3</v>
      </c>
      <c r="G1882" s="1">
        <v>1</v>
      </c>
      <c r="H1882" s="1">
        <v>0</v>
      </c>
      <c r="L1882" s="1">
        <v>0</v>
      </c>
      <c r="S1882" s="1">
        <v>0</v>
      </c>
      <c r="U1882" s="1">
        <v>2</v>
      </c>
      <c r="EH1882" s="1" t="s">
        <v>475</v>
      </c>
    </row>
    <row r="1883" spans="1:138" hidden="1" x14ac:dyDescent="0.25">
      <c r="A1883" s="1" t="s">
        <v>2036</v>
      </c>
      <c r="B1883" s="1" t="s">
        <v>2037</v>
      </c>
      <c r="C1883" s="1" t="s">
        <v>211</v>
      </c>
      <c r="D1883" s="1" t="s">
        <v>1010</v>
      </c>
      <c r="E1883" s="1" t="s">
        <v>180</v>
      </c>
      <c r="F1883" s="1">
        <v>3</v>
      </c>
      <c r="G1883" s="1">
        <v>0</v>
      </c>
      <c r="H1883" s="1">
        <v>0</v>
      </c>
      <c r="L1883" s="1">
        <v>0</v>
      </c>
      <c r="S1883" s="1">
        <v>0</v>
      </c>
      <c r="U1883" s="1">
        <v>1</v>
      </c>
      <c r="EH1883" s="1" t="s">
        <v>475</v>
      </c>
    </row>
    <row r="1884" spans="1:138" hidden="1" x14ac:dyDescent="0.25">
      <c r="A1884" s="1" t="s">
        <v>884</v>
      </c>
      <c r="B1884" s="1" t="s">
        <v>1106</v>
      </c>
      <c r="C1884" s="1" t="s">
        <v>211</v>
      </c>
      <c r="D1884" s="1" t="s">
        <v>1010</v>
      </c>
      <c r="E1884" s="1" t="s">
        <v>188</v>
      </c>
      <c r="F1884" s="1">
        <v>3</v>
      </c>
      <c r="G1884" s="1">
        <v>1</v>
      </c>
      <c r="H1884" s="1">
        <v>0</v>
      </c>
      <c r="L1884" s="1">
        <v>0</v>
      </c>
      <c r="S1884" s="1">
        <v>0</v>
      </c>
      <c r="U1884" s="1">
        <v>0</v>
      </c>
      <c r="EH1884" s="1" t="s">
        <v>475</v>
      </c>
    </row>
    <row r="1885" spans="1:138" hidden="1" x14ac:dyDescent="0.25">
      <c r="A1885" s="1" t="s">
        <v>1092</v>
      </c>
      <c r="B1885" s="1" t="s">
        <v>1093</v>
      </c>
      <c r="C1885" s="1" t="s">
        <v>211</v>
      </c>
      <c r="D1885" s="1" t="s">
        <v>1010</v>
      </c>
      <c r="E1885" s="1" t="s">
        <v>191</v>
      </c>
      <c r="F1885" s="1">
        <v>3</v>
      </c>
      <c r="G1885" s="1">
        <v>5</v>
      </c>
      <c r="H1885" s="1">
        <v>0</v>
      </c>
      <c r="L1885" s="1">
        <v>0</v>
      </c>
      <c r="S1885" s="1">
        <v>0</v>
      </c>
      <c r="U1885" s="1">
        <v>4</v>
      </c>
      <c r="EH1885" s="1" t="s">
        <v>475</v>
      </c>
    </row>
    <row r="1886" spans="1:138" hidden="1" x14ac:dyDescent="0.25">
      <c r="A1886" s="1" t="s">
        <v>2040</v>
      </c>
      <c r="B1886" s="1" t="s">
        <v>2041</v>
      </c>
      <c r="C1886" s="1" t="s">
        <v>211</v>
      </c>
      <c r="D1886" s="1" t="s">
        <v>1010</v>
      </c>
      <c r="E1886" s="1" t="s">
        <v>171</v>
      </c>
      <c r="F1886" s="1">
        <v>3</v>
      </c>
      <c r="G1886" s="1">
        <v>1</v>
      </c>
      <c r="H1886" s="1">
        <v>0</v>
      </c>
      <c r="L1886" s="1">
        <v>0</v>
      </c>
      <c r="S1886" s="1">
        <v>0</v>
      </c>
      <c r="U1886" s="1">
        <v>0</v>
      </c>
      <c r="EH1886" s="1" t="s">
        <v>475</v>
      </c>
    </row>
    <row r="1887" spans="1:138" hidden="1" x14ac:dyDescent="0.25">
      <c r="A1887" s="1" t="s">
        <v>1094</v>
      </c>
      <c r="B1887" s="1" t="s">
        <v>1095</v>
      </c>
      <c r="C1887" s="1" t="s">
        <v>211</v>
      </c>
      <c r="D1887" s="1" t="s">
        <v>1010</v>
      </c>
      <c r="E1887" s="1" t="s">
        <v>180</v>
      </c>
      <c r="F1887" s="1">
        <v>3</v>
      </c>
      <c r="G1887" s="1">
        <v>5</v>
      </c>
      <c r="H1887" s="1">
        <v>0</v>
      </c>
      <c r="L1887" s="1">
        <v>0</v>
      </c>
      <c r="S1887" s="1">
        <v>0</v>
      </c>
      <c r="U1887" s="1">
        <v>3</v>
      </c>
      <c r="EH1887" s="1" t="s">
        <v>475</v>
      </c>
    </row>
    <row r="1888" spans="1:138" hidden="1" x14ac:dyDescent="0.25">
      <c r="A1888" s="1" t="s">
        <v>1096</v>
      </c>
      <c r="B1888" s="1" t="s">
        <v>1097</v>
      </c>
      <c r="C1888" s="1" t="s">
        <v>211</v>
      </c>
      <c r="D1888" s="1" t="s">
        <v>1010</v>
      </c>
      <c r="E1888" s="1" t="s">
        <v>244</v>
      </c>
      <c r="F1888" s="1">
        <v>3</v>
      </c>
      <c r="G1888" s="1">
        <v>5</v>
      </c>
      <c r="H1888" s="1">
        <v>0</v>
      </c>
      <c r="L1888" s="1">
        <v>0</v>
      </c>
      <c r="S1888" s="1">
        <v>0</v>
      </c>
      <c r="U1888" s="1">
        <v>4</v>
      </c>
      <c r="EH1888" s="1" t="s">
        <v>475</v>
      </c>
    </row>
    <row r="1889" spans="1:138" hidden="1" x14ac:dyDescent="0.25">
      <c r="A1889" s="1" t="s">
        <v>1100</v>
      </c>
      <c r="B1889" s="1" t="s">
        <v>1101</v>
      </c>
      <c r="C1889" s="1" t="s">
        <v>211</v>
      </c>
      <c r="D1889" s="1" t="s">
        <v>1010</v>
      </c>
      <c r="E1889" s="1" t="s">
        <v>171</v>
      </c>
      <c r="F1889" s="1">
        <v>3</v>
      </c>
      <c r="G1889" s="1">
        <v>4</v>
      </c>
      <c r="H1889" s="1">
        <v>0</v>
      </c>
      <c r="L1889" s="1">
        <v>0</v>
      </c>
      <c r="S1889" s="1">
        <v>0</v>
      </c>
      <c r="U1889" s="1">
        <v>0</v>
      </c>
      <c r="EH1889" s="1" t="s">
        <v>475</v>
      </c>
    </row>
    <row r="1890" spans="1:138" hidden="1" x14ac:dyDescent="0.25">
      <c r="A1890" s="1" t="s">
        <v>310</v>
      </c>
      <c r="B1890" s="1" t="s">
        <v>1089</v>
      </c>
      <c r="C1890" s="1" t="s">
        <v>211</v>
      </c>
      <c r="D1890" s="1" t="s">
        <v>1010</v>
      </c>
      <c r="E1890" s="1" t="s">
        <v>188</v>
      </c>
      <c r="F1890" s="1">
        <v>3</v>
      </c>
      <c r="G1890" s="1">
        <v>4</v>
      </c>
      <c r="H1890" s="1">
        <v>0</v>
      </c>
      <c r="L1890" s="1">
        <v>0</v>
      </c>
      <c r="S1890" s="1">
        <v>0</v>
      </c>
      <c r="U1890" s="1">
        <v>0</v>
      </c>
      <c r="EH1890" s="1" t="s">
        <v>475</v>
      </c>
    </row>
    <row r="1891" spans="1:138" hidden="1" x14ac:dyDescent="0.25">
      <c r="A1891" s="1" t="s">
        <v>1104</v>
      </c>
      <c r="B1891" s="1" t="s">
        <v>1105</v>
      </c>
      <c r="C1891" s="1" t="s">
        <v>211</v>
      </c>
      <c r="D1891" s="1" t="s">
        <v>1010</v>
      </c>
      <c r="E1891" s="1" t="s">
        <v>180</v>
      </c>
      <c r="F1891" s="1">
        <v>3</v>
      </c>
      <c r="G1891" s="1">
        <v>2</v>
      </c>
      <c r="H1891" s="1">
        <v>0</v>
      </c>
      <c r="L1891" s="1">
        <v>0</v>
      </c>
      <c r="S1891" s="1">
        <v>1</v>
      </c>
      <c r="U1891" s="1">
        <v>4</v>
      </c>
      <c r="EH1891" s="1" t="s">
        <v>475</v>
      </c>
    </row>
    <row r="1892" spans="1:138" hidden="1" x14ac:dyDescent="0.25">
      <c r="A1892" s="1" t="s">
        <v>826</v>
      </c>
      <c r="B1892" s="1" t="s">
        <v>2181</v>
      </c>
      <c r="C1892" s="1" t="s">
        <v>211</v>
      </c>
      <c r="D1892" s="1" t="s">
        <v>1010</v>
      </c>
      <c r="E1892" s="1" t="s">
        <v>171</v>
      </c>
      <c r="F1892" s="1">
        <v>3</v>
      </c>
      <c r="G1892" s="1">
        <v>0</v>
      </c>
      <c r="H1892" s="1">
        <v>0</v>
      </c>
      <c r="L1892" s="1">
        <v>0</v>
      </c>
      <c r="S1892" s="1">
        <v>0</v>
      </c>
      <c r="U1892" s="1">
        <v>1</v>
      </c>
      <c r="EH1892" s="1" t="s">
        <v>475</v>
      </c>
    </row>
    <row r="1893" spans="1:138" hidden="1" x14ac:dyDescent="0.25">
      <c r="A1893" s="1" t="s">
        <v>1077</v>
      </c>
      <c r="B1893" s="1" t="s">
        <v>1078</v>
      </c>
      <c r="C1893" s="1" t="s">
        <v>211</v>
      </c>
      <c r="D1893" s="1" t="s">
        <v>1010</v>
      </c>
      <c r="E1893" s="1" t="s">
        <v>174</v>
      </c>
      <c r="F1893" s="1">
        <v>3</v>
      </c>
      <c r="G1893" s="1">
        <v>1</v>
      </c>
      <c r="H1893" s="1">
        <v>0</v>
      </c>
      <c r="L1893" s="1">
        <v>0</v>
      </c>
      <c r="S1893" s="1">
        <v>0</v>
      </c>
      <c r="U1893" s="1">
        <v>0</v>
      </c>
      <c r="EH1893" s="1" t="s">
        <v>475</v>
      </c>
    </row>
    <row r="1894" spans="1:138" hidden="1" x14ac:dyDescent="0.25">
      <c r="A1894" s="1" t="s">
        <v>1107</v>
      </c>
      <c r="B1894" s="1" t="s">
        <v>1108</v>
      </c>
      <c r="C1894" s="1" t="s">
        <v>211</v>
      </c>
      <c r="D1894" s="1" t="s">
        <v>1010</v>
      </c>
      <c r="E1894" s="1" t="s">
        <v>171</v>
      </c>
      <c r="F1894" s="1">
        <v>3</v>
      </c>
      <c r="G1894" s="1">
        <v>1</v>
      </c>
      <c r="H1894" s="1">
        <v>0</v>
      </c>
      <c r="L1894" s="1">
        <v>0</v>
      </c>
      <c r="S1894" s="1">
        <v>0</v>
      </c>
      <c r="U1894" s="1">
        <v>1</v>
      </c>
      <c r="EH1894" s="1" t="s">
        <v>475</v>
      </c>
    </row>
    <row r="1895" spans="1:138" x14ac:dyDescent="0.25">
      <c r="A1895" s="1" t="s">
        <v>787</v>
      </c>
      <c r="B1895" s="1" t="s">
        <v>788</v>
      </c>
      <c r="C1895" s="1" t="s">
        <v>140</v>
      </c>
      <c r="D1895" s="1" t="s">
        <v>789</v>
      </c>
      <c r="E1895" s="1" t="s">
        <v>142</v>
      </c>
      <c r="F1895" s="1">
        <v>3</v>
      </c>
      <c r="BL1895" s="1">
        <v>58</v>
      </c>
      <c r="BM1895" s="1">
        <v>35</v>
      </c>
      <c r="BQ1895" s="1">
        <v>3</v>
      </c>
      <c r="BS1895" s="1">
        <v>2</v>
      </c>
      <c r="BT1895" s="1">
        <v>0</v>
      </c>
      <c r="BU1895" s="1">
        <v>0</v>
      </c>
      <c r="BW1895" s="1">
        <v>283</v>
      </c>
      <c r="DA1895" s="1">
        <v>4</v>
      </c>
      <c r="DC1895" s="1">
        <v>5</v>
      </c>
      <c r="DD1895" s="1">
        <v>0</v>
      </c>
      <c r="DF1895" s="1">
        <v>0</v>
      </c>
      <c r="DG1895" s="1">
        <v>0</v>
      </c>
      <c r="DH1895" s="1">
        <v>0</v>
      </c>
      <c r="DJ1895" s="1">
        <v>13</v>
      </c>
      <c r="DP1895" s="1">
        <v>8</v>
      </c>
      <c r="DQ1895" s="1">
        <v>11.32</v>
      </c>
      <c r="DR1895" s="1">
        <v>-3</v>
      </c>
      <c r="DS1895" s="1">
        <v>0</v>
      </c>
      <c r="DT1895" s="1">
        <v>0</v>
      </c>
      <c r="DU1895" s="1">
        <v>1.3</v>
      </c>
      <c r="DV1895" s="1">
        <v>0</v>
      </c>
      <c r="ED1895" s="1">
        <v>0</v>
      </c>
      <c r="EE1895" s="1">
        <v>0</v>
      </c>
      <c r="EG1895" s="1">
        <v>17.62</v>
      </c>
      <c r="EH1895" s="1" t="s">
        <v>1640</v>
      </c>
    </row>
    <row r="1896" spans="1:138" x14ac:dyDescent="0.25">
      <c r="A1896" s="1" t="s">
        <v>2182</v>
      </c>
      <c r="B1896" s="1" t="s">
        <v>2183</v>
      </c>
      <c r="C1896" s="1" t="s">
        <v>140</v>
      </c>
      <c r="D1896" s="1" t="s">
        <v>789</v>
      </c>
      <c r="E1896" s="1" t="s">
        <v>146</v>
      </c>
      <c r="F1896" s="1">
        <v>3</v>
      </c>
      <c r="G1896" s="1">
        <v>0</v>
      </c>
      <c r="H1896" s="1">
        <v>0</v>
      </c>
      <c r="L1896" s="1">
        <v>0</v>
      </c>
      <c r="S1896" s="1">
        <v>0</v>
      </c>
      <c r="U1896" s="1">
        <v>1</v>
      </c>
      <c r="BD1896" s="1">
        <v>20</v>
      </c>
      <c r="BF1896" s="1">
        <v>31</v>
      </c>
      <c r="BG1896" s="1">
        <v>0</v>
      </c>
      <c r="BI1896" s="1">
        <v>4</v>
      </c>
      <c r="BJ1896" s="1">
        <v>0</v>
      </c>
      <c r="CR1896" s="1">
        <v>3</v>
      </c>
      <c r="CS1896" s="1">
        <v>0</v>
      </c>
      <c r="CT1896" s="1">
        <v>2</v>
      </c>
      <c r="CV1896" s="1">
        <v>0</v>
      </c>
      <c r="CW1896" s="1">
        <v>0</v>
      </c>
      <c r="CX1896" s="1">
        <v>0</v>
      </c>
      <c r="CZ1896" s="1">
        <v>-2</v>
      </c>
      <c r="DA1896" s="1">
        <v>2</v>
      </c>
      <c r="DC1896" s="1">
        <v>2</v>
      </c>
      <c r="DD1896" s="1">
        <v>0</v>
      </c>
      <c r="DF1896" s="1">
        <v>0</v>
      </c>
      <c r="DG1896" s="1">
        <v>0</v>
      </c>
      <c r="DH1896" s="1">
        <v>0</v>
      </c>
      <c r="DJ1896" s="1">
        <v>3</v>
      </c>
      <c r="DT1896" s="1">
        <v>0</v>
      </c>
      <c r="DU1896" s="1">
        <v>0.3</v>
      </c>
      <c r="DV1896" s="1">
        <v>0</v>
      </c>
      <c r="DW1896" s="1">
        <v>2</v>
      </c>
      <c r="DX1896" s="1">
        <v>0</v>
      </c>
      <c r="DY1896" s="1">
        <v>-0.2</v>
      </c>
      <c r="DZ1896" s="1">
        <v>0</v>
      </c>
      <c r="EB1896" s="1">
        <v>0</v>
      </c>
      <c r="EE1896" s="1">
        <v>0</v>
      </c>
      <c r="EF1896" s="1">
        <v>0</v>
      </c>
      <c r="EG1896" s="1">
        <v>2.0999999999999899</v>
      </c>
      <c r="EH1896" s="1" t="s">
        <v>1640</v>
      </c>
    </row>
    <row r="1897" spans="1:138" x14ac:dyDescent="0.25">
      <c r="A1897" s="1" t="s">
        <v>793</v>
      </c>
      <c r="B1897" s="1" t="s">
        <v>794</v>
      </c>
      <c r="C1897" s="1" t="s">
        <v>140</v>
      </c>
      <c r="D1897" s="1" t="s">
        <v>789</v>
      </c>
      <c r="E1897" s="1" t="s">
        <v>146</v>
      </c>
      <c r="F1897" s="1">
        <v>3</v>
      </c>
      <c r="CR1897" s="1">
        <v>13</v>
      </c>
      <c r="CS1897" s="1">
        <v>0</v>
      </c>
      <c r="CT1897" s="1">
        <v>7</v>
      </c>
      <c r="CV1897" s="1">
        <v>0</v>
      </c>
      <c r="CW1897" s="1">
        <v>0</v>
      </c>
      <c r="CX1897" s="1">
        <v>0</v>
      </c>
      <c r="CZ1897" s="1">
        <v>44</v>
      </c>
      <c r="DA1897" s="1">
        <v>10</v>
      </c>
      <c r="DC1897" s="1">
        <v>10</v>
      </c>
      <c r="DD1897" s="1">
        <v>0</v>
      </c>
      <c r="DF1897" s="1">
        <v>0</v>
      </c>
      <c r="DG1897" s="1">
        <v>0</v>
      </c>
      <c r="DH1897" s="1">
        <v>0</v>
      </c>
      <c r="DJ1897" s="1">
        <v>31</v>
      </c>
      <c r="DT1897" s="1">
        <v>0</v>
      </c>
      <c r="DU1897" s="1">
        <v>3.1</v>
      </c>
      <c r="DV1897" s="1">
        <v>0</v>
      </c>
      <c r="DW1897" s="1">
        <v>7</v>
      </c>
      <c r="DX1897" s="1">
        <v>0</v>
      </c>
      <c r="DY1897" s="1">
        <v>4.4000000000000004</v>
      </c>
      <c r="DZ1897" s="1">
        <v>0</v>
      </c>
      <c r="EE1897" s="1">
        <v>0</v>
      </c>
      <c r="EF1897" s="1">
        <v>0</v>
      </c>
      <c r="EG1897" s="1">
        <v>14.5</v>
      </c>
      <c r="EH1897" s="1" t="s">
        <v>1640</v>
      </c>
    </row>
    <row r="1898" spans="1:138" x14ac:dyDescent="0.25">
      <c r="A1898" s="1" t="s">
        <v>813</v>
      </c>
      <c r="B1898" s="1" t="s">
        <v>814</v>
      </c>
      <c r="C1898" s="1" t="s">
        <v>140</v>
      </c>
      <c r="D1898" s="1" t="s">
        <v>789</v>
      </c>
      <c r="E1898" s="1" t="s">
        <v>149</v>
      </c>
      <c r="F1898" s="1">
        <v>3</v>
      </c>
      <c r="CH1898" s="1">
        <v>9</v>
      </c>
      <c r="CK1898" s="1">
        <v>19</v>
      </c>
      <c r="CL1898" s="1">
        <v>0</v>
      </c>
      <c r="CN1898" s="1">
        <v>7</v>
      </c>
      <c r="CO1898" s="1">
        <v>0</v>
      </c>
      <c r="CR1898" s="1">
        <v>9</v>
      </c>
      <c r="CS1898" s="1">
        <v>7</v>
      </c>
      <c r="CT1898" s="1">
        <v>6</v>
      </c>
      <c r="CV1898" s="1">
        <v>1</v>
      </c>
      <c r="CW1898" s="1">
        <v>0</v>
      </c>
      <c r="CX1898" s="1">
        <v>0</v>
      </c>
      <c r="CZ1898" s="1">
        <v>33</v>
      </c>
      <c r="DW1898" s="1">
        <v>6</v>
      </c>
      <c r="DX1898" s="1">
        <v>6</v>
      </c>
      <c r="DY1898" s="1">
        <v>3.3</v>
      </c>
      <c r="DZ1898" s="1">
        <v>0</v>
      </c>
      <c r="EA1898" s="1">
        <v>0</v>
      </c>
      <c r="EF1898" s="1">
        <v>0</v>
      </c>
      <c r="EG1898" s="1">
        <v>15.3</v>
      </c>
      <c r="EH1898" s="1" t="s">
        <v>1640</v>
      </c>
    </row>
    <row r="1899" spans="1:138" x14ac:dyDescent="0.25">
      <c r="A1899" s="1" t="s">
        <v>2151</v>
      </c>
      <c r="B1899" s="1" t="s">
        <v>2152</v>
      </c>
      <c r="C1899" s="1" t="s">
        <v>140</v>
      </c>
      <c r="D1899" s="1" t="s">
        <v>789</v>
      </c>
      <c r="E1899" s="1" t="s">
        <v>149</v>
      </c>
      <c r="F1899" s="1">
        <v>3</v>
      </c>
      <c r="CR1899" s="1">
        <v>26</v>
      </c>
      <c r="CS1899" s="1">
        <v>0</v>
      </c>
      <c r="CT1899" s="1">
        <v>5</v>
      </c>
      <c r="CV1899" s="1">
        <v>0</v>
      </c>
      <c r="CW1899" s="1">
        <v>0</v>
      </c>
      <c r="CX1899" s="1">
        <v>0</v>
      </c>
      <c r="CZ1899" s="1">
        <v>50</v>
      </c>
      <c r="DW1899" s="1">
        <v>5</v>
      </c>
      <c r="DX1899" s="1">
        <v>0</v>
      </c>
      <c r="DY1899" s="1">
        <v>5</v>
      </c>
      <c r="DZ1899" s="1">
        <v>0</v>
      </c>
      <c r="EF1899" s="1">
        <v>0</v>
      </c>
      <c r="EG1899" s="1">
        <v>10</v>
      </c>
      <c r="EH1899" s="1" t="s">
        <v>1640</v>
      </c>
    </row>
    <row r="1900" spans="1:138" x14ac:dyDescent="0.25">
      <c r="A1900" s="1" t="s">
        <v>2184</v>
      </c>
      <c r="B1900" s="1" t="s">
        <v>2185</v>
      </c>
      <c r="C1900" s="1" t="s">
        <v>140</v>
      </c>
      <c r="D1900" s="1" t="s">
        <v>789</v>
      </c>
      <c r="E1900" s="1" t="s">
        <v>154</v>
      </c>
      <c r="F1900" s="1">
        <v>3</v>
      </c>
      <c r="CR1900" s="1">
        <v>5</v>
      </c>
      <c r="CS1900" s="1">
        <v>0</v>
      </c>
      <c r="CT1900" s="1">
        <v>2</v>
      </c>
      <c r="CV1900" s="1">
        <v>0</v>
      </c>
      <c r="CW1900" s="1">
        <v>0</v>
      </c>
      <c r="CX1900" s="1">
        <v>0</v>
      </c>
      <c r="CZ1900" s="1">
        <v>10</v>
      </c>
      <c r="DW1900" s="1">
        <v>2</v>
      </c>
      <c r="DX1900" s="1">
        <v>0</v>
      </c>
      <c r="DY1900" s="1">
        <v>1</v>
      </c>
      <c r="DZ1900" s="1">
        <v>0</v>
      </c>
      <c r="EF1900" s="1">
        <v>0</v>
      </c>
      <c r="EG1900" s="1">
        <v>3</v>
      </c>
      <c r="EH1900" s="1" t="s">
        <v>1640</v>
      </c>
    </row>
    <row r="1901" spans="1:138" x14ac:dyDescent="0.25">
      <c r="A1901" s="1" t="s">
        <v>799</v>
      </c>
      <c r="B1901" s="1" t="s">
        <v>800</v>
      </c>
      <c r="C1901" s="1" t="s">
        <v>140</v>
      </c>
      <c r="D1901" s="1" t="s">
        <v>789</v>
      </c>
      <c r="E1901" s="1" t="s">
        <v>149</v>
      </c>
      <c r="F1901" s="1">
        <v>3</v>
      </c>
      <c r="AD1901" s="1">
        <v>1</v>
      </c>
      <c r="AG1901" s="1">
        <v>0</v>
      </c>
      <c r="AJ1901" s="1">
        <v>2</v>
      </c>
      <c r="AK1901" s="1">
        <v>0</v>
      </c>
      <c r="AL1901" s="1">
        <v>0</v>
      </c>
      <c r="CR1901" s="1">
        <v>20</v>
      </c>
      <c r="CS1901" s="1">
        <v>16</v>
      </c>
      <c r="CT1901" s="1">
        <v>10</v>
      </c>
      <c r="CV1901" s="1">
        <v>1</v>
      </c>
      <c r="CW1901" s="1">
        <v>0</v>
      </c>
      <c r="CX1901" s="1">
        <v>0</v>
      </c>
      <c r="CZ1901" s="1">
        <v>109</v>
      </c>
      <c r="DW1901" s="1">
        <v>10</v>
      </c>
      <c r="DX1901" s="1">
        <v>6</v>
      </c>
      <c r="DY1901" s="1">
        <v>10.9</v>
      </c>
      <c r="DZ1901" s="1">
        <v>3</v>
      </c>
      <c r="EC1901" s="1">
        <v>-1</v>
      </c>
      <c r="EF1901" s="1">
        <v>0</v>
      </c>
      <c r="EG1901" s="1">
        <v>28.9</v>
      </c>
      <c r="EH1901" s="1" t="s">
        <v>1640</v>
      </c>
    </row>
    <row r="1902" spans="1:138" x14ac:dyDescent="0.25">
      <c r="A1902" s="1" t="s">
        <v>1284</v>
      </c>
      <c r="B1902" s="1" t="s">
        <v>2186</v>
      </c>
      <c r="C1902" s="1" t="s">
        <v>140</v>
      </c>
      <c r="D1902" s="1" t="s">
        <v>789</v>
      </c>
      <c r="E1902" s="1" t="s">
        <v>149</v>
      </c>
      <c r="F1902" s="1">
        <v>3</v>
      </c>
      <c r="CR1902" s="1">
        <v>16</v>
      </c>
      <c r="CS1902" s="1">
        <v>0</v>
      </c>
      <c r="CT1902" s="1">
        <v>3</v>
      </c>
      <c r="CV1902" s="1">
        <v>0</v>
      </c>
      <c r="CW1902" s="1">
        <v>0</v>
      </c>
      <c r="CX1902" s="1">
        <v>0</v>
      </c>
      <c r="CZ1902" s="1">
        <v>39</v>
      </c>
      <c r="DW1902" s="1">
        <v>3</v>
      </c>
      <c r="DX1902" s="1">
        <v>0</v>
      </c>
      <c r="DY1902" s="1">
        <v>3.9</v>
      </c>
      <c r="DZ1902" s="1">
        <v>0</v>
      </c>
      <c r="EF1902" s="1">
        <v>0</v>
      </c>
      <c r="EG1902" s="1">
        <v>6.9</v>
      </c>
      <c r="EH1902" s="1" t="s">
        <v>1640</v>
      </c>
    </row>
    <row r="1903" spans="1:138" hidden="1" x14ac:dyDescent="0.25">
      <c r="A1903" s="1" t="s">
        <v>822</v>
      </c>
      <c r="B1903" s="1" t="s">
        <v>823</v>
      </c>
      <c r="C1903" s="1" t="s">
        <v>140</v>
      </c>
      <c r="D1903" s="1" t="s">
        <v>789</v>
      </c>
      <c r="E1903" s="1" t="s">
        <v>244</v>
      </c>
      <c r="F1903" s="1">
        <v>3</v>
      </c>
      <c r="G1903" s="1">
        <v>7</v>
      </c>
      <c r="H1903" s="1">
        <v>0</v>
      </c>
      <c r="L1903" s="1">
        <v>0</v>
      </c>
      <c r="S1903" s="1">
        <v>0</v>
      </c>
      <c r="U1903" s="1">
        <v>6</v>
      </c>
      <c r="AD1903" s="1">
        <v>0</v>
      </c>
      <c r="AG1903" s="1">
        <v>0</v>
      </c>
      <c r="AJ1903" s="1">
        <v>0</v>
      </c>
      <c r="AK1903" s="1">
        <v>1</v>
      </c>
      <c r="AL1903" s="1">
        <v>0</v>
      </c>
      <c r="EC1903" s="1">
        <v>0</v>
      </c>
      <c r="EG1903" s="1">
        <v>0</v>
      </c>
      <c r="EH1903" s="1" t="s">
        <v>1640</v>
      </c>
    </row>
    <row r="1904" spans="1:138" hidden="1" x14ac:dyDescent="0.25">
      <c r="A1904" s="1" t="s">
        <v>807</v>
      </c>
      <c r="B1904" s="1" t="s">
        <v>808</v>
      </c>
      <c r="C1904" s="1" t="s">
        <v>140</v>
      </c>
      <c r="D1904" s="1" t="s">
        <v>789</v>
      </c>
      <c r="E1904" s="1" t="s">
        <v>163</v>
      </c>
      <c r="F1904" s="1">
        <v>3</v>
      </c>
      <c r="AN1904" s="1">
        <v>1</v>
      </c>
      <c r="AP1904" s="1">
        <v>1</v>
      </c>
      <c r="AR1904" s="1">
        <v>53</v>
      </c>
      <c r="AW1904" s="1">
        <v>3</v>
      </c>
      <c r="AY1904" s="1">
        <v>2</v>
      </c>
      <c r="AZ1904" s="1">
        <v>0</v>
      </c>
      <c r="BA1904" s="1">
        <v>2</v>
      </c>
      <c r="BB1904" s="1">
        <v>0</v>
      </c>
      <c r="BC1904" s="1">
        <v>2</v>
      </c>
      <c r="EH1904" s="1" t="s">
        <v>1640</v>
      </c>
    </row>
    <row r="1905" spans="1:138" hidden="1" x14ac:dyDescent="0.25">
      <c r="A1905" s="1" t="s">
        <v>809</v>
      </c>
      <c r="B1905" s="1" t="s">
        <v>810</v>
      </c>
      <c r="C1905" s="1" t="s">
        <v>140</v>
      </c>
      <c r="D1905" s="1" t="s">
        <v>789</v>
      </c>
      <c r="E1905" s="1" t="s">
        <v>166</v>
      </c>
      <c r="F1905" s="1">
        <v>3</v>
      </c>
      <c r="BZ1905" s="1">
        <v>35</v>
      </c>
      <c r="CB1905" s="1">
        <v>3</v>
      </c>
      <c r="CC1905" s="1">
        <v>54</v>
      </c>
      <c r="CD1905" s="1">
        <v>8</v>
      </c>
      <c r="CG1905" s="1">
        <v>371</v>
      </c>
      <c r="EH1905" s="1" t="s">
        <v>1640</v>
      </c>
    </row>
    <row r="1906" spans="1:138" hidden="1" x14ac:dyDescent="0.25">
      <c r="A1906" s="1" t="s">
        <v>838</v>
      </c>
      <c r="B1906" s="1" t="s">
        <v>839</v>
      </c>
      <c r="C1906" s="1" t="s">
        <v>140</v>
      </c>
      <c r="D1906" s="1" t="s">
        <v>789</v>
      </c>
      <c r="E1906" s="1" t="s">
        <v>196</v>
      </c>
      <c r="F1906" s="1">
        <v>3</v>
      </c>
      <c r="G1906" s="1">
        <v>1</v>
      </c>
      <c r="H1906" s="1">
        <v>0</v>
      </c>
      <c r="L1906" s="1">
        <v>0</v>
      </c>
      <c r="S1906" s="1">
        <v>0</v>
      </c>
      <c r="U1906" s="1">
        <v>2</v>
      </c>
      <c r="EH1906" s="1" t="s">
        <v>1640</v>
      </c>
    </row>
    <row r="1907" spans="1:138" hidden="1" x14ac:dyDescent="0.25">
      <c r="A1907" s="1" t="s">
        <v>817</v>
      </c>
      <c r="B1907" s="1" t="s">
        <v>818</v>
      </c>
      <c r="C1907" s="1" t="s">
        <v>140</v>
      </c>
      <c r="D1907" s="1" t="s">
        <v>789</v>
      </c>
      <c r="E1907" s="1" t="s">
        <v>235</v>
      </c>
      <c r="F1907" s="1">
        <v>3</v>
      </c>
      <c r="G1907" s="1">
        <v>5</v>
      </c>
      <c r="H1907" s="1">
        <v>0</v>
      </c>
      <c r="L1907" s="1">
        <v>0</v>
      </c>
      <c r="S1907" s="1">
        <v>0</v>
      </c>
      <c r="U1907" s="1">
        <v>0</v>
      </c>
      <c r="EH1907" s="1" t="s">
        <v>1640</v>
      </c>
    </row>
    <row r="1908" spans="1:138" hidden="1" x14ac:dyDescent="0.25">
      <c r="A1908" s="1" t="s">
        <v>819</v>
      </c>
      <c r="B1908" s="1" t="s">
        <v>820</v>
      </c>
      <c r="C1908" s="1" t="s">
        <v>140</v>
      </c>
      <c r="D1908" s="1" t="s">
        <v>789</v>
      </c>
      <c r="E1908" s="1" t="s">
        <v>180</v>
      </c>
      <c r="F1908" s="1">
        <v>3</v>
      </c>
      <c r="G1908" s="1">
        <v>0</v>
      </c>
      <c r="H1908" s="1">
        <v>0</v>
      </c>
      <c r="L1908" s="1">
        <v>0</v>
      </c>
      <c r="S1908" s="1">
        <v>0</v>
      </c>
      <c r="U1908" s="1">
        <v>1</v>
      </c>
      <c r="EH1908" s="1" t="s">
        <v>1640</v>
      </c>
    </row>
    <row r="1909" spans="1:138" hidden="1" x14ac:dyDescent="0.25">
      <c r="A1909" s="1" t="s">
        <v>815</v>
      </c>
      <c r="B1909" s="1" t="s">
        <v>816</v>
      </c>
      <c r="C1909" s="1" t="s">
        <v>140</v>
      </c>
      <c r="D1909" s="1" t="s">
        <v>789</v>
      </c>
      <c r="E1909" s="1" t="s">
        <v>244</v>
      </c>
      <c r="F1909" s="1">
        <v>3</v>
      </c>
      <c r="G1909" s="1">
        <v>5</v>
      </c>
      <c r="H1909" s="1">
        <v>1</v>
      </c>
      <c r="L1909" s="1">
        <v>0</v>
      </c>
      <c r="S1909" s="1">
        <v>0</v>
      </c>
      <c r="U1909" s="1">
        <v>5</v>
      </c>
      <c r="EH1909" s="1" t="s">
        <v>1640</v>
      </c>
    </row>
    <row r="1910" spans="1:138" hidden="1" x14ac:dyDescent="0.25">
      <c r="A1910" s="1" t="s">
        <v>2153</v>
      </c>
      <c r="B1910" s="1" t="s">
        <v>2154</v>
      </c>
      <c r="C1910" s="1" t="s">
        <v>140</v>
      </c>
      <c r="D1910" s="1" t="s">
        <v>789</v>
      </c>
      <c r="E1910" s="1" t="s">
        <v>174</v>
      </c>
      <c r="F1910" s="1">
        <v>3</v>
      </c>
      <c r="G1910" s="1">
        <v>1</v>
      </c>
      <c r="H1910" s="1">
        <v>0</v>
      </c>
      <c r="L1910" s="1">
        <v>0</v>
      </c>
      <c r="S1910" s="1">
        <v>0</v>
      </c>
      <c r="U1910" s="1">
        <v>1</v>
      </c>
      <c r="EH1910" s="1" t="s">
        <v>1640</v>
      </c>
    </row>
    <row r="1911" spans="1:138" hidden="1" x14ac:dyDescent="0.25">
      <c r="A1911" s="1" t="s">
        <v>824</v>
      </c>
      <c r="B1911" s="1" t="s">
        <v>825</v>
      </c>
      <c r="C1911" s="1" t="s">
        <v>140</v>
      </c>
      <c r="D1911" s="1" t="s">
        <v>789</v>
      </c>
      <c r="E1911" s="1" t="s">
        <v>191</v>
      </c>
      <c r="F1911" s="1">
        <v>3</v>
      </c>
      <c r="G1911" s="1">
        <v>4</v>
      </c>
      <c r="H1911" s="1">
        <v>0</v>
      </c>
      <c r="L1911" s="1">
        <v>0</v>
      </c>
      <c r="S1911" s="1">
        <v>0</v>
      </c>
      <c r="U1911" s="1">
        <v>2</v>
      </c>
      <c r="EH1911" s="1" t="s">
        <v>1640</v>
      </c>
    </row>
    <row r="1912" spans="1:138" hidden="1" x14ac:dyDescent="0.25">
      <c r="A1912" s="1" t="s">
        <v>832</v>
      </c>
      <c r="B1912" s="1" t="s">
        <v>833</v>
      </c>
      <c r="C1912" s="1" t="s">
        <v>140</v>
      </c>
      <c r="D1912" s="1" t="s">
        <v>789</v>
      </c>
      <c r="E1912" s="1" t="s">
        <v>185</v>
      </c>
      <c r="F1912" s="1">
        <v>3</v>
      </c>
      <c r="G1912" s="1">
        <v>1</v>
      </c>
      <c r="H1912" s="1">
        <v>0</v>
      </c>
      <c r="L1912" s="1">
        <v>0</v>
      </c>
      <c r="S1912" s="1">
        <v>0</v>
      </c>
      <c r="U1912" s="1">
        <v>3</v>
      </c>
      <c r="EH1912" s="1" t="s">
        <v>1640</v>
      </c>
    </row>
    <row r="1913" spans="1:138" hidden="1" x14ac:dyDescent="0.25">
      <c r="A1913" s="1" t="s">
        <v>834</v>
      </c>
      <c r="B1913" s="1" t="s">
        <v>835</v>
      </c>
      <c r="C1913" s="1" t="s">
        <v>140</v>
      </c>
      <c r="D1913" s="1" t="s">
        <v>789</v>
      </c>
      <c r="E1913" s="1" t="s">
        <v>171</v>
      </c>
      <c r="F1913" s="1">
        <v>3</v>
      </c>
      <c r="G1913" s="1">
        <v>7</v>
      </c>
      <c r="H1913" s="1">
        <v>0</v>
      </c>
      <c r="L1913" s="1">
        <v>0</v>
      </c>
      <c r="S1913" s="1">
        <v>0.5</v>
      </c>
      <c r="U1913" s="1">
        <v>4</v>
      </c>
      <c r="EH1913" s="1" t="s">
        <v>1640</v>
      </c>
    </row>
    <row r="1914" spans="1:138" hidden="1" x14ac:dyDescent="0.25">
      <c r="A1914" s="1" t="s">
        <v>805</v>
      </c>
      <c r="B1914" s="1" t="s">
        <v>806</v>
      </c>
      <c r="C1914" s="1" t="s">
        <v>140</v>
      </c>
      <c r="D1914" s="1" t="s">
        <v>789</v>
      </c>
      <c r="E1914" s="1" t="s">
        <v>174</v>
      </c>
      <c r="F1914" s="1">
        <v>3</v>
      </c>
      <c r="G1914" s="1">
        <v>0</v>
      </c>
      <c r="H1914" s="1">
        <v>0</v>
      </c>
      <c r="L1914" s="1">
        <v>0</v>
      </c>
      <c r="S1914" s="1">
        <v>0</v>
      </c>
      <c r="U1914" s="1">
        <v>1</v>
      </c>
      <c r="EH1914" s="1" t="s">
        <v>1640</v>
      </c>
    </row>
    <row r="1915" spans="1:138" hidden="1" x14ac:dyDescent="0.25">
      <c r="A1915" s="1" t="s">
        <v>836</v>
      </c>
      <c r="B1915" s="1" t="s">
        <v>837</v>
      </c>
      <c r="C1915" s="1" t="s">
        <v>140</v>
      </c>
      <c r="D1915" s="1" t="s">
        <v>789</v>
      </c>
      <c r="E1915" s="1" t="s">
        <v>171</v>
      </c>
      <c r="F1915" s="1">
        <v>3</v>
      </c>
      <c r="G1915" s="1">
        <v>5</v>
      </c>
      <c r="H1915" s="1">
        <v>0</v>
      </c>
      <c r="L1915" s="1">
        <v>0</v>
      </c>
      <c r="S1915" s="1">
        <v>0.5</v>
      </c>
      <c r="U1915" s="1">
        <v>1</v>
      </c>
      <c r="EH1915" s="1" t="s">
        <v>1640</v>
      </c>
    </row>
    <row r="1916" spans="1:138" hidden="1" x14ac:dyDescent="0.25">
      <c r="A1916" s="1" t="s">
        <v>803</v>
      </c>
      <c r="B1916" s="1" t="s">
        <v>804</v>
      </c>
      <c r="C1916" s="1" t="s">
        <v>140</v>
      </c>
      <c r="D1916" s="1" t="s">
        <v>789</v>
      </c>
      <c r="E1916" s="1" t="s">
        <v>180</v>
      </c>
      <c r="F1916" s="1">
        <v>3</v>
      </c>
      <c r="G1916" s="1">
        <v>2</v>
      </c>
      <c r="H1916" s="1">
        <v>0</v>
      </c>
      <c r="L1916" s="1">
        <v>0</v>
      </c>
      <c r="S1916" s="1">
        <v>0</v>
      </c>
      <c r="U1916" s="1">
        <v>2</v>
      </c>
      <c r="EH1916" s="1" t="s">
        <v>1640</v>
      </c>
    </row>
    <row r="1917" spans="1:138" x14ac:dyDescent="0.25">
      <c r="A1917" s="1" t="s">
        <v>1692</v>
      </c>
      <c r="B1917" s="1" t="s">
        <v>1693</v>
      </c>
      <c r="C1917" s="1" t="s">
        <v>211</v>
      </c>
      <c r="D1917" s="1" t="s">
        <v>1640</v>
      </c>
      <c r="E1917" s="1" t="s">
        <v>142</v>
      </c>
      <c r="F1917" s="1">
        <v>3</v>
      </c>
      <c r="BL1917" s="1">
        <v>28</v>
      </c>
      <c r="BM1917" s="1">
        <v>14</v>
      </c>
      <c r="BQ1917" s="1">
        <v>0</v>
      </c>
      <c r="BS1917" s="1">
        <v>1</v>
      </c>
      <c r="BT1917" s="1">
        <v>0</v>
      </c>
      <c r="BU1917" s="1">
        <v>0</v>
      </c>
      <c r="BW1917" s="1">
        <v>118</v>
      </c>
      <c r="DA1917" s="1">
        <v>3</v>
      </c>
      <c r="DC1917" s="1">
        <v>0</v>
      </c>
      <c r="DD1917" s="1">
        <v>0</v>
      </c>
      <c r="DF1917" s="1">
        <v>0</v>
      </c>
      <c r="DG1917" s="1">
        <v>0</v>
      </c>
      <c r="DH1917" s="1">
        <v>0</v>
      </c>
      <c r="DJ1917" s="1">
        <v>-2</v>
      </c>
      <c r="DP1917" s="1">
        <v>4</v>
      </c>
      <c r="DQ1917" s="1">
        <v>4.72</v>
      </c>
      <c r="DR1917" s="1">
        <v>0</v>
      </c>
      <c r="DS1917" s="1">
        <v>0</v>
      </c>
      <c r="DT1917" s="1">
        <v>0</v>
      </c>
      <c r="DU1917" s="1">
        <v>-0.2</v>
      </c>
      <c r="DV1917" s="1">
        <v>0</v>
      </c>
      <c r="ED1917" s="1">
        <v>0</v>
      </c>
      <c r="EE1917" s="1">
        <v>0</v>
      </c>
      <c r="EG1917" s="1">
        <v>8.52</v>
      </c>
      <c r="EH1917" s="1" t="s">
        <v>789</v>
      </c>
    </row>
    <row r="1918" spans="1:138" x14ac:dyDescent="0.25">
      <c r="A1918" s="1" t="s">
        <v>1694</v>
      </c>
      <c r="B1918" s="1" t="s">
        <v>1695</v>
      </c>
      <c r="C1918" s="1" t="s">
        <v>211</v>
      </c>
      <c r="D1918" s="1" t="s">
        <v>1640</v>
      </c>
      <c r="E1918" s="1" t="s">
        <v>146</v>
      </c>
      <c r="F1918" s="1">
        <v>3</v>
      </c>
      <c r="CH1918" s="1">
        <v>29</v>
      </c>
      <c r="CK1918" s="1">
        <v>89</v>
      </c>
      <c r="CL1918" s="1">
        <v>89</v>
      </c>
      <c r="CN1918" s="1">
        <v>3</v>
      </c>
      <c r="CO1918" s="1">
        <v>1</v>
      </c>
      <c r="CR1918" s="1">
        <v>9</v>
      </c>
      <c r="CS1918" s="1">
        <v>0</v>
      </c>
      <c r="CT1918" s="1">
        <v>4</v>
      </c>
      <c r="CV1918" s="1">
        <v>0</v>
      </c>
      <c r="CW1918" s="1">
        <v>0</v>
      </c>
      <c r="CX1918" s="1">
        <v>0</v>
      </c>
      <c r="CZ1918" s="1">
        <v>19</v>
      </c>
      <c r="DA1918" s="1">
        <v>11</v>
      </c>
      <c r="DC1918" s="1">
        <v>12</v>
      </c>
      <c r="DD1918" s="1">
        <v>1</v>
      </c>
      <c r="DF1918" s="1">
        <v>1</v>
      </c>
      <c r="DG1918" s="1">
        <v>0</v>
      </c>
      <c r="DH1918" s="1">
        <v>0</v>
      </c>
      <c r="DJ1918" s="1">
        <v>17</v>
      </c>
      <c r="DT1918" s="1">
        <v>6</v>
      </c>
      <c r="DU1918" s="1">
        <v>1.7</v>
      </c>
      <c r="DV1918" s="1">
        <v>0</v>
      </c>
      <c r="DW1918" s="1">
        <v>4</v>
      </c>
      <c r="DX1918" s="1">
        <v>0</v>
      </c>
      <c r="DY1918" s="1">
        <v>1.9</v>
      </c>
      <c r="DZ1918" s="1">
        <v>0</v>
      </c>
      <c r="EA1918" s="1">
        <v>6</v>
      </c>
      <c r="EE1918" s="1">
        <v>0</v>
      </c>
      <c r="EF1918" s="1">
        <v>0</v>
      </c>
      <c r="EG1918" s="1">
        <v>19.600000000000001</v>
      </c>
      <c r="EH1918" s="1" t="s">
        <v>789</v>
      </c>
    </row>
    <row r="1919" spans="1:138" x14ac:dyDescent="0.25">
      <c r="A1919" s="1" t="s">
        <v>1696</v>
      </c>
      <c r="B1919" s="1" t="s">
        <v>1697</v>
      </c>
      <c r="C1919" s="1" t="s">
        <v>211</v>
      </c>
      <c r="D1919" s="1" t="s">
        <v>1640</v>
      </c>
      <c r="E1919" s="1" t="s">
        <v>146</v>
      </c>
      <c r="F1919" s="1">
        <v>3</v>
      </c>
      <c r="AD1919" s="1">
        <v>1</v>
      </c>
      <c r="AG1919" s="1">
        <v>0</v>
      </c>
      <c r="AJ1919" s="1">
        <v>1</v>
      </c>
      <c r="AK1919" s="1">
        <v>0</v>
      </c>
      <c r="AL1919" s="1">
        <v>0</v>
      </c>
      <c r="CR1919" s="1">
        <v>23</v>
      </c>
      <c r="CS1919" s="1">
        <v>23</v>
      </c>
      <c r="CT1919" s="1">
        <v>2</v>
      </c>
      <c r="CV1919" s="1">
        <v>1</v>
      </c>
      <c r="CW1919" s="1">
        <v>0</v>
      </c>
      <c r="CX1919" s="1">
        <v>0</v>
      </c>
      <c r="CZ1919" s="1">
        <v>20</v>
      </c>
      <c r="DA1919" s="1">
        <v>25</v>
      </c>
      <c r="DC1919" s="1">
        <v>27</v>
      </c>
      <c r="DD1919" s="1">
        <v>0</v>
      </c>
      <c r="DF1919" s="1">
        <v>0</v>
      </c>
      <c r="DG1919" s="1">
        <v>0</v>
      </c>
      <c r="DH1919" s="1">
        <v>0</v>
      </c>
      <c r="DJ1919" s="1">
        <v>108</v>
      </c>
      <c r="DT1919" s="1">
        <v>0</v>
      </c>
      <c r="DU1919" s="1">
        <v>10.8</v>
      </c>
      <c r="DV1919" s="1">
        <v>3</v>
      </c>
      <c r="DW1919" s="1">
        <v>2</v>
      </c>
      <c r="DX1919" s="1">
        <v>6</v>
      </c>
      <c r="DY1919" s="1">
        <v>2</v>
      </c>
      <c r="DZ1919" s="1">
        <v>0</v>
      </c>
      <c r="EC1919" s="1">
        <v>-1</v>
      </c>
      <c r="EE1919" s="1">
        <v>0</v>
      </c>
      <c r="EF1919" s="1">
        <v>0</v>
      </c>
      <c r="EG1919" s="1">
        <v>22.8</v>
      </c>
      <c r="EH1919" s="1" t="s">
        <v>789</v>
      </c>
    </row>
    <row r="1920" spans="1:138" x14ac:dyDescent="0.25">
      <c r="A1920" s="1" t="s">
        <v>1702</v>
      </c>
      <c r="B1920" s="1" t="s">
        <v>1703</v>
      </c>
      <c r="C1920" s="1" t="s">
        <v>211</v>
      </c>
      <c r="D1920" s="1" t="s">
        <v>1640</v>
      </c>
      <c r="E1920" s="1" t="s">
        <v>149</v>
      </c>
      <c r="F1920" s="1">
        <v>3</v>
      </c>
      <c r="CR1920" s="1">
        <v>17</v>
      </c>
      <c r="CS1920" s="1">
        <v>0</v>
      </c>
      <c r="CT1920" s="1">
        <v>6</v>
      </c>
      <c r="CV1920" s="1">
        <v>0</v>
      </c>
      <c r="CW1920" s="1">
        <v>0</v>
      </c>
      <c r="CX1920" s="1">
        <v>0</v>
      </c>
      <c r="CZ1920" s="1">
        <v>49</v>
      </c>
      <c r="DW1920" s="1">
        <v>6</v>
      </c>
      <c r="DX1920" s="1">
        <v>0</v>
      </c>
      <c r="DY1920" s="1">
        <v>4.9000000000000004</v>
      </c>
      <c r="DZ1920" s="1">
        <v>0</v>
      </c>
      <c r="EF1920" s="1">
        <v>0</v>
      </c>
      <c r="EG1920" s="1">
        <v>10.9</v>
      </c>
      <c r="EH1920" s="1" t="s">
        <v>789</v>
      </c>
    </row>
    <row r="1921" spans="1:138" x14ac:dyDescent="0.25">
      <c r="A1921" s="1" t="s">
        <v>1706</v>
      </c>
      <c r="B1921" s="1" t="s">
        <v>1707</v>
      </c>
      <c r="C1921" s="1" t="s">
        <v>211</v>
      </c>
      <c r="D1921" s="1" t="s">
        <v>1640</v>
      </c>
      <c r="E1921" s="1" t="s">
        <v>154</v>
      </c>
      <c r="F1921" s="1">
        <v>3</v>
      </c>
      <c r="CR1921" s="1">
        <v>21</v>
      </c>
      <c r="CS1921" s="1">
        <v>0</v>
      </c>
      <c r="CT1921" s="1">
        <v>2</v>
      </c>
      <c r="CV1921" s="1">
        <v>0</v>
      </c>
      <c r="CW1921" s="1">
        <v>0</v>
      </c>
      <c r="CX1921" s="1">
        <v>0</v>
      </c>
      <c r="CZ1921" s="1">
        <v>30</v>
      </c>
      <c r="DW1921" s="1">
        <v>2</v>
      </c>
      <c r="DX1921" s="1">
        <v>0</v>
      </c>
      <c r="DY1921" s="1">
        <v>3</v>
      </c>
      <c r="DZ1921" s="1">
        <v>0</v>
      </c>
      <c r="EF1921" s="1">
        <v>0</v>
      </c>
      <c r="EG1921" s="1">
        <v>5</v>
      </c>
      <c r="EH1921" s="1" t="s">
        <v>789</v>
      </c>
    </row>
    <row r="1922" spans="1:138" hidden="1" x14ac:dyDescent="0.25">
      <c r="A1922" s="1" t="s">
        <v>2114</v>
      </c>
      <c r="B1922" s="1" t="s">
        <v>2115</v>
      </c>
      <c r="C1922" s="1" t="s">
        <v>211</v>
      </c>
      <c r="D1922" s="1" t="s">
        <v>1640</v>
      </c>
      <c r="E1922" s="1" t="s">
        <v>180</v>
      </c>
      <c r="F1922" s="1">
        <v>3</v>
      </c>
      <c r="G1922" s="1">
        <v>1</v>
      </c>
      <c r="H1922" s="1">
        <v>0</v>
      </c>
      <c r="L1922" s="1">
        <v>1</v>
      </c>
      <c r="S1922" s="1">
        <v>0</v>
      </c>
      <c r="U1922" s="1">
        <v>9</v>
      </c>
      <c r="AD1922" s="1">
        <v>0</v>
      </c>
      <c r="AG1922" s="1">
        <v>0</v>
      </c>
      <c r="AJ1922" s="1">
        <v>0</v>
      </c>
      <c r="AK1922" s="1">
        <v>1</v>
      </c>
      <c r="AL1922" s="1">
        <v>11</v>
      </c>
      <c r="EC1922" s="1">
        <v>0</v>
      </c>
      <c r="EG1922" s="1">
        <v>0</v>
      </c>
      <c r="EH1922" s="1" t="s">
        <v>789</v>
      </c>
    </row>
    <row r="1923" spans="1:138" hidden="1" x14ac:dyDescent="0.25">
      <c r="A1923" s="1" t="s">
        <v>1714</v>
      </c>
      <c r="B1923" s="1" t="s">
        <v>1715</v>
      </c>
      <c r="C1923" s="1" t="s">
        <v>211</v>
      </c>
      <c r="D1923" s="1" t="s">
        <v>1640</v>
      </c>
      <c r="E1923" s="1" t="s">
        <v>163</v>
      </c>
      <c r="F1923" s="1">
        <v>3</v>
      </c>
      <c r="AN1923" s="1">
        <v>1</v>
      </c>
      <c r="AP1923" s="1">
        <v>1</v>
      </c>
      <c r="AR1923" s="1">
        <v>30</v>
      </c>
      <c r="AW1923" s="1">
        <v>3</v>
      </c>
      <c r="AY1923" s="1">
        <v>3</v>
      </c>
      <c r="AZ1923" s="1">
        <v>0</v>
      </c>
      <c r="BA1923" s="1">
        <v>3</v>
      </c>
      <c r="BB1923" s="1">
        <v>0</v>
      </c>
      <c r="BC1923" s="1">
        <v>3</v>
      </c>
      <c r="EH1923" s="1" t="s">
        <v>789</v>
      </c>
    </row>
    <row r="1924" spans="1:138" hidden="1" x14ac:dyDescent="0.25">
      <c r="A1924" s="1" t="s">
        <v>1527</v>
      </c>
      <c r="B1924" s="1" t="s">
        <v>1716</v>
      </c>
      <c r="C1924" s="1" t="s">
        <v>211</v>
      </c>
      <c r="D1924" s="1" t="s">
        <v>1640</v>
      </c>
      <c r="E1924" s="1" t="s">
        <v>166</v>
      </c>
      <c r="F1924" s="1">
        <v>3</v>
      </c>
      <c r="BZ1924" s="1">
        <v>41</v>
      </c>
      <c r="CB1924" s="1">
        <v>2</v>
      </c>
      <c r="CC1924" s="1">
        <v>56</v>
      </c>
      <c r="CD1924" s="1">
        <v>9</v>
      </c>
      <c r="CG1924" s="1">
        <v>440</v>
      </c>
      <c r="EH1924" s="1" t="s">
        <v>789</v>
      </c>
    </row>
    <row r="1925" spans="1:138" x14ac:dyDescent="0.25">
      <c r="A1925" s="1" t="s">
        <v>2187</v>
      </c>
      <c r="B1925" s="1" t="s">
        <v>2188</v>
      </c>
      <c r="C1925" s="1" t="s">
        <v>211</v>
      </c>
      <c r="D1925" s="1" t="s">
        <v>1640</v>
      </c>
      <c r="E1925" s="1" t="s">
        <v>146</v>
      </c>
      <c r="F1925" s="1">
        <v>3</v>
      </c>
      <c r="BD1925" s="1">
        <v>10</v>
      </c>
      <c r="BF1925" s="1">
        <v>10</v>
      </c>
      <c r="BG1925" s="1">
        <v>0</v>
      </c>
      <c r="BI1925" s="1">
        <v>1</v>
      </c>
      <c r="BJ1925" s="1">
        <v>0</v>
      </c>
      <c r="EB1925" s="1">
        <v>0</v>
      </c>
      <c r="EG1925" s="1">
        <v>0</v>
      </c>
      <c r="EH1925" s="1" t="s">
        <v>789</v>
      </c>
    </row>
    <row r="1926" spans="1:138" hidden="1" x14ac:dyDescent="0.25">
      <c r="A1926" s="1" t="s">
        <v>2189</v>
      </c>
      <c r="B1926" s="1" t="s">
        <v>2190</v>
      </c>
      <c r="C1926" s="1" t="s">
        <v>211</v>
      </c>
      <c r="D1926" s="1" t="s">
        <v>1640</v>
      </c>
      <c r="E1926" s="1" t="s">
        <v>185</v>
      </c>
      <c r="F1926" s="1">
        <v>3</v>
      </c>
      <c r="G1926" s="1">
        <v>0</v>
      </c>
      <c r="H1926" s="1">
        <v>0</v>
      </c>
      <c r="L1926" s="1">
        <v>0</v>
      </c>
      <c r="S1926" s="1">
        <v>0</v>
      </c>
      <c r="U1926" s="1">
        <v>1</v>
      </c>
      <c r="EH1926" s="1" t="s">
        <v>789</v>
      </c>
    </row>
    <row r="1927" spans="1:138" hidden="1" x14ac:dyDescent="0.25">
      <c r="A1927" s="1" t="s">
        <v>2191</v>
      </c>
      <c r="B1927" s="1" t="s">
        <v>2192</v>
      </c>
      <c r="C1927" s="1" t="s">
        <v>211</v>
      </c>
      <c r="D1927" s="1" t="s">
        <v>1640</v>
      </c>
      <c r="E1927" s="1" t="s">
        <v>255</v>
      </c>
      <c r="F1927" s="1">
        <v>3</v>
      </c>
      <c r="G1927" s="1">
        <v>0</v>
      </c>
      <c r="H1927" s="1">
        <v>0</v>
      </c>
      <c r="L1927" s="1">
        <v>0</v>
      </c>
      <c r="S1927" s="1">
        <v>0</v>
      </c>
      <c r="U1927" s="1">
        <v>2</v>
      </c>
      <c r="EH1927" s="1" t="s">
        <v>789</v>
      </c>
    </row>
    <row r="1928" spans="1:138" hidden="1" x14ac:dyDescent="0.25">
      <c r="A1928" s="1" t="s">
        <v>1719</v>
      </c>
      <c r="B1928" s="1" t="s">
        <v>1720</v>
      </c>
      <c r="C1928" s="1" t="s">
        <v>211</v>
      </c>
      <c r="D1928" s="1" t="s">
        <v>1640</v>
      </c>
      <c r="E1928" s="1" t="s">
        <v>174</v>
      </c>
      <c r="F1928" s="1">
        <v>3</v>
      </c>
      <c r="G1928" s="1">
        <v>2</v>
      </c>
      <c r="H1928" s="1">
        <v>0</v>
      </c>
      <c r="L1928" s="1">
        <v>0</v>
      </c>
      <c r="S1928" s="1">
        <v>0</v>
      </c>
      <c r="U1928" s="1">
        <v>6</v>
      </c>
      <c r="EH1928" s="1" t="s">
        <v>789</v>
      </c>
    </row>
    <row r="1929" spans="1:138" hidden="1" x14ac:dyDescent="0.25">
      <c r="A1929" s="1" t="s">
        <v>1725</v>
      </c>
      <c r="B1929" s="1" t="s">
        <v>1726</v>
      </c>
      <c r="C1929" s="1" t="s">
        <v>211</v>
      </c>
      <c r="D1929" s="1" t="s">
        <v>1640</v>
      </c>
      <c r="E1929" s="1" t="s">
        <v>171</v>
      </c>
      <c r="F1929" s="1">
        <v>3</v>
      </c>
      <c r="G1929" s="1">
        <v>0</v>
      </c>
      <c r="H1929" s="1">
        <v>0</v>
      </c>
      <c r="L1929" s="1">
        <v>0</v>
      </c>
      <c r="S1929" s="1">
        <v>0</v>
      </c>
      <c r="U1929" s="1">
        <v>1</v>
      </c>
      <c r="EH1929" s="1" t="s">
        <v>789</v>
      </c>
    </row>
    <row r="1930" spans="1:138" hidden="1" x14ac:dyDescent="0.25">
      <c r="A1930" s="1" t="s">
        <v>2193</v>
      </c>
      <c r="B1930" s="1" t="s">
        <v>2194</v>
      </c>
      <c r="C1930" s="1" t="s">
        <v>211</v>
      </c>
      <c r="D1930" s="1" t="s">
        <v>1640</v>
      </c>
      <c r="E1930" s="1" t="s">
        <v>171</v>
      </c>
      <c r="F1930" s="1">
        <v>3</v>
      </c>
      <c r="G1930" s="1">
        <v>1</v>
      </c>
      <c r="H1930" s="1">
        <v>0</v>
      </c>
      <c r="L1930" s="1">
        <v>0</v>
      </c>
      <c r="S1930" s="1">
        <v>0</v>
      </c>
      <c r="U1930" s="1">
        <v>3</v>
      </c>
      <c r="EH1930" s="1" t="s">
        <v>789</v>
      </c>
    </row>
    <row r="1931" spans="1:138" hidden="1" x14ac:dyDescent="0.25">
      <c r="A1931" s="1" t="s">
        <v>1729</v>
      </c>
      <c r="B1931" s="1" t="s">
        <v>1730</v>
      </c>
      <c r="C1931" s="1" t="s">
        <v>211</v>
      </c>
      <c r="D1931" s="1" t="s">
        <v>1640</v>
      </c>
      <c r="E1931" s="1" t="s">
        <v>188</v>
      </c>
      <c r="F1931" s="1">
        <v>3</v>
      </c>
      <c r="G1931" s="1">
        <v>1</v>
      </c>
      <c r="H1931" s="1">
        <v>0</v>
      </c>
      <c r="L1931" s="1">
        <v>0</v>
      </c>
      <c r="S1931" s="1">
        <v>0</v>
      </c>
      <c r="U1931" s="1">
        <v>0</v>
      </c>
      <c r="EH1931" s="1" t="s">
        <v>789</v>
      </c>
    </row>
    <row r="1932" spans="1:138" hidden="1" x14ac:dyDescent="0.25">
      <c r="A1932" s="1" t="s">
        <v>1731</v>
      </c>
      <c r="B1932" s="1" t="s">
        <v>1732</v>
      </c>
      <c r="C1932" s="1" t="s">
        <v>211</v>
      </c>
      <c r="D1932" s="1" t="s">
        <v>1640</v>
      </c>
      <c r="E1932" s="1" t="s">
        <v>244</v>
      </c>
      <c r="F1932" s="1">
        <v>3</v>
      </c>
      <c r="G1932" s="1">
        <v>1</v>
      </c>
      <c r="H1932" s="1">
        <v>0</v>
      </c>
      <c r="L1932" s="1">
        <v>0</v>
      </c>
      <c r="S1932" s="1">
        <v>0</v>
      </c>
      <c r="U1932" s="1">
        <v>2</v>
      </c>
      <c r="EH1932" s="1" t="s">
        <v>789</v>
      </c>
    </row>
    <row r="1933" spans="1:138" hidden="1" x14ac:dyDescent="0.25">
      <c r="A1933" s="1" t="s">
        <v>1733</v>
      </c>
      <c r="B1933" s="1" t="s">
        <v>1734</v>
      </c>
      <c r="C1933" s="1" t="s">
        <v>211</v>
      </c>
      <c r="D1933" s="1" t="s">
        <v>1640</v>
      </c>
      <c r="E1933" s="1" t="s">
        <v>180</v>
      </c>
      <c r="F1933" s="1">
        <v>3</v>
      </c>
      <c r="G1933" s="1">
        <v>0</v>
      </c>
      <c r="H1933" s="1">
        <v>0</v>
      </c>
      <c r="L1933" s="1">
        <v>0</v>
      </c>
      <c r="S1933" s="1">
        <v>1</v>
      </c>
      <c r="U1933" s="1">
        <v>4</v>
      </c>
      <c r="EH1933" s="1" t="s">
        <v>789</v>
      </c>
    </row>
    <row r="1934" spans="1:138" hidden="1" x14ac:dyDescent="0.25">
      <c r="A1934" s="1" t="s">
        <v>1743</v>
      </c>
      <c r="B1934" s="1" t="s">
        <v>1744</v>
      </c>
      <c r="C1934" s="1" t="s">
        <v>211</v>
      </c>
      <c r="D1934" s="1" t="s">
        <v>1640</v>
      </c>
      <c r="E1934" s="1" t="s">
        <v>196</v>
      </c>
      <c r="F1934" s="1">
        <v>3</v>
      </c>
      <c r="G1934" s="1">
        <v>1</v>
      </c>
      <c r="H1934" s="1">
        <v>2</v>
      </c>
      <c r="L1934" s="1">
        <v>0</v>
      </c>
      <c r="S1934" s="1">
        <v>0</v>
      </c>
      <c r="U1934" s="1">
        <v>5</v>
      </c>
      <c r="EH1934" s="1" t="s">
        <v>789</v>
      </c>
    </row>
    <row r="1935" spans="1:138" hidden="1" x14ac:dyDescent="0.25">
      <c r="A1935" s="1" t="s">
        <v>1737</v>
      </c>
      <c r="B1935" s="1" t="s">
        <v>1738</v>
      </c>
      <c r="C1935" s="1" t="s">
        <v>211</v>
      </c>
      <c r="D1935" s="1" t="s">
        <v>1640</v>
      </c>
      <c r="E1935" s="1" t="s">
        <v>180</v>
      </c>
      <c r="F1935" s="1">
        <v>3</v>
      </c>
      <c r="G1935" s="1">
        <v>2</v>
      </c>
      <c r="H1935" s="1">
        <v>0</v>
      </c>
      <c r="L1935" s="1">
        <v>0</v>
      </c>
      <c r="S1935" s="1">
        <v>0</v>
      </c>
      <c r="U1935" s="1">
        <v>1</v>
      </c>
      <c r="EH1935" s="1" t="s">
        <v>789</v>
      </c>
    </row>
    <row r="1936" spans="1:138" hidden="1" x14ac:dyDescent="0.25">
      <c r="A1936" s="1" t="s">
        <v>1739</v>
      </c>
      <c r="B1936" s="1" t="s">
        <v>1740</v>
      </c>
      <c r="C1936" s="1" t="s">
        <v>211</v>
      </c>
      <c r="D1936" s="1" t="s">
        <v>1640</v>
      </c>
      <c r="E1936" s="1" t="s">
        <v>191</v>
      </c>
      <c r="F1936" s="1">
        <v>3</v>
      </c>
      <c r="G1936" s="1">
        <v>2</v>
      </c>
      <c r="H1936" s="1">
        <v>0</v>
      </c>
      <c r="L1936" s="1">
        <v>1</v>
      </c>
      <c r="S1936" s="1">
        <v>0</v>
      </c>
      <c r="U1936" s="1">
        <v>2</v>
      </c>
      <c r="EH1936" s="1" t="s">
        <v>789</v>
      </c>
    </row>
    <row r="1937" spans="1:138" hidden="1" x14ac:dyDescent="0.25">
      <c r="A1937" s="1" t="s">
        <v>1727</v>
      </c>
      <c r="B1937" s="1" t="s">
        <v>1728</v>
      </c>
      <c r="C1937" s="1" t="s">
        <v>211</v>
      </c>
      <c r="D1937" s="1" t="s">
        <v>1640</v>
      </c>
      <c r="E1937" s="1" t="s">
        <v>171</v>
      </c>
      <c r="F1937" s="1">
        <v>3</v>
      </c>
      <c r="G1937" s="1">
        <v>3</v>
      </c>
      <c r="H1937" s="1">
        <v>0</v>
      </c>
      <c r="L1937" s="1">
        <v>0</v>
      </c>
      <c r="S1937" s="1">
        <v>0</v>
      </c>
      <c r="U1937" s="1">
        <v>0</v>
      </c>
      <c r="EH1937" s="1" t="s">
        <v>789</v>
      </c>
    </row>
    <row r="1938" spans="1:138" hidden="1" x14ac:dyDescent="0.25">
      <c r="A1938" s="1" t="s">
        <v>1745</v>
      </c>
      <c r="B1938" s="1" t="s">
        <v>1746</v>
      </c>
      <c r="C1938" s="1" t="s">
        <v>211</v>
      </c>
      <c r="D1938" s="1" t="s">
        <v>1640</v>
      </c>
      <c r="E1938" s="1" t="s">
        <v>235</v>
      </c>
      <c r="F1938" s="1">
        <v>3</v>
      </c>
      <c r="G1938" s="1">
        <v>1</v>
      </c>
      <c r="H1938" s="1">
        <v>0</v>
      </c>
      <c r="L1938" s="1">
        <v>0</v>
      </c>
      <c r="S1938" s="1">
        <v>0</v>
      </c>
      <c r="U1938" s="1">
        <v>2</v>
      </c>
      <c r="EH1938" s="1" t="s">
        <v>789</v>
      </c>
    </row>
    <row r="1939" spans="1:138" hidden="1" x14ac:dyDescent="0.25">
      <c r="A1939" s="1" t="s">
        <v>1747</v>
      </c>
      <c r="B1939" s="1" t="s">
        <v>1748</v>
      </c>
      <c r="C1939" s="1" t="s">
        <v>211</v>
      </c>
      <c r="D1939" s="1" t="s">
        <v>1640</v>
      </c>
      <c r="E1939" s="1" t="s">
        <v>174</v>
      </c>
      <c r="F1939" s="1">
        <v>3</v>
      </c>
      <c r="G1939" s="1">
        <v>2</v>
      </c>
      <c r="H1939" s="1">
        <v>0</v>
      </c>
      <c r="L1939" s="1">
        <v>0</v>
      </c>
      <c r="S1939" s="1">
        <v>0</v>
      </c>
      <c r="U1939" s="1">
        <v>2</v>
      </c>
      <c r="EH1939" s="1" t="s">
        <v>789</v>
      </c>
    </row>
    <row r="1940" spans="1:138" hidden="1" x14ac:dyDescent="0.25">
      <c r="A1940" s="1" t="s">
        <v>2195</v>
      </c>
      <c r="B1940" s="1" t="s">
        <v>2196</v>
      </c>
      <c r="C1940" s="1" t="s">
        <v>211</v>
      </c>
      <c r="D1940" s="1" t="s">
        <v>1640</v>
      </c>
      <c r="E1940" s="1" t="s">
        <v>174</v>
      </c>
      <c r="F1940" s="1">
        <v>3</v>
      </c>
      <c r="G1940" s="1">
        <v>0</v>
      </c>
      <c r="H1940" s="1">
        <v>0</v>
      </c>
      <c r="L1940" s="1">
        <v>1</v>
      </c>
      <c r="S1940" s="1">
        <v>0</v>
      </c>
      <c r="U1940" s="1">
        <v>1</v>
      </c>
      <c r="EH1940" s="1" t="s">
        <v>789</v>
      </c>
    </row>
    <row r="1941" spans="1:138" x14ac:dyDescent="0.25">
      <c r="A1941" s="1" t="s">
        <v>907</v>
      </c>
      <c r="B1941" s="1" t="s">
        <v>908</v>
      </c>
      <c r="C1941" s="1" t="s">
        <v>140</v>
      </c>
      <c r="D1941" s="1" t="s">
        <v>905</v>
      </c>
      <c r="E1941" s="1" t="s">
        <v>142</v>
      </c>
      <c r="F1941" s="1">
        <v>3</v>
      </c>
      <c r="BL1941" s="1">
        <v>39</v>
      </c>
      <c r="BM1941" s="1">
        <v>24</v>
      </c>
      <c r="BQ1941" s="1">
        <v>1</v>
      </c>
      <c r="BS1941" s="1">
        <v>1</v>
      </c>
      <c r="BT1941" s="1">
        <v>0</v>
      </c>
      <c r="BU1941" s="1">
        <v>0</v>
      </c>
      <c r="BW1941" s="1">
        <v>228</v>
      </c>
      <c r="DA1941" s="1">
        <v>1</v>
      </c>
      <c r="DC1941" s="1">
        <v>-1</v>
      </c>
      <c r="DD1941" s="1">
        <v>0</v>
      </c>
      <c r="DF1941" s="1">
        <v>0</v>
      </c>
      <c r="DG1941" s="1">
        <v>0</v>
      </c>
      <c r="DH1941" s="1">
        <v>0</v>
      </c>
      <c r="DJ1941" s="1">
        <v>-1</v>
      </c>
      <c r="DP1941" s="1">
        <v>4</v>
      </c>
      <c r="DQ1941" s="1">
        <v>9.1199999999999992</v>
      </c>
      <c r="DR1941" s="1">
        <v>-1</v>
      </c>
      <c r="DS1941" s="1">
        <v>0</v>
      </c>
      <c r="DT1941" s="1">
        <v>0</v>
      </c>
      <c r="DU1941" s="1">
        <v>-0.1</v>
      </c>
      <c r="DV1941" s="1">
        <v>0</v>
      </c>
      <c r="ED1941" s="1">
        <v>0</v>
      </c>
      <c r="EE1941" s="1">
        <v>0</v>
      </c>
      <c r="EG1941" s="1">
        <v>12.02</v>
      </c>
      <c r="EH1941" s="1" t="s">
        <v>1421</v>
      </c>
    </row>
    <row r="1942" spans="1:138" hidden="1" x14ac:dyDescent="0.25">
      <c r="A1942" s="1" t="s">
        <v>1877</v>
      </c>
      <c r="B1942" s="1" t="s">
        <v>1878</v>
      </c>
      <c r="C1942" s="1" t="s">
        <v>140</v>
      </c>
      <c r="D1942" s="1" t="s">
        <v>905</v>
      </c>
      <c r="E1942" s="1" t="s">
        <v>214</v>
      </c>
      <c r="F1942" s="1">
        <v>3</v>
      </c>
      <c r="DA1942" s="1">
        <v>3</v>
      </c>
      <c r="DC1942" s="1">
        <v>16</v>
      </c>
      <c r="DD1942" s="1">
        <v>0</v>
      </c>
      <c r="DF1942" s="1">
        <v>0</v>
      </c>
      <c r="DG1942" s="1">
        <v>0</v>
      </c>
      <c r="DH1942" s="1">
        <v>0</v>
      </c>
      <c r="DJ1942" s="1">
        <v>24</v>
      </c>
      <c r="DT1942" s="1">
        <v>0</v>
      </c>
      <c r="DU1942" s="1">
        <v>2.4</v>
      </c>
      <c r="DV1942" s="1">
        <v>0</v>
      </c>
      <c r="EE1942" s="1">
        <v>0</v>
      </c>
      <c r="EG1942" s="1">
        <v>2.4</v>
      </c>
      <c r="EH1942" s="1" t="s">
        <v>1421</v>
      </c>
    </row>
    <row r="1943" spans="1:138" x14ac:dyDescent="0.25">
      <c r="A1943" s="1" t="s">
        <v>909</v>
      </c>
      <c r="B1943" s="1" t="s">
        <v>910</v>
      </c>
      <c r="C1943" s="1" t="s">
        <v>140</v>
      </c>
      <c r="D1943" s="1" t="s">
        <v>905</v>
      </c>
      <c r="E1943" s="1" t="s">
        <v>146</v>
      </c>
      <c r="F1943" s="1">
        <v>3</v>
      </c>
      <c r="AD1943" s="1">
        <v>0</v>
      </c>
      <c r="AG1943" s="1">
        <v>0</v>
      </c>
      <c r="AJ1943" s="1">
        <v>1</v>
      </c>
      <c r="AK1943" s="1">
        <v>0</v>
      </c>
      <c r="AL1943" s="1">
        <v>0</v>
      </c>
      <c r="DA1943" s="1">
        <v>31</v>
      </c>
      <c r="DC1943" s="1">
        <v>20</v>
      </c>
      <c r="DD1943" s="1">
        <v>20</v>
      </c>
      <c r="DF1943" s="1">
        <v>1</v>
      </c>
      <c r="DG1943" s="1">
        <v>0</v>
      </c>
      <c r="DH1943" s="1">
        <v>0</v>
      </c>
      <c r="DJ1943" s="1">
        <v>139</v>
      </c>
      <c r="DT1943" s="1">
        <v>6</v>
      </c>
      <c r="DU1943" s="1">
        <v>13.9</v>
      </c>
      <c r="DV1943" s="1">
        <v>3</v>
      </c>
      <c r="EC1943" s="1">
        <v>0</v>
      </c>
      <c r="EE1943" s="1">
        <v>0</v>
      </c>
      <c r="EG1943" s="1">
        <v>22.9</v>
      </c>
      <c r="EH1943" s="1" t="s">
        <v>1421</v>
      </c>
    </row>
    <row r="1944" spans="1:138" x14ac:dyDescent="0.25">
      <c r="A1944" s="1" t="s">
        <v>911</v>
      </c>
      <c r="B1944" s="1" t="s">
        <v>912</v>
      </c>
      <c r="C1944" s="1" t="s">
        <v>140</v>
      </c>
      <c r="D1944" s="1" t="s">
        <v>905</v>
      </c>
      <c r="E1944" s="1" t="s">
        <v>146</v>
      </c>
      <c r="F1944" s="1">
        <v>3</v>
      </c>
      <c r="CR1944" s="1">
        <v>9</v>
      </c>
      <c r="CS1944" s="1">
        <v>0</v>
      </c>
      <c r="CT1944" s="1">
        <v>4</v>
      </c>
      <c r="CV1944" s="1">
        <v>0</v>
      </c>
      <c r="CW1944" s="1">
        <v>0</v>
      </c>
      <c r="CX1944" s="1">
        <v>0</v>
      </c>
      <c r="CZ1944" s="1">
        <v>19</v>
      </c>
      <c r="DA1944" s="1">
        <v>6</v>
      </c>
      <c r="DC1944" s="1">
        <v>7</v>
      </c>
      <c r="DD1944" s="1">
        <v>0</v>
      </c>
      <c r="DF1944" s="1">
        <v>0</v>
      </c>
      <c r="DG1944" s="1">
        <v>0</v>
      </c>
      <c r="DH1944" s="1">
        <v>0</v>
      </c>
      <c r="DJ1944" s="1">
        <v>19</v>
      </c>
      <c r="DT1944" s="1">
        <v>0</v>
      </c>
      <c r="DU1944" s="1">
        <v>1.9</v>
      </c>
      <c r="DV1944" s="1">
        <v>0</v>
      </c>
      <c r="DW1944" s="1">
        <v>4</v>
      </c>
      <c r="DX1944" s="1">
        <v>0</v>
      </c>
      <c r="DY1944" s="1">
        <v>1.9</v>
      </c>
      <c r="DZ1944" s="1">
        <v>0</v>
      </c>
      <c r="EE1944" s="1">
        <v>0</v>
      </c>
      <c r="EF1944" s="1">
        <v>0</v>
      </c>
      <c r="EG1944" s="1">
        <v>7.8</v>
      </c>
      <c r="EH1944" s="1" t="s">
        <v>1421</v>
      </c>
    </row>
    <row r="1945" spans="1:138" x14ac:dyDescent="0.25">
      <c r="A1945" s="1" t="s">
        <v>913</v>
      </c>
      <c r="B1945" s="1" t="s">
        <v>914</v>
      </c>
      <c r="C1945" s="1" t="s">
        <v>140</v>
      </c>
      <c r="D1945" s="1" t="s">
        <v>905</v>
      </c>
      <c r="E1945" s="1" t="s">
        <v>146</v>
      </c>
      <c r="F1945" s="1">
        <v>3</v>
      </c>
      <c r="DA1945" s="1">
        <v>5</v>
      </c>
      <c r="DC1945" s="1">
        <v>6</v>
      </c>
      <c r="DD1945" s="1">
        <v>0</v>
      </c>
      <c r="DF1945" s="1">
        <v>0</v>
      </c>
      <c r="DG1945" s="1">
        <v>0</v>
      </c>
      <c r="DH1945" s="1">
        <v>0</v>
      </c>
      <c r="DJ1945" s="1">
        <v>5</v>
      </c>
      <c r="DT1945" s="1">
        <v>0</v>
      </c>
      <c r="DU1945" s="1">
        <v>0.5</v>
      </c>
      <c r="DV1945" s="1">
        <v>0</v>
      </c>
      <c r="EE1945" s="1">
        <v>0</v>
      </c>
      <c r="EG1945" s="1">
        <v>0.5</v>
      </c>
      <c r="EH1945" s="1" t="s">
        <v>1421</v>
      </c>
    </row>
    <row r="1946" spans="1:138" x14ac:dyDescent="0.25">
      <c r="A1946" s="1" t="s">
        <v>917</v>
      </c>
      <c r="B1946" s="1" t="s">
        <v>918</v>
      </c>
      <c r="C1946" s="1" t="s">
        <v>140</v>
      </c>
      <c r="D1946" s="1" t="s">
        <v>905</v>
      </c>
      <c r="E1946" s="1" t="s">
        <v>149</v>
      </c>
      <c r="F1946" s="1">
        <v>3</v>
      </c>
      <c r="CR1946" s="1">
        <v>14</v>
      </c>
      <c r="CS1946" s="1">
        <v>0</v>
      </c>
      <c r="CT1946" s="1">
        <v>4</v>
      </c>
      <c r="CV1946" s="1">
        <v>0</v>
      </c>
      <c r="CW1946" s="1">
        <v>0</v>
      </c>
      <c r="CX1946" s="1">
        <v>0</v>
      </c>
      <c r="CZ1946" s="1">
        <v>42</v>
      </c>
      <c r="DW1946" s="1">
        <v>4</v>
      </c>
      <c r="DX1946" s="1">
        <v>0</v>
      </c>
      <c r="DY1946" s="1">
        <v>4.2</v>
      </c>
      <c r="DZ1946" s="1">
        <v>0</v>
      </c>
      <c r="EF1946" s="1">
        <v>0</v>
      </c>
      <c r="EG1946" s="1">
        <v>8.1999999999999993</v>
      </c>
      <c r="EH1946" s="1" t="s">
        <v>1421</v>
      </c>
    </row>
    <row r="1947" spans="1:138" x14ac:dyDescent="0.25">
      <c r="A1947" s="1" t="s">
        <v>919</v>
      </c>
      <c r="B1947" s="1" t="s">
        <v>920</v>
      </c>
      <c r="C1947" s="1" t="s">
        <v>140</v>
      </c>
      <c r="D1947" s="1" t="s">
        <v>905</v>
      </c>
      <c r="E1947" s="1" t="s">
        <v>149</v>
      </c>
      <c r="F1947" s="1">
        <v>3</v>
      </c>
      <c r="CH1947" s="1">
        <v>4</v>
      </c>
      <c r="CK1947" s="1">
        <v>8</v>
      </c>
      <c r="CL1947" s="1">
        <v>0</v>
      </c>
      <c r="CN1947" s="1">
        <v>2</v>
      </c>
      <c r="CO1947" s="1">
        <v>0</v>
      </c>
      <c r="CR1947" s="1">
        <v>18</v>
      </c>
      <c r="CS1947" s="1">
        <v>0</v>
      </c>
      <c r="CT1947" s="1">
        <v>6</v>
      </c>
      <c r="CV1947" s="1">
        <v>0</v>
      </c>
      <c r="CW1947" s="1">
        <v>0</v>
      </c>
      <c r="CX1947" s="1">
        <v>0</v>
      </c>
      <c r="CZ1947" s="1">
        <v>58</v>
      </c>
      <c r="DW1947" s="1">
        <v>6</v>
      </c>
      <c r="DX1947" s="1">
        <v>0</v>
      </c>
      <c r="DY1947" s="1">
        <v>5.8</v>
      </c>
      <c r="DZ1947" s="1">
        <v>0</v>
      </c>
      <c r="EA1947" s="1">
        <v>0</v>
      </c>
      <c r="EF1947" s="1">
        <v>0</v>
      </c>
      <c r="EG1947" s="1">
        <v>11.8</v>
      </c>
      <c r="EH1947" s="1" t="s">
        <v>1421</v>
      </c>
    </row>
    <row r="1948" spans="1:138" x14ac:dyDescent="0.25">
      <c r="A1948" s="1" t="s">
        <v>923</v>
      </c>
      <c r="B1948" s="1" t="s">
        <v>924</v>
      </c>
      <c r="C1948" s="1" t="s">
        <v>140</v>
      </c>
      <c r="D1948" s="1" t="s">
        <v>905</v>
      </c>
      <c r="E1948" s="1" t="s">
        <v>149</v>
      </c>
      <c r="F1948" s="1">
        <v>3</v>
      </c>
      <c r="CR1948" s="1">
        <v>29</v>
      </c>
      <c r="CS1948" s="1">
        <v>5</v>
      </c>
      <c r="CT1948" s="1">
        <v>8</v>
      </c>
      <c r="CV1948" s="1">
        <v>1</v>
      </c>
      <c r="CW1948" s="1">
        <v>0</v>
      </c>
      <c r="CX1948" s="1">
        <v>0</v>
      </c>
      <c r="CZ1948" s="1">
        <v>101</v>
      </c>
      <c r="DW1948" s="1">
        <v>8</v>
      </c>
      <c r="DX1948" s="1">
        <v>6</v>
      </c>
      <c r="DY1948" s="1">
        <v>10.1</v>
      </c>
      <c r="DZ1948" s="1">
        <v>3</v>
      </c>
      <c r="EF1948" s="1">
        <v>0</v>
      </c>
      <c r="EG1948" s="1">
        <v>27.1</v>
      </c>
      <c r="EH1948" s="1" t="s">
        <v>1421</v>
      </c>
    </row>
    <row r="1949" spans="1:138" x14ac:dyDescent="0.25">
      <c r="A1949" s="1" t="s">
        <v>1879</v>
      </c>
      <c r="B1949" s="1" t="s">
        <v>1880</v>
      </c>
      <c r="C1949" s="1" t="s">
        <v>140</v>
      </c>
      <c r="D1949" s="1" t="s">
        <v>905</v>
      </c>
      <c r="E1949" s="1" t="s">
        <v>149</v>
      </c>
      <c r="F1949" s="1">
        <v>3</v>
      </c>
      <c r="AD1949" s="1">
        <v>0</v>
      </c>
      <c r="AG1949" s="1">
        <v>0</v>
      </c>
      <c r="AJ1949" s="1">
        <v>1</v>
      </c>
      <c r="AK1949" s="1">
        <v>0</v>
      </c>
      <c r="AL1949" s="1">
        <v>0</v>
      </c>
      <c r="CH1949" s="1">
        <v>3</v>
      </c>
      <c r="CK1949" s="1">
        <v>7</v>
      </c>
      <c r="CL1949" s="1">
        <v>0</v>
      </c>
      <c r="CN1949" s="1">
        <v>3</v>
      </c>
      <c r="CO1949" s="1">
        <v>0</v>
      </c>
      <c r="CR1949" s="1">
        <v>-1</v>
      </c>
      <c r="CS1949" s="1">
        <v>0</v>
      </c>
      <c r="CT1949" s="1">
        <v>1</v>
      </c>
      <c r="CV1949" s="1">
        <v>0</v>
      </c>
      <c r="CW1949" s="1">
        <v>0</v>
      </c>
      <c r="CX1949" s="1">
        <v>0</v>
      </c>
      <c r="CZ1949" s="1">
        <v>-1</v>
      </c>
      <c r="DW1949" s="1">
        <v>1</v>
      </c>
      <c r="DX1949" s="1">
        <v>0</v>
      </c>
      <c r="DY1949" s="1">
        <v>-0.1</v>
      </c>
      <c r="DZ1949" s="1">
        <v>0</v>
      </c>
      <c r="EA1949" s="1">
        <v>0</v>
      </c>
      <c r="EC1949" s="1">
        <v>0</v>
      </c>
      <c r="EF1949" s="1">
        <v>0</v>
      </c>
      <c r="EG1949" s="1">
        <v>0.9</v>
      </c>
      <c r="EH1949" s="1" t="s">
        <v>1421</v>
      </c>
    </row>
    <row r="1950" spans="1:138" x14ac:dyDescent="0.25">
      <c r="A1950" s="1" t="s">
        <v>1881</v>
      </c>
      <c r="B1950" s="1" t="s">
        <v>1882</v>
      </c>
      <c r="C1950" s="1" t="s">
        <v>140</v>
      </c>
      <c r="D1950" s="1" t="s">
        <v>905</v>
      </c>
      <c r="E1950" s="1" t="s">
        <v>154</v>
      </c>
      <c r="F1950" s="1">
        <v>3</v>
      </c>
      <c r="CR1950" s="1">
        <v>9</v>
      </c>
      <c r="CS1950" s="1">
        <v>0</v>
      </c>
      <c r="CT1950" s="1">
        <v>1</v>
      </c>
      <c r="CV1950" s="1">
        <v>0</v>
      </c>
      <c r="CW1950" s="1">
        <v>0</v>
      </c>
      <c r="CX1950" s="1">
        <v>0</v>
      </c>
      <c r="CZ1950" s="1">
        <v>9</v>
      </c>
      <c r="DW1950" s="1">
        <v>1</v>
      </c>
      <c r="DX1950" s="1">
        <v>0</v>
      </c>
      <c r="DY1950" s="1">
        <v>0.9</v>
      </c>
      <c r="DZ1950" s="1">
        <v>0</v>
      </c>
      <c r="EF1950" s="1">
        <v>0</v>
      </c>
      <c r="EG1950" s="1">
        <v>1.9</v>
      </c>
      <c r="EH1950" s="1" t="s">
        <v>1421</v>
      </c>
    </row>
    <row r="1951" spans="1:138" hidden="1" x14ac:dyDescent="0.25">
      <c r="A1951" s="1" t="s">
        <v>2197</v>
      </c>
      <c r="B1951" s="1" t="s">
        <v>2198</v>
      </c>
      <c r="C1951" s="1" t="s">
        <v>140</v>
      </c>
      <c r="D1951" s="1" t="s">
        <v>905</v>
      </c>
      <c r="E1951" s="1" t="s">
        <v>1935</v>
      </c>
      <c r="F1951" s="1">
        <v>3</v>
      </c>
      <c r="AD1951" s="1">
        <v>0</v>
      </c>
      <c r="AG1951" s="1">
        <v>1</v>
      </c>
      <c r="AJ1951" s="1">
        <v>0</v>
      </c>
      <c r="AK1951" s="1">
        <v>1</v>
      </c>
      <c r="AL1951" s="1">
        <v>0</v>
      </c>
      <c r="EC1951" s="1">
        <v>0</v>
      </c>
      <c r="EG1951" s="1">
        <v>0</v>
      </c>
      <c r="EH1951" s="1" t="s">
        <v>1421</v>
      </c>
    </row>
    <row r="1952" spans="1:138" hidden="1" x14ac:dyDescent="0.25">
      <c r="A1952" s="1" t="s">
        <v>949</v>
      </c>
      <c r="B1952" s="1" t="s">
        <v>950</v>
      </c>
      <c r="C1952" s="1" t="s">
        <v>140</v>
      </c>
      <c r="D1952" s="1" t="s">
        <v>905</v>
      </c>
      <c r="E1952" s="1" t="s">
        <v>180</v>
      </c>
      <c r="F1952" s="1">
        <v>3</v>
      </c>
      <c r="G1952" s="1">
        <v>1</v>
      </c>
      <c r="H1952" s="1">
        <v>0</v>
      </c>
      <c r="L1952" s="1">
        <v>0</v>
      </c>
      <c r="S1952" s="1">
        <v>0</v>
      </c>
      <c r="U1952" s="1">
        <v>1</v>
      </c>
      <c r="AD1952" s="1">
        <v>0</v>
      </c>
      <c r="AG1952" s="1">
        <v>1</v>
      </c>
      <c r="AJ1952" s="1">
        <v>0</v>
      </c>
      <c r="AK1952" s="1">
        <v>1</v>
      </c>
      <c r="AL1952" s="1">
        <v>0</v>
      </c>
      <c r="EC1952" s="1">
        <v>0</v>
      </c>
      <c r="EG1952" s="1">
        <v>0</v>
      </c>
      <c r="EH1952" s="1" t="s">
        <v>1421</v>
      </c>
    </row>
    <row r="1953" spans="1:138" hidden="1" x14ac:dyDescent="0.25">
      <c r="A1953" s="1" t="s">
        <v>927</v>
      </c>
      <c r="B1953" s="1" t="s">
        <v>928</v>
      </c>
      <c r="C1953" s="1" t="s">
        <v>140</v>
      </c>
      <c r="D1953" s="1" t="s">
        <v>905</v>
      </c>
      <c r="F1953" s="1">
        <v>3</v>
      </c>
      <c r="AN1953" s="1">
        <v>3</v>
      </c>
      <c r="AP1953" s="1">
        <v>2</v>
      </c>
      <c r="AR1953" s="1">
        <v>39</v>
      </c>
      <c r="AW1953" s="1">
        <v>6</v>
      </c>
      <c r="AY1953" s="1">
        <v>2</v>
      </c>
      <c r="AZ1953" s="1">
        <v>0</v>
      </c>
      <c r="BA1953" s="1">
        <v>1</v>
      </c>
      <c r="BB1953" s="1">
        <v>1</v>
      </c>
      <c r="BC1953" s="1">
        <v>1</v>
      </c>
      <c r="EH1953" s="1" t="s">
        <v>1421</v>
      </c>
    </row>
    <row r="1954" spans="1:138" hidden="1" x14ac:dyDescent="0.25">
      <c r="A1954" s="1" t="s">
        <v>929</v>
      </c>
      <c r="B1954" s="1" t="s">
        <v>930</v>
      </c>
      <c r="C1954" s="1" t="s">
        <v>140</v>
      </c>
      <c r="D1954" s="1" t="s">
        <v>905</v>
      </c>
      <c r="E1954" s="1" t="s">
        <v>166</v>
      </c>
      <c r="F1954" s="1">
        <v>3</v>
      </c>
      <c r="BZ1954" s="1">
        <v>33</v>
      </c>
      <c r="CB1954" s="1">
        <v>3</v>
      </c>
      <c r="CC1954" s="1">
        <v>54</v>
      </c>
      <c r="CD1954" s="1">
        <v>6</v>
      </c>
      <c r="CG1954" s="1">
        <v>266</v>
      </c>
      <c r="EH1954" s="1" t="s">
        <v>1421</v>
      </c>
    </row>
    <row r="1955" spans="1:138" hidden="1" x14ac:dyDescent="0.25">
      <c r="A1955" s="1" t="s">
        <v>959</v>
      </c>
      <c r="B1955" s="1" t="s">
        <v>960</v>
      </c>
      <c r="C1955" s="1" t="s">
        <v>140</v>
      </c>
      <c r="D1955" s="1" t="s">
        <v>905</v>
      </c>
      <c r="E1955" s="1" t="s">
        <v>191</v>
      </c>
      <c r="F1955" s="1">
        <v>3</v>
      </c>
      <c r="G1955" s="1">
        <v>0</v>
      </c>
      <c r="H1955" s="1">
        <v>0</v>
      </c>
      <c r="L1955" s="1">
        <v>1</v>
      </c>
      <c r="S1955" s="1">
        <v>0</v>
      </c>
      <c r="U1955" s="1">
        <v>4</v>
      </c>
      <c r="BD1955" s="1">
        <v>23</v>
      </c>
      <c r="BF1955" s="1">
        <v>23</v>
      </c>
      <c r="BG1955" s="1">
        <v>0</v>
      </c>
      <c r="BI1955" s="1">
        <v>2</v>
      </c>
      <c r="BJ1955" s="1">
        <v>0</v>
      </c>
      <c r="EB1955" s="1">
        <v>0</v>
      </c>
      <c r="EG1955" s="1">
        <v>0</v>
      </c>
      <c r="EH1955" s="1" t="s">
        <v>1421</v>
      </c>
    </row>
    <row r="1956" spans="1:138" hidden="1" x14ac:dyDescent="0.25">
      <c r="A1956" s="1" t="s">
        <v>1885</v>
      </c>
      <c r="B1956" s="1" t="s">
        <v>1886</v>
      </c>
      <c r="C1956" s="1" t="s">
        <v>140</v>
      </c>
      <c r="D1956" s="1" t="s">
        <v>905</v>
      </c>
      <c r="E1956" s="1" t="s">
        <v>235</v>
      </c>
      <c r="F1956" s="1">
        <v>3</v>
      </c>
      <c r="G1956" s="1">
        <v>2</v>
      </c>
      <c r="H1956" s="1">
        <v>0</v>
      </c>
      <c r="L1956" s="1">
        <v>0</v>
      </c>
      <c r="S1956" s="1">
        <v>0</v>
      </c>
      <c r="U1956" s="1">
        <v>0</v>
      </c>
      <c r="EH1956" s="1" t="s">
        <v>1421</v>
      </c>
    </row>
    <row r="1957" spans="1:138" hidden="1" x14ac:dyDescent="0.25">
      <c r="A1957" s="1" t="s">
        <v>933</v>
      </c>
      <c r="B1957" s="1" t="s">
        <v>934</v>
      </c>
      <c r="C1957" s="1" t="s">
        <v>140</v>
      </c>
      <c r="D1957" s="1" t="s">
        <v>905</v>
      </c>
      <c r="E1957" s="1" t="s">
        <v>174</v>
      </c>
      <c r="F1957" s="1">
        <v>3</v>
      </c>
      <c r="G1957" s="1">
        <v>1</v>
      </c>
      <c r="H1957" s="1">
        <v>0</v>
      </c>
      <c r="L1957" s="1">
        <v>0</v>
      </c>
      <c r="S1957" s="1">
        <v>0</v>
      </c>
      <c r="U1957" s="1">
        <v>2</v>
      </c>
      <c r="EH1957" s="1" t="s">
        <v>1421</v>
      </c>
    </row>
    <row r="1958" spans="1:138" hidden="1" x14ac:dyDescent="0.25">
      <c r="A1958" s="1" t="s">
        <v>1883</v>
      </c>
      <c r="B1958" s="1" t="s">
        <v>1884</v>
      </c>
      <c r="C1958" s="1" t="s">
        <v>140</v>
      </c>
      <c r="D1958" s="1" t="s">
        <v>905</v>
      </c>
      <c r="E1958" s="1" t="s">
        <v>244</v>
      </c>
      <c r="F1958" s="1">
        <v>3</v>
      </c>
      <c r="G1958" s="1">
        <v>0</v>
      </c>
      <c r="H1958" s="1">
        <v>0</v>
      </c>
      <c r="L1958" s="1">
        <v>0</v>
      </c>
      <c r="S1958" s="1">
        <v>0</v>
      </c>
      <c r="U1958" s="1">
        <v>2</v>
      </c>
      <c r="EH1958" s="1" t="s">
        <v>1421</v>
      </c>
    </row>
    <row r="1959" spans="1:138" hidden="1" x14ac:dyDescent="0.25">
      <c r="A1959" s="1" t="s">
        <v>935</v>
      </c>
      <c r="B1959" s="1" t="s">
        <v>936</v>
      </c>
      <c r="C1959" s="1" t="s">
        <v>140</v>
      </c>
      <c r="D1959" s="1" t="s">
        <v>905</v>
      </c>
      <c r="E1959" s="1" t="s">
        <v>185</v>
      </c>
      <c r="F1959" s="1">
        <v>3</v>
      </c>
      <c r="G1959" s="1">
        <v>1</v>
      </c>
      <c r="H1959" s="1">
        <v>0</v>
      </c>
      <c r="L1959" s="1">
        <v>0</v>
      </c>
      <c r="S1959" s="1">
        <v>0</v>
      </c>
      <c r="U1959" s="1">
        <v>1</v>
      </c>
      <c r="EH1959" s="1" t="s">
        <v>1421</v>
      </c>
    </row>
    <row r="1960" spans="1:138" hidden="1" x14ac:dyDescent="0.25">
      <c r="A1960" s="1" t="s">
        <v>937</v>
      </c>
      <c r="B1960" s="1" t="s">
        <v>938</v>
      </c>
      <c r="C1960" s="1" t="s">
        <v>140</v>
      </c>
      <c r="D1960" s="1" t="s">
        <v>905</v>
      </c>
      <c r="E1960" s="1" t="s">
        <v>180</v>
      </c>
      <c r="F1960" s="1">
        <v>3</v>
      </c>
      <c r="G1960" s="1">
        <v>1</v>
      </c>
      <c r="H1960" s="1">
        <v>0</v>
      </c>
      <c r="L1960" s="1">
        <v>0</v>
      </c>
      <c r="S1960" s="1">
        <v>0</v>
      </c>
      <c r="U1960" s="1">
        <v>1</v>
      </c>
      <c r="EH1960" s="1" t="s">
        <v>1421</v>
      </c>
    </row>
    <row r="1961" spans="1:138" hidden="1" x14ac:dyDescent="0.25">
      <c r="A1961" s="1" t="s">
        <v>951</v>
      </c>
      <c r="B1961" s="1" t="s">
        <v>952</v>
      </c>
      <c r="C1961" s="1" t="s">
        <v>140</v>
      </c>
      <c r="D1961" s="1" t="s">
        <v>905</v>
      </c>
      <c r="E1961" s="1" t="s">
        <v>174</v>
      </c>
      <c r="F1961" s="1">
        <v>3</v>
      </c>
      <c r="G1961" s="1">
        <v>1</v>
      </c>
      <c r="H1961" s="1">
        <v>0</v>
      </c>
      <c r="L1961" s="1">
        <v>0</v>
      </c>
      <c r="S1961" s="1">
        <v>0</v>
      </c>
      <c r="U1961" s="1">
        <v>2</v>
      </c>
      <c r="EH1961" s="1" t="s">
        <v>1421</v>
      </c>
    </row>
    <row r="1962" spans="1:138" hidden="1" x14ac:dyDescent="0.25">
      <c r="A1962" s="1" t="s">
        <v>2199</v>
      </c>
      <c r="B1962" s="1" t="s">
        <v>2200</v>
      </c>
      <c r="C1962" s="1" t="s">
        <v>140</v>
      </c>
      <c r="D1962" s="1" t="s">
        <v>905</v>
      </c>
      <c r="E1962" s="1" t="s">
        <v>188</v>
      </c>
      <c r="F1962" s="1">
        <v>3</v>
      </c>
      <c r="G1962" s="1">
        <v>0</v>
      </c>
      <c r="H1962" s="1">
        <v>0</v>
      </c>
      <c r="L1962" s="1">
        <v>0</v>
      </c>
      <c r="S1962" s="1">
        <v>0</v>
      </c>
      <c r="U1962" s="1">
        <v>1</v>
      </c>
      <c r="EH1962" s="1" t="s">
        <v>1421</v>
      </c>
    </row>
    <row r="1963" spans="1:138" hidden="1" x14ac:dyDescent="0.25">
      <c r="A1963" s="1" t="s">
        <v>943</v>
      </c>
      <c r="B1963" s="1" t="s">
        <v>944</v>
      </c>
      <c r="C1963" s="1" t="s">
        <v>140</v>
      </c>
      <c r="D1963" s="1" t="s">
        <v>905</v>
      </c>
      <c r="E1963" s="1" t="s">
        <v>244</v>
      </c>
      <c r="F1963" s="1">
        <v>3</v>
      </c>
      <c r="G1963" s="1">
        <v>2</v>
      </c>
      <c r="H1963" s="1">
        <v>0</v>
      </c>
      <c r="L1963" s="1">
        <v>0</v>
      </c>
      <c r="S1963" s="1">
        <v>0</v>
      </c>
      <c r="U1963" s="1">
        <v>3</v>
      </c>
      <c r="EH1963" s="1" t="s">
        <v>1421</v>
      </c>
    </row>
    <row r="1964" spans="1:138" hidden="1" x14ac:dyDescent="0.25">
      <c r="A1964" s="1" t="s">
        <v>945</v>
      </c>
      <c r="B1964" s="1" t="s">
        <v>946</v>
      </c>
      <c r="C1964" s="1" t="s">
        <v>140</v>
      </c>
      <c r="D1964" s="1" t="s">
        <v>905</v>
      </c>
      <c r="E1964" s="1" t="s">
        <v>196</v>
      </c>
      <c r="F1964" s="1">
        <v>3</v>
      </c>
      <c r="G1964" s="1">
        <v>0</v>
      </c>
      <c r="H1964" s="1">
        <v>0</v>
      </c>
      <c r="L1964" s="1">
        <v>0</v>
      </c>
      <c r="S1964" s="1">
        <v>0</v>
      </c>
      <c r="U1964" s="1">
        <v>2</v>
      </c>
      <c r="EH1964" s="1" t="s">
        <v>1421</v>
      </c>
    </row>
    <row r="1965" spans="1:138" hidden="1" x14ac:dyDescent="0.25">
      <c r="A1965" s="1" t="s">
        <v>947</v>
      </c>
      <c r="B1965" s="1" t="s">
        <v>948</v>
      </c>
      <c r="C1965" s="1" t="s">
        <v>140</v>
      </c>
      <c r="D1965" s="1" t="s">
        <v>905</v>
      </c>
      <c r="E1965" s="1" t="s">
        <v>174</v>
      </c>
      <c r="F1965" s="1">
        <v>3</v>
      </c>
      <c r="G1965" s="1">
        <v>0</v>
      </c>
      <c r="H1965" s="1">
        <v>0</v>
      </c>
      <c r="L1965" s="1">
        <v>0</v>
      </c>
      <c r="S1965" s="1">
        <v>0</v>
      </c>
      <c r="U1965" s="1">
        <v>6</v>
      </c>
      <c r="EH1965" s="1" t="s">
        <v>1421</v>
      </c>
    </row>
    <row r="1966" spans="1:138" hidden="1" x14ac:dyDescent="0.25">
      <c r="A1966" s="1" t="s">
        <v>939</v>
      </c>
      <c r="B1966" s="1" t="s">
        <v>940</v>
      </c>
      <c r="C1966" s="1" t="s">
        <v>140</v>
      </c>
      <c r="D1966" s="1" t="s">
        <v>905</v>
      </c>
      <c r="E1966" s="1" t="s">
        <v>171</v>
      </c>
      <c r="F1966" s="1">
        <v>3</v>
      </c>
      <c r="G1966" s="1">
        <v>0</v>
      </c>
      <c r="H1966" s="1">
        <v>0</v>
      </c>
      <c r="L1966" s="1">
        <v>0</v>
      </c>
      <c r="S1966" s="1">
        <v>0</v>
      </c>
      <c r="U1966" s="1">
        <v>1</v>
      </c>
      <c r="EH1966" s="1" t="s">
        <v>1421</v>
      </c>
    </row>
    <row r="1967" spans="1:138" hidden="1" x14ac:dyDescent="0.25">
      <c r="A1967" s="1" t="s">
        <v>1887</v>
      </c>
      <c r="B1967" s="1" t="s">
        <v>1888</v>
      </c>
      <c r="C1967" s="1" t="s">
        <v>140</v>
      </c>
      <c r="D1967" s="1" t="s">
        <v>905</v>
      </c>
      <c r="E1967" s="1" t="s">
        <v>244</v>
      </c>
      <c r="F1967" s="1">
        <v>3</v>
      </c>
      <c r="G1967" s="1">
        <v>1</v>
      </c>
      <c r="H1967" s="1">
        <v>0</v>
      </c>
      <c r="L1967" s="1">
        <v>0</v>
      </c>
      <c r="S1967" s="1">
        <v>0</v>
      </c>
      <c r="U1967" s="1">
        <v>1</v>
      </c>
      <c r="EH1967" s="1" t="s">
        <v>1421</v>
      </c>
    </row>
    <row r="1968" spans="1:138" hidden="1" x14ac:dyDescent="0.25">
      <c r="A1968" s="1" t="s">
        <v>955</v>
      </c>
      <c r="B1968" s="1" t="s">
        <v>956</v>
      </c>
      <c r="C1968" s="1" t="s">
        <v>140</v>
      </c>
      <c r="D1968" s="1" t="s">
        <v>905</v>
      </c>
      <c r="E1968" s="1" t="s">
        <v>180</v>
      </c>
      <c r="F1968" s="1">
        <v>3</v>
      </c>
      <c r="G1968" s="1">
        <v>0</v>
      </c>
      <c r="H1968" s="1">
        <v>0</v>
      </c>
      <c r="L1968" s="1">
        <v>0</v>
      </c>
      <c r="S1968" s="1">
        <v>0</v>
      </c>
      <c r="U1968" s="1">
        <v>1</v>
      </c>
      <c r="EH1968" s="1" t="s">
        <v>1421</v>
      </c>
    </row>
    <row r="1969" spans="1:138" hidden="1" x14ac:dyDescent="0.25">
      <c r="A1969" s="1" t="s">
        <v>957</v>
      </c>
      <c r="B1969" s="1" t="s">
        <v>958</v>
      </c>
      <c r="C1969" s="1" t="s">
        <v>140</v>
      </c>
      <c r="D1969" s="1" t="s">
        <v>905</v>
      </c>
      <c r="E1969" s="1" t="s">
        <v>171</v>
      </c>
      <c r="F1969" s="1">
        <v>3</v>
      </c>
      <c r="G1969" s="1">
        <v>3</v>
      </c>
      <c r="H1969" s="1">
        <v>0</v>
      </c>
      <c r="L1969" s="1">
        <v>0</v>
      </c>
      <c r="S1969" s="1">
        <v>0</v>
      </c>
      <c r="U1969" s="1">
        <v>2</v>
      </c>
      <c r="EH1969" s="1" t="s">
        <v>1421</v>
      </c>
    </row>
    <row r="1970" spans="1:138" x14ac:dyDescent="0.25">
      <c r="A1970" s="1" t="s">
        <v>1419</v>
      </c>
      <c r="B1970" s="1" t="s">
        <v>1420</v>
      </c>
      <c r="C1970" s="1" t="s">
        <v>211</v>
      </c>
      <c r="D1970" s="1" t="s">
        <v>1421</v>
      </c>
      <c r="E1970" s="1" t="s">
        <v>142</v>
      </c>
      <c r="F1970" s="1">
        <v>3</v>
      </c>
      <c r="BL1970" s="1">
        <v>36</v>
      </c>
      <c r="BM1970" s="1">
        <v>17</v>
      </c>
      <c r="BQ1970" s="1">
        <v>1</v>
      </c>
      <c r="BS1970" s="1">
        <v>1</v>
      </c>
      <c r="BT1970" s="1">
        <v>0</v>
      </c>
      <c r="BU1970" s="1">
        <v>0</v>
      </c>
      <c r="BW1970" s="1">
        <v>261</v>
      </c>
      <c r="DP1970" s="1">
        <v>4</v>
      </c>
      <c r="DQ1970" s="1">
        <v>10.44</v>
      </c>
      <c r="DR1970" s="1">
        <v>-1</v>
      </c>
      <c r="DS1970" s="1">
        <v>0</v>
      </c>
      <c r="ED1970" s="1">
        <v>0</v>
      </c>
      <c r="EG1970" s="1">
        <v>13.44</v>
      </c>
      <c r="EH1970" s="1" t="s">
        <v>905</v>
      </c>
    </row>
    <row r="1971" spans="1:138" x14ac:dyDescent="0.25">
      <c r="A1971" s="1" t="s">
        <v>1425</v>
      </c>
      <c r="B1971" s="1" t="s">
        <v>1426</v>
      </c>
      <c r="C1971" s="1" t="s">
        <v>211</v>
      </c>
      <c r="D1971" s="1" t="s">
        <v>1421</v>
      </c>
      <c r="E1971" s="1" t="s">
        <v>146</v>
      </c>
      <c r="F1971" s="1">
        <v>3</v>
      </c>
      <c r="CR1971" s="1">
        <v>32</v>
      </c>
      <c r="CS1971" s="1">
        <v>32</v>
      </c>
      <c r="CT1971" s="1">
        <v>2</v>
      </c>
      <c r="CV1971" s="1">
        <v>1</v>
      </c>
      <c r="CW1971" s="1">
        <v>0</v>
      </c>
      <c r="CX1971" s="1">
        <v>0</v>
      </c>
      <c r="CZ1971" s="1">
        <v>41</v>
      </c>
      <c r="DA1971" s="1">
        <v>6</v>
      </c>
      <c r="DC1971" s="1">
        <v>9</v>
      </c>
      <c r="DD1971" s="1">
        <v>0</v>
      </c>
      <c r="DF1971" s="1">
        <v>0</v>
      </c>
      <c r="DG1971" s="1">
        <v>0</v>
      </c>
      <c r="DH1971" s="1">
        <v>0</v>
      </c>
      <c r="DJ1971" s="1">
        <v>11</v>
      </c>
      <c r="DT1971" s="1">
        <v>0</v>
      </c>
      <c r="DU1971" s="1">
        <v>1.1000000000000001</v>
      </c>
      <c r="DV1971" s="1">
        <v>0</v>
      </c>
      <c r="DW1971" s="1">
        <v>2</v>
      </c>
      <c r="DX1971" s="1">
        <v>6</v>
      </c>
      <c r="DY1971" s="1">
        <v>4.0999999999999996</v>
      </c>
      <c r="DZ1971" s="1">
        <v>0</v>
      </c>
      <c r="EE1971" s="1">
        <v>0</v>
      </c>
      <c r="EF1971" s="1">
        <v>0</v>
      </c>
      <c r="EG1971" s="1">
        <v>13.2</v>
      </c>
      <c r="EH1971" s="1" t="s">
        <v>905</v>
      </c>
    </row>
    <row r="1972" spans="1:138" x14ac:dyDescent="0.25">
      <c r="A1972" s="1" t="s">
        <v>1427</v>
      </c>
      <c r="B1972" s="1" t="s">
        <v>1428</v>
      </c>
      <c r="C1972" s="1" t="s">
        <v>211</v>
      </c>
      <c r="D1972" s="1" t="s">
        <v>1421</v>
      </c>
      <c r="E1972" s="1" t="s">
        <v>146</v>
      </c>
      <c r="F1972" s="1">
        <v>3</v>
      </c>
      <c r="DA1972" s="1">
        <v>14</v>
      </c>
      <c r="DC1972" s="1">
        <v>17</v>
      </c>
      <c r="DD1972" s="1">
        <v>0</v>
      </c>
      <c r="DF1972" s="1">
        <v>0</v>
      </c>
      <c r="DG1972" s="1">
        <v>0</v>
      </c>
      <c r="DH1972" s="1">
        <v>0</v>
      </c>
      <c r="DJ1972" s="1">
        <v>46</v>
      </c>
      <c r="DT1972" s="1">
        <v>0</v>
      </c>
      <c r="DU1972" s="1">
        <v>4.5999999999999996</v>
      </c>
      <c r="DV1972" s="1">
        <v>0</v>
      </c>
      <c r="EE1972" s="1">
        <v>0</v>
      </c>
      <c r="EG1972" s="1">
        <v>4.5999999999999996</v>
      </c>
      <c r="EH1972" s="1" t="s">
        <v>905</v>
      </c>
    </row>
    <row r="1973" spans="1:138" x14ac:dyDescent="0.25">
      <c r="A1973" s="1" t="s">
        <v>2201</v>
      </c>
      <c r="B1973" s="1" t="s">
        <v>2202</v>
      </c>
      <c r="C1973" s="1" t="s">
        <v>211</v>
      </c>
      <c r="D1973" s="1" t="s">
        <v>1421</v>
      </c>
      <c r="E1973" s="1" t="s">
        <v>149</v>
      </c>
      <c r="F1973" s="1">
        <v>3</v>
      </c>
      <c r="CR1973" s="1">
        <v>20</v>
      </c>
      <c r="CS1973" s="1">
        <v>0</v>
      </c>
      <c r="CT1973" s="1">
        <v>7</v>
      </c>
      <c r="CV1973" s="1">
        <v>0</v>
      </c>
      <c r="CW1973" s="1">
        <v>0</v>
      </c>
      <c r="CX1973" s="1">
        <v>0</v>
      </c>
      <c r="CZ1973" s="1">
        <v>101</v>
      </c>
      <c r="DW1973" s="1">
        <v>7</v>
      </c>
      <c r="DX1973" s="1">
        <v>0</v>
      </c>
      <c r="DY1973" s="1">
        <v>10.1</v>
      </c>
      <c r="DZ1973" s="1">
        <v>3</v>
      </c>
      <c r="EF1973" s="1">
        <v>0</v>
      </c>
      <c r="EG1973" s="1">
        <v>20.100000000000001</v>
      </c>
      <c r="EH1973" s="1" t="s">
        <v>905</v>
      </c>
    </row>
    <row r="1974" spans="1:138" x14ac:dyDescent="0.25">
      <c r="A1974" s="1" t="s">
        <v>2044</v>
      </c>
      <c r="B1974" s="1" t="s">
        <v>2045</v>
      </c>
      <c r="C1974" s="1" t="s">
        <v>211</v>
      </c>
      <c r="D1974" s="1" t="s">
        <v>1421</v>
      </c>
      <c r="E1974" s="1" t="s">
        <v>149</v>
      </c>
      <c r="F1974" s="1">
        <v>3</v>
      </c>
      <c r="CR1974" s="1">
        <v>33</v>
      </c>
      <c r="CS1974" s="1">
        <v>0</v>
      </c>
      <c r="CT1974" s="1">
        <v>3</v>
      </c>
      <c r="CV1974" s="1">
        <v>0</v>
      </c>
      <c r="CW1974" s="1">
        <v>0</v>
      </c>
      <c r="CX1974" s="1">
        <v>0</v>
      </c>
      <c r="CZ1974" s="1">
        <v>61</v>
      </c>
      <c r="DW1974" s="1">
        <v>3</v>
      </c>
      <c r="DX1974" s="1">
        <v>0</v>
      </c>
      <c r="DY1974" s="1">
        <v>6.1</v>
      </c>
      <c r="DZ1974" s="1">
        <v>0</v>
      </c>
      <c r="EF1974" s="1">
        <v>0</v>
      </c>
      <c r="EG1974" s="1">
        <v>9.1</v>
      </c>
      <c r="EH1974" s="1" t="s">
        <v>905</v>
      </c>
    </row>
    <row r="1975" spans="1:138" x14ac:dyDescent="0.25">
      <c r="A1975" s="1" t="s">
        <v>1437</v>
      </c>
      <c r="B1975" s="1" t="s">
        <v>1438</v>
      </c>
      <c r="C1975" s="1" t="s">
        <v>211</v>
      </c>
      <c r="D1975" s="1" t="s">
        <v>1421</v>
      </c>
      <c r="E1975" s="1" t="s">
        <v>149</v>
      </c>
      <c r="F1975" s="1">
        <v>3</v>
      </c>
      <c r="CR1975" s="1">
        <v>21</v>
      </c>
      <c r="CS1975" s="1">
        <v>0</v>
      </c>
      <c r="CT1975" s="1">
        <v>2</v>
      </c>
      <c r="CV1975" s="1">
        <v>0</v>
      </c>
      <c r="CW1975" s="1">
        <v>0</v>
      </c>
      <c r="CX1975" s="1">
        <v>0</v>
      </c>
      <c r="CZ1975" s="1">
        <v>40</v>
      </c>
      <c r="DW1975" s="1">
        <v>2</v>
      </c>
      <c r="DX1975" s="1">
        <v>0</v>
      </c>
      <c r="DY1975" s="1">
        <v>4</v>
      </c>
      <c r="DZ1975" s="1">
        <v>0</v>
      </c>
      <c r="EF1975" s="1">
        <v>0</v>
      </c>
      <c r="EG1975" s="1">
        <v>6</v>
      </c>
      <c r="EH1975" s="1" t="s">
        <v>905</v>
      </c>
    </row>
    <row r="1976" spans="1:138" x14ac:dyDescent="0.25">
      <c r="A1976" s="1" t="s">
        <v>2203</v>
      </c>
      <c r="B1976" s="1" t="s">
        <v>2204</v>
      </c>
      <c r="C1976" s="1" t="s">
        <v>211</v>
      </c>
      <c r="D1976" s="1" t="s">
        <v>1421</v>
      </c>
      <c r="E1976" s="1" t="s">
        <v>154</v>
      </c>
      <c r="F1976" s="1">
        <v>3</v>
      </c>
      <c r="CR1976" s="1">
        <v>10</v>
      </c>
      <c r="CS1976" s="1">
        <v>0</v>
      </c>
      <c r="CT1976" s="1">
        <v>3</v>
      </c>
      <c r="CV1976" s="1">
        <v>0</v>
      </c>
      <c r="CW1976" s="1">
        <v>0</v>
      </c>
      <c r="CX1976" s="1">
        <v>0</v>
      </c>
      <c r="CZ1976" s="1">
        <v>18</v>
      </c>
      <c r="DW1976" s="1">
        <v>3</v>
      </c>
      <c r="DX1976" s="1">
        <v>0</v>
      </c>
      <c r="DY1976" s="1">
        <v>1.8</v>
      </c>
      <c r="DZ1976" s="1">
        <v>0</v>
      </c>
      <c r="EF1976" s="1">
        <v>0</v>
      </c>
      <c r="EG1976" s="1">
        <v>4.8</v>
      </c>
      <c r="EH1976" s="1" t="s">
        <v>905</v>
      </c>
    </row>
    <row r="1977" spans="1:138" x14ac:dyDescent="0.25">
      <c r="A1977" s="1" t="s">
        <v>1429</v>
      </c>
      <c r="B1977" s="1" t="s">
        <v>1430</v>
      </c>
      <c r="C1977" s="1" t="s">
        <v>211</v>
      </c>
      <c r="D1977" s="1" t="s">
        <v>1421</v>
      </c>
      <c r="E1977" s="1" t="s">
        <v>146</v>
      </c>
      <c r="F1977" s="1">
        <v>3</v>
      </c>
      <c r="AD1977" s="1">
        <v>0</v>
      </c>
      <c r="AG1977" s="1">
        <v>2</v>
      </c>
      <c r="AJ1977" s="1">
        <v>2</v>
      </c>
      <c r="AK1977" s="1">
        <v>2</v>
      </c>
      <c r="AL1977" s="1">
        <v>0</v>
      </c>
      <c r="BD1977" s="1">
        <v>27</v>
      </c>
      <c r="BF1977" s="1">
        <v>27</v>
      </c>
      <c r="BG1977" s="1">
        <v>0</v>
      </c>
      <c r="BI1977" s="1">
        <v>1</v>
      </c>
      <c r="BJ1977" s="1">
        <v>0</v>
      </c>
      <c r="CH1977" s="1">
        <v>9</v>
      </c>
      <c r="CK1977" s="1">
        <v>23</v>
      </c>
      <c r="CL1977" s="1">
        <v>0</v>
      </c>
      <c r="CN1977" s="1">
        <v>5</v>
      </c>
      <c r="CO1977" s="1">
        <v>0</v>
      </c>
      <c r="EA1977" s="1">
        <v>0</v>
      </c>
      <c r="EB1977" s="1">
        <v>0</v>
      </c>
      <c r="EC1977" s="1">
        <v>0</v>
      </c>
      <c r="EG1977" s="1">
        <v>0</v>
      </c>
      <c r="EH1977" s="1" t="s">
        <v>905</v>
      </c>
    </row>
    <row r="1978" spans="1:138" hidden="1" x14ac:dyDescent="0.25">
      <c r="A1978" s="1" t="s">
        <v>1441</v>
      </c>
      <c r="B1978" s="1" t="s">
        <v>1442</v>
      </c>
      <c r="C1978" s="1" t="s">
        <v>211</v>
      </c>
      <c r="D1978" s="1" t="s">
        <v>1421</v>
      </c>
      <c r="F1978" s="1">
        <v>3</v>
      </c>
      <c r="AN1978" s="1">
        <v>4</v>
      </c>
      <c r="AP1978" s="1">
        <v>1</v>
      </c>
      <c r="AR1978" s="1">
        <v>58</v>
      </c>
      <c r="AW1978" s="1">
        <v>3</v>
      </c>
      <c r="AY1978" s="1">
        <v>1</v>
      </c>
      <c r="AZ1978" s="1">
        <v>0</v>
      </c>
      <c r="BA1978" s="1">
        <v>0</v>
      </c>
      <c r="BB1978" s="1">
        <v>1</v>
      </c>
      <c r="BC1978" s="1">
        <v>0</v>
      </c>
      <c r="EH1978" s="1" t="s">
        <v>905</v>
      </c>
    </row>
    <row r="1979" spans="1:138" hidden="1" x14ac:dyDescent="0.25">
      <c r="A1979" s="1" t="s">
        <v>1443</v>
      </c>
      <c r="B1979" s="1" t="s">
        <v>1444</v>
      </c>
      <c r="C1979" s="1" t="s">
        <v>211</v>
      </c>
      <c r="D1979" s="1" t="s">
        <v>1421</v>
      </c>
      <c r="E1979" s="1" t="s">
        <v>166</v>
      </c>
      <c r="F1979" s="1">
        <v>3</v>
      </c>
      <c r="BZ1979" s="1">
        <v>42</v>
      </c>
      <c r="CB1979" s="1">
        <v>3</v>
      </c>
      <c r="CC1979" s="1">
        <v>55</v>
      </c>
      <c r="CD1979" s="1">
        <v>7</v>
      </c>
      <c r="CG1979" s="1">
        <v>312</v>
      </c>
      <c r="EH1979" s="1" t="s">
        <v>905</v>
      </c>
    </row>
    <row r="1980" spans="1:138" hidden="1" x14ac:dyDescent="0.25">
      <c r="A1980" s="1" t="s">
        <v>1439</v>
      </c>
      <c r="B1980" s="1" t="s">
        <v>1440</v>
      </c>
      <c r="C1980" s="1" t="s">
        <v>211</v>
      </c>
      <c r="D1980" s="1" t="s">
        <v>1421</v>
      </c>
      <c r="E1980" s="1" t="s">
        <v>171</v>
      </c>
      <c r="F1980" s="1">
        <v>3</v>
      </c>
      <c r="G1980" s="1">
        <v>0</v>
      </c>
      <c r="H1980" s="1">
        <v>0</v>
      </c>
      <c r="L1980" s="1">
        <v>0</v>
      </c>
      <c r="S1980" s="1">
        <v>0</v>
      </c>
      <c r="U1980" s="1">
        <v>2</v>
      </c>
      <c r="EH1980" s="1" t="s">
        <v>905</v>
      </c>
    </row>
    <row r="1981" spans="1:138" hidden="1" x14ac:dyDescent="0.25">
      <c r="A1981" s="1" t="s">
        <v>2046</v>
      </c>
      <c r="B1981" s="1" t="s">
        <v>2047</v>
      </c>
      <c r="C1981" s="1" t="s">
        <v>211</v>
      </c>
      <c r="D1981" s="1" t="s">
        <v>1421</v>
      </c>
      <c r="E1981" s="1" t="s">
        <v>188</v>
      </c>
      <c r="F1981" s="1">
        <v>3</v>
      </c>
      <c r="G1981" s="1">
        <v>1</v>
      </c>
      <c r="H1981" s="1">
        <v>0</v>
      </c>
      <c r="L1981" s="1">
        <v>0</v>
      </c>
      <c r="S1981" s="1">
        <v>0</v>
      </c>
      <c r="U1981" s="1">
        <v>1</v>
      </c>
      <c r="EH1981" s="1" t="s">
        <v>905</v>
      </c>
    </row>
    <row r="1982" spans="1:138" hidden="1" x14ac:dyDescent="0.25">
      <c r="A1982" s="1" t="s">
        <v>1465</v>
      </c>
      <c r="B1982" s="1" t="s">
        <v>1466</v>
      </c>
      <c r="C1982" s="1" t="s">
        <v>211</v>
      </c>
      <c r="D1982" s="1" t="s">
        <v>1421</v>
      </c>
      <c r="E1982" s="1" t="s">
        <v>171</v>
      </c>
      <c r="F1982" s="1">
        <v>3</v>
      </c>
      <c r="G1982" s="1">
        <v>2</v>
      </c>
      <c r="H1982" s="1">
        <v>0</v>
      </c>
      <c r="L1982" s="1">
        <v>0</v>
      </c>
      <c r="S1982" s="1">
        <v>0</v>
      </c>
      <c r="U1982" s="1">
        <v>2</v>
      </c>
      <c r="EH1982" s="1" t="s">
        <v>905</v>
      </c>
    </row>
    <row r="1983" spans="1:138" hidden="1" x14ac:dyDescent="0.25">
      <c r="A1983" s="1" t="s">
        <v>1451</v>
      </c>
      <c r="B1983" s="1" t="s">
        <v>1452</v>
      </c>
      <c r="C1983" s="1" t="s">
        <v>211</v>
      </c>
      <c r="D1983" s="1" t="s">
        <v>1421</v>
      </c>
      <c r="E1983" s="1" t="s">
        <v>185</v>
      </c>
      <c r="F1983" s="1">
        <v>3</v>
      </c>
      <c r="G1983" s="1">
        <v>5</v>
      </c>
      <c r="H1983" s="1">
        <v>0</v>
      </c>
      <c r="L1983" s="1">
        <v>0</v>
      </c>
      <c r="S1983" s="1">
        <v>0</v>
      </c>
      <c r="U1983" s="1">
        <v>4</v>
      </c>
      <c r="EH1983" s="1" t="s">
        <v>905</v>
      </c>
    </row>
    <row r="1984" spans="1:138" hidden="1" x14ac:dyDescent="0.25">
      <c r="A1984" s="1" t="s">
        <v>1453</v>
      </c>
      <c r="B1984" s="1" t="s">
        <v>1454</v>
      </c>
      <c r="C1984" s="1" t="s">
        <v>211</v>
      </c>
      <c r="D1984" s="1" t="s">
        <v>1421</v>
      </c>
      <c r="E1984" s="1" t="s">
        <v>188</v>
      </c>
      <c r="F1984" s="1">
        <v>3</v>
      </c>
      <c r="G1984" s="1">
        <v>4</v>
      </c>
      <c r="H1984" s="1">
        <v>0</v>
      </c>
      <c r="L1984" s="1">
        <v>0</v>
      </c>
      <c r="S1984" s="1">
        <v>0</v>
      </c>
      <c r="U1984" s="1">
        <v>4</v>
      </c>
      <c r="EH1984" s="1" t="s">
        <v>905</v>
      </c>
    </row>
    <row r="1985" spans="1:138" hidden="1" x14ac:dyDescent="0.25">
      <c r="A1985" s="1" t="s">
        <v>1455</v>
      </c>
      <c r="B1985" s="1" t="s">
        <v>1456</v>
      </c>
      <c r="C1985" s="1" t="s">
        <v>211</v>
      </c>
      <c r="D1985" s="1" t="s">
        <v>1421</v>
      </c>
      <c r="E1985" s="1" t="s">
        <v>191</v>
      </c>
      <c r="F1985" s="1">
        <v>3</v>
      </c>
      <c r="G1985" s="1">
        <v>2</v>
      </c>
      <c r="H1985" s="1">
        <v>0</v>
      </c>
      <c r="L1985" s="1">
        <v>0</v>
      </c>
      <c r="S1985" s="1">
        <v>0</v>
      </c>
      <c r="U1985" s="1">
        <v>7</v>
      </c>
      <c r="EH1985" s="1" t="s">
        <v>905</v>
      </c>
    </row>
    <row r="1986" spans="1:138" hidden="1" x14ac:dyDescent="0.25">
      <c r="A1986" s="1" t="s">
        <v>1457</v>
      </c>
      <c r="B1986" s="1" t="s">
        <v>1458</v>
      </c>
      <c r="C1986" s="1" t="s">
        <v>211</v>
      </c>
      <c r="D1986" s="1" t="s">
        <v>1421</v>
      </c>
      <c r="E1986" s="1" t="s">
        <v>177</v>
      </c>
      <c r="F1986" s="1">
        <v>3</v>
      </c>
      <c r="G1986" s="1">
        <v>5</v>
      </c>
      <c r="H1986" s="1">
        <v>0</v>
      </c>
      <c r="L1986" s="1">
        <v>1</v>
      </c>
      <c r="S1986" s="1">
        <v>0</v>
      </c>
      <c r="U1986" s="1">
        <v>5</v>
      </c>
      <c r="EH1986" s="1" t="s">
        <v>905</v>
      </c>
    </row>
    <row r="1987" spans="1:138" hidden="1" x14ac:dyDescent="0.25">
      <c r="A1987" s="1" t="s">
        <v>1459</v>
      </c>
      <c r="B1987" s="1" t="s">
        <v>1460</v>
      </c>
      <c r="C1987" s="1" t="s">
        <v>211</v>
      </c>
      <c r="D1987" s="1" t="s">
        <v>1421</v>
      </c>
      <c r="E1987" s="1" t="s">
        <v>180</v>
      </c>
      <c r="F1987" s="1">
        <v>3</v>
      </c>
      <c r="G1987" s="1">
        <v>11</v>
      </c>
      <c r="H1987" s="1">
        <v>0</v>
      </c>
      <c r="L1987" s="1">
        <v>0</v>
      </c>
      <c r="S1987" s="1">
        <v>0</v>
      </c>
      <c r="U1987" s="1">
        <v>3</v>
      </c>
      <c r="EH1987" s="1" t="s">
        <v>905</v>
      </c>
    </row>
    <row r="1988" spans="1:138" hidden="1" x14ac:dyDescent="0.25">
      <c r="A1988" s="1" t="s">
        <v>1461</v>
      </c>
      <c r="B1988" s="1" t="s">
        <v>1462</v>
      </c>
      <c r="C1988" s="1" t="s">
        <v>211</v>
      </c>
      <c r="D1988" s="1" t="s">
        <v>1421</v>
      </c>
      <c r="E1988" s="1" t="s">
        <v>174</v>
      </c>
      <c r="F1988" s="1">
        <v>3</v>
      </c>
      <c r="G1988" s="1">
        <v>0</v>
      </c>
      <c r="H1988" s="1">
        <v>0</v>
      </c>
      <c r="L1988" s="1">
        <v>0</v>
      </c>
      <c r="S1988" s="1">
        <v>0</v>
      </c>
      <c r="U1988" s="1">
        <v>1</v>
      </c>
      <c r="EH1988" s="1" t="s">
        <v>905</v>
      </c>
    </row>
    <row r="1989" spans="1:138" hidden="1" x14ac:dyDescent="0.25">
      <c r="A1989" s="1" t="s">
        <v>2048</v>
      </c>
      <c r="B1989" s="1" t="s">
        <v>2049</v>
      </c>
      <c r="C1989" s="1" t="s">
        <v>211</v>
      </c>
      <c r="D1989" s="1" t="s">
        <v>1421</v>
      </c>
      <c r="E1989" s="1" t="s">
        <v>196</v>
      </c>
      <c r="F1989" s="1">
        <v>3</v>
      </c>
      <c r="G1989" s="1">
        <v>1</v>
      </c>
      <c r="H1989" s="1">
        <v>0</v>
      </c>
      <c r="L1989" s="1">
        <v>0</v>
      </c>
      <c r="S1989" s="1">
        <v>0</v>
      </c>
      <c r="U1989" s="1">
        <v>0</v>
      </c>
      <c r="EH1989" s="1" t="s">
        <v>905</v>
      </c>
    </row>
    <row r="1990" spans="1:138" hidden="1" x14ac:dyDescent="0.25">
      <c r="A1990" s="1" t="s">
        <v>1743</v>
      </c>
      <c r="B1990" s="1" t="s">
        <v>2205</v>
      </c>
      <c r="C1990" s="1" t="s">
        <v>211</v>
      </c>
      <c r="D1990" s="1" t="s">
        <v>1421</v>
      </c>
      <c r="E1990" s="1" t="s">
        <v>174</v>
      </c>
      <c r="F1990" s="1">
        <v>3</v>
      </c>
      <c r="G1990" s="1">
        <v>0</v>
      </c>
      <c r="H1990" s="1">
        <v>0</v>
      </c>
      <c r="L1990" s="1">
        <v>0</v>
      </c>
      <c r="S1990" s="1">
        <v>0</v>
      </c>
      <c r="U1990" s="1">
        <v>2</v>
      </c>
      <c r="EH1990" s="1" t="s">
        <v>905</v>
      </c>
    </row>
    <row r="1991" spans="1:138" hidden="1" x14ac:dyDescent="0.25">
      <c r="A1991" s="1" t="s">
        <v>1445</v>
      </c>
      <c r="B1991" s="1" t="s">
        <v>1446</v>
      </c>
      <c r="C1991" s="1" t="s">
        <v>211</v>
      </c>
      <c r="D1991" s="1" t="s">
        <v>1421</v>
      </c>
      <c r="E1991" s="1" t="s">
        <v>188</v>
      </c>
      <c r="F1991" s="1">
        <v>3</v>
      </c>
      <c r="G1991" s="1">
        <v>1</v>
      </c>
      <c r="H1991" s="1">
        <v>0</v>
      </c>
      <c r="L1991" s="1">
        <v>0</v>
      </c>
      <c r="S1991" s="1">
        <v>0</v>
      </c>
      <c r="U1991" s="1">
        <v>1</v>
      </c>
      <c r="EH1991" s="1" t="s">
        <v>905</v>
      </c>
    </row>
    <row r="1992" spans="1:138" hidden="1" x14ac:dyDescent="0.25">
      <c r="A1992" s="1" t="s">
        <v>1463</v>
      </c>
      <c r="B1992" s="1" t="s">
        <v>1464</v>
      </c>
      <c r="C1992" s="1" t="s">
        <v>211</v>
      </c>
      <c r="D1992" s="1" t="s">
        <v>1421</v>
      </c>
      <c r="E1992" s="1" t="s">
        <v>196</v>
      </c>
      <c r="F1992" s="1">
        <v>3</v>
      </c>
      <c r="G1992" s="1">
        <v>6</v>
      </c>
      <c r="H1992" s="1">
        <v>0</v>
      </c>
      <c r="L1992" s="1">
        <v>0</v>
      </c>
      <c r="S1992" s="1">
        <v>0</v>
      </c>
      <c r="U1992" s="1">
        <v>3</v>
      </c>
      <c r="EH1992" s="1" t="s">
        <v>905</v>
      </c>
    </row>
    <row r="1993" spans="1:138" hidden="1" x14ac:dyDescent="0.25">
      <c r="A1993" s="1" t="s">
        <v>1307</v>
      </c>
      <c r="B1993" s="1" t="s">
        <v>1467</v>
      </c>
      <c r="C1993" s="1" t="s">
        <v>211</v>
      </c>
      <c r="D1993" s="1" t="s">
        <v>1421</v>
      </c>
      <c r="E1993" s="1" t="s">
        <v>171</v>
      </c>
      <c r="F1993" s="1">
        <v>3</v>
      </c>
      <c r="G1993" s="1">
        <v>1</v>
      </c>
      <c r="H1993" s="1">
        <v>0</v>
      </c>
      <c r="L1993" s="1">
        <v>0</v>
      </c>
      <c r="S1993" s="1">
        <v>0</v>
      </c>
      <c r="U1993" s="1">
        <v>4</v>
      </c>
      <c r="EH1993" s="1" t="s">
        <v>905</v>
      </c>
    </row>
    <row r="1994" spans="1:138" hidden="1" x14ac:dyDescent="0.25">
      <c r="A1994" s="1" t="s">
        <v>1468</v>
      </c>
      <c r="B1994" s="1" t="s">
        <v>1469</v>
      </c>
      <c r="C1994" s="1" t="s">
        <v>211</v>
      </c>
      <c r="D1994" s="1" t="s">
        <v>1421</v>
      </c>
      <c r="E1994" s="1" t="s">
        <v>188</v>
      </c>
      <c r="F1994" s="1">
        <v>3</v>
      </c>
      <c r="G1994" s="1">
        <v>2</v>
      </c>
      <c r="H1994" s="1">
        <v>0</v>
      </c>
      <c r="L1994" s="1">
        <v>0</v>
      </c>
      <c r="S1994" s="1">
        <v>1</v>
      </c>
      <c r="U1994" s="1">
        <v>1</v>
      </c>
      <c r="EH1994" s="1" t="s">
        <v>905</v>
      </c>
    </row>
    <row r="1995" spans="1:138" hidden="1" x14ac:dyDescent="0.25">
      <c r="A1995" s="1" t="s">
        <v>2206</v>
      </c>
      <c r="B1995" s="1" t="s">
        <v>2207</v>
      </c>
      <c r="C1995" s="1" t="s">
        <v>211</v>
      </c>
      <c r="D1995" s="1" t="s">
        <v>1421</v>
      </c>
      <c r="E1995" s="1" t="s">
        <v>255</v>
      </c>
      <c r="F1995" s="1">
        <v>3</v>
      </c>
      <c r="G1995" s="1">
        <v>1</v>
      </c>
      <c r="H1995" s="1">
        <v>0</v>
      </c>
      <c r="L1995" s="1">
        <v>0</v>
      </c>
      <c r="S1995" s="1">
        <v>0</v>
      </c>
      <c r="U1995" s="1">
        <v>2</v>
      </c>
      <c r="EH1995" s="1" t="s">
        <v>905</v>
      </c>
    </row>
    <row r="1996" spans="1:138" hidden="1" x14ac:dyDescent="0.25">
      <c r="A1996" s="1" t="s">
        <v>1470</v>
      </c>
      <c r="B1996" s="1" t="s">
        <v>1471</v>
      </c>
      <c r="C1996" s="1" t="s">
        <v>211</v>
      </c>
      <c r="D1996" s="1" t="s">
        <v>1421</v>
      </c>
      <c r="E1996" s="1" t="s">
        <v>174</v>
      </c>
      <c r="F1996" s="1">
        <v>3</v>
      </c>
      <c r="G1996" s="1">
        <v>2</v>
      </c>
      <c r="H1996" s="1">
        <v>0</v>
      </c>
      <c r="L1996" s="1">
        <v>0</v>
      </c>
      <c r="S1996" s="1">
        <v>0</v>
      </c>
      <c r="U1996" s="1">
        <v>0</v>
      </c>
      <c r="EH1996" s="1" t="s">
        <v>905</v>
      </c>
    </row>
    <row r="1997" spans="1:138" hidden="1" x14ac:dyDescent="0.25">
      <c r="A1997" s="1" t="s">
        <v>1472</v>
      </c>
      <c r="B1997" s="1" t="s">
        <v>1473</v>
      </c>
      <c r="C1997" s="1" t="s">
        <v>211</v>
      </c>
      <c r="D1997" s="1" t="s">
        <v>1421</v>
      </c>
      <c r="E1997" s="1" t="s">
        <v>185</v>
      </c>
      <c r="F1997" s="1">
        <v>3</v>
      </c>
      <c r="G1997" s="1">
        <v>2</v>
      </c>
      <c r="H1997" s="1">
        <v>0</v>
      </c>
      <c r="L1997" s="1">
        <v>0</v>
      </c>
      <c r="S1997" s="1">
        <v>0</v>
      </c>
      <c r="U1997" s="1">
        <v>4</v>
      </c>
      <c r="EH1997" s="1" t="s">
        <v>905</v>
      </c>
    </row>
    <row r="1998" spans="1:138" hidden="1" x14ac:dyDescent="0.25">
      <c r="A1998" s="1" t="s">
        <v>1474</v>
      </c>
      <c r="B1998" s="1" t="s">
        <v>1475</v>
      </c>
      <c r="C1998" s="1" t="s">
        <v>211</v>
      </c>
      <c r="D1998" s="1" t="s">
        <v>1421</v>
      </c>
      <c r="E1998" s="1" t="s">
        <v>174</v>
      </c>
      <c r="F1998" s="1">
        <v>3</v>
      </c>
      <c r="G1998" s="1">
        <v>1</v>
      </c>
      <c r="H1998" s="1">
        <v>0</v>
      </c>
      <c r="L1998" s="1">
        <v>0</v>
      </c>
      <c r="S1998" s="1">
        <v>0</v>
      </c>
      <c r="U1998" s="1">
        <v>4</v>
      </c>
      <c r="EH1998" s="1" t="s">
        <v>905</v>
      </c>
    </row>
    <row r="1999" spans="1:138" x14ac:dyDescent="0.25">
      <c r="A1999" s="1" t="s">
        <v>1799</v>
      </c>
      <c r="B1999" s="1" t="s">
        <v>1800</v>
      </c>
      <c r="C1999" s="1" t="s">
        <v>140</v>
      </c>
      <c r="D1999" s="1" t="s">
        <v>1752</v>
      </c>
      <c r="E1999" s="1" t="s">
        <v>142</v>
      </c>
      <c r="F1999" s="1">
        <v>3</v>
      </c>
      <c r="BL1999" s="1">
        <v>24</v>
      </c>
      <c r="BM1999" s="1">
        <v>13</v>
      </c>
      <c r="BQ1999" s="1">
        <v>1</v>
      </c>
      <c r="BS1999" s="1">
        <v>0</v>
      </c>
      <c r="BT1999" s="1">
        <v>0</v>
      </c>
      <c r="BU1999" s="1">
        <v>0</v>
      </c>
      <c r="BW1999" s="1">
        <v>121</v>
      </c>
      <c r="DA1999" s="1">
        <v>1</v>
      </c>
      <c r="DC1999" s="1">
        <v>-1</v>
      </c>
      <c r="DD1999" s="1">
        <v>0</v>
      </c>
      <c r="DF1999" s="1">
        <v>0</v>
      </c>
      <c r="DG1999" s="1">
        <v>0</v>
      </c>
      <c r="DH1999" s="1">
        <v>0</v>
      </c>
      <c r="DJ1999" s="1">
        <v>-1</v>
      </c>
      <c r="DP1999" s="1">
        <v>0</v>
      </c>
      <c r="DQ1999" s="1">
        <v>4.84</v>
      </c>
      <c r="DR1999" s="1">
        <v>-1</v>
      </c>
      <c r="DS1999" s="1">
        <v>0</v>
      </c>
      <c r="DT1999" s="1">
        <v>0</v>
      </c>
      <c r="DU1999" s="1">
        <v>-0.1</v>
      </c>
      <c r="DV1999" s="1">
        <v>0</v>
      </c>
      <c r="ED1999" s="1">
        <v>0</v>
      </c>
      <c r="EE1999" s="1">
        <v>0</v>
      </c>
      <c r="EG1999" s="1">
        <v>3.73999999999999</v>
      </c>
      <c r="EH1999" s="1" t="s">
        <v>1111</v>
      </c>
    </row>
    <row r="2000" spans="1:138" x14ac:dyDescent="0.25">
      <c r="A2000" s="1" t="s">
        <v>1803</v>
      </c>
      <c r="B2000" s="1" t="s">
        <v>1804</v>
      </c>
      <c r="C2000" s="1" t="s">
        <v>140</v>
      </c>
      <c r="D2000" s="1" t="s">
        <v>1752</v>
      </c>
      <c r="E2000" s="1" t="s">
        <v>146</v>
      </c>
      <c r="F2000" s="1">
        <v>3</v>
      </c>
      <c r="DA2000" s="1">
        <v>6</v>
      </c>
      <c r="DC2000" s="1">
        <v>9</v>
      </c>
      <c r="DD2000" s="1">
        <v>0</v>
      </c>
      <c r="DF2000" s="1">
        <v>0</v>
      </c>
      <c r="DG2000" s="1">
        <v>0</v>
      </c>
      <c r="DH2000" s="1">
        <v>0</v>
      </c>
      <c r="DJ2000" s="1">
        <v>18</v>
      </c>
      <c r="DT2000" s="1">
        <v>0</v>
      </c>
      <c r="DU2000" s="1">
        <v>1.8</v>
      </c>
      <c r="DV2000" s="1">
        <v>0</v>
      </c>
      <c r="EE2000" s="1">
        <v>0</v>
      </c>
      <c r="EG2000" s="1">
        <v>1.8</v>
      </c>
      <c r="EH2000" s="1" t="s">
        <v>1111</v>
      </c>
    </row>
    <row r="2001" spans="1:138" hidden="1" x14ac:dyDescent="0.25">
      <c r="A2001" s="1" t="s">
        <v>2017</v>
      </c>
      <c r="B2001" s="1" t="s">
        <v>2018</v>
      </c>
      <c r="C2001" s="1" t="s">
        <v>140</v>
      </c>
      <c r="D2001" s="1" t="s">
        <v>1752</v>
      </c>
      <c r="E2001" s="1" t="s">
        <v>214</v>
      </c>
      <c r="F2001" s="1">
        <v>3</v>
      </c>
      <c r="DA2001" s="1">
        <v>1</v>
      </c>
      <c r="DC2001" s="1">
        <v>1</v>
      </c>
      <c r="DD2001" s="1">
        <v>1</v>
      </c>
      <c r="DF2001" s="1">
        <v>1</v>
      </c>
      <c r="DG2001" s="1">
        <v>0</v>
      </c>
      <c r="DH2001" s="1">
        <v>0</v>
      </c>
      <c r="DJ2001" s="1">
        <v>1</v>
      </c>
      <c r="DT2001" s="1">
        <v>6</v>
      </c>
      <c r="DU2001" s="1">
        <v>0.1</v>
      </c>
      <c r="DV2001" s="1">
        <v>0</v>
      </c>
      <c r="EE2001" s="1">
        <v>0</v>
      </c>
      <c r="EG2001" s="1">
        <v>6.1</v>
      </c>
      <c r="EH2001" s="1" t="s">
        <v>1111</v>
      </c>
    </row>
    <row r="2002" spans="1:138" x14ac:dyDescent="0.25">
      <c r="A2002" s="1" t="s">
        <v>1809</v>
      </c>
      <c r="B2002" s="1" t="s">
        <v>1810</v>
      </c>
      <c r="C2002" s="1" t="s">
        <v>140</v>
      </c>
      <c r="D2002" s="1" t="s">
        <v>1752</v>
      </c>
      <c r="E2002" s="1" t="s">
        <v>149</v>
      </c>
      <c r="F2002" s="1">
        <v>3</v>
      </c>
      <c r="BD2002" s="1">
        <v>26</v>
      </c>
      <c r="BF2002" s="1">
        <v>32</v>
      </c>
      <c r="BG2002" s="1">
        <v>0</v>
      </c>
      <c r="BI2002" s="1">
        <v>2</v>
      </c>
      <c r="BJ2002" s="1">
        <v>0</v>
      </c>
      <c r="DA2002" s="1">
        <v>1</v>
      </c>
      <c r="DC2002" s="1">
        <v>9</v>
      </c>
      <c r="DD2002" s="1">
        <v>0</v>
      </c>
      <c r="DF2002" s="1">
        <v>0</v>
      </c>
      <c r="DG2002" s="1">
        <v>0</v>
      </c>
      <c r="DH2002" s="1">
        <v>0</v>
      </c>
      <c r="DJ2002" s="1">
        <v>9</v>
      </c>
      <c r="DT2002" s="1">
        <v>0</v>
      </c>
      <c r="DU2002" s="1">
        <v>0.9</v>
      </c>
      <c r="DV2002" s="1">
        <v>0</v>
      </c>
      <c r="EB2002" s="1">
        <v>0</v>
      </c>
      <c r="EE2002" s="1">
        <v>0</v>
      </c>
      <c r="EG2002" s="1">
        <v>0.9</v>
      </c>
      <c r="EH2002" s="1" t="s">
        <v>1111</v>
      </c>
    </row>
    <row r="2003" spans="1:138" x14ac:dyDescent="0.25">
      <c r="A2003" s="1" t="s">
        <v>1801</v>
      </c>
      <c r="B2003" s="1" t="s">
        <v>1802</v>
      </c>
      <c r="C2003" s="1" t="s">
        <v>140</v>
      </c>
      <c r="D2003" s="1" t="s">
        <v>1752</v>
      </c>
      <c r="E2003" s="1" t="s">
        <v>146</v>
      </c>
      <c r="F2003" s="1">
        <v>3</v>
      </c>
      <c r="DA2003" s="1">
        <v>20</v>
      </c>
      <c r="DC2003" s="1">
        <v>43</v>
      </c>
      <c r="DD2003" s="1">
        <v>43</v>
      </c>
      <c r="DF2003" s="1">
        <v>2</v>
      </c>
      <c r="DG2003" s="1">
        <v>0</v>
      </c>
      <c r="DH2003" s="1">
        <v>0</v>
      </c>
      <c r="DJ2003" s="1">
        <v>126</v>
      </c>
      <c r="DT2003" s="1">
        <v>12</v>
      </c>
      <c r="DU2003" s="1">
        <v>12.6</v>
      </c>
      <c r="DV2003" s="1">
        <v>3</v>
      </c>
      <c r="EE2003" s="1">
        <v>0</v>
      </c>
      <c r="EG2003" s="1">
        <v>27.6</v>
      </c>
      <c r="EH2003" s="1" t="s">
        <v>1111</v>
      </c>
    </row>
    <row r="2004" spans="1:138" x14ac:dyDescent="0.25">
      <c r="A2004" s="1" t="s">
        <v>1805</v>
      </c>
      <c r="B2004" s="1" t="s">
        <v>1806</v>
      </c>
      <c r="C2004" s="1" t="s">
        <v>140</v>
      </c>
      <c r="D2004" s="1" t="s">
        <v>1752</v>
      </c>
      <c r="E2004" s="1" t="s">
        <v>146</v>
      </c>
      <c r="F2004" s="1">
        <v>3</v>
      </c>
      <c r="CR2004" s="1">
        <v>6</v>
      </c>
      <c r="CS2004" s="1">
        <v>0</v>
      </c>
      <c r="CT2004" s="1">
        <v>2</v>
      </c>
      <c r="CV2004" s="1">
        <v>0</v>
      </c>
      <c r="CW2004" s="1">
        <v>0</v>
      </c>
      <c r="CX2004" s="1">
        <v>0</v>
      </c>
      <c r="CZ2004" s="1">
        <v>5</v>
      </c>
      <c r="DA2004" s="1">
        <v>2</v>
      </c>
      <c r="DC2004" s="1">
        <v>8</v>
      </c>
      <c r="DD2004" s="1">
        <v>0</v>
      </c>
      <c r="DF2004" s="1">
        <v>0</v>
      </c>
      <c r="DG2004" s="1">
        <v>0</v>
      </c>
      <c r="DH2004" s="1">
        <v>0</v>
      </c>
      <c r="DJ2004" s="1">
        <v>10</v>
      </c>
      <c r="DT2004" s="1">
        <v>0</v>
      </c>
      <c r="DU2004" s="1">
        <v>1</v>
      </c>
      <c r="DV2004" s="1">
        <v>0</v>
      </c>
      <c r="DW2004" s="1">
        <v>2</v>
      </c>
      <c r="DX2004" s="1">
        <v>0</v>
      </c>
      <c r="DY2004" s="1">
        <v>0.5</v>
      </c>
      <c r="DZ2004" s="1">
        <v>0</v>
      </c>
      <c r="EE2004" s="1">
        <v>0</v>
      </c>
      <c r="EF2004" s="1">
        <v>0</v>
      </c>
      <c r="EG2004" s="1">
        <v>3.5</v>
      </c>
      <c r="EH2004" s="1" t="s">
        <v>1111</v>
      </c>
    </row>
    <row r="2005" spans="1:138" x14ac:dyDescent="0.25">
      <c r="A2005" s="1" t="s">
        <v>1811</v>
      </c>
      <c r="B2005" s="1" t="s">
        <v>1812</v>
      </c>
      <c r="C2005" s="1" t="s">
        <v>140</v>
      </c>
      <c r="D2005" s="1" t="s">
        <v>1752</v>
      </c>
      <c r="E2005" s="1" t="s">
        <v>149</v>
      </c>
      <c r="F2005" s="1">
        <v>3</v>
      </c>
      <c r="CR2005" s="1">
        <v>19</v>
      </c>
      <c r="CS2005" s="1">
        <v>0</v>
      </c>
      <c r="CT2005" s="1">
        <v>3</v>
      </c>
      <c r="CV2005" s="1">
        <v>0</v>
      </c>
      <c r="CW2005" s="1">
        <v>0</v>
      </c>
      <c r="CX2005" s="1">
        <v>0</v>
      </c>
      <c r="CZ2005" s="1">
        <v>49</v>
      </c>
      <c r="DW2005" s="1">
        <v>3</v>
      </c>
      <c r="DX2005" s="1">
        <v>0</v>
      </c>
      <c r="DY2005" s="1">
        <v>4.9000000000000004</v>
      </c>
      <c r="DZ2005" s="1">
        <v>0</v>
      </c>
      <c r="EF2005" s="1">
        <v>0</v>
      </c>
      <c r="EG2005" s="1">
        <v>7.9</v>
      </c>
      <c r="EH2005" s="1" t="s">
        <v>1111</v>
      </c>
    </row>
    <row r="2006" spans="1:138" x14ac:dyDescent="0.25">
      <c r="A2006" s="1" t="s">
        <v>1813</v>
      </c>
      <c r="B2006" s="1" t="s">
        <v>1814</v>
      </c>
      <c r="C2006" s="1" t="s">
        <v>140</v>
      </c>
      <c r="D2006" s="1" t="s">
        <v>1752</v>
      </c>
      <c r="E2006" s="1" t="s">
        <v>154</v>
      </c>
      <c r="F2006" s="1">
        <v>3</v>
      </c>
      <c r="CR2006" s="1">
        <v>10</v>
      </c>
      <c r="CS2006" s="1">
        <v>0</v>
      </c>
      <c r="CT2006" s="1">
        <v>2</v>
      </c>
      <c r="CV2006" s="1">
        <v>0</v>
      </c>
      <c r="CW2006" s="1">
        <v>0</v>
      </c>
      <c r="CX2006" s="1">
        <v>0</v>
      </c>
      <c r="CZ2006" s="1">
        <v>14</v>
      </c>
      <c r="DW2006" s="1">
        <v>2</v>
      </c>
      <c r="DX2006" s="1">
        <v>0</v>
      </c>
      <c r="DY2006" s="1">
        <v>1.4</v>
      </c>
      <c r="DZ2006" s="1">
        <v>0</v>
      </c>
      <c r="EF2006" s="1">
        <v>0</v>
      </c>
      <c r="EG2006" s="1">
        <v>3.4</v>
      </c>
      <c r="EH2006" s="1" t="s">
        <v>1111</v>
      </c>
    </row>
    <row r="2007" spans="1:138" x14ac:dyDescent="0.25">
      <c r="A2007" s="1" t="s">
        <v>1815</v>
      </c>
      <c r="B2007" s="1" t="s">
        <v>1816</v>
      </c>
      <c r="C2007" s="1" t="s">
        <v>140</v>
      </c>
      <c r="D2007" s="1" t="s">
        <v>1752</v>
      </c>
      <c r="E2007" s="1" t="s">
        <v>149</v>
      </c>
      <c r="F2007" s="1">
        <v>3</v>
      </c>
      <c r="CR2007" s="1">
        <v>17</v>
      </c>
      <c r="CS2007" s="1">
        <v>0</v>
      </c>
      <c r="CT2007" s="1">
        <v>3</v>
      </c>
      <c r="CV2007" s="1">
        <v>0</v>
      </c>
      <c r="CW2007" s="1">
        <v>0</v>
      </c>
      <c r="CX2007" s="1">
        <v>0</v>
      </c>
      <c r="CZ2007" s="1">
        <v>28</v>
      </c>
      <c r="DW2007" s="1">
        <v>3</v>
      </c>
      <c r="DX2007" s="1">
        <v>0</v>
      </c>
      <c r="DY2007" s="1">
        <v>2.8</v>
      </c>
      <c r="DZ2007" s="1">
        <v>0</v>
      </c>
      <c r="EF2007" s="1">
        <v>0</v>
      </c>
      <c r="EG2007" s="1">
        <v>5.8</v>
      </c>
      <c r="EH2007" s="1" t="s">
        <v>1111</v>
      </c>
    </row>
    <row r="2008" spans="1:138" x14ac:dyDescent="0.25">
      <c r="A2008" s="1" t="s">
        <v>2208</v>
      </c>
      <c r="B2008" s="1" t="s">
        <v>2209</v>
      </c>
      <c r="C2008" s="1" t="s">
        <v>140</v>
      </c>
      <c r="D2008" s="1" t="s">
        <v>1752</v>
      </c>
      <c r="E2008" s="1" t="s">
        <v>149</v>
      </c>
      <c r="F2008" s="1">
        <v>3</v>
      </c>
      <c r="CR2008" s="1">
        <v>11</v>
      </c>
      <c r="CS2008" s="1">
        <v>0</v>
      </c>
      <c r="CT2008" s="1">
        <v>2</v>
      </c>
      <c r="CV2008" s="1">
        <v>0</v>
      </c>
      <c r="CW2008" s="1">
        <v>0</v>
      </c>
      <c r="CX2008" s="1">
        <v>0</v>
      </c>
      <c r="CZ2008" s="1">
        <v>16</v>
      </c>
      <c r="DW2008" s="1">
        <v>2</v>
      </c>
      <c r="DX2008" s="1">
        <v>0</v>
      </c>
      <c r="DY2008" s="1">
        <v>1.6</v>
      </c>
      <c r="DZ2008" s="1">
        <v>0</v>
      </c>
      <c r="EF2008" s="1">
        <v>0</v>
      </c>
      <c r="EG2008" s="1">
        <v>3.6</v>
      </c>
      <c r="EH2008" s="1" t="s">
        <v>1111</v>
      </c>
    </row>
    <row r="2009" spans="1:138" x14ac:dyDescent="0.25">
      <c r="A2009" s="1" t="s">
        <v>559</v>
      </c>
      <c r="B2009" s="1" t="s">
        <v>1817</v>
      </c>
      <c r="C2009" s="1" t="s">
        <v>140</v>
      </c>
      <c r="D2009" s="1" t="s">
        <v>1752</v>
      </c>
      <c r="E2009" s="1" t="s">
        <v>149</v>
      </c>
      <c r="F2009" s="1">
        <v>3</v>
      </c>
      <c r="CR2009" s="1">
        <v>9</v>
      </c>
      <c r="CS2009" s="1">
        <v>0</v>
      </c>
      <c r="CT2009" s="1">
        <v>1</v>
      </c>
      <c r="CV2009" s="1">
        <v>0</v>
      </c>
      <c r="CW2009" s="1">
        <v>0</v>
      </c>
      <c r="CX2009" s="1">
        <v>0</v>
      </c>
      <c r="CZ2009" s="1">
        <v>9</v>
      </c>
      <c r="DW2009" s="1">
        <v>1</v>
      </c>
      <c r="DX2009" s="1">
        <v>0</v>
      </c>
      <c r="DY2009" s="1">
        <v>0.9</v>
      </c>
      <c r="DZ2009" s="1">
        <v>0</v>
      </c>
      <c r="EF2009" s="1">
        <v>0</v>
      </c>
      <c r="EG2009" s="1">
        <v>1.9</v>
      </c>
      <c r="EH2009" s="1" t="s">
        <v>1111</v>
      </c>
    </row>
    <row r="2010" spans="1:138" hidden="1" x14ac:dyDescent="0.25">
      <c r="A2010" s="1" t="s">
        <v>1841</v>
      </c>
      <c r="B2010" s="1" t="s">
        <v>1842</v>
      </c>
      <c r="C2010" s="1" t="s">
        <v>140</v>
      </c>
      <c r="D2010" s="1" t="s">
        <v>1752</v>
      </c>
      <c r="E2010" s="1" t="s">
        <v>174</v>
      </c>
      <c r="F2010" s="1">
        <v>3</v>
      </c>
      <c r="G2010" s="1">
        <v>0</v>
      </c>
      <c r="H2010" s="1">
        <v>0</v>
      </c>
      <c r="L2010" s="1">
        <v>0</v>
      </c>
      <c r="S2010" s="1">
        <v>0</v>
      </c>
      <c r="U2010" s="1">
        <v>1</v>
      </c>
      <c r="AD2010" s="1">
        <v>0</v>
      </c>
      <c r="AG2010" s="1">
        <v>0</v>
      </c>
      <c r="AJ2010" s="1">
        <v>0</v>
      </c>
      <c r="AK2010" s="1">
        <v>1</v>
      </c>
      <c r="AL2010" s="1">
        <v>0</v>
      </c>
      <c r="EC2010" s="1">
        <v>0</v>
      </c>
      <c r="EG2010" s="1">
        <v>0</v>
      </c>
      <c r="EH2010" s="1" t="s">
        <v>1111</v>
      </c>
    </row>
    <row r="2011" spans="1:138" hidden="1" x14ac:dyDescent="0.25">
      <c r="A2011" s="1" t="s">
        <v>1820</v>
      </c>
      <c r="B2011" s="1" t="s">
        <v>1821</v>
      </c>
      <c r="C2011" s="1" t="s">
        <v>140</v>
      </c>
      <c r="D2011" s="1" t="s">
        <v>1752</v>
      </c>
      <c r="E2011" s="1" t="s">
        <v>163</v>
      </c>
      <c r="F2011" s="1">
        <v>3</v>
      </c>
      <c r="AN2011" s="1">
        <v>1</v>
      </c>
      <c r="AP2011" s="1">
        <v>1</v>
      </c>
      <c r="AR2011" s="1">
        <v>24</v>
      </c>
      <c r="AW2011" s="1">
        <v>3</v>
      </c>
      <c r="AY2011" s="1">
        <v>4</v>
      </c>
      <c r="AZ2011" s="1">
        <v>0</v>
      </c>
      <c r="BA2011" s="1">
        <v>4</v>
      </c>
      <c r="BB2011" s="1">
        <v>0</v>
      </c>
      <c r="BC2011" s="1">
        <v>4</v>
      </c>
      <c r="EH2011" s="1" t="s">
        <v>1111</v>
      </c>
    </row>
    <row r="2012" spans="1:138" hidden="1" x14ac:dyDescent="0.25">
      <c r="A2012" s="1" t="s">
        <v>1822</v>
      </c>
      <c r="B2012" s="1" t="s">
        <v>1823</v>
      </c>
      <c r="C2012" s="1" t="s">
        <v>140</v>
      </c>
      <c r="D2012" s="1" t="s">
        <v>1752</v>
      </c>
      <c r="E2012" s="1" t="s">
        <v>166</v>
      </c>
      <c r="F2012" s="1">
        <v>3</v>
      </c>
      <c r="BZ2012" s="1">
        <v>41</v>
      </c>
      <c r="CB2012" s="1">
        <v>2</v>
      </c>
      <c r="CC2012" s="1">
        <v>60</v>
      </c>
      <c r="CD2012" s="1">
        <v>4</v>
      </c>
      <c r="CG2012" s="1">
        <v>165</v>
      </c>
      <c r="EH2012" s="1" t="s">
        <v>1111</v>
      </c>
    </row>
    <row r="2013" spans="1:138" hidden="1" x14ac:dyDescent="0.25">
      <c r="A2013" s="1" t="s">
        <v>1824</v>
      </c>
      <c r="B2013" s="1" t="s">
        <v>1825</v>
      </c>
      <c r="C2013" s="1" t="s">
        <v>140</v>
      </c>
      <c r="D2013" s="1" t="s">
        <v>1752</v>
      </c>
      <c r="E2013" s="1" t="s">
        <v>174</v>
      </c>
      <c r="F2013" s="1">
        <v>3</v>
      </c>
      <c r="CH2013" s="1">
        <v>12</v>
      </c>
      <c r="CK2013" s="1">
        <v>20</v>
      </c>
      <c r="CL2013" s="1">
        <v>0</v>
      </c>
      <c r="CN2013" s="1">
        <v>3</v>
      </c>
      <c r="CO2013" s="1">
        <v>0</v>
      </c>
      <c r="EA2013" s="1">
        <v>0</v>
      </c>
      <c r="EG2013" s="1">
        <v>0</v>
      </c>
      <c r="EH2013" s="1" t="s">
        <v>1111</v>
      </c>
    </row>
    <row r="2014" spans="1:138" hidden="1" x14ac:dyDescent="0.25">
      <c r="A2014" s="1" t="s">
        <v>1826</v>
      </c>
      <c r="B2014" s="1" t="s">
        <v>1827</v>
      </c>
      <c r="C2014" s="1" t="s">
        <v>140</v>
      </c>
      <c r="D2014" s="1" t="s">
        <v>1752</v>
      </c>
      <c r="E2014" s="1" t="s">
        <v>196</v>
      </c>
      <c r="F2014" s="1">
        <v>3</v>
      </c>
      <c r="G2014" s="1">
        <v>3</v>
      </c>
      <c r="H2014" s="1">
        <v>0</v>
      </c>
      <c r="L2014" s="1">
        <v>0</v>
      </c>
      <c r="S2014" s="1">
        <v>0</v>
      </c>
      <c r="U2014" s="1">
        <v>5</v>
      </c>
      <c r="EH2014" s="1" t="s">
        <v>1111</v>
      </c>
    </row>
    <row r="2015" spans="1:138" hidden="1" x14ac:dyDescent="0.25">
      <c r="A2015" s="1" t="s">
        <v>1828</v>
      </c>
      <c r="B2015" s="1" t="s">
        <v>1829</v>
      </c>
      <c r="C2015" s="1" t="s">
        <v>140</v>
      </c>
      <c r="D2015" s="1" t="s">
        <v>1752</v>
      </c>
      <c r="E2015" s="1" t="s">
        <v>177</v>
      </c>
      <c r="F2015" s="1">
        <v>3</v>
      </c>
      <c r="G2015" s="1">
        <v>1</v>
      </c>
      <c r="H2015" s="1">
        <v>0</v>
      </c>
      <c r="L2015" s="1">
        <v>0</v>
      </c>
      <c r="S2015" s="1">
        <v>0</v>
      </c>
      <c r="U2015" s="1">
        <v>3</v>
      </c>
      <c r="EH2015" s="1" t="s">
        <v>1111</v>
      </c>
    </row>
    <row r="2016" spans="1:138" hidden="1" x14ac:dyDescent="0.25">
      <c r="A2016" s="1" t="s">
        <v>2210</v>
      </c>
      <c r="B2016" s="1" t="s">
        <v>2211</v>
      </c>
      <c r="C2016" s="1" t="s">
        <v>140</v>
      </c>
      <c r="D2016" s="1" t="s">
        <v>1752</v>
      </c>
      <c r="E2016" s="1" t="s">
        <v>174</v>
      </c>
      <c r="F2016" s="1">
        <v>3</v>
      </c>
      <c r="G2016" s="1">
        <v>1</v>
      </c>
      <c r="H2016" s="1">
        <v>0</v>
      </c>
      <c r="L2016" s="1">
        <v>0</v>
      </c>
      <c r="S2016" s="1">
        <v>0</v>
      </c>
      <c r="U2016" s="1">
        <v>4</v>
      </c>
      <c r="EH2016" s="1" t="s">
        <v>1111</v>
      </c>
    </row>
    <row r="2017" spans="1:138" hidden="1" x14ac:dyDescent="0.25">
      <c r="A2017" s="1" t="s">
        <v>1851</v>
      </c>
      <c r="B2017" s="1" t="s">
        <v>1852</v>
      </c>
      <c r="C2017" s="1" t="s">
        <v>140</v>
      </c>
      <c r="D2017" s="1" t="s">
        <v>1752</v>
      </c>
      <c r="E2017" s="1" t="s">
        <v>171</v>
      </c>
      <c r="F2017" s="1">
        <v>3</v>
      </c>
      <c r="G2017" s="1">
        <v>0</v>
      </c>
      <c r="H2017" s="1">
        <v>0</v>
      </c>
      <c r="L2017" s="1">
        <v>0</v>
      </c>
      <c r="S2017" s="1">
        <v>0</v>
      </c>
      <c r="U2017" s="1">
        <v>2</v>
      </c>
      <c r="EH2017" s="1" t="s">
        <v>1111</v>
      </c>
    </row>
    <row r="2018" spans="1:138" hidden="1" x14ac:dyDescent="0.25">
      <c r="A2018" s="1" t="s">
        <v>2019</v>
      </c>
      <c r="B2018" s="1" t="s">
        <v>2020</v>
      </c>
      <c r="C2018" s="1" t="s">
        <v>140</v>
      </c>
      <c r="D2018" s="1" t="s">
        <v>1752</v>
      </c>
      <c r="E2018" s="1" t="s">
        <v>188</v>
      </c>
      <c r="F2018" s="1">
        <v>3</v>
      </c>
      <c r="G2018" s="1">
        <v>1</v>
      </c>
      <c r="H2018" s="1">
        <v>0</v>
      </c>
      <c r="L2018" s="1">
        <v>0</v>
      </c>
      <c r="S2018" s="1">
        <v>0</v>
      </c>
      <c r="U2018" s="1">
        <v>1</v>
      </c>
      <c r="EH2018" s="1" t="s">
        <v>1111</v>
      </c>
    </row>
    <row r="2019" spans="1:138" hidden="1" x14ac:dyDescent="0.25">
      <c r="A2019" s="1" t="s">
        <v>1835</v>
      </c>
      <c r="B2019" s="1" t="s">
        <v>1836</v>
      </c>
      <c r="C2019" s="1" t="s">
        <v>140</v>
      </c>
      <c r="D2019" s="1" t="s">
        <v>1752</v>
      </c>
      <c r="E2019" s="1" t="s">
        <v>171</v>
      </c>
      <c r="F2019" s="1">
        <v>3</v>
      </c>
      <c r="G2019" s="1">
        <v>0</v>
      </c>
      <c r="H2019" s="1">
        <v>0</v>
      </c>
      <c r="L2019" s="1">
        <v>0</v>
      </c>
      <c r="S2019" s="1">
        <v>0</v>
      </c>
      <c r="U2019" s="1">
        <v>2</v>
      </c>
      <c r="EH2019" s="1" t="s">
        <v>1111</v>
      </c>
    </row>
    <row r="2020" spans="1:138" hidden="1" x14ac:dyDescent="0.25">
      <c r="A2020" s="1" t="s">
        <v>1837</v>
      </c>
      <c r="B2020" s="1" t="s">
        <v>1838</v>
      </c>
      <c r="C2020" s="1" t="s">
        <v>140</v>
      </c>
      <c r="D2020" s="1" t="s">
        <v>1752</v>
      </c>
      <c r="E2020" s="1" t="s">
        <v>180</v>
      </c>
      <c r="F2020" s="1">
        <v>3</v>
      </c>
      <c r="G2020" s="1">
        <v>0</v>
      </c>
      <c r="H2020" s="1">
        <v>1</v>
      </c>
      <c r="L2020" s="1">
        <v>0</v>
      </c>
      <c r="S2020" s="1">
        <v>1</v>
      </c>
      <c r="U2020" s="1">
        <v>6</v>
      </c>
      <c r="EH2020" s="1" t="s">
        <v>1111</v>
      </c>
    </row>
    <row r="2021" spans="1:138" hidden="1" x14ac:dyDescent="0.25">
      <c r="A2021" s="1" t="s">
        <v>403</v>
      </c>
      <c r="B2021" s="1" t="s">
        <v>1830</v>
      </c>
      <c r="C2021" s="1" t="s">
        <v>140</v>
      </c>
      <c r="D2021" s="1" t="s">
        <v>1752</v>
      </c>
      <c r="E2021" s="1" t="s">
        <v>188</v>
      </c>
      <c r="F2021" s="1">
        <v>3</v>
      </c>
      <c r="G2021" s="1">
        <v>1</v>
      </c>
      <c r="H2021" s="1">
        <v>0</v>
      </c>
      <c r="L2021" s="1">
        <v>0</v>
      </c>
      <c r="S2021" s="1">
        <v>1</v>
      </c>
      <c r="U2021" s="1">
        <v>1</v>
      </c>
      <c r="EH2021" s="1" t="s">
        <v>1111</v>
      </c>
    </row>
    <row r="2022" spans="1:138" hidden="1" x14ac:dyDescent="0.25">
      <c r="A2022" s="1" t="s">
        <v>1839</v>
      </c>
      <c r="B2022" s="1" t="s">
        <v>1840</v>
      </c>
      <c r="C2022" s="1" t="s">
        <v>140</v>
      </c>
      <c r="D2022" s="1" t="s">
        <v>1752</v>
      </c>
      <c r="E2022" s="1" t="s">
        <v>180</v>
      </c>
      <c r="F2022" s="1">
        <v>3</v>
      </c>
      <c r="G2022" s="1">
        <v>0</v>
      </c>
      <c r="H2022" s="1">
        <v>0</v>
      </c>
      <c r="L2022" s="1">
        <v>1</v>
      </c>
      <c r="S2022" s="1">
        <v>0</v>
      </c>
      <c r="U2022" s="1">
        <v>1</v>
      </c>
      <c r="EH2022" s="1" t="s">
        <v>1111</v>
      </c>
    </row>
    <row r="2023" spans="1:138" hidden="1" x14ac:dyDescent="0.25">
      <c r="A2023" s="1" t="s">
        <v>1855</v>
      </c>
      <c r="B2023" s="1" t="s">
        <v>1856</v>
      </c>
      <c r="C2023" s="1" t="s">
        <v>140</v>
      </c>
      <c r="D2023" s="1" t="s">
        <v>1752</v>
      </c>
      <c r="E2023" s="1" t="s">
        <v>188</v>
      </c>
      <c r="F2023" s="1">
        <v>3</v>
      </c>
      <c r="G2023" s="1">
        <v>0</v>
      </c>
      <c r="H2023" s="1">
        <v>0</v>
      </c>
      <c r="L2023" s="1">
        <v>0</v>
      </c>
      <c r="S2023" s="1">
        <v>0</v>
      </c>
      <c r="U2023" s="1">
        <v>2</v>
      </c>
      <c r="EH2023" s="1" t="s">
        <v>1111</v>
      </c>
    </row>
    <row r="2024" spans="1:138" hidden="1" x14ac:dyDescent="0.25">
      <c r="A2024" s="1" t="s">
        <v>1843</v>
      </c>
      <c r="B2024" s="1" t="s">
        <v>1844</v>
      </c>
      <c r="C2024" s="1" t="s">
        <v>140</v>
      </c>
      <c r="D2024" s="1" t="s">
        <v>1752</v>
      </c>
      <c r="E2024" s="1" t="s">
        <v>191</v>
      </c>
      <c r="F2024" s="1">
        <v>3</v>
      </c>
      <c r="G2024" s="1">
        <v>0</v>
      </c>
      <c r="H2024" s="1">
        <v>0</v>
      </c>
      <c r="L2024" s="1">
        <v>0</v>
      </c>
      <c r="S2024" s="1">
        <v>0</v>
      </c>
      <c r="U2024" s="1">
        <v>1</v>
      </c>
      <c r="EH2024" s="1" t="s">
        <v>1111</v>
      </c>
    </row>
    <row r="2025" spans="1:138" hidden="1" x14ac:dyDescent="0.25">
      <c r="A2025" s="1" t="s">
        <v>1845</v>
      </c>
      <c r="B2025" s="1" t="s">
        <v>1846</v>
      </c>
      <c r="C2025" s="1" t="s">
        <v>140</v>
      </c>
      <c r="D2025" s="1" t="s">
        <v>1752</v>
      </c>
      <c r="E2025" s="1" t="s">
        <v>174</v>
      </c>
      <c r="F2025" s="1">
        <v>3</v>
      </c>
      <c r="G2025" s="1">
        <v>0</v>
      </c>
      <c r="H2025" s="1">
        <v>0</v>
      </c>
      <c r="L2025" s="1">
        <v>0</v>
      </c>
      <c r="S2025" s="1">
        <v>0</v>
      </c>
      <c r="U2025" s="1">
        <v>4</v>
      </c>
      <c r="EH2025" s="1" t="s">
        <v>1111</v>
      </c>
    </row>
    <row r="2026" spans="1:138" hidden="1" x14ac:dyDescent="0.25">
      <c r="A2026" s="1" t="s">
        <v>2023</v>
      </c>
      <c r="B2026" s="1" t="s">
        <v>2024</v>
      </c>
      <c r="C2026" s="1" t="s">
        <v>140</v>
      </c>
      <c r="D2026" s="1" t="s">
        <v>1752</v>
      </c>
      <c r="E2026" s="1" t="s">
        <v>174</v>
      </c>
      <c r="F2026" s="1">
        <v>3</v>
      </c>
      <c r="G2026" s="1">
        <v>0</v>
      </c>
      <c r="H2026" s="1">
        <v>0</v>
      </c>
      <c r="L2026" s="1">
        <v>0</v>
      </c>
      <c r="S2026" s="1">
        <v>0</v>
      </c>
      <c r="U2026" s="1">
        <v>1</v>
      </c>
      <c r="EH2026" s="1" t="s">
        <v>1111</v>
      </c>
    </row>
    <row r="2027" spans="1:138" hidden="1" x14ac:dyDescent="0.25">
      <c r="A2027" s="1" t="s">
        <v>1847</v>
      </c>
      <c r="B2027" s="1" t="s">
        <v>1848</v>
      </c>
      <c r="C2027" s="1" t="s">
        <v>140</v>
      </c>
      <c r="D2027" s="1" t="s">
        <v>1752</v>
      </c>
      <c r="E2027" s="1" t="s">
        <v>191</v>
      </c>
      <c r="F2027" s="1">
        <v>3</v>
      </c>
      <c r="G2027" s="1">
        <v>1</v>
      </c>
      <c r="H2027" s="1">
        <v>0</v>
      </c>
      <c r="L2027" s="1">
        <v>0</v>
      </c>
      <c r="S2027" s="1">
        <v>0</v>
      </c>
      <c r="U2027" s="1">
        <v>3</v>
      </c>
      <c r="EH2027" s="1" t="s">
        <v>1111</v>
      </c>
    </row>
    <row r="2028" spans="1:138" hidden="1" x14ac:dyDescent="0.25">
      <c r="A2028" s="1" t="s">
        <v>1849</v>
      </c>
      <c r="B2028" s="1" t="s">
        <v>1850</v>
      </c>
      <c r="C2028" s="1" t="s">
        <v>140</v>
      </c>
      <c r="D2028" s="1" t="s">
        <v>1752</v>
      </c>
      <c r="E2028" s="1" t="s">
        <v>171</v>
      </c>
      <c r="F2028" s="1">
        <v>3</v>
      </c>
      <c r="G2028" s="1">
        <v>2</v>
      </c>
      <c r="H2028" s="1">
        <v>0</v>
      </c>
      <c r="L2028" s="1">
        <v>0</v>
      </c>
      <c r="S2028" s="1">
        <v>1.5</v>
      </c>
      <c r="U2028" s="1">
        <v>4</v>
      </c>
      <c r="EH2028" s="1" t="s">
        <v>1111</v>
      </c>
    </row>
    <row r="2029" spans="1:138" hidden="1" x14ac:dyDescent="0.25">
      <c r="A2029" s="1" t="s">
        <v>2025</v>
      </c>
      <c r="B2029" s="1" t="s">
        <v>2026</v>
      </c>
      <c r="C2029" s="1" t="s">
        <v>140</v>
      </c>
      <c r="D2029" s="1" t="s">
        <v>1752</v>
      </c>
      <c r="E2029" s="1" t="s">
        <v>188</v>
      </c>
      <c r="F2029" s="1">
        <v>3</v>
      </c>
      <c r="G2029" s="1">
        <v>2</v>
      </c>
      <c r="H2029" s="1">
        <v>0</v>
      </c>
      <c r="L2029" s="1">
        <v>0</v>
      </c>
      <c r="S2029" s="1">
        <v>0.5</v>
      </c>
      <c r="U2029" s="1">
        <v>1</v>
      </c>
      <c r="EH2029" s="1" t="s">
        <v>1111</v>
      </c>
    </row>
    <row r="2030" spans="1:138" hidden="1" x14ac:dyDescent="0.25">
      <c r="A2030" s="1" t="s">
        <v>1853</v>
      </c>
      <c r="B2030" s="1" t="s">
        <v>1854</v>
      </c>
      <c r="C2030" s="1" t="s">
        <v>140</v>
      </c>
      <c r="D2030" s="1" t="s">
        <v>1752</v>
      </c>
      <c r="E2030" s="1" t="s">
        <v>174</v>
      </c>
      <c r="F2030" s="1">
        <v>3</v>
      </c>
      <c r="G2030" s="1">
        <v>0</v>
      </c>
      <c r="H2030" s="1">
        <v>0</v>
      </c>
      <c r="L2030" s="1">
        <v>0</v>
      </c>
      <c r="S2030" s="1">
        <v>0</v>
      </c>
      <c r="U2030" s="1">
        <v>3</v>
      </c>
      <c r="EH2030" s="1" t="s">
        <v>1111</v>
      </c>
    </row>
    <row r="2031" spans="1:138" hidden="1" x14ac:dyDescent="0.25">
      <c r="A2031" s="1" t="s">
        <v>1831</v>
      </c>
      <c r="B2031" s="1" t="s">
        <v>1832</v>
      </c>
      <c r="C2031" s="1" t="s">
        <v>140</v>
      </c>
      <c r="D2031" s="1" t="s">
        <v>1752</v>
      </c>
      <c r="E2031" s="1" t="s">
        <v>244</v>
      </c>
      <c r="F2031" s="1">
        <v>3</v>
      </c>
      <c r="G2031" s="1">
        <v>0</v>
      </c>
      <c r="H2031" s="1">
        <v>0</v>
      </c>
      <c r="L2031" s="1">
        <v>0</v>
      </c>
      <c r="S2031" s="1">
        <v>0</v>
      </c>
      <c r="U2031" s="1">
        <v>9</v>
      </c>
      <c r="EH2031" s="1" t="s">
        <v>1111</v>
      </c>
    </row>
    <row r="2032" spans="1:138" x14ac:dyDescent="0.25">
      <c r="A2032" s="1" t="s">
        <v>1109</v>
      </c>
      <c r="B2032" s="1" t="s">
        <v>1110</v>
      </c>
      <c r="C2032" s="1" t="s">
        <v>211</v>
      </c>
      <c r="D2032" s="1" t="s">
        <v>1111</v>
      </c>
      <c r="E2032" s="1" t="s">
        <v>142</v>
      </c>
      <c r="F2032" s="1">
        <v>3</v>
      </c>
      <c r="AD2032" s="1">
        <v>1</v>
      </c>
      <c r="AG2032" s="1">
        <v>0</v>
      </c>
      <c r="AJ2032" s="1">
        <v>1</v>
      </c>
      <c r="AK2032" s="1">
        <v>0</v>
      </c>
      <c r="AL2032" s="1">
        <v>0</v>
      </c>
      <c r="BL2032" s="1">
        <v>34</v>
      </c>
      <c r="BM2032" s="1">
        <v>21</v>
      </c>
      <c r="BQ2032" s="1">
        <v>1</v>
      </c>
      <c r="BS2032" s="1">
        <v>1</v>
      </c>
      <c r="BT2032" s="1">
        <v>0</v>
      </c>
      <c r="BU2032" s="1">
        <v>0</v>
      </c>
      <c r="BW2032" s="1">
        <v>246</v>
      </c>
      <c r="DP2032" s="1">
        <v>4</v>
      </c>
      <c r="DQ2032" s="1">
        <v>9.84</v>
      </c>
      <c r="DR2032" s="1">
        <v>-1</v>
      </c>
      <c r="DS2032" s="1">
        <v>0</v>
      </c>
      <c r="EC2032" s="1">
        <v>-1</v>
      </c>
      <c r="ED2032" s="1">
        <v>0</v>
      </c>
      <c r="EG2032" s="1">
        <v>11.84</v>
      </c>
      <c r="EH2032" s="1" t="s">
        <v>1752</v>
      </c>
    </row>
    <row r="2033" spans="1:138" x14ac:dyDescent="0.25">
      <c r="A2033" s="1" t="s">
        <v>2212</v>
      </c>
      <c r="B2033" s="1" t="s">
        <v>2213</v>
      </c>
      <c r="C2033" s="1" t="s">
        <v>211</v>
      </c>
      <c r="D2033" s="1" t="s">
        <v>1111</v>
      </c>
      <c r="E2033" s="1" t="s">
        <v>142</v>
      </c>
      <c r="F2033" s="1">
        <v>3</v>
      </c>
      <c r="BL2033" s="1">
        <v>6</v>
      </c>
      <c r="BM2033" s="1">
        <v>5</v>
      </c>
      <c r="BQ2033" s="1">
        <v>0</v>
      </c>
      <c r="BS2033" s="1">
        <v>1</v>
      </c>
      <c r="BT2033" s="1">
        <v>0</v>
      </c>
      <c r="BU2033" s="1">
        <v>0</v>
      </c>
      <c r="BW2033" s="1">
        <v>63</v>
      </c>
      <c r="DP2033" s="1">
        <v>4</v>
      </c>
      <c r="DQ2033" s="1">
        <v>2.52</v>
      </c>
      <c r="DR2033" s="1">
        <v>0</v>
      </c>
      <c r="DS2033" s="1">
        <v>0</v>
      </c>
      <c r="ED2033" s="1">
        <v>0</v>
      </c>
      <c r="EG2033" s="1">
        <v>6.52</v>
      </c>
      <c r="EH2033" s="1" t="s">
        <v>1752</v>
      </c>
    </row>
    <row r="2034" spans="1:138" x14ac:dyDescent="0.25">
      <c r="A2034" s="1" t="s">
        <v>1113</v>
      </c>
      <c r="B2034" s="1" t="s">
        <v>1114</v>
      </c>
      <c r="C2034" s="1" t="s">
        <v>211</v>
      </c>
      <c r="D2034" s="1" t="s">
        <v>1111</v>
      </c>
      <c r="E2034" s="1" t="s">
        <v>146</v>
      </c>
      <c r="F2034" s="1">
        <v>3</v>
      </c>
      <c r="DA2034" s="1">
        <v>14</v>
      </c>
      <c r="DC2034" s="1">
        <v>13</v>
      </c>
      <c r="DD2034" s="1">
        <v>0</v>
      </c>
      <c r="DF2034" s="1">
        <v>0</v>
      </c>
      <c r="DG2034" s="1">
        <v>0</v>
      </c>
      <c r="DH2034" s="1">
        <v>0</v>
      </c>
      <c r="DJ2034" s="1">
        <v>51</v>
      </c>
      <c r="DT2034" s="1">
        <v>0</v>
      </c>
      <c r="DU2034" s="1">
        <v>5.0999999999999996</v>
      </c>
      <c r="DV2034" s="1">
        <v>0</v>
      </c>
      <c r="EE2034" s="1">
        <v>0</v>
      </c>
      <c r="EG2034" s="1">
        <v>5.0999999999999996</v>
      </c>
      <c r="EH2034" s="1" t="s">
        <v>1752</v>
      </c>
    </row>
    <row r="2035" spans="1:138" x14ac:dyDescent="0.25">
      <c r="A2035" s="1" t="s">
        <v>1115</v>
      </c>
      <c r="B2035" s="1" t="s">
        <v>1116</v>
      </c>
      <c r="C2035" s="1" t="s">
        <v>211</v>
      </c>
      <c r="D2035" s="1" t="s">
        <v>1111</v>
      </c>
      <c r="E2035" s="1" t="s">
        <v>146</v>
      </c>
      <c r="F2035" s="1">
        <v>3</v>
      </c>
      <c r="CR2035" s="1">
        <v>22</v>
      </c>
      <c r="CS2035" s="1">
        <v>0</v>
      </c>
      <c r="CT2035" s="1">
        <v>3</v>
      </c>
      <c r="CV2035" s="1">
        <v>0</v>
      </c>
      <c r="CW2035" s="1">
        <v>0</v>
      </c>
      <c r="CX2035" s="1">
        <v>0</v>
      </c>
      <c r="CZ2035" s="1">
        <v>32</v>
      </c>
      <c r="DA2035" s="1">
        <v>5</v>
      </c>
      <c r="DC2035" s="1">
        <v>7</v>
      </c>
      <c r="DD2035" s="1">
        <v>0</v>
      </c>
      <c r="DF2035" s="1">
        <v>0</v>
      </c>
      <c r="DG2035" s="1">
        <v>0</v>
      </c>
      <c r="DH2035" s="1">
        <v>0</v>
      </c>
      <c r="DJ2035" s="1">
        <v>11</v>
      </c>
      <c r="DT2035" s="1">
        <v>0</v>
      </c>
      <c r="DU2035" s="1">
        <v>1.1000000000000001</v>
      </c>
      <c r="DV2035" s="1">
        <v>0</v>
      </c>
      <c r="DW2035" s="1">
        <v>3</v>
      </c>
      <c r="DX2035" s="1">
        <v>0</v>
      </c>
      <c r="DY2035" s="1">
        <v>3.2</v>
      </c>
      <c r="DZ2035" s="1">
        <v>0</v>
      </c>
      <c r="EE2035" s="1">
        <v>0</v>
      </c>
      <c r="EF2035" s="1">
        <v>0</v>
      </c>
      <c r="EG2035" s="1">
        <v>7.3</v>
      </c>
      <c r="EH2035" s="1" t="s">
        <v>1752</v>
      </c>
    </row>
    <row r="2036" spans="1:138" x14ac:dyDescent="0.25">
      <c r="A2036" s="1" t="s">
        <v>844</v>
      </c>
      <c r="B2036" s="1" t="s">
        <v>2214</v>
      </c>
      <c r="C2036" s="1" t="s">
        <v>211</v>
      </c>
      <c r="D2036" s="1" t="s">
        <v>1111</v>
      </c>
      <c r="E2036" s="1" t="s">
        <v>154</v>
      </c>
      <c r="F2036" s="1">
        <v>3</v>
      </c>
      <c r="DA2036" s="1">
        <v>1</v>
      </c>
      <c r="DC2036" s="1">
        <v>2</v>
      </c>
      <c r="DD2036" s="1">
        <v>0</v>
      </c>
      <c r="DF2036" s="1">
        <v>0</v>
      </c>
      <c r="DG2036" s="1">
        <v>0</v>
      </c>
      <c r="DH2036" s="1">
        <v>0</v>
      </c>
      <c r="DJ2036" s="1">
        <v>2</v>
      </c>
      <c r="DT2036" s="1">
        <v>0</v>
      </c>
      <c r="DU2036" s="1">
        <v>0.2</v>
      </c>
      <c r="DV2036" s="1">
        <v>0</v>
      </c>
      <c r="EE2036" s="1">
        <v>0</v>
      </c>
      <c r="EG2036" s="1">
        <v>0.2</v>
      </c>
      <c r="EH2036" s="1" t="s">
        <v>1752</v>
      </c>
    </row>
    <row r="2037" spans="1:138" x14ac:dyDescent="0.25">
      <c r="A2037" s="1" t="s">
        <v>1117</v>
      </c>
      <c r="B2037" s="1" t="s">
        <v>1118</v>
      </c>
      <c r="C2037" s="1" t="s">
        <v>211</v>
      </c>
      <c r="D2037" s="1" t="s">
        <v>1111</v>
      </c>
      <c r="E2037" s="1" t="s">
        <v>146</v>
      </c>
      <c r="F2037" s="1">
        <v>3</v>
      </c>
      <c r="BD2037" s="1">
        <v>19</v>
      </c>
      <c r="BF2037" s="1">
        <v>19</v>
      </c>
      <c r="BG2037" s="1">
        <v>0</v>
      </c>
      <c r="BI2037" s="1">
        <v>1</v>
      </c>
      <c r="BJ2037" s="1">
        <v>0</v>
      </c>
      <c r="DA2037" s="1">
        <v>8</v>
      </c>
      <c r="DC2037" s="1">
        <v>6</v>
      </c>
      <c r="DD2037" s="1">
        <v>0</v>
      </c>
      <c r="DF2037" s="1">
        <v>0</v>
      </c>
      <c r="DG2037" s="1">
        <v>0</v>
      </c>
      <c r="DH2037" s="1">
        <v>0</v>
      </c>
      <c r="DJ2037" s="1">
        <v>26</v>
      </c>
      <c r="DT2037" s="1">
        <v>0</v>
      </c>
      <c r="DU2037" s="1">
        <v>2.6</v>
      </c>
      <c r="DV2037" s="1">
        <v>0</v>
      </c>
      <c r="EB2037" s="1">
        <v>0</v>
      </c>
      <c r="EE2037" s="1">
        <v>0</v>
      </c>
      <c r="EG2037" s="1">
        <v>2.6</v>
      </c>
      <c r="EH2037" s="1" t="s">
        <v>1752</v>
      </c>
    </row>
    <row r="2038" spans="1:138" x14ac:dyDescent="0.25">
      <c r="A2038" s="1" t="s">
        <v>1124</v>
      </c>
      <c r="B2038" s="1" t="s">
        <v>1125</v>
      </c>
      <c r="C2038" s="1" t="s">
        <v>211</v>
      </c>
      <c r="D2038" s="1" t="s">
        <v>1111</v>
      </c>
      <c r="E2038" s="1" t="s">
        <v>149</v>
      </c>
      <c r="F2038" s="1">
        <v>3</v>
      </c>
      <c r="CR2038" s="1">
        <v>30</v>
      </c>
      <c r="CS2038" s="1">
        <v>0</v>
      </c>
      <c r="CT2038" s="1">
        <v>3</v>
      </c>
      <c r="CV2038" s="1">
        <v>0</v>
      </c>
      <c r="CW2038" s="1">
        <v>0</v>
      </c>
      <c r="CX2038" s="1">
        <v>0</v>
      </c>
      <c r="CZ2038" s="1">
        <v>46</v>
      </c>
      <c r="DW2038" s="1">
        <v>3</v>
      </c>
      <c r="DX2038" s="1">
        <v>0</v>
      </c>
      <c r="DY2038" s="1">
        <v>4.5999999999999996</v>
      </c>
      <c r="DZ2038" s="1">
        <v>0</v>
      </c>
      <c r="EF2038" s="1">
        <v>0</v>
      </c>
      <c r="EG2038" s="1">
        <v>7.6</v>
      </c>
      <c r="EH2038" s="1" t="s">
        <v>1752</v>
      </c>
    </row>
    <row r="2039" spans="1:138" x14ac:dyDescent="0.25">
      <c r="A2039" s="1" t="s">
        <v>683</v>
      </c>
      <c r="B2039" s="1" t="s">
        <v>2215</v>
      </c>
      <c r="C2039" s="1" t="s">
        <v>211</v>
      </c>
      <c r="D2039" s="1" t="s">
        <v>1111</v>
      </c>
      <c r="E2039" s="1" t="s">
        <v>154</v>
      </c>
      <c r="F2039" s="1">
        <v>3</v>
      </c>
      <c r="CR2039" s="1">
        <v>15</v>
      </c>
      <c r="CS2039" s="1">
        <v>0</v>
      </c>
      <c r="CT2039" s="1">
        <v>4</v>
      </c>
      <c r="CV2039" s="1">
        <v>0</v>
      </c>
      <c r="CW2039" s="1">
        <v>0</v>
      </c>
      <c r="CX2039" s="1">
        <v>0</v>
      </c>
      <c r="CZ2039" s="1">
        <v>35</v>
      </c>
      <c r="DW2039" s="1">
        <v>4</v>
      </c>
      <c r="DX2039" s="1">
        <v>0</v>
      </c>
      <c r="DY2039" s="1">
        <v>3.5</v>
      </c>
      <c r="DZ2039" s="1">
        <v>0</v>
      </c>
      <c r="EF2039" s="1">
        <v>0</v>
      </c>
      <c r="EG2039" s="1">
        <v>7.5</v>
      </c>
      <c r="EH2039" s="1" t="s">
        <v>1752</v>
      </c>
    </row>
    <row r="2040" spans="1:138" x14ac:dyDescent="0.25">
      <c r="A2040" s="1" t="s">
        <v>1119</v>
      </c>
      <c r="B2040" s="1" t="s">
        <v>1120</v>
      </c>
      <c r="C2040" s="1" t="s">
        <v>211</v>
      </c>
      <c r="D2040" s="1" t="s">
        <v>1111</v>
      </c>
      <c r="E2040" s="1" t="s">
        <v>149</v>
      </c>
      <c r="F2040" s="1">
        <v>3</v>
      </c>
      <c r="CH2040" s="1">
        <v>0</v>
      </c>
      <c r="CK2040" s="1">
        <v>0</v>
      </c>
      <c r="CL2040" s="1">
        <v>0</v>
      </c>
      <c r="CN2040" s="1">
        <v>1</v>
      </c>
      <c r="CO2040" s="1">
        <v>0</v>
      </c>
      <c r="CR2040" s="1">
        <v>34</v>
      </c>
      <c r="CS2040" s="1">
        <v>34</v>
      </c>
      <c r="CT2040" s="1">
        <v>12</v>
      </c>
      <c r="CV2040" s="1">
        <v>2</v>
      </c>
      <c r="CW2040" s="1">
        <v>0</v>
      </c>
      <c r="CX2040" s="1">
        <v>0</v>
      </c>
      <c r="CZ2040" s="1">
        <v>133</v>
      </c>
      <c r="DW2040" s="1">
        <v>12</v>
      </c>
      <c r="DX2040" s="1">
        <v>12</v>
      </c>
      <c r="DY2040" s="1">
        <v>13.3</v>
      </c>
      <c r="DZ2040" s="1">
        <v>3</v>
      </c>
      <c r="EA2040" s="1">
        <v>0</v>
      </c>
      <c r="EF2040" s="1">
        <v>0</v>
      </c>
      <c r="EG2040" s="1">
        <v>40.299999999999997</v>
      </c>
      <c r="EH2040" s="1" t="s">
        <v>1752</v>
      </c>
    </row>
    <row r="2041" spans="1:138" x14ac:dyDescent="0.25">
      <c r="A2041" s="1" t="s">
        <v>1022</v>
      </c>
      <c r="B2041" s="1" t="s">
        <v>1121</v>
      </c>
      <c r="C2041" s="1" t="s">
        <v>211</v>
      </c>
      <c r="D2041" s="1" t="s">
        <v>1111</v>
      </c>
      <c r="E2041" s="1" t="s">
        <v>149</v>
      </c>
      <c r="F2041" s="1">
        <v>3</v>
      </c>
      <c r="CR2041" s="1">
        <v>39</v>
      </c>
      <c r="CS2041" s="1">
        <v>0</v>
      </c>
      <c r="CT2041" s="1">
        <v>4</v>
      </c>
      <c r="CV2041" s="1">
        <v>0</v>
      </c>
      <c r="CW2041" s="1">
        <v>0</v>
      </c>
      <c r="CX2041" s="1">
        <v>0</v>
      </c>
      <c r="CZ2041" s="1">
        <v>63</v>
      </c>
      <c r="DW2041" s="1">
        <v>4</v>
      </c>
      <c r="DX2041" s="1">
        <v>0</v>
      </c>
      <c r="DY2041" s="1">
        <v>6.3</v>
      </c>
      <c r="DZ2041" s="1">
        <v>0</v>
      </c>
      <c r="EF2041" s="1">
        <v>0</v>
      </c>
      <c r="EG2041" s="1">
        <v>10.3</v>
      </c>
      <c r="EH2041" s="1" t="s">
        <v>1752</v>
      </c>
    </row>
    <row r="2042" spans="1:138" hidden="1" x14ac:dyDescent="0.25">
      <c r="A2042" s="1" t="s">
        <v>1126</v>
      </c>
      <c r="B2042" s="1" t="s">
        <v>1127</v>
      </c>
      <c r="C2042" s="1" t="s">
        <v>211</v>
      </c>
      <c r="D2042" s="1" t="s">
        <v>1111</v>
      </c>
      <c r="E2042" s="1" t="s">
        <v>163</v>
      </c>
      <c r="F2042" s="1">
        <v>3</v>
      </c>
      <c r="AN2042" s="1">
        <v>0</v>
      </c>
      <c r="AP2042" s="1">
        <v>0</v>
      </c>
      <c r="AR2042" s="1">
        <v>0</v>
      </c>
      <c r="AW2042" s="1">
        <v>0</v>
      </c>
      <c r="AY2042" s="1">
        <v>2</v>
      </c>
      <c r="AZ2042" s="1">
        <v>0</v>
      </c>
      <c r="BA2042" s="1">
        <v>2</v>
      </c>
      <c r="BB2042" s="1">
        <v>0</v>
      </c>
      <c r="BC2042" s="1">
        <v>2</v>
      </c>
      <c r="EH2042" s="1" t="s">
        <v>1752</v>
      </c>
    </row>
    <row r="2043" spans="1:138" hidden="1" x14ac:dyDescent="0.25">
      <c r="A2043" s="1" t="s">
        <v>1128</v>
      </c>
      <c r="B2043" s="1" t="s">
        <v>1129</v>
      </c>
      <c r="C2043" s="1" t="s">
        <v>211</v>
      </c>
      <c r="D2043" s="1" t="s">
        <v>1111</v>
      </c>
      <c r="E2043" s="1" t="s">
        <v>166</v>
      </c>
      <c r="F2043" s="1">
        <v>3</v>
      </c>
      <c r="BZ2043" s="1">
        <v>38</v>
      </c>
      <c r="CB2043" s="1">
        <v>2</v>
      </c>
      <c r="CC2043" s="1">
        <v>68</v>
      </c>
      <c r="CD2043" s="1">
        <v>6</v>
      </c>
      <c r="CG2043" s="1">
        <v>263</v>
      </c>
      <c r="EH2043" s="1" t="s">
        <v>1752</v>
      </c>
    </row>
    <row r="2044" spans="1:138" hidden="1" x14ac:dyDescent="0.25">
      <c r="A2044" s="1" t="s">
        <v>1131</v>
      </c>
      <c r="B2044" s="1" t="s">
        <v>1132</v>
      </c>
      <c r="C2044" s="1" t="s">
        <v>211</v>
      </c>
      <c r="D2044" s="1" t="s">
        <v>1111</v>
      </c>
      <c r="E2044" s="1" t="s">
        <v>191</v>
      </c>
      <c r="F2044" s="1">
        <v>3</v>
      </c>
      <c r="G2044" s="1">
        <v>1</v>
      </c>
      <c r="H2044" s="1">
        <v>0</v>
      </c>
      <c r="L2044" s="1">
        <v>0</v>
      </c>
      <c r="S2044" s="1">
        <v>0</v>
      </c>
      <c r="U2044" s="1">
        <v>3</v>
      </c>
      <c r="EH2044" s="1" t="s">
        <v>1752</v>
      </c>
    </row>
    <row r="2045" spans="1:138" hidden="1" x14ac:dyDescent="0.25">
      <c r="A2045" s="1" t="s">
        <v>1133</v>
      </c>
      <c r="B2045" s="1" t="s">
        <v>1134</v>
      </c>
      <c r="C2045" s="1" t="s">
        <v>211</v>
      </c>
      <c r="D2045" s="1" t="s">
        <v>1111</v>
      </c>
      <c r="E2045" s="1" t="s">
        <v>196</v>
      </c>
      <c r="F2045" s="1">
        <v>3</v>
      </c>
      <c r="G2045" s="1">
        <v>2</v>
      </c>
      <c r="H2045" s="1">
        <v>0</v>
      </c>
      <c r="L2045" s="1">
        <v>0</v>
      </c>
      <c r="S2045" s="1">
        <v>0</v>
      </c>
      <c r="U2045" s="1">
        <v>6</v>
      </c>
      <c r="EH2045" s="1" t="s">
        <v>1752</v>
      </c>
    </row>
    <row r="2046" spans="1:138" hidden="1" x14ac:dyDescent="0.25">
      <c r="A2046" s="1" t="s">
        <v>1151</v>
      </c>
      <c r="B2046" s="1" t="s">
        <v>1152</v>
      </c>
      <c r="C2046" s="1" t="s">
        <v>211</v>
      </c>
      <c r="D2046" s="1" t="s">
        <v>1111</v>
      </c>
      <c r="E2046" s="1" t="s">
        <v>174</v>
      </c>
      <c r="F2046" s="1">
        <v>3</v>
      </c>
      <c r="G2046" s="1">
        <v>0</v>
      </c>
      <c r="H2046" s="1">
        <v>0</v>
      </c>
      <c r="L2046" s="1">
        <v>0</v>
      </c>
      <c r="S2046" s="1">
        <v>0</v>
      </c>
      <c r="U2046" s="1">
        <v>1</v>
      </c>
      <c r="EH2046" s="1" t="s">
        <v>1752</v>
      </c>
    </row>
    <row r="2047" spans="1:138" hidden="1" x14ac:dyDescent="0.25">
      <c r="A2047" s="1" t="s">
        <v>1922</v>
      </c>
      <c r="B2047" s="1" t="s">
        <v>1923</v>
      </c>
      <c r="C2047" s="1" t="s">
        <v>211</v>
      </c>
      <c r="D2047" s="1" t="s">
        <v>1111</v>
      </c>
      <c r="E2047" s="1" t="s">
        <v>180</v>
      </c>
      <c r="F2047" s="1">
        <v>3</v>
      </c>
      <c r="G2047" s="1">
        <v>0</v>
      </c>
      <c r="H2047" s="1">
        <v>0</v>
      </c>
      <c r="L2047" s="1">
        <v>0</v>
      </c>
      <c r="S2047" s="1">
        <v>0</v>
      </c>
      <c r="U2047" s="1">
        <v>3</v>
      </c>
      <c r="EH2047" s="1" t="s">
        <v>1752</v>
      </c>
    </row>
    <row r="2048" spans="1:138" hidden="1" x14ac:dyDescent="0.25">
      <c r="A2048" s="1" t="s">
        <v>1137</v>
      </c>
      <c r="B2048" s="1" t="s">
        <v>1138</v>
      </c>
      <c r="C2048" s="1" t="s">
        <v>211</v>
      </c>
      <c r="D2048" s="1" t="s">
        <v>1111</v>
      </c>
      <c r="E2048" s="1" t="s">
        <v>244</v>
      </c>
      <c r="F2048" s="1">
        <v>3</v>
      </c>
      <c r="G2048" s="1">
        <v>2</v>
      </c>
      <c r="H2048" s="1">
        <v>0</v>
      </c>
      <c r="L2048" s="1">
        <v>0</v>
      </c>
      <c r="S2048" s="1">
        <v>0</v>
      </c>
      <c r="U2048" s="1">
        <v>3</v>
      </c>
      <c r="EH2048" s="1" t="s">
        <v>1752</v>
      </c>
    </row>
    <row r="2049" spans="1:138" hidden="1" x14ac:dyDescent="0.25">
      <c r="A2049" s="1" t="s">
        <v>777</v>
      </c>
      <c r="B2049" s="1" t="s">
        <v>1139</v>
      </c>
      <c r="C2049" s="1" t="s">
        <v>211</v>
      </c>
      <c r="D2049" s="1" t="s">
        <v>1111</v>
      </c>
      <c r="E2049" s="1" t="s">
        <v>244</v>
      </c>
      <c r="F2049" s="1">
        <v>3</v>
      </c>
      <c r="G2049" s="1">
        <v>3</v>
      </c>
      <c r="H2049" s="1">
        <v>0</v>
      </c>
      <c r="L2049" s="1">
        <v>0</v>
      </c>
      <c r="S2049" s="1">
        <v>0</v>
      </c>
      <c r="U2049" s="1">
        <v>1</v>
      </c>
      <c r="EH2049" s="1" t="s">
        <v>1752</v>
      </c>
    </row>
    <row r="2050" spans="1:138" hidden="1" x14ac:dyDescent="0.25">
      <c r="A2050" s="1" t="s">
        <v>1144</v>
      </c>
      <c r="B2050" s="1" t="s">
        <v>1145</v>
      </c>
      <c r="C2050" s="1" t="s">
        <v>211</v>
      </c>
      <c r="D2050" s="1" t="s">
        <v>1111</v>
      </c>
      <c r="E2050" s="1" t="s">
        <v>180</v>
      </c>
      <c r="F2050" s="1">
        <v>3</v>
      </c>
      <c r="G2050" s="1">
        <v>0</v>
      </c>
      <c r="H2050" s="1">
        <v>0</v>
      </c>
      <c r="L2050" s="1">
        <v>0</v>
      </c>
      <c r="S2050" s="1">
        <v>0</v>
      </c>
      <c r="U2050" s="1">
        <v>1</v>
      </c>
      <c r="EH2050" s="1" t="s">
        <v>1752</v>
      </c>
    </row>
    <row r="2051" spans="1:138" hidden="1" x14ac:dyDescent="0.25">
      <c r="A2051" s="1" t="s">
        <v>1929</v>
      </c>
      <c r="B2051" s="1" t="s">
        <v>1930</v>
      </c>
      <c r="C2051" s="1" t="s">
        <v>211</v>
      </c>
      <c r="D2051" s="1" t="s">
        <v>1111</v>
      </c>
      <c r="E2051" s="1" t="s">
        <v>185</v>
      </c>
      <c r="F2051" s="1">
        <v>3</v>
      </c>
      <c r="G2051" s="1">
        <v>0</v>
      </c>
      <c r="H2051" s="1">
        <v>0</v>
      </c>
      <c r="L2051" s="1">
        <v>0</v>
      </c>
      <c r="S2051" s="1">
        <v>0</v>
      </c>
      <c r="U2051" s="1">
        <v>1</v>
      </c>
      <c r="EH2051" s="1" t="s">
        <v>1752</v>
      </c>
    </row>
    <row r="2052" spans="1:138" hidden="1" x14ac:dyDescent="0.25">
      <c r="A2052" s="1" t="s">
        <v>1254</v>
      </c>
      <c r="B2052" s="1" t="s">
        <v>2216</v>
      </c>
      <c r="C2052" s="1" t="s">
        <v>211</v>
      </c>
      <c r="D2052" s="1" t="s">
        <v>1111</v>
      </c>
      <c r="E2052" s="1" t="s">
        <v>174</v>
      </c>
      <c r="F2052" s="1">
        <v>3</v>
      </c>
      <c r="G2052" s="1">
        <v>0</v>
      </c>
      <c r="H2052" s="1">
        <v>0</v>
      </c>
      <c r="L2052" s="1">
        <v>1</v>
      </c>
      <c r="S2052" s="1">
        <v>0</v>
      </c>
      <c r="U2052" s="1">
        <v>2</v>
      </c>
      <c r="EH2052" s="1" t="s">
        <v>1752</v>
      </c>
    </row>
    <row r="2053" spans="1:138" hidden="1" x14ac:dyDescent="0.25">
      <c r="A2053" s="1" t="s">
        <v>1146</v>
      </c>
      <c r="B2053" s="1" t="s">
        <v>1147</v>
      </c>
      <c r="C2053" s="1" t="s">
        <v>211</v>
      </c>
      <c r="D2053" s="1" t="s">
        <v>1111</v>
      </c>
      <c r="E2053" s="1" t="s">
        <v>171</v>
      </c>
      <c r="F2053" s="1">
        <v>3</v>
      </c>
      <c r="G2053" s="1">
        <v>1</v>
      </c>
      <c r="H2053" s="1">
        <v>0</v>
      </c>
      <c r="L2053" s="1">
        <v>0</v>
      </c>
      <c r="S2053" s="1">
        <v>0</v>
      </c>
      <c r="U2053" s="1">
        <v>2</v>
      </c>
      <c r="EH2053" s="1" t="s">
        <v>1752</v>
      </c>
    </row>
    <row r="2054" spans="1:138" hidden="1" x14ac:dyDescent="0.25">
      <c r="A2054" s="1" t="s">
        <v>1066</v>
      </c>
      <c r="B2054" s="1" t="s">
        <v>1148</v>
      </c>
      <c r="C2054" s="1" t="s">
        <v>211</v>
      </c>
      <c r="D2054" s="1" t="s">
        <v>1111</v>
      </c>
      <c r="E2054" s="1" t="s">
        <v>180</v>
      </c>
      <c r="F2054" s="1">
        <v>3</v>
      </c>
      <c r="G2054" s="1">
        <v>1</v>
      </c>
      <c r="H2054" s="1">
        <v>0</v>
      </c>
      <c r="L2054" s="1">
        <v>0</v>
      </c>
      <c r="S2054" s="1">
        <v>0</v>
      </c>
      <c r="U2054" s="1">
        <v>6</v>
      </c>
      <c r="EH2054" s="1" t="s">
        <v>1752</v>
      </c>
    </row>
    <row r="2055" spans="1:138" hidden="1" x14ac:dyDescent="0.25">
      <c r="A2055" s="1" t="s">
        <v>1149</v>
      </c>
      <c r="B2055" s="1" t="s">
        <v>1150</v>
      </c>
      <c r="C2055" s="1" t="s">
        <v>211</v>
      </c>
      <c r="D2055" s="1" t="s">
        <v>1111</v>
      </c>
      <c r="E2055" s="1" t="s">
        <v>174</v>
      </c>
      <c r="F2055" s="1">
        <v>3</v>
      </c>
      <c r="G2055" s="1">
        <v>1</v>
      </c>
      <c r="H2055" s="1">
        <v>0</v>
      </c>
      <c r="L2055" s="1">
        <v>0</v>
      </c>
      <c r="S2055" s="1">
        <v>0</v>
      </c>
      <c r="U2055" s="1">
        <v>4</v>
      </c>
      <c r="EH2055" s="1" t="s">
        <v>1752</v>
      </c>
    </row>
    <row r="2056" spans="1:138" hidden="1" x14ac:dyDescent="0.25">
      <c r="A2056" s="1" t="s">
        <v>1135</v>
      </c>
      <c r="B2056" s="1" t="s">
        <v>1136</v>
      </c>
      <c r="C2056" s="1" t="s">
        <v>211</v>
      </c>
      <c r="D2056" s="1" t="s">
        <v>1111</v>
      </c>
      <c r="E2056" s="1" t="s">
        <v>171</v>
      </c>
      <c r="F2056" s="1">
        <v>3</v>
      </c>
      <c r="G2056" s="1">
        <v>0</v>
      </c>
      <c r="H2056" s="1">
        <v>0</v>
      </c>
      <c r="L2056" s="1">
        <v>0</v>
      </c>
      <c r="S2056" s="1">
        <v>0</v>
      </c>
      <c r="U2056" s="1">
        <v>3</v>
      </c>
      <c r="EH2056" s="1" t="s">
        <v>1752</v>
      </c>
    </row>
    <row r="2057" spans="1:138" hidden="1" x14ac:dyDescent="0.25">
      <c r="A2057" s="1" t="s">
        <v>1153</v>
      </c>
      <c r="B2057" s="1" t="s">
        <v>1154</v>
      </c>
      <c r="C2057" s="1" t="s">
        <v>211</v>
      </c>
      <c r="D2057" s="1" t="s">
        <v>1111</v>
      </c>
      <c r="E2057" s="1" t="s">
        <v>255</v>
      </c>
      <c r="F2057" s="1">
        <v>3</v>
      </c>
      <c r="G2057" s="1">
        <v>0</v>
      </c>
      <c r="H2057" s="1">
        <v>0</v>
      </c>
      <c r="L2057" s="1">
        <v>0</v>
      </c>
      <c r="S2057" s="1">
        <v>0</v>
      </c>
      <c r="U2057" s="1">
        <v>1</v>
      </c>
      <c r="EH2057" s="1" t="s">
        <v>1752</v>
      </c>
    </row>
    <row r="2058" spans="1:138" hidden="1" x14ac:dyDescent="0.25">
      <c r="A2058" s="1" t="s">
        <v>389</v>
      </c>
      <c r="B2058" s="1" t="s">
        <v>390</v>
      </c>
      <c r="C2058" s="1" t="s">
        <v>140</v>
      </c>
      <c r="D2058" s="1" t="s">
        <v>371</v>
      </c>
      <c r="E2058" s="1" t="s">
        <v>166</v>
      </c>
      <c r="F2058" s="1">
        <v>3</v>
      </c>
      <c r="BL2058" s="1">
        <v>1</v>
      </c>
      <c r="BM2058" s="1">
        <v>0</v>
      </c>
      <c r="BQ2058" s="1">
        <v>0</v>
      </c>
      <c r="BS2058" s="1">
        <v>0</v>
      </c>
      <c r="BT2058" s="1">
        <v>0</v>
      </c>
      <c r="BU2058" s="1">
        <v>0</v>
      </c>
      <c r="BW2058" s="1">
        <v>0</v>
      </c>
      <c r="BZ2058" s="1">
        <v>38</v>
      </c>
      <c r="CB2058" s="1">
        <v>2</v>
      </c>
      <c r="CC2058" s="1">
        <v>50</v>
      </c>
      <c r="CD2058" s="1">
        <v>4</v>
      </c>
      <c r="CG2058" s="1">
        <v>170</v>
      </c>
      <c r="DP2058" s="1">
        <v>0</v>
      </c>
      <c r="DQ2058" s="1">
        <v>0</v>
      </c>
      <c r="DR2058" s="1">
        <v>0</v>
      </c>
      <c r="DS2058" s="1">
        <v>0</v>
      </c>
      <c r="ED2058" s="1">
        <v>0</v>
      </c>
      <c r="EG2058" s="1">
        <v>0</v>
      </c>
      <c r="EH2058" s="1" t="s">
        <v>143</v>
      </c>
    </row>
    <row r="2059" spans="1:138" x14ac:dyDescent="0.25">
      <c r="A2059" s="1" t="s">
        <v>369</v>
      </c>
      <c r="B2059" s="1" t="s">
        <v>370</v>
      </c>
      <c r="C2059" s="1" t="s">
        <v>140</v>
      </c>
      <c r="D2059" s="1" t="s">
        <v>371</v>
      </c>
      <c r="E2059" s="1" t="s">
        <v>142</v>
      </c>
      <c r="F2059" s="1">
        <v>3</v>
      </c>
      <c r="BL2059" s="1">
        <v>28</v>
      </c>
      <c r="BM2059" s="1">
        <v>19</v>
      </c>
      <c r="BQ2059" s="1">
        <v>1</v>
      </c>
      <c r="BS2059" s="1">
        <v>0</v>
      </c>
      <c r="BT2059" s="1">
        <v>0</v>
      </c>
      <c r="BU2059" s="1">
        <v>0</v>
      </c>
      <c r="BW2059" s="1">
        <v>197</v>
      </c>
      <c r="DA2059" s="1">
        <v>1</v>
      </c>
      <c r="DC2059" s="1">
        <v>10</v>
      </c>
      <c r="DD2059" s="1">
        <v>0</v>
      </c>
      <c r="DF2059" s="1">
        <v>0</v>
      </c>
      <c r="DG2059" s="1">
        <v>0</v>
      </c>
      <c r="DH2059" s="1">
        <v>0</v>
      </c>
      <c r="DJ2059" s="1">
        <v>10</v>
      </c>
      <c r="DP2059" s="1">
        <v>0</v>
      </c>
      <c r="DQ2059" s="1">
        <v>7.88</v>
      </c>
      <c r="DR2059" s="1">
        <v>-1</v>
      </c>
      <c r="DS2059" s="1">
        <v>0</v>
      </c>
      <c r="DT2059" s="1">
        <v>0</v>
      </c>
      <c r="DU2059" s="1">
        <v>1</v>
      </c>
      <c r="DV2059" s="1">
        <v>0</v>
      </c>
      <c r="ED2059" s="1">
        <v>0</v>
      </c>
      <c r="EE2059" s="1">
        <v>0</v>
      </c>
      <c r="EG2059" s="1">
        <v>7.88</v>
      </c>
      <c r="EH2059" s="1" t="s">
        <v>143</v>
      </c>
    </row>
    <row r="2060" spans="1:138" x14ac:dyDescent="0.25">
      <c r="A2060" s="1" t="s">
        <v>1985</v>
      </c>
      <c r="B2060" s="1" t="s">
        <v>1986</v>
      </c>
      <c r="C2060" s="1" t="s">
        <v>140</v>
      </c>
      <c r="D2060" s="1" t="s">
        <v>371</v>
      </c>
      <c r="E2060" s="1" t="s">
        <v>149</v>
      </c>
      <c r="F2060" s="1">
        <v>3</v>
      </c>
      <c r="DA2060" s="1">
        <v>1</v>
      </c>
      <c r="DC2060" s="1">
        <v>24</v>
      </c>
      <c r="DD2060" s="1">
        <v>0</v>
      </c>
      <c r="DF2060" s="1">
        <v>0</v>
      </c>
      <c r="DG2060" s="1">
        <v>0</v>
      </c>
      <c r="DH2060" s="1">
        <v>0</v>
      </c>
      <c r="DJ2060" s="1">
        <v>24</v>
      </c>
      <c r="DT2060" s="1">
        <v>0</v>
      </c>
      <c r="DU2060" s="1">
        <v>2.4</v>
      </c>
      <c r="DV2060" s="1">
        <v>0</v>
      </c>
      <c r="EE2060" s="1">
        <v>0</v>
      </c>
      <c r="EG2060" s="1">
        <v>2.4</v>
      </c>
      <c r="EH2060" s="1" t="s">
        <v>143</v>
      </c>
    </row>
    <row r="2061" spans="1:138" x14ac:dyDescent="0.25">
      <c r="A2061" s="1" t="s">
        <v>1983</v>
      </c>
      <c r="B2061" s="1" t="s">
        <v>1984</v>
      </c>
      <c r="C2061" s="1" t="s">
        <v>140</v>
      </c>
      <c r="D2061" s="1" t="s">
        <v>371</v>
      </c>
      <c r="E2061" s="1" t="s">
        <v>146</v>
      </c>
      <c r="F2061" s="1">
        <v>3</v>
      </c>
      <c r="CR2061" s="1">
        <v>15</v>
      </c>
      <c r="CS2061" s="1">
        <v>0</v>
      </c>
      <c r="CT2061" s="1">
        <v>1</v>
      </c>
      <c r="CV2061" s="1">
        <v>0</v>
      </c>
      <c r="CW2061" s="1">
        <v>0</v>
      </c>
      <c r="CX2061" s="1">
        <v>0</v>
      </c>
      <c r="CZ2061" s="1">
        <v>15</v>
      </c>
      <c r="DA2061" s="1">
        <v>9</v>
      </c>
      <c r="DC2061" s="1">
        <v>7</v>
      </c>
      <c r="DD2061" s="1">
        <v>0</v>
      </c>
      <c r="DF2061" s="1">
        <v>0</v>
      </c>
      <c r="DG2061" s="1">
        <v>0</v>
      </c>
      <c r="DH2061" s="1">
        <v>0</v>
      </c>
      <c r="DJ2061" s="1">
        <v>16</v>
      </c>
      <c r="DT2061" s="1">
        <v>0</v>
      </c>
      <c r="DU2061" s="1">
        <v>1.6</v>
      </c>
      <c r="DV2061" s="1">
        <v>0</v>
      </c>
      <c r="DW2061" s="1">
        <v>1</v>
      </c>
      <c r="DX2061" s="1">
        <v>0</v>
      </c>
      <c r="DY2061" s="1">
        <v>1.5</v>
      </c>
      <c r="DZ2061" s="1">
        <v>0</v>
      </c>
      <c r="EE2061" s="1">
        <v>0</v>
      </c>
      <c r="EF2061" s="1">
        <v>0</v>
      </c>
      <c r="EG2061" s="1">
        <v>4.0999999999999996</v>
      </c>
      <c r="EH2061" s="1" t="s">
        <v>143</v>
      </c>
    </row>
    <row r="2062" spans="1:138" x14ac:dyDescent="0.25">
      <c r="A2062" s="1" t="s">
        <v>375</v>
      </c>
      <c r="B2062" s="1" t="s">
        <v>376</v>
      </c>
      <c r="C2062" s="1" t="s">
        <v>140</v>
      </c>
      <c r="D2062" s="1" t="s">
        <v>371</v>
      </c>
      <c r="E2062" s="1" t="s">
        <v>146</v>
      </c>
      <c r="F2062" s="1">
        <v>3</v>
      </c>
      <c r="BD2062" s="1">
        <v>24</v>
      </c>
      <c r="BF2062" s="1">
        <v>26</v>
      </c>
      <c r="BG2062" s="1">
        <v>0</v>
      </c>
      <c r="BI2062" s="1">
        <v>2</v>
      </c>
      <c r="BJ2062" s="1">
        <v>0</v>
      </c>
      <c r="CR2062" s="1">
        <v>12</v>
      </c>
      <c r="CS2062" s="1">
        <v>0</v>
      </c>
      <c r="CT2062" s="1">
        <v>2</v>
      </c>
      <c r="CV2062" s="1">
        <v>0</v>
      </c>
      <c r="CW2062" s="1">
        <v>0</v>
      </c>
      <c r="CX2062" s="1">
        <v>0</v>
      </c>
      <c r="CZ2062" s="1">
        <v>18</v>
      </c>
      <c r="DA2062" s="1">
        <v>1</v>
      </c>
      <c r="DC2062" s="1">
        <v>12</v>
      </c>
      <c r="DD2062" s="1">
        <v>0</v>
      </c>
      <c r="DF2062" s="1">
        <v>0</v>
      </c>
      <c r="DG2062" s="1">
        <v>0</v>
      </c>
      <c r="DH2062" s="1">
        <v>0</v>
      </c>
      <c r="DJ2062" s="1">
        <v>12</v>
      </c>
      <c r="DT2062" s="1">
        <v>0</v>
      </c>
      <c r="DU2062" s="1">
        <v>1.2</v>
      </c>
      <c r="DV2062" s="1">
        <v>0</v>
      </c>
      <c r="DW2062" s="1">
        <v>2</v>
      </c>
      <c r="DX2062" s="1">
        <v>0</v>
      </c>
      <c r="DY2062" s="1">
        <v>1.8</v>
      </c>
      <c r="DZ2062" s="1">
        <v>0</v>
      </c>
      <c r="EB2062" s="1">
        <v>0</v>
      </c>
      <c r="EE2062" s="1">
        <v>0</v>
      </c>
      <c r="EF2062" s="1">
        <v>0</v>
      </c>
      <c r="EG2062" s="1">
        <v>5</v>
      </c>
      <c r="EH2062" s="1" t="s">
        <v>143</v>
      </c>
    </row>
    <row r="2063" spans="1:138" x14ac:dyDescent="0.25">
      <c r="A2063" s="1" t="s">
        <v>2217</v>
      </c>
      <c r="B2063" s="1" t="s">
        <v>2218</v>
      </c>
      <c r="C2063" s="1" t="s">
        <v>140</v>
      </c>
      <c r="D2063" s="1" t="s">
        <v>371</v>
      </c>
      <c r="E2063" s="1" t="s">
        <v>146</v>
      </c>
      <c r="F2063" s="1">
        <v>3</v>
      </c>
      <c r="CR2063" s="1">
        <v>5</v>
      </c>
      <c r="CS2063" s="1">
        <v>0</v>
      </c>
      <c r="CT2063" s="1">
        <v>1</v>
      </c>
      <c r="CV2063" s="1">
        <v>0</v>
      </c>
      <c r="CW2063" s="1">
        <v>0</v>
      </c>
      <c r="CX2063" s="1">
        <v>0</v>
      </c>
      <c r="CZ2063" s="1">
        <v>5</v>
      </c>
      <c r="DA2063" s="1">
        <v>6</v>
      </c>
      <c r="DC2063" s="1">
        <v>4</v>
      </c>
      <c r="DD2063" s="1">
        <v>0</v>
      </c>
      <c r="DF2063" s="1">
        <v>0</v>
      </c>
      <c r="DG2063" s="1">
        <v>0</v>
      </c>
      <c r="DH2063" s="1">
        <v>0</v>
      </c>
      <c r="DJ2063" s="1">
        <v>9</v>
      </c>
      <c r="DT2063" s="1">
        <v>0</v>
      </c>
      <c r="DU2063" s="1">
        <v>0.9</v>
      </c>
      <c r="DV2063" s="1">
        <v>0</v>
      </c>
      <c r="DW2063" s="1">
        <v>1</v>
      </c>
      <c r="DX2063" s="1">
        <v>0</v>
      </c>
      <c r="DY2063" s="1">
        <v>0.5</v>
      </c>
      <c r="DZ2063" s="1">
        <v>0</v>
      </c>
      <c r="EE2063" s="1">
        <v>0</v>
      </c>
      <c r="EF2063" s="1">
        <v>0</v>
      </c>
      <c r="EG2063" s="1">
        <v>2.4</v>
      </c>
      <c r="EH2063" s="1" t="s">
        <v>143</v>
      </c>
    </row>
    <row r="2064" spans="1:138" x14ac:dyDescent="0.25">
      <c r="A2064" s="1" t="s">
        <v>373</v>
      </c>
      <c r="B2064" s="1" t="s">
        <v>374</v>
      </c>
      <c r="C2064" s="1" t="s">
        <v>140</v>
      </c>
      <c r="D2064" s="1" t="s">
        <v>371</v>
      </c>
      <c r="E2064" s="1" t="s">
        <v>149</v>
      </c>
      <c r="F2064" s="1">
        <v>3</v>
      </c>
      <c r="CH2064" s="1">
        <v>10</v>
      </c>
      <c r="CK2064" s="1">
        <v>20</v>
      </c>
      <c r="CL2064" s="1">
        <v>0</v>
      </c>
      <c r="CN2064" s="1">
        <v>3</v>
      </c>
      <c r="CO2064" s="1">
        <v>0</v>
      </c>
      <c r="CR2064" s="1">
        <v>12</v>
      </c>
      <c r="CS2064" s="1">
        <v>0</v>
      </c>
      <c r="CT2064" s="1">
        <v>5</v>
      </c>
      <c r="CV2064" s="1">
        <v>0</v>
      </c>
      <c r="CW2064" s="1">
        <v>0</v>
      </c>
      <c r="CX2064" s="1">
        <v>0</v>
      </c>
      <c r="CZ2064" s="1">
        <v>38</v>
      </c>
      <c r="DW2064" s="1">
        <v>5</v>
      </c>
      <c r="DX2064" s="1">
        <v>0</v>
      </c>
      <c r="DY2064" s="1">
        <v>3.8</v>
      </c>
      <c r="DZ2064" s="1">
        <v>0</v>
      </c>
      <c r="EA2064" s="1">
        <v>0</v>
      </c>
      <c r="EF2064" s="1">
        <v>0</v>
      </c>
      <c r="EG2064" s="1">
        <v>8.8000000000000007</v>
      </c>
      <c r="EH2064" s="1" t="s">
        <v>143</v>
      </c>
    </row>
    <row r="2065" spans="1:138" x14ac:dyDescent="0.25">
      <c r="A2065" s="1" t="s">
        <v>381</v>
      </c>
      <c r="B2065" s="1" t="s">
        <v>382</v>
      </c>
      <c r="C2065" s="1" t="s">
        <v>140</v>
      </c>
      <c r="D2065" s="1" t="s">
        <v>371</v>
      </c>
      <c r="E2065" s="1" t="s">
        <v>149</v>
      </c>
      <c r="F2065" s="1">
        <v>3</v>
      </c>
      <c r="CR2065" s="1">
        <v>26</v>
      </c>
      <c r="CS2065" s="1">
        <v>0</v>
      </c>
      <c r="CT2065" s="1">
        <v>7</v>
      </c>
      <c r="CV2065" s="1">
        <v>0</v>
      </c>
      <c r="CW2065" s="1">
        <v>0</v>
      </c>
      <c r="CX2065" s="1">
        <v>0</v>
      </c>
      <c r="CZ2065" s="1">
        <v>102</v>
      </c>
      <c r="DW2065" s="1">
        <v>7</v>
      </c>
      <c r="DX2065" s="1">
        <v>0</v>
      </c>
      <c r="DY2065" s="1">
        <v>10.199999999999999</v>
      </c>
      <c r="DZ2065" s="1">
        <v>3</v>
      </c>
      <c r="EF2065" s="1">
        <v>0</v>
      </c>
      <c r="EG2065" s="1">
        <v>20.2</v>
      </c>
      <c r="EH2065" s="1" t="s">
        <v>143</v>
      </c>
    </row>
    <row r="2066" spans="1:138" x14ac:dyDescent="0.25">
      <c r="A2066" s="1" t="s">
        <v>383</v>
      </c>
      <c r="B2066" s="1" t="s">
        <v>384</v>
      </c>
      <c r="C2066" s="1" t="s">
        <v>140</v>
      </c>
      <c r="D2066" s="1" t="s">
        <v>371</v>
      </c>
      <c r="E2066" s="1" t="s">
        <v>154</v>
      </c>
      <c r="F2066" s="1">
        <v>3</v>
      </c>
      <c r="CR2066" s="1">
        <v>7</v>
      </c>
      <c r="CS2066" s="1">
        <v>0</v>
      </c>
      <c r="CT2066" s="1">
        <v>2</v>
      </c>
      <c r="CV2066" s="1">
        <v>0</v>
      </c>
      <c r="CW2066" s="1">
        <v>0</v>
      </c>
      <c r="CX2066" s="1">
        <v>0</v>
      </c>
      <c r="CZ2066" s="1">
        <v>12</v>
      </c>
      <c r="DW2066" s="1">
        <v>2</v>
      </c>
      <c r="DX2066" s="1">
        <v>0</v>
      </c>
      <c r="DY2066" s="1">
        <v>1.2</v>
      </c>
      <c r="DZ2066" s="1">
        <v>0</v>
      </c>
      <c r="EF2066" s="1">
        <v>0</v>
      </c>
      <c r="EG2066" s="1">
        <v>3.2</v>
      </c>
      <c r="EH2066" s="1" t="s">
        <v>143</v>
      </c>
    </row>
    <row r="2067" spans="1:138" x14ac:dyDescent="0.25">
      <c r="A2067" s="1" t="s">
        <v>385</v>
      </c>
      <c r="B2067" s="1" t="s">
        <v>386</v>
      </c>
      <c r="C2067" s="1" t="s">
        <v>140</v>
      </c>
      <c r="D2067" s="1" t="s">
        <v>371</v>
      </c>
      <c r="E2067" s="1" t="s">
        <v>154</v>
      </c>
      <c r="F2067" s="1">
        <v>3</v>
      </c>
      <c r="CR2067" s="1">
        <v>7</v>
      </c>
      <c r="CS2067" s="1">
        <v>0</v>
      </c>
      <c r="CT2067" s="1">
        <v>1</v>
      </c>
      <c r="CV2067" s="1">
        <v>0</v>
      </c>
      <c r="CW2067" s="1">
        <v>0</v>
      </c>
      <c r="CX2067" s="1">
        <v>0</v>
      </c>
      <c r="CZ2067" s="1">
        <v>7</v>
      </c>
      <c r="DW2067" s="1">
        <v>1</v>
      </c>
      <c r="DX2067" s="1">
        <v>0</v>
      </c>
      <c r="DY2067" s="1">
        <v>0.7</v>
      </c>
      <c r="DZ2067" s="1">
        <v>0</v>
      </c>
      <c r="EF2067" s="1">
        <v>0</v>
      </c>
      <c r="EG2067" s="1">
        <v>1.7</v>
      </c>
      <c r="EH2067" s="1" t="s">
        <v>143</v>
      </c>
    </row>
    <row r="2068" spans="1:138" hidden="1" x14ac:dyDescent="0.25">
      <c r="A2068" s="1" t="s">
        <v>387</v>
      </c>
      <c r="B2068" s="1" t="s">
        <v>388</v>
      </c>
      <c r="C2068" s="1" t="s">
        <v>140</v>
      </c>
      <c r="D2068" s="1" t="s">
        <v>371</v>
      </c>
      <c r="E2068" s="1" t="s">
        <v>163</v>
      </c>
      <c r="F2068" s="1">
        <v>3</v>
      </c>
      <c r="AN2068" s="1">
        <v>2</v>
      </c>
      <c r="AP2068" s="1">
        <v>2</v>
      </c>
      <c r="AR2068" s="1">
        <v>49</v>
      </c>
      <c r="AW2068" s="1">
        <v>6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EH2068" s="1" t="s">
        <v>143</v>
      </c>
    </row>
    <row r="2069" spans="1:138" hidden="1" x14ac:dyDescent="0.25">
      <c r="A2069" s="1" t="s">
        <v>391</v>
      </c>
      <c r="B2069" s="1" t="s">
        <v>392</v>
      </c>
      <c r="C2069" s="1" t="s">
        <v>140</v>
      </c>
      <c r="D2069" s="1" t="s">
        <v>371</v>
      </c>
      <c r="E2069" s="1" t="s">
        <v>191</v>
      </c>
      <c r="F2069" s="1">
        <v>3</v>
      </c>
      <c r="G2069" s="1">
        <v>3</v>
      </c>
      <c r="H2069" s="1">
        <v>0</v>
      </c>
      <c r="L2069" s="1">
        <v>0</v>
      </c>
      <c r="S2069" s="1">
        <v>0</v>
      </c>
      <c r="U2069" s="1">
        <v>5</v>
      </c>
      <c r="EH2069" s="1" t="s">
        <v>143</v>
      </c>
    </row>
    <row r="2070" spans="1:138" hidden="1" x14ac:dyDescent="0.25">
      <c r="A2070" s="1" t="s">
        <v>393</v>
      </c>
      <c r="B2070" s="1" t="s">
        <v>394</v>
      </c>
      <c r="C2070" s="1" t="s">
        <v>140</v>
      </c>
      <c r="D2070" s="1" t="s">
        <v>371</v>
      </c>
      <c r="E2070" s="1" t="s">
        <v>191</v>
      </c>
      <c r="F2070" s="1">
        <v>3</v>
      </c>
      <c r="G2070" s="1">
        <v>3</v>
      </c>
      <c r="H2070" s="1">
        <v>0</v>
      </c>
      <c r="L2070" s="1">
        <v>0</v>
      </c>
      <c r="S2070" s="1">
        <v>1</v>
      </c>
      <c r="U2070" s="1">
        <v>1</v>
      </c>
      <c r="EH2070" s="1" t="s">
        <v>143</v>
      </c>
    </row>
    <row r="2071" spans="1:138" hidden="1" x14ac:dyDescent="0.25">
      <c r="A2071" s="1" t="s">
        <v>395</v>
      </c>
      <c r="B2071" s="1" t="s">
        <v>396</v>
      </c>
      <c r="C2071" s="1" t="s">
        <v>140</v>
      </c>
      <c r="D2071" s="1" t="s">
        <v>371</v>
      </c>
      <c r="E2071" s="1" t="s">
        <v>188</v>
      </c>
      <c r="F2071" s="1">
        <v>3</v>
      </c>
      <c r="G2071" s="1">
        <v>1</v>
      </c>
      <c r="H2071" s="1">
        <v>0</v>
      </c>
      <c r="L2071" s="1">
        <v>0</v>
      </c>
      <c r="S2071" s="1">
        <v>1</v>
      </c>
      <c r="U2071" s="1">
        <v>3</v>
      </c>
      <c r="EH2071" s="1" t="s">
        <v>143</v>
      </c>
    </row>
    <row r="2072" spans="1:138" hidden="1" x14ac:dyDescent="0.25">
      <c r="A2072" s="1" t="s">
        <v>397</v>
      </c>
      <c r="B2072" s="1" t="s">
        <v>398</v>
      </c>
      <c r="C2072" s="1" t="s">
        <v>140</v>
      </c>
      <c r="D2072" s="1" t="s">
        <v>371</v>
      </c>
      <c r="E2072" s="1" t="s">
        <v>180</v>
      </c>
      <c r="F2072" s="1">
        <v>3</v>
      </c>
      <c r="G2072" s="1">
        <v>4</v>
      </c>
      <c r="H2072" s="1">
        <v>0</v>
      </c>
      <c r="L2072" s="1">
        <v>0</v>
      </c>
      <c r="S2072" s="1">
        <v>2</v>
      </c>
      <c r="U2072" s="1">
        <v>5</v>
      </c>
      <c r="EH2072" s="1" t="s">
        <v>143</v>
      </c>
    </row>
    <row r="2073" spans="1:138" hidden="1" x14ac:dyDescent="0.25">
      <c r="A2073" s="1" t="s">
        <v>399</v>
      </c>
      <c r="B2073" s="1" t="s">
        <v>400</v>
      </c>
      <c r="C2073" s="1" t="s">
        <v>140</v>
      </c>
      <c r="D2073" s="1" t="s">
        <v>371</v>
      </c>
      <c r="E2073" s="1" t="s">
        <v>174</v>
      </c>
      <c r="F2073" s="1">
        <v>3</v>
      </c>
      <c r="G2073" s="1">
        <v>2</v>
      </c>
      <c r="H2073" s="1">
        <v>0</v>
      </c>
      <c r="L2073" s="1">
        <v>0</v>
      </c>
      <c r="S2073" s="1">
        <v>0</v>
      </c>
      <c r="U2073" s="1">
        <v>3</v>
      </c>
      <c r="EH2073" s="1" t="s">
        <v>143</v>
      </c>
    </row>
    <row r="2074" spans="1:138" hidden="1" x14ac:dyDescent="0.25">
      <c r="A2074" s="1" t="s">
        <v>401</v>
      </c>
      <c r="B2074" s="1" t="s">
        <v>402</v>
      </c>
      <c r="C2074" s="1" t="s">
        <v>140</v>
      </c>
      <c r="D2074" s="1" t="s">
        <v>371</v>
      </c>
      <c r="E2074" s="1" t="s">
        <v>177</v>
      </c>
      <c r="F2074" s="1">
        <v>3</v>
      </c>
      <c r="G2074" s="1">
        <v>4</v>
      </c>
      <c r="H2074" s="1">
        <v>0</v>
      </c>
      <c r="L2074" s="1">
        <v>0</v>
      </c>
      <c r="S2074" s="1">
        <v>0</v>
      </c>
      <c r="U2074" s="1">
        <v>4</v>
      </c>
      <c r="EH2074" s="1" t="s">
        <v>143</v>
      </c>
    </row>
    <row r="2075" spans="1:138" hidden="1" x14ac:dyDescent="0.25">
      <c r="A2075" s="1" t="s">
        <v>403</v>
      </c>
      <c r="B2075" s="1" t="s">
        <v>404</v>
      </c>
      <c r="C2075" s="1" t="s">
        <v>140</v>
      </c>
      <c r="D2075" s="1" t="s">
        <v>371</v>
      </c>
      <c r="E2075" s="1" t="s">
        <v>174</v>
      </c>
      <c r="F2075" s="1">
        <v>3</v>
      </c>
      <c r="G2075" s="1">
        <v>1</v>
      </c>
      <c r="H2075" s="1">
        <v>0</v>
      </c>
      <c r="L2075" s="1">
        <v>0</v>
      </c>
      <c r="S2075" s="1">
        <v>0</v>
      </c>
      <c r="U2075" s="1">
        <v>2</v>
      </c>
      <c r="EH2075" s="1" t="s">
        <v>143</v>
      </c>
    </row>
    <row r="2076" spans="1:138" hidden="1" x14ac:dyDescent="0.25">
      <c r="A2076" s="1" t="s">
        <v>310</v>
      </c>
      <c r="B2076" s="1" t="s">
        <v>407</v>
      </c>
      <c r="C2076" s="1" t="s">
        <v>140</v>
      </c>
      <c r="D2076" s="1" t="s">
        <v>371</v>
      </c>
      <c r="E2076" s="1" t="s">
        <v>174</v>
      </c>
      <c r="F2076" s="1">
        <v>3</v>
      </c>
      <c r="G2076" s="1">
        <v>3</v>
      </c>
      <c r="H2076" s="1">
        <v>0</v>
      </c>
      <c r="L2076" s="1">
        <v>1</v>
      </c>
      <c r="S2076" s="1">
        <v>0</v>
      </c>
      <c r="U2076" s="1">
        <v>6</v>
      </c>
      <c r="EH2076" s="1" t="s">
        <v>143</v>
      </c>
    </row>
    <row r="2077" spans="1:138" hidden="1" x14ac:dyDescent="0.25">
      <c r="A2077" s="1" t="s">
        <v>408</v>
      </c>
      <c r="B2077" s="1" t="s">
        <v>409</v>
      </c>
      <c r="C2077" s="1" t="s">
        <v>140</v>
      </c>
      <c r="D2077" s="1" t="s">
        <v>371</v>
      </c>
      <c r="E2077" s="1" t="s">
        <v>196</v>
      </c>
      <c r="F2077" s="1">
        <v>3</v>
      </c>
      <c r="G2077" s="1">
        <v>3</v>
      </c>
      <c r="H2077" s="1">
        <v>0</v>
      </c>
      <c r="L2077" s="1">
        <v>0</v>
      </c>
      <c r="S2077" s="1">
        <v>0</v>
      </c>
      <c r="U2077" s="1">
        <v>4</v>
      </c>
      <c r="EH2077" s="1" t="s">
        <v>143</v>
      </c>
    </row>
    <row r="2078" spans="1:138" hidden="1" x14ac:dyDescent="0.25">
      <c r="A2078" s="1" t="s">
        <v>410</v>
      </c>
      <c r="B2078" s="1" t="s">
        <v>411</v>
      </c>
      <c r="C2078" s="1" t="s">
        <v>140</v>
      </c>
      <c r="D2078" s="1" t="s">
        <v>371</v>
      </c>
      <c r="E2078" s="1" t="s">
        <v>171</v>
      </c>
      <c r="F2078" s="1">
        <v>3</v>
      </c>
      <c r="G2078" s="1">
        <v>0</v>
      </c>
      <c r="H2078" s="1">
        <v>1</v>
      </c>
      <c r="L2078" s="1">
        <v>0</v>
      </c>
      <c r="S2078" s="1">
        <v>1</v>
      </c>
      <c r="U2078" s="1">
        <v>1</v>
      </c>
      <c r="EH2078" s="1" t="s">
        <v>143</v>
      </c>
    </row>
    <row r="2079" spans="1:138" hidden="1" x14ac:dyDescent="0.25">
      <c r="A2079" s="1" t="s">
        <v>1987</v>
      </c>
      <c r="B2079" s="1" t="s">
        <v>1988</v>
      </c>
      <c r="C2079" s="1" t="s">
        <v>140</v>
      </c>
      <c r="D2079" s="1" t="s">
        <v>371</v>
      </c>
      <c r="E2079" s="1" t="s">
        <v>188</v>
      </c>
      <c r="F2079" s="1">
        <v>3</v>
      </c>
      <c r="G2079" s="1">
        <v>1</v>
      </c>
      <c r="H2079" s="1">
        <v>0</v>
      </c>
      <c r="L2079" s="1">
        <v>0</v>
      </c>
      <c r="S2079" s="1">
        <v>0</v>
      </c>
      <c r="U2079" s="1">
        <v>1</v>
      </c>
      <c r="EH2079" s="1" t="s">
        <v>143</v>
      </c>
    </row>
    <row r="2080" spans="1:138" hidden="1" x14ac:dyDescent="0.25">
      <c r="A2080" s="1" t="s">
        <v>422</v>
      </c>
      <c r="B2080" s="1" t="s">
        <v>423</v>
      </c>
      <c r="C2080" s="1" t="s">
        <v>140</v>
      </c>
      <c r="D2080" s="1" t="s">
        <v>371</v>
      </c>
      <c r="E2080" s="1" t="s">
        <v>188</v>
      </c>
      <c r="F2080" s="1">
        <v>3</v>
      </c>
      <c r="G2080" s="1">
        <v>1</v>
      </c>
      <c r="H2080" s="1">
        <v>0</v>
      </c>
      <c r="L2080" s="1">
        <v>0</v>
      </c>
      <c r="S2080" s="1">
        <v>0</v>
      </c>
      <c r="U2080" s="1">
        <v>2</v>
      </c>
      <c r="EH2080" s="1" t="s">
        <v>143</v>
      </c>
    </row>
    <row r="2081" spans="1:138" x14ac:dyDescent="0.25">
      <c r="A2081" s="1" t="s">
        <v>2052</v>
      </c>
      <c r="B2081" s="1" t="s">
        <v>2053</v>
      </c>
      <c r="C2081" s="1" t="s">
        <v>211</v>
      </c>
      <c r="D2081" s="1" t="s">
        <v>143</v>
      </c>
      <c r="E2081" s="1" t="s">
        <v>142</v>
      </c>
      <c r="F2081" s="1">
        <v>3</v>
      </c>
      <c r="AD2081" s="1">
        <v>0</v>
      </c>
      <c r="AG2081" s="1">
        <v>0</v>
      </c>
      <c r="AJ2081" s="1">
        <v>1</v>
      </c>
      <c r="AK2081" s="1">
        <v>0</v>
      </c>
      <c r="AL2081" s="1">
        <v>0</v>
      </c>
      <c r="BL2081" s="1">
        <v>6</v>
      </c>
      <c r="BM2081" s="1">
        <v>5</v>
      </c>
      <c r="BQ2081" s="1">
        <v>0</v>
      </c>
      <c r="BS2081" s="1">
        <v>0</v>
      </c>
      <c r="BT2081" s="1">
        <v>0</v>
      </c>
      <c r="BU2081" s="1">
        <v>0</v>
      </c>
      <c r="BW2081" s="1">
        <v>38</v>
      </c>
      <c r="DA2081" s="1">
        <v>2</v>
      </c>
      <c r="DC2081" s="1">
        <v>-1</v>
      </c>
      <c r="DD2081" s="1">
        <v>0</v>
      </c>
      <c r="DF2081" s="1">
        <v>0</v>
      </c>
      <c r="DG2081" s="1">
        <v>0</v>
      </c>
      <c r="DH2081" s="1">
        <v>0</v>
      </c>
      <c r="DJ2081" s="1">
        <v>-2</v>
      </c>
      <c r="DP2081" s="1">
        <v>0</v>
      </c>
      <c r="DQ2081" s="1">
        <v>1.52</v>
      </c>
      <c r="DR2081" s="1">
        <v>0</v>
      </c>
      <c r="DS2081" s="1">
        <v>0</v>
      </c>
      <c r="DT2081" s="1">
        <v>0</v>
      </c>
      <c r="DU2081" s="1">
        <v>-0.2</v>
      </c>
      <c r="DV2081" s="1">
        <v>0</v>
      </c>
      <c r="EC2081" s="1">
        <v>0</v>
      </c>
      <c r="ED2081" s="1">
        <v>0</v>
      </c>
      <c r="EE2081" s="1">
        <v>0</v>
      </c>
      <c r="EG2081" s="1">
        <v>1.32</v>
      </c>
      <c r="EH2081" s="1" t="s">
        <v>371</v>
      </c>
    </row>
    <row r="2082" spans="1:138" x14ac:dyDescent="0.25">
      <c r="A2082" s="1" t="s">
        <v>209</v>
      </c>
      <c r="B2082" s="1" t="s">
        <v>210</v>
      </c>
      <c r="C2082" s="1" t="s">
        <v>211</v>
      </c>
      <c r="D2082" s="1" t="s">
        <v>143</v>
      </c>
      <c r="E2082" s="1" t="s">
        <v>142</v>
      </c>
      <c r="F2082" s="1">
        <v>3</v>
      </c>
      <c r="BL2082" s="1">
        <v>24</v>
      </c>
      <c r="BM2082" s="1">
        <v>20</v>
      </c>
      <c r="BQ2082" s="1">
        <v>1</v>
      </c>
      <c r="BS2082" s="1">
        <v>0</v>
      </c>
      <c r="BT2082" s="1">
        <v>1</v>
      </c>
      <c r="BU2082" s="1">
        <v>0</v>
      </c>
      <c r="BW2082" s="1">
        <v>192</v>
      </c>
      <c r="DP2082" s="1">
        <v>0</v>
      </c>
      <c r="DQ2082" s="1">
        <v>7.68</v>
      </c>
      <c r="DR2082" s="1">
        <v>-1</v>
      </c>
      <c r="DS2082" s="1">
        <v>0</v>
      </c>
      <c r="ED2082" s="1">
        <v>0</v>
      </c>
      <c r="EG2082" s="1">
        <v>6.68</v>
      </c>
      <c r="EH2082" s="1" t="s">
        <v>371</v>
      </c>
    </row>
    <row r="2083" spans="1:138" x14ac:dyDescent="0.25">
      <c r="A2083" s="1" t="s">
        <v>215</v>
      </c>
      <c r="B2083" s="1" t="s">
        <v>216</v>
      </c>
      <c r="C2083" s="1" t="s">
        <v>211</v>
      </c>
      <c r="D2083" s="1" t="s">
        <v>143</v>
      </c>
      <c r="E2083" s="1" t="s">
        <v>146</v>
      </c>
      <c r="F2083" s="1">
        <v>3</v>
      </c>
      <c r="DA2083" s="1">
        <v>1</v>
      </c>
      <c r="DC2083" s="1">
        <v>2</v>
      </c>
      <c r="DD2083" s="1">
        <v>0</v>
      </c>
      <c r="DF2083" s="1">
        <v>0</v>
      </c>
      <c r="DG2083" s="1">
        <v>0</v>
      </c>
      <c r="DH2083" s="1">
        <v>0</v>
      </c>
      <c r="DJ2083" s="1">
        <v>2</v>
      </c>
      <c r="DT2083" s="1">
        <v>0</v>
      </c>
      <c r="DU2083" s="1">
        <v>0.2</v>
      </c>
      <c r="DV2083" s="1">
        <v>0</v>
      </c>
      <c r="EE2083" s="1">
        <v>0</v>
      </c>
      <c r="EG2083" s="1">
        <v>0.2</v>
      </c>
      <c r="EH2083" s="1" t="s">
        <v>371</v>
      </c>
    </row>
    <row r="2084" spans="1:138" x14ac:dyDescent="0.25">
      <c r="A2084" s="1" t="s">
        <v>2219</v>
      </c>
      <c r="B2084" s="1" t="s">
        <v>2220</v>
      </c>
      <c r="C2084" s="1" t="s">
        <v>211</v>
      </c>
      <c r="D2084" s="1" t="s">
        <v>143</v>
      </c>
      <c r="E2084" s="1" t="s">
        <v>146</v>
      </c>
      <c r="F2084" s="1">
        <v>3</v>
      </c>
      <c r="AD2084" s="1">
        <v>0</v>
      </c>
      <c r="AG2084" s="1">
        <v>1</v>
      </c>
      <c r="AJ2084" s="1">
        <v>0</v>
      </c>
      <c r="AK2084" s="1">
        <v>1</v>
      </c>
      <c r="AL2084" s="1">
        <v>0</v>
      </c>
      <c r="CR2084" s="1">
        <v>20</v>
      </c>
      <c r="CS2084" s="1">
        <v>0</v>
      </c>
      <c r="CT2084" s="1">
        <v>7</v>
      </c>
      <c r="CV2084" s="1">
        <v>0</v>
      </c>
      <c r="CW2084" s="1">
        <v>0</v>
      </c>
      <c r="CX2084" s="1">
        <v>0</v>
      </c>
      <c r="CZ2084" s="1">
        <v>70</v>
      </c>
      <c r="DA2084" s="1">
        <v>19</v>
      </c>
      <c r="DC2084" s="1">
        <v>23</v>
      </c>
      <c r="DD2084" s="1">
        <v>1</v>
      </c>
      <c r="DF2084" s="1">
        <v>1</v>
      </c>
      <c r="DG2084" s="1">
        <v>0</v>
      </c>
      <c r="DH2084" s="1">
        <v>0</v>
      </c>
      <c r="DJ2084" s="1">
        <v>62</v>
      </c>
      <c r="DT2084" s="1">
        <v>6</v>
      </c>
      <c r="DU2084" s="1">
        <v>6.2</v>
      </c>
      <c r="DV2084" s="1">
        <v>0</v>
      </c>
      <c r="DW2084" s="1">
        <v>7</v>
      </c>
      <c r="DX2084" s="1">
        <v>0</v>
      </c>
      <c r="DY2084" s="1">
        <v>7</v>
      </c>
      <c r="DZ2084" s="1">
        <v>0</v>
      </c>
      <c r="EC2084" s="1">
        <v>0</v>
      </c>
      <c r="EE2084" s="1">
        <v>0</v>
      </c>
      <c r="EF2084" s="1">
        <v>0</v>
      </c>
      <c r="EG2084" s="1">
        <v>26.2</v>
      </c>
      <c r="EH2084" s="1" t="s">
        <v>371</v>
      </c>
    </row>
    <row r="2085" spans="1:138" x14ac:dyDescent="0.25">
      <c r="A2085" s="1" t="s">
        <v>221</v>
      </c>
      <c r="B2085" s="1" t="s">
        <v>222</v>
      </c>
      <c r="C2085" s="1" t="s">
        <v>211</v>
      </c>
      <c r="D2085" s="1" t="s">
        <v>143</v>
      </c>
      <c r="E2085" s="1" t="s">
        <v>149</v>
      </c>
      <c r="F2085" s="1">
        <v>3</v>
      </c>
      <c r="CR2085" s="1">
        <v>12</v>
      </c>
      <c r="CS2085" s="1">
        <v>0</v>
      </c>
      <c r="CT2085" s="1">
        <v>2</v>
      </c>
      <c r="CV2085" s="1">
        <v>0</v>
      </c>
      <c r="CW2085" s="1">
        <v>0</v>
      </c>
      <c r="CX2085" s="1">
        <v>0</v>
      </c>
      <c r="CZ2085" s="1">
        <v>16</v>
      </c>
      <c r="DW2085" s="1">
        <v>2</v>
      </c>
      <c r="DX2085" s="1">
        <v>0</v>
      </c>
      <c r="DY2085" s="1">
        <v>1.6</v>
      </c>
      <c r="DZ2085" s="1">
        <v>0</v>
      </c>
      <c r="EF2085" s="1">
        <v>0</v>
      </c>
      <c r="EG2085" s="1">
        <v>3.6</v>
      </c>
      <c r="EH2085" s="1" t="s">
        <v>371</v>
      </c>
    </row>
    <row r="2086" spans="1:138" x14ac:dyDescent="0.25">
      <c r="A2086" s="1" t="s">
        <v>219</v>
      </c>
      <c r="B2086" s="1" t="s">
        <v>220</v>
      </c>
      <c r="C2086" s="1" t="s">
        <v>211</v>
      </c>
      <c r="D2086" s="1" t="s">
        <v>143</v>
      </c>
      <c r="E2086" s="1" t="s">
        <v>149</v>
      </c>
      <c r="F2086" s="1">
        <v>3</v>
      </c>
      <c r="CR2086" s="1">
        <v>7</v>
      </c>
      <c r="CS2086" s="1">
        <v>0</v>
      </c>
      <c r="CT2086" s="1">
        <v>3</v>
      </c>
      <c r="CV2086" s="1">
        <v>0</v>
      </c>
      <c r="CW2086" s="1">
        <v>1</v>
      </c>
      <c r="CX2086" s="1">
        <v>0</v>
      </c>
      <c r="CZ2086" s="1">
        <v>19</v>
      </c>
      <c r="DW2086" s="1">
        <v>3</v>
      </c>
      <c r="DX2086" s="1">
        <v>0</v>
      </c>
      <c r="DY2086" s="1">
        <v>1.9</v>
      </c>
      <c r="DZ2086" s="1">
        <v>0</v>
      </c>
      <c r="EF2086" s="1">
        <v>0</v>
      </c>
      <c r="EG2086" s="1">
        <v>4.9000000000000004</v>
      </c>
      <c r="EH2086" s="1" t="s">
        <v>371</v>
      </c>
    </row>
    <row r="2087" spans="1:138" x14ac:dyDescent="0.25">
      <c r="A2087" s="1" t="s">
        <v>225</v>
      </c>
      <c r="B2087" s="1" t="s">
        <v>226</v>
      </c>
      <c r="C2087" s="1" t="s">
        <v>211</v>
      </c>
      <c r="D2087" s="1" t="s">
        <v>143</v>
      </c>
      <c r="E2087" s="1" t="s">
        <v>149</v>
      </c>
      <c r="F2087" s="1">
        <v>3</v>
      </c>
      <c r="CR2087" s="1">
        <v>19</v>
      </c>
      <c r="CS2087" s="1">
        <v>0</v>
      </c>
      <c r="CT2087" s="1">
        <v>11</v>
      </c>
      <c r="CV2087" s="1">
        <v>0</v>
      </c>
      <c r="CW2087" s="1">
        <v>0</v>
      </c>
      <c r="CX2087" s="1">
        <v>0</v>
      </c>
      <c r="CZ2087" s="1">
        <v>108</v>
      </c>
      <c r="DW2087" s="1">
        <v>11</v>
      </c>
      <c r="DX2087" s="1">
        <v>0</v>
      </c>
      <c r="DY2087" s="1">
        <v>10.8</v>
      </c>
      <c r="DZ2087" s="1">
        <v>3</v>
      </c>
      <c r="EF2087" s="1">
        <v>0</v>
      </c>
      <c r="EG2087" s="1">
        <v>24.8</v>
      </c>
      <c r="EH2087" s="1" t="s">
        <v>371</v>
      </c>
    </row>
    <row r="2088" spans="1:138" x14ac:dyDescent="0.25">
      <c r="A2088" s="1" t="s">
        <v>223</v>
      </c>
      <c r="B2088" s="1" t="s">
        <v>224</v>
      </c>
      <c r="C2088" s="1" t="s">
        <v>211</v>
      </c>
      <c r="D2088" s="1" t="s">
        <v>143</v>
      </c>
      <c r="E2088" s="1" t="s">
        <v>154</v>
      </c>
      <c r="F2088" s="1">
        <v>3</v>
      </c>
      <c r="CR2088" s="1">
        <v>9</v>
      </c>
      <c r="CS2088" s="1">
        <v>0</v>
      </c>
      <c r="CT2088" s="1">
        <v>2</v>
      </c>
      <c r="CV2088" s="1">
        <v>0</v>
      </c>
      <c r="CW2088" s="1">
        <v>0</v>
      </c>
      <c r="CX2088" s="1">
        <v>0</v>
      </c>
      <c r="CZ2088" s="1">
        <v>17</v>
      </c>
      <c r="DW2088" s="1">
        <v>2</v>
      </c>
      <c r="DX2088" s="1">
        <v>0</v>
      </c>
      <c r="DY2088" s="1">
        <v>1.7</v>
      </c>
      <c r="DZ2088" s="1">
        <v>0</v>
      </c>
      <c r="EF2088" s="1">
        <v>0</v>
      </c>
      <c r="EG2088" s="1">
        <v>3.7</v>
      </c>
      <c r="EH2088" s="1" t="s">
        <v>371</v>
      </c>
    </row>
    <row r="2089" spans="1:138" hidden="1" x14ac:dyDescent="0.25">
      <c r="A2089" s="1" t="s">
        <v>227</v>
      </c>
      <c r="B2089" s="1" t="s">
        <v>228</v>
      </c>
      <c r="C2089" s="1" t="s">
        <v>211</v>
      </c>
      <c r="D2089" s="1" t="s">
        <v>143</v>
      </c>
      <c r="F2089" s="1">
        <v>3</v>
      </c>
      <c r="AN2089" s="1">
        <v>2</v>
      </c>
      <c r="AP2089" s="1">
        <v>2</v>
      </c>
      <c r="AR2089" s="1">
        <v>41</v>
      </c>
      <c r="AW2089" s="1">
        <v>6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EH2089" s="1" t="s">
        <v>371</v>
      </c>
    </row>
    <row r="2090" spans="1:138" hidden="1" x14ac:dyDescent="0.25">
      <c r="A2090" s="1" t="s">
        <v>229</v>
      </c>
      <c r="B2090" s="1" t="s">
        <v>230</v>
      </c>
      <c r="C2090" s="1" t="s">
        <v>211</v>
      </c>
      <c r="D2090" s="1" t="s">
        <v>143</v>
      </c>
      <c r="E2090" s="1" t="s">
        <v>166</v>
      </c>
      <c r="F2090" s="1">
        <v>3</v>
      </c>
      <c r="BZ2090" s="1">
        <v>41</v>
      </c>
      <c r="CB2090" s="1">
        <v>2</v>
      </c>
      <c r="CC2090" s="1">
        <v>57</v>
      </c>
      <c r="CD2090" s="1">
        <v>4</v>
      </c>
      <c r="CG2090" s="1">
        <v>196</v>
      </c>
      <c r="EH2090" s="1" t="s">
        <v>371</v>
      </c>
    </row>
    <row r="2091" spans="1:138" x14ac:dyDescent="0.25">
      <c r="A2091" s="1" t="s">
        <v>2050</v>
      </c>
      <c r="B2091" s="1" t="s">
        <v>2051</v>
      </c>
      <c r="C2091" s="1" t="s">
        <v>211</v>
      </c>
      <c r="D2091" s="1" t="s">
        <v>143</v>
      </c>
      <c r="E2091" s="1" t="s">
        <v>146</v>
      </c>
      <c r="F2091" s="1">
        <v>3</v>
      </c>
      <c r="BD2091" s="1">
        <v>22</v>
      </c>
      <c r="BF2091" s="1">
        <v>22</v>
      </c>
      <c r="BG2091" s="1">
        <v>0</v>
      </c>
      <c r="BI2091" s="1">
        <v>1</v>
      </c>
      <c r="BJ2091" s="1">
        <v>0</v>
      </c>
      <c r="EB2091" s="1">
        <v>0</v>
      </c>
      <c r="EG2091" s="1">
        <v>0</v>
      </c>
      <c r="EH2091" s="1" t="s">
        <v>371</v>
      </c>
    </row>
    <row r="2092" spans="1:138" hidden="1" x14ac:dyDescent="0.25">
      <c r="A2092" s="1" t="s">
        <v>2054</v>
      </c>
      <c r="B2092" s="1" t="s">
        <v>2055</v>
      </c>
      <c r="C2092" s="1" t="s">
        <v>211</v>
      </c>
      <c r="D2092" s="1" t="s">
        <v>143</v>
      </c>
      <c r="E2092" s="1" t="s">
        <v>244</v>
      </c>
      <c r="F2092" s="1">
        <v>3</v>
      </c>
      <c r="G2092" s="1">
        <v>3</v>
      </c>
      <c r="H2092" s="1">
        <v>0</v>
      </c>
      <c r="L2092" s="1">
        <v>0</v>
      </c>
      <c r="S2092" s="1">
        <v>0</v>
      </c>
      <c r="U2092" s="1">
        <v>2</v>
      </c>
      <c r="EH2092" s="1" t="s">
        <v>371</v>
      </c>
    </row>
    <row r="2093" spans="1:138" hidden="1" x14ac:dyDescent="0.25">
      <c r="A2093" s="1" t="s">
        <v>236</v>
      </c>
      <c r="B2093" s="1" t="s">
        <v>237</v>
      </c>
      <c r="C2093" s="1" t="s">
        <v>211</v>
      </c>
      <c r="D2093" s="1" t="s">
        <v>143</v>
      </c>
      <c r="E2093" s="1" t="s">
        <v>174</v>
      </c>
      <c r="F2093" s="1">
        <v>3</v>
      </c>
      <c r="G2093" s="1">
        <v>1</v>
      </c>
      <c r="H2093" s="1">
        <v>0</v>
      </c>
      <c r="L2093" s="1">
        <v>0</v>
      </c>
      <c r="S2093" s="1">
        <v>0</v>
      </c>
      <c r="U2093" s="1">
        <v>1</v>
      </c>
      <c r="EH2093" s="1" t="s">
        <v>371</v>
      </c>
    </row>
    <row r="2094" spans="1:138" hidden="1" x14ac:dyDescent="0.25">
      <c r="A2094" s="1" t="s">
        <v>240</v>
      </c>
      <c r="B2094" s="1" t="s">
        <v>241</v>
      </c>
      <c r="C2094" s="1" t="s">
        <v>211</v>
      </c>
      <c r="D2094" s="1" t="s">
        <v>143</v>
      </c>
      <c r="E2094" s="1" t="s">
        <v>171</v>
      </c>
      <c r="F2094" s="1">
        <v>3</v>
      </c>
      <c r="G2094" s="1">
        <v>1</v>
      </c>
      <c r="H2094" s="1">
        <v>0</v>
      </c>
      <c r="L2094" s="1">
        <v>0</v>
      </c>
      <c r="S2094" s="1">
        <v>1</v>
      </c>
      <c r="U2094" s="1">
        <v>5</v>
      </c>
      <c r="EH2094" s="1" t="s">
        <v>371</v>
      </c>
    </row>
    <row r="2095" spans="1:138" hidden="1" x14ac:dyDescent="0.25">
      <c r="A2095" s="1" t="s">
        <v>263</v>
      </c>
      <c r="B2095" s="1" t="s">
        <v>264</v>
      </c>
      <c r="C2095" s="1" t="s">
        <v>211</v>
      </c>
      <c r="D2095" s="1" t="s">
        <v>143</v>
      </c>
      <c r="E2095" s="1" t="s">
        <v>174</v>
      </c>
      <c r="F2095" s="1">
        <v>3</v>
      </c>
      <c r="G2095" s="1">
        <v>2</v>
      </c>
      <c r="H2095" s="1">
        <v>0</v>
      </c>
      <c r="L2095" s="1">
        <v>0</v>
      </c>
      <c r="S2095" s="1">
        <v>0</v>
      </c>
      <c r="U2095" s="1">
        <v>3</v>
      </c>
      <c r="EH2095" s="1" t="s">
        <v>371</v>
      </c>
    </row>
    <row r="2096" spans="1:138" hidden="1" x14ac:dyDescent="0.25">
      <c r="A2096" s="1" t="s">
        <v>245</v>
      </c>
      <c r="B2096" s="1" t="s">
        <v>246</v>
      </c>
      <c r="C2096" s="1" t="s">
        <v>211</v>
      </c>
      <c r="D2096" s="1" t="s">
        <v>143</v>
      </c>
      <c r="E2096" s="1" t="s">
        <v>180</v>
      </c>
      <c r="F2096" s="1">
        <v>3</v>
      </c>
      <c r="G2096" s="1">
        <v>2</v>
      </c>
      <c r="H2096" s="1">
        <v>0</v>
      </c>
      <c r="L2096" s="1">
        <v>0</v>
      </c>
      <c r="S2096" s="1">
        <v>0</v>
      </c>
      <c r="U2096" s="1">
        <v>0</v>
      </c>
      <c r="EH2096" s="1" t="s">
        <v>371</v>
      </c>
    </row>
    <row r="2097" spans="1:138" hidden="1" x14ac:dyDescent="0.25">
      <c r="A2097" s="1" t="s">
        <v>247</v>
      </c>
      <c r="B2097" s="1" t="s">
        <v>248</v>
      </c>
      <c r="C2097" s="1" t="s">
        <v>211</v>
      </c>
      <c r="D2097" s="1" t="s">
        <v>143</v>
      </c>
      <c r="E2097" s="1" t="s">
        <v>196</v>
      </c>
      <c r="F2097" s="1">
        <v>3</v>
      </c>
      <c r="G2097" s="1">
        <v>1</v>
      </c>
      <c r="H2097" s="1">
        <v>0</v>
      </c>
      <c r="L2097" s="1">
        <v>0</v>
      </c>
      <c r="S2097" s="1">
        <v>0</v>
      </c>
      <c r="U2097" s="1">
        <v>4</v>
      </c>
      <c r="EH2097" s="1" t="s">
        <v>371</v>
      </c>
    </row>
    <row r="2098" spans="1:138" hidden="1" x14ac:dyDescent="0.25">
      <c r="A2098" s="1" t="s">
        <v>249</v>
      </c>
      <c r="B2098" s="1" t="s">
        <v>250</v>
      </c>
      <c r="C2098" s="1" t="s">
        <v>211</v>
      </c>
      <c r="D2098" s="1" t="s">
        <v>143</v>
      </c>
      <c r="E2098" s="1" t="s">
        <v>180</v>
      </c>
      <c r="F2098" s="1">
        <v>3</v>
      </c>
      <c r="G2098" s="1">
        <v>1</v>
      </c>
      <c r="H2098" s="1">
        <v>0</v>
      </c>
      <c r="L2098" s="1">
        <v>0</v>
      </c>
      <c r="S2098" s="1">
        <v>0</v>
      </c>
      <c r="U2098" s="1">
        <v>1</v>
      </c>
      <c r="EH2098" s="1" t="s">
        <v>371</v>
      </c>
    </row>
    <row r="2099" spans="1:138" hidden="1" x14ac:dyDescent="0.25">
      <c r="A2099" s="1" t="s">
        <v>2058</v>
      </c>
      <c r="B2099" s="1" t="s">
        <v>2059</v>
      </c>
      <c r="C2099" s="1" t="s">
        <v>211</v>
      </c>
      <c r="D2099" s="1" t="s">
        <v>143</v>
      </c>
      <c r="E2099" s="1" t="s">
        <v>185</v>
      </c>
      <c r="F2099" s="1">
        <v>3</v>
      </c>
      <c r="G2099" s="1">
        <v>2</v>
      </c>
      <c r="H2099" s="1">
        <v>0</v>
      </c>
      <c r="L2099" s="1">
        <v>0</v>
      </c>
      <c r="S2099" s="1">
        <v>0</v>
      </c>
      <c r="U2099" s="1">
        <v>0</v>
      </c>
      <c r="EH2099" s="1" t="s">
        <v>371</v>
      </c>
    </row>
    <row r="2100" spans="1:138" hidden="1" x14ac:dyDescent="0.25">
      <c r="A2100" s="1" t="s">
        <v>238</v>
      </c>
      <c r="B2100" s="1" t="s">
        <v>239</v>
      </c>
      <c r="C2100" s="1" t="s">
        <v>211</v>
      </c>
      <c r="D2100" s="1" t="s">
        <v>143</v>
      </c>
      <c r="E2100" s="1" t="s">
        <v>235</v>
      </c>
      <c r="F2100" s="1">
        <v>3</v>
      </c>
      <c r="G2100" s="1">
        <v>0</v>
      </c>
      <c r="H2100" s="1">
        <v>0</v>
      </c>
      <c r="L2100" s="1">
        <v>0</v>
      </c>
      <c r="S2100" s="1">
        <v>0</v>
      </c>
      <c r="U2100" s="1">
        <v>2</v>
      </c>
      <c r="EH2100" s="1" t="s">
        <v>371</v>
      </c>
    </row>
    <row r="2101" spans="1:138" hidden="1" x14ac:dyDescent="0.25">
      <c r="A2101" s="1" t="s">
        <v>253</v>
      </c>
      <c r="B2101" s="1" t="s">
        <v>254</v>
      </c>
      <c r="C2101" s="1" t="s">
        <v>211</v>
      </c>
      <c r="D2101" s="1" t="s">
        <v>143</v>
      </c>
      <c r="E2101" s="1" t="s">
        <v>255</v>
      </c>
      <c r="F2101" s="1">
        <v>3</v>
      </c>
      <c r="G2101" s="1">
        <v>2</v>
      </c>
      <c r="H2101" s="1">
        <v>0</v>
      </c>
      <c r="L2101" s="1">
        <v>0</v>
      </c>
      <c r="S2101" s="1">
        <v>0</v>
      </c>
      <c r="U2101" s="1">
        <v>0</v>
      </c>
      <c r="EH2101" s="1" t="s">
        <v>371</v>
      </c>
    </row>
    <row r="2102" spans="1:138" hidden="1" x14ac:dyDescent="0.25">
      <c r="A2102" s="1" t="s">
        <v>260</v>
      </c>
      <c r="B2102" s="1" t="s">
        <v>261</v>
      </c>
      <c r="C2102" s="1" t="s">
        <v>211</v>
      </c>
      <c r="D2102" s="1" t="s">
        <v>143</v>
      </c>
      <c r="E2102" s="1" t="s">
        <v>262</v>
      </c>
      <c r="F2102" s="1">
        <v>3</v>
      </c>
      <c r="G2102" s="1">
        <v>1</v>
      </c>
      <c r="H2102" s="1">
        <v>0</v>
      </c>
      <c r="L2102" s="1">
        <v>0</v>
      </c>
      <c r="S2102" s="1">
        <v>0</v>
      </c>
      <c r="U2102" s="1">
        <v>0</v>
      </c>
      <c r="EH2102" s="1" t="s">
        <v>371</v>
      </c>
    </row>
    <row r="2103" spans="1:138" hidden="1" x14ac:dyDescent="0.25">
      <c r="A2103" s="1" t="s">
        <v>258</v>
      </c>
      <c r="B2103" s="1" t="s">
        <v>259</v>
      </c>
      <c r="C2103" s="1" t="s">
        <v>211</v>
      </c>
      <c r="D2103" s="1" t="s">
        <v>143</v>
      </c>
      <c r="E2103" s="1" t="s">
        <v>171</v>
      </c>
      <c r="F2103" s="1">
        <v>3</v>
      </c>
      <c r="G2103" s="1">
        <v>1</v>
      </c>
      <c r="H2103" s="1">
        <v>0</v>
      </c>
      <c r="L2103" s="1">
        <v>0</v>
      </c>
      <c r="S2103" s="1">
        <v>0</v>
      </c>
      <c r="U2103" s="1">
        <v>0</v>
      </c>
      <c r="EH2103" s="1" t="s">
        <v>371</v>
      </c>
    </row>
    <row r="2104" spans="1:138" hidden="1" x14ac:dyDescent="0.25">
      <c r="A2104" s="1" t="s">
        <v>265</v>
      </c>
      <c r="B2104" s="1" t="s">
        <v>266</v>
      </c>
      <c r="C2104" s="1" t="s">
        <v>211</v>
      </c>
      <c r="D2104" s="1" t="s">
        <v>143</v>
      </c>
      <c r="E2104" s="1" t="s">
        <v>244</v>
      </c>
      <c r="F2104" s="1">
        <v>3</v>
      </c>
      <c r="G2104" s="1">
        <v>5</v>
      </c>
      <c r="H2104" s="1">
        <v>0</v>
      </c>
      <c r="L2104" s="1">
        <v>0</v>
      </c>
      <c r="S2104" s="1">
        <v>0</v>
      </c>
      <c r="U2104" s="1">
        <v>2</v>
      </c>
      <c r="EH2104" s="1" t="s">
        <v>371</v>
      </c>
    </row>
    <row r="2105" spans="1:138" hidden="1" x14ac:dyDescent="0.25">
      <c r="A2105" s="1" t="s">
        <v>2056</v>
      </c>
      <c r="B2105" s="1" t="s">
        <v>2057</v>
      </c>
      <c r="C2105" s="1" t="s">
        <v>211</v>
      </c>
      <c r="D2105" s="1" t="s">
        <v>143</v>
      </c>
      <c r="E2105" s="1" t="s">
        <v>180</v>
      </c>
      <c r="F2105" s="1">
        <v>3</v>
      </c>
      <c r="G2105" s="1">
        <v>1</v>
      </c>
      <c r="H2105" s="1">
        <v>0</v>
      </c>
      <c r="L2105" s="1">
        <v>0</v>
      </c>
      <c r="S2105" s="1">
        <v>1</v>
      </c>
      <c r="U2105" s="1">
        <v>1</v>
      </c>
      <c r="EH2105" s="1" t="s">
        <v>371</v>
      </c>
    </row>
    <row r="2106" spans="1:138" hidden="1" x14ac:dyDescent="0.25">
      <c r="A2106" s="1" t="s">
        <v>269</v>
      </c>
      <c r="B2106" s="1" t="s">
        <v>270</v>
      </c>
      <c r="C2106" s="1" t="s">
        <v>211</v>
      </c>
      <c r="D2106" s="1" t="s">
        <v>143</v>
      </c>
      <c r="E2106" s="1" t="s">
        <v>191</v>
      </c>
      <c r="F2106" s="1">
        <v>3</v>
      </c>
      <c r="G2106" s="1">
        <v>3</v>
      </c>
      <c r="H2106" s="1">
        <v>0</v>
      </c>
      <c r="L2106" s="1">
        <v>1</v>
      </c>
      <c r="S2106" s="1">
        <v>0</v>
      </c>
      <c r="U2106" s="1">
        <v>4</v>
      </c>
      <c r="EH2106" s="1" t="s">
        <v>371</v>
      </c>
    </row>
    <row r="2107" spans="1:138" hidden="1" x14ac:dyDescent="0.25">
      <c r="A2107" s="1" t="s">
        <v>2221</v>
      </c>
      <c r="B2107" s="1" t="s">
        <v>2222</v>
      </c>
      <c r="C2107" s="1" t="s">
        <v>211</v>
      </c>
      <c r="D2107" s="1" t="s">
        <v>143</v>
      </c>
      <c r="E2107" s="1" t="s">
        <v>244</v>
      </c>
      <c r="F2107" s="1">
        <v>3</v>
      </c>
      <c r="G2107" s="1">
        <v>2</v>
      </c>
      <c r="H2107" s="1">
        <v>0</v>
      </c>
      <c r="L2107" s="1">
        <v>0</v>
      </c>
      <c r="S2107" s="1">
        <v>0</v>
      </c>
      <c r="U2107" s="1">
        <v>0</v>
      </c>
      <c r="EH2107" s="1" t="s">
        <v>371</v>
      </c>
    </row>
    <row r="2108" spans="1:138" x14ac:dyDescent="0.25">
      <c r="A2108" s="1" t="s">
        <v>138</v>
      </c>
      <c r="B2108" s="1" t="s">
        <v>139</v>
      </c>
      <c r="C2108" s="1" t="s">
        <v>140</v>
      </c>
      <c r="D2108" s="1" t="s">
        <v>141</v>
      </c>
      <c r="E2108" s="1" t="s">
        <v>142</v>
      </c>
      <c r="F2108" s="1">
        <v>3</v>
      </c>
      <c r="BL2108" s="1">
        <v>42</v>
      </c>
      <c r="BM2108" s="1">
        <v>33</v>
      </c>
      <c r="BQ2108" s="1">
        <v>0</v>
      </c>
      <c r="BS2108" s="1">
        <v>2</v>
      </c>
      <c r="BT2108" s="1">
        <v>0</v>
      </c>
      <c r="BU2108" s="1">
        <v>0</v>
      </c>
      <c r="BW2108" s="1">
        <v>358</v>
      </c>
      <c r="DA2108" s="1">
        <v>2</v>
      </c>
      <c r="DC2108" s="1">
        <v>2</v>
      </c>
      <c r="DD2108" s="1">
        <v>0</v>
      </c>
      <c r="DF2108" s="1">
        <v>0</v>
      </c>
      <c r="DG2108" s="1">
        <v>0</v>
      </c>
      <c r="DH2108" s="1">
        <v>0</v>
      </c>
      <c r="DJ2108" s="1">
        <v>4</v>
      </c>
      <c r="DP2108" s="1">
        <v>8</v>
      </c>
      <c r="DQ2108" s="1">
        <v>14.32</v>
      </c>
      <c r="DR2108" s="1">
        <v>0</v>
      </c>
      <c r="DS2108" s="1">
        <v>3</v>
      </c>
      <c r="DT2108" s="1">
        <v>0</v>
      </c>
      <c r="DU2108" s="1">
        <v>0.4</v>
      </c>
      <c r="DV2108" s="1">
        <v>0</v>
      </c>
      <c r="ED2108" s="1">
        <v>0</v>
      </c>
      <c r="EE2108" s="1">
        <v>0</v>
      </c>
      <c r="EG2108" s="1">
        <v>25.72</v>
      </c>
      <c r="EH2108" s="1" t="s">
        <v>474</v>
      </c>
    </row>
    <row r="2109" spans="1:138" x14ac:dyDescent="0.25">
      <c r="A2109" s="1" t="s">
        <v>144</v>
      </c>
      <c r="B2109" s="1" t="s">
        <v>145</v>
      </c>
      <c r="C2109" s="1" t="s">
        <v>140</v>
      </c>
      <c r="D2109" s="1" t="s">
        <v>141</v>
      </c>
      <c r="E2109" s="1" t="s">
        <v>146</v>
      </c>
      <c r="F2109" s="1">
        <v>3</v>
      </c>
      <c r="CR2109" s="1">
        <v>9</v>
      </c>
      <c r="CS2109" s="1">
        <v>0</v>
      </c>
      <c r="CT2109" s="1">
        <v>5</v>
      </c>
      <c r="CV2109" s="1">
        <v>0</v>
      </c>
      <c r="CW2109" s="1">
        <v>0</v>
      </c>
      <c r="CX2109" s="1">
        <v>0</v>
      </c>
      <c r="CZ2109" s="1">
        <v>30</v>
      </c>
      <c r="DA2109" s="1">
        <v>8</v>
      </c>
      <c r="DC2109" s="1">
        <v>10</v>
      </c>
      <c r="DD2109" s="1">
        <v>8</v>
      </c>
      <c r="DF2109" s="1">
        <v>1</v>
      </c>
      <c r="DG2109" s="1">
        <v>0</v>
      </c>
      <c r="DH2109" s="1">
        <v>0</v>
      </c>
      <c r="DJ2109" s="1">
        <v>37</v>
      </c>
      <c r="DT2109" s="1">
        <v>6</v>
      </c>
      <c r="DU2109" s="1">
        <v>3.7</v>
      </c>
      <c r="DV2109" s="1">
        <v>0</v>
      </c>
      <c r="DW2109" s="1">
        <v>5</v>
      </c>
      <c r="DX2109" s="1">
        <v>0</v>
      </c>
      <c r="DY2109" s="1">
        <v>3</v>
      </c>
      <c r="DZ2109" s="1">
        <v>0</v>
      </c>
      <c r="EE2109" s="1">
        <v>0</v>
      </c>
      <c r="EF2109" s="1">
        <v>0</v>
      </c>
      <c r="EG2109" s="1">
        <v>17.7</v>
      </c>
      <c r="EH2109" s="1" t="s">
        <v>474</v>
      </c>
    </row>
    <row r="2110" spans="1:138" x14ac:dyDescent="0.25">
      <c r="A2110" s="1" t="s">
        <v>2223</v>
      </c>
      <c r="B2110" s="1" t="s">
        <v>2224</v>
      </c>
      <c r="C2110" s="1" t="s">
        <v>140</v>
      </c>
      <c r="D2110" s="1" t="s">
        <v>141</v>
      </c>
      <c r="E2110" s="1" t="s">
        <v>146</v>
      </c>
      <c r="F2110" s="1">
        <v>3</v>
      </c>
      <c r="CR2110" s="1">
        <v>11</v>
      </c>
      <c r="CS2110" s="1">
        <v>0</v>
      </c>
      <c r="CT2110" s="1">
        <v>4</v>
      </c>
      <c r="CV2110" s="1">
        <v>0</v>
      </c>
      <c r="CW2110" s="1">
        <v>0</v>
      </c>
      <c r="CX2110" s="1">
        <v>0</v>
      </c>
      <c r="CZ2110" s="1">
        <v>26</v>
      </c>
      <c r="DA2110" s="1">
        <v>2</v>
      </c>
      <c r="DC2110" s="1">
        <v>5</v>
      </c>
      <c r="DD2110" s="1">
        <v>0</v>
      </c>
      <c r="DF2110" s="1">
        <v>0</v>
      </c>
      <c r="DG2110" s="1">
        <v>0</v>
      </c>
      <c r="DH2110" s="1">
        <v>0</v>
      </c>
      <c r="DJ2110" s="1">
        <v>8</v>
      </c>
      <c r="DT2110" s="1">
        <v>0</v>
      </c>
      <c r="DU2110" s="1">
        <v>0.8</v>
      </c>
      <c r="DV2110" s="1">
        <v>0</v>
      </c>
      <c r="DW2110" s="1">
        <v>4</v>
      </c>
      <c r="DX2110" s="1">
        <v>0</v>
      </c>
      <c r="DY2110" s="1">
        <v>2.6</v>
      </c>
      <c r="DZ2110" s="1">
        <v>0</v>
      </c>
      <c r="EE2110" s="1">
        <v>0</v>
      </c>
      <c r="EF2110" s="1">
        <v>0</v>
      </c>
      <c r="EG2110" s="1">
        <v>7.4</v>
      </c>
      <c r="EH2110" s="1" t="s">
        <v>474</v>
      </c>
    </row>
    <row r="2111" spans="1:138" x14ac:dyDescent="0.25">
      <c r="A2111" s="1" t="s">
        <v>1901</v>
      </c>
      <c r="B2111" s="1" t="s">
        <v>1902</v>
      </c>
      <c r="C2111" s="1" t="s">
        <v>140</v>
      </c>
      <c r="D2111" s="1" t="s">
        <v>141</v>
      </c>
      <c r="E2111" s="1" t="s">
        <v>146</v>
      </c>
      <c r="F2111" s="1">
        <v>3</v>
      </c>
      <c r="CR2111" s="1">
        <v>14</v>
      </c>
      <c r="CS2111" s="1">
        <v>0</v>
      </c>
      <c r="CT2111" s="1">
        <v>1</v>
      </c>
      <c r="CV2111" s="1">
        <v>0</v>
      </c>
      <c r="CW2111" s="1">
        <v>0</v>
      </c>
      <c r="CX2111" s="1">
        <v>0</v>
      </c>
      <c r="CZ2111" s="1">
        <v>14</v>
      </c>
      <c r="DA2111" s="1">
        <v>18</v>
      </c>
      <c r="DC2111" s="1">
        <v>22</v>
      </c>
      <c r="DD2111" s="1">
        <v>1</v>
      </c>
      <c r="DF2111" s="1">
        <v>3</v>
      </c>
      <c r="DG2111" s="1">
        <v>0</v>
      </c>
      <c r="DH2111" s="1">
        <v>0</v>
      </c>
      <c r="DJ2111" s="1">
        <v>78</v>
      </c>
      <c r="DT2111" s="1">
        <v>18</v>
      </c>
      <c r="DU2111" s="1">
        <v>7.8</v>
      </c>
      <c r="DV2111" s="1">
        <v>0</v>
      </c>
      <c r="DW2111" s="1">
        <v>1</v>
      </c>
      <c r="DX2111" s="1">
        <v>0</v>
      </c>
      <c r="DY2111" s="1">
        <v>1.4</v>
      </c>
      <c r="DZ2111" s="1">
        <v>0</v>
      </c>
      <c r="EE2111" s="1">
        <v>0</v>
      </c>
      <c r="EF2111" s="1">
        <v>0</v>
      </c>
      <c r="EG2111" s="1">
        <v>28.2</v>
      </c>
      <c r="EH2111" s="1" t="s">
        <v>474</v>
      </c>
    </row>
    <row r="2112" spans="1:138" x14ac:dyDescent="0.25">
      <c r="A2112" s="1" t="s">
        <v>2225</v>
      </c>
      <c r="B2112" s="1" t="s">
        <v>2226</v>
      </c>
      <c r="C2112" s="1" t="s">
        <v>140</v>
      </c>
      <c r="D2112" s="1" t="s">
        <v>141</v>
      </c>
      <c r="E2112" s="1" t="s">
        <v>142</v>
      </c>
      <c r="F2112" s="1">
        <v>3</v>
      </c>
      <c r="DA2112" s="1">
        <v>2</v>
      </c>
      <c r="DC2112" s="1">
        <v>-1</v>
      </c>
      <c r="DD2112" s="1">
        <v>0</v>
      </c>
      <c r="DF2112" s="1">
        <v>0</v>
      </c>
      <c r="DG2112" s="1">
        <v>0</v>
      </c>
      <c r="DH2112" s="1">
        <v>0</v>
      </c>
      <c r="DJ2112" s="1">
        <v>-2</v>
      </c>
      <c r="DT2112" s="1">
        <v>0</v>
      </c>
      <c r="DU2112" s="1">
        <v>-0.2</v>
      </c>
      <c r="DV2112" s="1">
        <v>0</v>
      </c>
      <c r="EE2112" s="1">
        <v>0</v>
      </c>
      <c r="EG2112" s="1">
        <v>-0.2</v>
      </c>
      <c r="EH2112" s="1" t="s">
        <v>474</v>
      </c>
    </row>
    <row r="2113" spans="1:138" x14ac:dyDescent="0.25">
      <c r="A2113" s="1" t="s">
        <v>159</v>
      </c>
      <c r="B2113" s="1" t="s">
        <v>160</v>
      </c>
      <c r="C2113" s="1" t="s">
        <v>140</v>
      </c>
      <c r="D2113" s="1" t="s">
        <v>141</v>
      </c>
      <c r="E2113" s="1" t="s">
        <v>149</v>
      </c>
      <c r="F2113" s="1">
        <v>3</v>
      </c>
      <c r="CR2113" s="1">
        <v>5</v>
      </c>
      <c r="CS2113" s="1">
        <v>0</v>
      </c>
      <c r="CT2113" s="1">
        <v>1</v>
      </c>
      <c r="CV2113" s="1">
        <v>0</v>
      </c>
      <c r="CW2113" s="1">
        <v>0</v>
      </c>
      <c r="CX2113" s="1">
        <v>0</v>
      </c>
      <c r="CZ2113" s="1">
        <v>5</v>
      </c>
      <c r="DW2113" s="1">
        <v>1</v>
      </c>
      <c r="DX2113" s="1">
        <v>0</v>
      </c>
      <c r="DY2113" s="1">
        <v>0.5</v>
      </c>
      <c r="DZ2113" s="1">
        <v>0</v>
      </c>
      <c r="EF2113" s="1">
        <v>0</v>
      </c>
      <c r="EG2113" s="1">
        <v>1.5</v>
      </c>
      <c r="EH2113" s="1" t="s">
        <v>474</v>
      </c>
    </row>
    <row r="2114" spans="1:138" x14ac:dyDescent="0.25">
      <c r="A2114" s="1" t="s">
        <v>2015</v>
      </c>
      <c r="B2114" s="1" t="s">
        <v>2227</v>
      </c>
      <c r="C2114" s="1" t="s">
        <v>140</v>
      </c>
      <c r="D2114" s="1" t="s">
        <v>141</v>
      </c>
      <c r="E2114" s="1" t="s">
        <v>149</v>
      </c>
      <c r="F2114" s="1">
        <v>3</v>
      </c>
      <c r="CR2114" s="1">
        <v>13</v>
      </c>
      <c r="CS2114" s="1">
        <v>13</v>
      </c>
      <c r="CT2114" s="1">
        <v>3</v>
      </c>
      <c r="CV2114" s="1">
        <v>1</v>
      </c>
      <c r="CW2114" s="1">
        <v>0</v>
      </c>
      <c r="CX2114" s="1">
        <v>0</v>
      </c>
      <c r="CZ2114" s="1">
        <v>33</v>
      </c>
      <c r="DW2114" s="1">
        <v>3</v>
      </c>
      <c r="DX2114" s="1">
        <v>6</v>
      </c>
      <c r="DY2114" s="1">
        <v>3.3</v>
      </c>
      <c r="DZ2114" s="1">
        <v>0</v>
      </c>
      <c r="EF2114" s="1">
        <v>0</v>
      </c>
      <c r="EG2114" s="1">
        <v>12.3</v>
      </c>
      <c r="EH2114" s="1" t="s">
        <v>474</v>
      </c>
    </row>
    <row r="2115" spans="1:138" x14ac:dyDescent="0.25">
      <c r="A2115" s="1" t="s">
        <v>155</v>
      </c>
      <c r="B2115" s="1" t="s">
        <v>156</v>
      </c>
      <c r="C2115" s="1" t="s">
        <v>140</v>
      </c>
      <c r="D2115" s="1" t="s">
        <v>141</v>
      </c>
      <c r="E2115" s="1" t="s">
        <v>149</v>
      </c>
      <c r="F2115" s="1">
        <v>3</v>
      </c>
      <c r="CH2115" s="1">
        <v>9</v>
      </c>
      <c r="CK2115" s="1">
        <v>9</v>
      </c>
      <c r="CL2115" s="1">
        <v>0</v>
      </c>
      <c r="CN2115" s="1">
        <v>2</v>
      </c>
      <c r="CO2115" s="1">
        <v>0</v>
      </c>
      <c r="CR2115" s="1">
        <v>12</v>
      </c>
      <c r="CS2115" s="1">
        <v>1</v>
      </c>
      <c r="CT2115" s="1">
        <v>5</v>
      </c>
      <c r="CV2115" s="1">
        <v>1</v>
      </c>
      <c r="CW2115" s="1">
        <v>0</v>
      </c>
      <c r="CX2115" s="1">
        <v>0</v>
      </c>
      <c r="CZ2115" s="1">
        <v>39</v>
      </c>
      <c r="DW2115" s="1">
        <v>5</v>
      </c>
      <c r="DX2115" s="1">
        <v>6</v>
      </c>
      <c r="DY2115" s="1">
        <v>3.9</v>
      </c>
      <c r="DZ2115" s="1">
        <v>0</v>
      </c>
      <c r="EA2115" s="1">
        <v>0</v>
      </c>
      <c r="EF2115" s="1">
        <v>0</v>
      </c>
      <c r="EG2115" s="1">
        <v>14.9</v>
      </c>
      <c r="EH2115" s="1" t="s">
        <v>474</v>
      </c>
    </row>
    <row r="2116" spans="1:138" x14ac:dyDescent="0.25">
      <c r="A2116" s="1" t="s">
        <v>157</v>
      </c>
      <c r="B2116" s="1" t="s">
        <v>158</v>
      </c>
      <c r="C2116" s="1" t="s">
        <v>140</v>
      </c>
      <c r="D2116" s="1" t="s">
        <v>141</v>
      </c>
      <c r="E2116" s="1" t="s">
        <v>154</v>
      </c>
      <c r="F2116" s="1">
        <v>3</v>
      </c>
      <c r="CR2116" s="1">
        <v>17</v>
      </c>
      <c r="CS2116" s="1">
        <v>0</v>
      </c>
      <c r="CT2116" s="1">
        <v>2</v>
      </c>
      <c r="CV2116" s="1">
        <v>0</v>
      </c>
      <c r="CW2116" s="1">
        <v>0</v>
      </c>
      <c r="CX2116" s="1">
        <v>0</v>
      </c>
      <c r="CZ2116" s="1">
        <v>25</v>
      </c>
      <c r="DW2116" s="1">
        <v>2</v>
      </c>
      <c r="DX2116" s="1">
        <v>0</v>
      </c>
      <c r="DY2116" s="1">
        <v>2.5</v>
      </c>
      <c r="DZ2116" s="1">
        <v>0</v>
      </c>
      <c r="EF2116" s="1">
        <v>0</v>
      </c>
      <c r="EG2116" s="1">
        <v>4.5</v>
      </c>
      <c r="EH2116" s="1" t="s">
        <v>474</v>
      </c>
    </row>
    <row r="2117" spans="1:138" x14ac:dyDescent="0.25">
      <c r="A2117" s="1" t="s">
        <v>152</v>
      </c>
      <c r="B2117" s="1" t="s">
        <v>153</v>
      </c>
      <c r="C2117" s="1" t="s">
        <v>140</v>
      </c>
      <c r="D2117" s="1" t="s">
        <v>141</v>
      </c>
      <c r="E2117" s="1" t="s">
        <v>154</v>
      </c>
      <c r="F2117" s="1">
        <v>3</v>
      </c>
      <c r="CR2117" s="1">
        <v>43</v>
      </c>
      <c r="CS2117" s="1">
        <v>0</v>
      </c>
      <c r="CT2117" s="1">
        <v>4</v>
      </c>
      <c r="CV2117" s="1">
        <v>0</v>
      </c>
      <c r="CW2117" s="1">
        <v>0</v>
      </c>
      <c r="CX2117" s="1">
        <v>0</v>
      </c>
      <c r="CZ2117" s="1">
        <v>101</v>
      </c>
      <c r="DW2117" s="1">
        <v>4</v>
      </c>
      <c r="DX2117" s="1">
        <v>0</v>
      </c>
      <c r="DY2117" s="1">
        <v>10.1</v>
      </c>
      <c r="DZ2117" s="1">
        <v>3</v>
      </c>
      <c r="EF2117" s="1">
        <v>0</v>
      </c>
      <c r="EG2117" s="1">
        <v>17.100000000000001</v>
      </c>
      <c r="EH2117" s="1" t="s">
        <v>474</v>
      </c>
    </row>
    <row r="2118" spans="1:138" x14ac:dyDescent="0.25">
      <c r="A2118" s="1" t="s">
        <v>147</v>
      </c>
      <c r="B2118" s="1" t="s">
        <v>148</v>
      </c>
      <c r="C2118" s="1" t="s">
        <v>140</v>
      </c>
      <c r="D2118" s="1" t="s">
        <v>141</v>
      </c>
      <c r="E2118" s="1" t="s">
        <v>149</v>
      </c>
      <c r="F2118" s="1">
        <v>3</v>
      </c>
      <c r="CH2118" s="1">
        <v>8</v>
      </c>
      <c r="CK2118" s="1">
        <v>8</v>
      </c>
      <c r="CL2118" s="1">
        <v>0</v>
      </c>
      <c r="CN2118" s="1">
        <v>1</v>
      </c>
      <c r="CO2118" s="1">
        <v>0</v>
      </c>
      <c r="CR2118" s="1">
        <v>19</v>
      </c>
      <c r="CS2118" s="1">
        <v>0</v>
      </c>
      <c r="CT2118" s="1">
        <v>8</v>
      </c>
      <c r="CV2118" s="1">
        <v>0</v>
      </c>
      <c r="CW2118" s="1">
        <v>0</v>
      </c>
      <c r="CX2118" s="1">
        <v>0</v>
      </c>
      <c r="CZ2118" s="1">
        <v>85</v>
      </c>
      <c r="DW2118" s="1">
        <v>8</v>
      </c>
      <c r="DX2118" s="1">
        <v>0</v>
      </c>
      <c r="DY2118" s="1">
        <v>8.5</v>
      </c>
      <c r="DZ2118" s="1">
        <v>0</v>
      </c>
      <c r="EA2118" s="1">
        <v>0</v>
      </c>
      <c r="EF2118" s="1">
        <v>0</v>
      </c>
      <c r="EG2118" s="1">
        <v>16.5</v>
      </c>
      <c r="EH2118" s="1" t="s">
        <v>474</v>
      </c>
    </row>
    <row r="2119" spans="1:138" hidden="1" x14ac:dyDescent="0.25">
      <c r="A2119" s="1" t="s">
        <v>161</v>
      </c>
      <c r="B2119" s="1" t="s">
        <v>162</v>
      </c>
      <c r="C2119" s="1" t="s">
        <v>140</v>
      </c>
      <c r="D2119" s="1" t="s">
        <v>141</v>
      </c>
      <c r="E2119" s="1" t="s">
        <v>163</v>
      </c>
      <c r="F2119" s="1">
        <v>3</v>
      </c>
      <c r="AN2119" s="1">
        <v>3</v>
      </c>
      <c r="AP2119" s="1">
        <v>3</v>
      </c>
      <c r="AR2119" s="1">
        <v>46</v>
      </c>
      <c r="AW2119" s="1">
        <v>9</v>
      </c>
      <c r="AY2119" s="1">
        <v>6</v>
      </c>
      <c r="AZ2119" s="1">
        <v>0</v>
      </c>
      <c r="BA2119" s="1">
        <v>6</v>
      </c>
      <c r="BB2119" s="1">
        <v>0</v>
      </c>
      <c r="BC2119" s="1">
        <v>6</v>
      </c>
      <c r="EH2119" s="1" t="s">
        <v>474</v>
      </c>
    </row>
    <row r="2120" spans="1:138" hidden="1" x14ac:dyDescent="0.25">
      <c r="A2120" s="1" t="s">
        <v>1906</v>
      </c>
      <c r="B2120" s="1" t="s">
        <v>1907</v>
      </c>
      <c r="C2120" s="1" t="s">
        <v>140</v>
      </c>
      <c r="D2120" s="1" t="s">
        <v>141</v>
      </c>
      <c r="E2120" s="1" t="s">
        <v>174</v>
      </c>
      <c r="F2120" s="1">
        <v>3</v>
      </c>
      <c r="G2120" s="1">
        <v>0</v>
      </c>
      <c r="H2120" s="1">
        <v>0</v>
      </c>
      <c r="L2120" s="1">
        <v>0</v>
      </c>
      <c r="S2120" s="1">
        <v>0</v>
      </c>
      <c r="U2120" s="1">
        <v>4</v>
      </c>
      <c r="EH2120" s="1" t="s">
        <v>474</v>
      </c>
    </row>
    <row r="2121" spans="1:138" hidden="1" x14ac:dyDescent="0.25">
      <c r="A2121" s="1" t="s">
        <v>169</v>
      </c>
      <c r="B2121" s="1" t="s">
        <v>170</v>
      </c>
      <c r="C2121" s="1" t="s">
        <v>140</v>
      </c>
      <c r="D2121" s="1" t="s">
        <v>141</v>
      </c>
      <c r="E2121" s="1" t="s">
        <v>171</v>
      </c>
      <c r="F2121" s="1">
        <v>3</v>
      </c>
      <c r="G2121" s="1">
        <v>0</v>
      </c>
      <c r="H2121" s="1">
        <v>0</v>
      </c>
      <c r="L2121" s="1">
        <v>0</v>
      </c>
      <c r="S2121" s="1">
        <v>0</v>
      </c>
      <c r="U2121" s="1">
        <v>2</v>
      </c>
      <c r="EH2121" s="1" t="s">
        <v>474</v>
      </c>
    </row>
    <row r="2122" spans="1:138" hidden="1" x14ac:dyDescent="0.25">
      <c r="A2122" s="1" t="s">
        <v>207</v>
      </c>
      <c r="B2122" s="1" t="s">
        <v>208</v>
      </c>
      <c r="C2122" s="1" t="s">
        <v>140</v>
      </c>
      <c r="D2122" s="1" t="s">
        <v>141</v>
      </c>
      <c r="E2122" s="1" t="s">
        <v>180</v>
      </c>
      <c r="F2122" s="1">
        <v>3</v>
      </c>
      <c r="G2122" s="1">
        <v>0</v>
      </c>
      <c r="H2122" s="1">
        <v>0</v>
      </c>
      <c r="L2122" s="1">
        <v>0</v>
      </c>
      <c r="S2122" s="1">
        <v>0</v>
      </c>
      <c r="U2122" s="1">
        <v>1</v>
      </c>
      <c r="EH2122" s="1" t="s">
        <v>474</v>
      </c>
    </row>
    <row r="2123" spans="1:138" hidden="1" x14ac:dyDescent="0.25">
      <c r="A2123" s="1" t="s">
        <v>175</v>
      </c>
      <c r="B2123" s="1" t="s">
        <v>176</v>
      </c>
      <c r="C2123" s="1" t="s">
        <v>140</v>
      </c>
      <c r="D2123" s="1" t="s">
        <v>141</v>
      </c>
      <c r="E2123" s="1" t="s">
        <v>177</v>
      </c>
      <c r="F2123" s="1">
        <v>3</v>
      </c>
      <c r="G2123" s="1">
        <v>0</v>
      </c>
      <c r="H2123" s="1">
        <v>0</v>
      </c>
      <c r="L2123" s="1">
        <v>0</v>
      </c>
      <c r="S2123" s="1">
        <v>0</v>
      </c>
      <c r="U2123" s="1">
        <v>1</v>
      </c>
      <c r="EH2123" s="1" t="s">
        <v>474</v>
      </c>
    </row>
    <row r="2124" spans="1:138" hidden="1" x14ac:dyDescent="0.25">
      <c r="A2124" s="1" t="s">
        <v>178</v>
      </c>
      <c r="B2124" s="1" t="s">
        <v>179</v>
      </c>
      <c r="C2124" s="1" t="s">
        <v>140</v>
      </c>
      <c r="D2124" s="1" t="s">
        <v>141</v>
      </c>
      <c r="E2124" s="1" t="s">
        <v>180</v>
      </c>
      <c r="F2124" s="1">
        <v>3</v>
      </c>
      <c r="G2124" s="1">
        <v>1</v>
      </c>
      <c r="H2124" s="1">
        <v>1</v>
      </c>
      <c r="L2124" s="1">
        <v>0</v>
      </c>
      <c r="S2124" s="1">
        <v>1</v>
      </c>
      <c r="U2124" s="1">
        <v>4</v>
      </c>
      <c r="EH2124" s="1" t="s">
        <v>474</v>
      </c>
    </row>
    <row r="2125" spans="1:138" hidden="1" x14ac:dyDescent="0.25">
      <c r="A2125" s="1" t="s">
        <v>2228</v>
      </c>
      <c r="B2125" s="1" t="s">
        <v>2229</v>
      </c>
      <c r="C2125" s="1" t="s">
        <v>140</v>
      </c>
      <c r="D2125" s="1" t="s">
        <v>141</v>
      </c>
      <c r="E2125" s="1" t="s">
        <v>188</v>
      </c>
      <c r="F2125" s="1">
        <v>3</v>
      </c>
      <c r="G2125" s="1">
        <v>1</v>
      </c>
      <c r="H2125" s="1">
        <v>0</v>
      </c>
      <c r="L2125" s="1">
        <v>0</v>
      </c>
      <c r="S2125" s="1">
        <v>0</v>
      </c>
      <c r="U2125" s="1">
        <v>1</v>
      </c>
      <c r="EH2125" s="1" t="s">
        <v>474</v>
      </c>
    </row>
    <row r="2126" spans="1:138" hidden="1" x14ac:dyDescent="0.25">
      <c r="A2126" s="1" t="s">
        <v>186</v>
      </c>
      <c r="B2126" s="1" t="s">
        <v>187</v>
      </c>
      <c r="C2126" s="1" t="s">
        <v>140</v>
      </c>
      <c r="D2126" s="1" t="s">
        <v>141</v>
      </c>
      <c r="E2126" s="1" t="s">
        <v>188</v>
      </c>
      <c r="F2126" s="1">
        <v>3</v>
      </c>
      <c r="G2126" s="1">
        <v>0</v>
      </c>
      <c r="H2126" s="1">
        <v>0</v>
      </c>
      <c r="L2126" s="1">
        <v>0</v>
      </c>
      <c r="S2126" s="1">
        <v>0</v>
      </c>
      <c r="U2126" s="1">
        <v>1</v>
      </c>
      <c r="EH2126" s="1" t="s">
        <v>474</v>
      </c>
    </row>
    <row r="2127" spans="1:138" hidden="1" x14ac:dyDescent="0.25">
      <c r="A2127" s="1" t="s">
        <v>189</v>
      </c>
      <c r="B2127" s="1" t="s">
        <v>190</v>
      </c>
      <c r="C2127" s="1" t="s">
        <v>140</v>
      </c>
      <c r="D2127" s="1" t="s">
        <v>141</v>
      </c>
      <c r="E2127" s="1" t="s">
        <v>191</v>
      </c>
      <c r="F2127" s="1">
        <v>3</v>
      </c>
      <c r="G2127" s="1">
        <v>0</v>
      </c>
      <c r="H2127" s="1">
        <v>0</v>
      </c>
      <c r="L2127" s="1">
        <v>0</v>
      </c>
      <c r="S2127" s="1">
        <v>0</v>
      </c>
      <c r="U2127" s="1">
        <v>1</v>
      </c>
      <c r="EH2127" s="1" t="s">
        <v>474</v>
      </c>
    </row>
    <row r="2128" spans="1:138" x14ac:dyDescent="0.25">
      <c r="A2128" s="1" t="s">
        <v>2230</v>
      </c>
      <c r="B2128" s="1" t="s">
        <v>2231</v>
      </c>
      <c r="C2128" s="1" t="s">
        <v>140</v>
      </c>
      <c r="D2128" s="1" t="s">
        <v>141</v>
      </c>
      <c r="E2128" s="1" t="s">
        <v>149</v>
      </c>
      <c r="F2128" s="1">
        <v>3</v>
      </c>
      <c r="G2128" s="1">
        <v>0</v>
      </c>
      <c r="H2128" s="1">
        <v>0</v>
      </c>
      <c r="L2128" s="1">
        <v>0</v>
      </c>
      <c r="S2128" s="1">
        <v>0</v>
      </c>
      <c r="U2128" s="1">
        <v>1</v>
      </c>
      <c r="EH2128" s="1" t="s">
        <v>474</v>
      </c>
    </row>
    <row r="2129" spans="1:138" hidden="1" x14ac:dyDescent="0.25">
      <c r="A2129" s="1" t="s">
        <v>192</v>
      </c>
      <c r="B2129" s="1" t="s">
        <v>193</v>
      </c>
      <c r="C2129" s="1" t="s">
        <v>140</v>
      </c>
      <c r="D2129" s="1" t="s">
        <v>141</v>
      </c>
      <c r="E2129" s="1" t="s">
        <v>171</v>
      </c>
      <c r="F2129" s="1">
        <v>3</v>
      </c>
      <c r="G2129" s="1">
        <v>0</v>
      </c>
      <c r="H2129" s="1">
        <v>0</v>
      </c>
      <c r="L2129" s="1">
        <v>0</v>
      </c>
      <c r="S2129" s="1">
        <v>0</v>
      </c>
      <c r="U2129" s="1">
        <v>1</v>
      </c>
      <c r="EH2129" s="1" t="s">
        <v>474</v>
      </c>
    </row>
    <row r="2130" spans="1:138" hidden="1" x14ac:dyDescent="0.25">
      <c r="A2130" s="1" t="s">
        <v>194</v>
      </c>
      <c r="B2130" s="1" t="s">
        <v>195</v>
      </c>
      <c r="C2130" s="1" t="s">
        <v>140</v>
      </c>
      <c r="D2130" s="1" t="s">
        <v>141</v>
      </c>
      <c r="E2130" s="1" t="s">
        <v>196</v>
      </c>
      <c r="F2130" s="1">
        <v>3</v>
      </c>
      <c r="G2130" s="1">
        <v>0</v>
      </c>
      <c r="H2130" s="1">
        <v>0</v>
      </c>
      <c r="L2130" s="1">
        <v>1</v>
      </c>
      <c r="S2130" s="1">
        <v>0</v>
      </c>
      <c r="U2130" s="1">
        <v>1</v>
      </c>
      <c r="EH2130" s="1" t="s">
        <v>474</v>
      </c>
    </row>
    <row r="2131" spans="1:138" hidden="1" x14ac:dyDescent="0.25">
      <c r="A2131" s="1" t="s">
        <v>1908</v>
      </c>
      <c r="B2131" s="1" t="s">
        <v>198</v>
      </c>
      <c r="C2131" s="1" t="s">
        <v>140</v>
      </c>
      <c r="D2131" s="1" t="s">
        <v>141</v>
      </c>
      <c r="E2131" s="1" t="s">
        <v>174</v>
      </c>
      <c r="F2131" s="1">
        <v>3</v>
      </c>
      <c r="G2131" s="1">
        <v>0</v>
      </c>
      <c r="H2131" s="1">
        <v>0</v>
      </c>
      <c r="L2131" s="1">
        <v>0</v>
      </c>
      <c r="S2131" s="1">
        <v>0</v>
      </c>
      <c r="U2131" s="1">
        <v>4</v>
      </c>
      <c r="EH2131" s="1" t="s">
        <v>474</v>
      </c>
    </row>
    <row r="2132" spans="1:138" hidden="1" x14ac:dyDescent="0.25">
      <c r="A2132" s="1" t="s">
        <v>2232</v>
      </c>
      <c r="B2132" s="1" t="s">
        <v>2233</v>
      </c>
      <c r="C2132" s="1" t="s">
        <v>140</v>
      </c>
      <c r="D2132" s="1" t="s">
        <v>141</v>
      </c>
      <c r="E2132" s="1" t="s">
        <v>191</v>
      </c>
      <c r="F2132" s="1">
        <v>3</v>
      </c>
      <c r="G2132" s="1">
        <v>0</v>
      </c>
      <c r="H2132" s="1">
        <v>0</v>
      </c>
      <c r="L2132" s="1">
        <v>0</v>
      </c>
      <c r="S2132" s="1">
        <v>0</v>
      </c>
      <c r="U2132" s="1">
        <v>2</v>
      </c>
      <c r="EH2132" s="1" t="s">
        <v>474</v>
      </c>
    </row>
    <row r="2133" spans="1:138" hidden="1" x14ac:dyDescent="0.25">
      <c r="A2133" s="1" t="s">
        <v>201</v>
      </c>
      <c r="B2133" s="1" t="s">
        <v>202</v>
      </c>
      <c r="C2133" s="1" t="s">
        <v>140</v>
      </c>
      <c r="D2133" s="1" t="s">
        <v>141</v>
      </c>
      <c r="E2133" s="1" t="s">
        <v>188</v>
      </c>
      <c r="F2133" s="1">
        <v>3</v>
      </c>
      <c r="G2133" s="1">
        <v>2</v>
      </c>
      <c r="H2133" s="1">
        <v>0</v>
      </c>
      <c r="L2133" s="1">
        <v>0</v>
      </c>
      <c r="S2133" s="1">
        <v>0</v>
      </c>
      <c r="U2133" s="1">
        <v>1</v>
      </c>
      <c r="EH2133" s="1" t="s">
        <v>474</v>
      </c>
    </row>
    <row r="2134" spans="1:138" hidden="1" x14ac:dyDescent="0.25">
      <c r="A2134" s="1" t="s">
        <v>181</v>
      </c>
      <c r="B2134" s="1" t="s">
        <v>182</v>
      </c>
      <c r="C2134" s="1" t="s">
        <v>140</v>
      </c>
      <c r="D2134" s="1" t="s">
        <v>141</v>
      </c>
      <c r="E2134" s="1" t="s">
        <v>174</v>
      </c>
      <c r="F2134" s="1">
        <v>3</v>
      </c>
      <c r="G2134" s="1">
        <v>0</v>
      </c>
      <c r="H2134" s="1">
        <v>0</v>
      </c>
      <c r="L2134" s="1">
        <v>0</v>
      </c>
      <c r="S2134" s="1">
        <v>0</v>
      </c>
      <c r="U2134" s="1">
        <v>1</v>
      </c>
      <c r="EH2134" s="1" t="s">
        <v>474</v>
      </c>
    </row>
    <row r="2135" spans="1:138" hidden="1" x14ac:dyDescent="0.25">
      <c r="A2135" s="1" t="s">
        <v>203</v>
      </c>
      <c r="B2135" s="1" t="s">
        <v>204</v>
      </c>
      <c r="C2135" s="1" t="s">
        <v>140</v>
      </c>
      <c r="D2135" s="1" t="s">
        <v>141</v>
      </c>
      <c r="E2135" s="1" t="s">
        <v>188</v>
      </c>
      <c r="F2135" s="1">
        <v>3</v>
      </c>
      <c r="G2135" s="1">
        <v>0</v>
      </c>
      <c r="H2135" s="1">
        <v>0</v>
      </c>
      <c r="L2135" s="1">
        <v>0</v>
      </c>
      <c r="S2135" s="1">
        <v>0</v>
      </c>
      <c r="U2135" s="1">
        <v>1</v>
      </c>
      <c r="EH2135" s="1" t="s">
        <v>474</v>
      </c>
    </row>
    <row r="2136" spans="1:138" hidden="1" x14ac:dyDescent="0.25">
      <c r="A2136" s="1" t="s">
        <v>1909</v>
      </c>
      <c r="B2136" s="1" t="s">
        <v>1910</v>
      </c>
      <c r="C2136" s="1" t="s">
        <v>140</v>
      </c>
      <c r="D2136" s="1" t="s">
        <v>141</v>
      </c>
      <c r="E2136" s="1" t="s">
        <v>255</v>
      </c>
      <c r="F2136" s="1">
        <v>3</v>
      </c>
      <c r="G2136" s="1">
        <v>1</v>
      </c>
      <c r="H2136" s="1">
        <v>0</v>
      </c>
      <c r="L2136" s="1">
        <v>0</v>
      </c>
      <c r="S2136" s="1">
        <v>0</v>
      </c>
      <c r="U2136" s="1">
        <v>1</v>
      </c>
      <c r="EH2136" s="1" t="s">
        <v>474</v>
      </c>
    </row>
    <row r="2137" spans="1:138" hidden="1" x14ac:dyDescent="0.25">
      <c r="A2137" s="1" t="s">
        <v>205</v>
      </c>
      <c r="B2137" s="1" t="s">
        <v>206</v>
      </c>
      <c r="C2137" s="1" t="s">
        <v>140</v>
      </c>
      <c r="D2137" s="1" t="s">
        <v>141</v>
      </c>
      <c r="E2137" s="1" t="s">
        <v>171</v>
      </c>
      <c r="F2137" s="1">
        <v>3</v>
      </c>
      <c r="G2137" s="1">
        <v>0</v>
      </c>
      <c r="H2137" s="1">
        <v>0</v>
      </c>
      <c r="L2137" s="1">
        <v>0</v>
      </c>
      <c r="S2137" s="1">
        <v>1</v>
      </c>
      <c r="U2137" s="1">
        <v>2</v>
      </c>
      <c r="EH2137" s="1" t="s">
        <v>474</v>
      </c>
    </row>
    <row r="2138" spans="1:138" hidden="1" x14ac:dyDescent="0.25">
      <c r="A2138" s="1" t="s">
        <v>2234</v>
      </c>
      <c r="B2138" s="1" t="s">
        <v>2235</v>
      </c>
      <c r="C2138" s="1" t="s">
        <v>140</v>
      </c>
      <c r="D2138" s="1" t="s">
        <v>141</v>
      </c>
      <c r="E2138" s="1" t="s">
        <v>174</v>
      </c>
      <c r="F2138" s="1">
        <v>3</v>
      </c>
      <c r="G2138" s="1">
        <v>1</v>
      </c>
      <c r="H2138" s="1">
        <v>0</v>
      </c>
      <c r="L2138" s="1">
        <v>0</v>
      </c>
      <c r="S2138" s="1">
        <v>0</v>
      </c>
      <c r="U2138" s="1">
        <v>2</v>
      </c>
      <c r="EH2138" s="1" t="s">
        <v>474</v>
      </c>
    </row>
    <row r="2139" spans="1:138" x14ac:dyDescent="0.25">
      <c r="A2139" s="1" t="s">
        <v>472</v>
      </c>
      <c r="B2139" s="1" t="s">
        <v>473</v>
      </c>
      <c r="C2139" s="1" t="s">
        <v>211</v>
      </c>
      <c r="D2139" s="1" t="s">
        <v>474</v>
      </c>
      <c r="E2139" s="1" t="s">
        <v>142</v>
      </c>
      <c r="F2139" s="1">
        <v>3</v>
      </c>
      <c r="AD2139" s="1">
        <v>0</v>
      </c>
      <c r="AG2139" s="1">
        <v>0</v>
      </c>
      <c r="AJ2139" s="1">
        <v>1</v>
      </c>
      <c r="AK2139" s="1">
        <v>0</v>
      </c>
      <c r="AL2139" s="1">
        <v>0</v>
      </c>
      <c r="BL2139" s="1">
        <v>33</v>
      </c>
      <c r="BM2139" s="1">
        <v>17</v>
      </c>
      <c r="BQ2139" s="1">
        <v>1</v>
      </c>
      <c r="BS2139" s="1">
        <v>2</v>
      </c>
      <c r="BT2139" s="1">
        <v>0</v>
      </c>
      <c r="BU2139" s="1">
        <v>0</v>
      </c>
      <c r="BW2139" s="1">
        <v>242</v>
      </c>
      <c r="DA2139" s="1">
        <v>3</v>
      </c>
      <c r="DC2139" s="1">
        <v>3</v>
      </c>
      <c r="DD2139" s="1">
        <v>0</v>
      </c>
      <c r="DF2139" s="1">
        <v>0</v>
      </c>
      <c r="DG2139" s="1">
        <v>0</v>
      </c>
      <c r="DH2139" s="1">
        <v>0</v>
      </c>
      <c r="DJ2139" s="1">
        <v>7</v>
      </c>
      <c r="DP2139" s="1">
        <v>8</v>
      </c>
      <c r="DQ2139" s="1">
        <v>9.68</v>
      </c>
      <c r="DR2139" s="1">
        <v>-1</v>
      </c>
      <c r="DS2139" s="1">
        <v>0</v>
      </c>
      <c r="DT2139" s="1">
        <v>0</v>
      </c>
      <c r="DU2139" s="1">
        <v>0.7</v>
      </c>
      <c r="DV2139" s="1">
        <v>0</v>
      </c>
      <c r="EC2139" s="1">
        <v>0</v>
      </c>
      <c r="ED2139" s="1">
        <v>0</v>
      </c>
      <c r="EE2139" s="1">
        <v>0</v>
      </c>
      <c r="EG2139" s="1">
        <v>17.38</v>
      </c>
      <c r="EH2139" s="1" t="s">
        <v>141</v>
      </c>
    </row>
    <row r="2140" spans="1:138" x14ac:dyDescent="0.25">
      <c r="A2140" s="1" t="s">
        <v>2236</v>
      </c>
      <c r="B2140" s="1" t="s">
        <v>2237</v>
      </c>
      <c r="C2140" s="1" t="s">
        <v>211</v>
      </c>
      <c r="D2140" s="1" t="s">
        <v>474</v>
      </c>
      <c r="E2140" s="1" t="s">
        <v>146</v>
      </c>
      <c r="F2140" s="1">
        <v>3</v>
      </c>
      <c r="AD2140" s="1">
        <v>0</v>
      </c>
      <c r="AG2140" s="1">
        <v>1</v>
      </c>
      <c r="AJ2140" s="1">
        <v>0</v>
      </c>
      <c r="AK2140" s="1">
        <v>1</v>
      </c>
      <c r="AL2140" s="1">
        <v>1</v>
      </c>
      <c r="DA2140" s="1">
        <v>3</v>
      </c>
      <c r="DC2140" s="1">
        <v>5</v>
      </c>
      <c r="DD2140" s="1">
        <v>0</v>
      </c>
      <c r="DF2140" s="1">
        <v>0</v>
      </c>
      <c r="DG2140" s="1">
        <v>0</v>
      </c>
      <c r="DH2140" s="1">
        <v>0</v>
      </c>
      <c r="DJ2140" s="1">
        <v>10</v>
      </c>
      <c r="DT2140" s="1">
        <v>0</v>
      </c>
      <c r="DU2140" s="1">
        <v>1</v>
      </c>
      <c r="DV2140" s="1">
        <v>0</v>
      </c>
      <c r="EC2140" s="1">
        <v>0</v>
      </c>
      <c r="EE2140" s="1">
        <v>0</v>
      </c>
      <c r="EG2140" s="1">
        <v>1</v>
      </c>
      <c r="EH2140" s="1" t="s">
        <v>141</v>
      </c>
    </row>
    <row r="2141" spans="1:138" x14ac:dyDescent="0.25">
      <c r="A2141" s="1" t="s">
        <v>478</v>
      </c>
      <c r="B2141" s="1" t="s">
        <v>479</v>
      </c>
      <c r="C2141" s="1" t="s">
        <v>211</v>
      </c>
      <c r="D2141" s="1" t="s">
        <v>474</v>
      </c>
      <c r="E2141" s="1" t="s">
        <v>146</v>
      </c>
      <c r="F2141" s="1">
        <v>3</v>
      </c>
      <c r="CR2141" s="1">
        <v>9</v>
      </c>
      <c r="CS2141" s="1">
        <v>0</v>
      </c>
      <c r="CT2141" s="1">
        <v>2</v>
      </c>
      <c r="CV2141" s="1">
        <v>0</v>
      </c>
      <c r="CW2141" s="1">
        <v>0</v>
      </c>
      <c r="CX2141" s="1">
        <v>0</v>
      </c>
      <c r="CZ2141" s="1">
        <v>9</v>
      </c>
      <c r="DA2141" s="1">
        <v>11</v>
      </c>
      <c r="DC2141" s="1">
        <v>8</v>
      </c>
      <c r="DD2141" s="1">
        <v>0</v>
      </c>
      <c r="DF2141" s="1">
        <v>0</v>
      </c>
      <c r="DG2141" s="1">
        <v>0</v>
      </c>
      <c r="DH2141" s="1">
        <v>0</v>
      </c>
      <c r="DJ2141" s="1">
        <v>33</v>
      </c>
      <c r="DT2141" s="1">
        <v>0</v>
      </c>
      <c r="DU2141" s="1">
        <v>3.3</v>
      </c>
      <c r="DV2141" s="1">
        <v>0</v>
      </c>
      <c r="DW2141" s="1">
        <v>2</v>
      </c>
      <c r="DX2141" s="1">
        <v>0</v>
      </c>
      <c r="DY2141" s="1">
        <v>0.9</v>
      </c>
      <c r="DZ2141" s="1">
        <v>0</v>
      </c>
      <c r="EE2141" s="1">
        <v>0</v>
      </c>
      <c r="EF2141" s="1">
        <v>0</v>
      </c>
      <c r="EG2141" s="1">
        <v>6.2</v>
      </c>
      <c r="EH2141" s="1" t="s">
        <v>141</v>
      </c>
    </row>
    <row r="2142" spans="1:138" x14ac:dyDescent="0.25">
      <c r="A2142" s="1" t="s">
        <v>486</v>
      </c>
      <c r="B2142" s="1" t="s">
        <v>487</v>
      </c>
      <c r="C2142" s="1" t="s">
        <v>211</v>
      </c>
      <c r="D2142" s="1" t="s">
        <v>474</v>
      </c>
      <c r="E2142" s="1" t="s">
        <v>146</v>
      </c>
      <c r="F2142" s="1">
        <v>3</v>
      </c>
      <c r="CR2142" s="1">
        <v>6</v>
      </c>
      <c r="CS2142" s="1">
        <v>0</v>
      </c>
      <c r="CT2142" s="1">
        <v>2</v>
      </c>
      <c r="CV2142" s="1">
        <v>0</v>
      </c>
      <c r="CW2142" s="1">
        <v>0</v>
      </c>
      <c r="CX2142" s="1">
        <v>0</v>
      </c>
      <c r="CZ2142" s="1">
        <v>3</v>
      </c>
      <c r="DA2142" s="1">
        <v>1</v>
      </c>
      <c r="DC2142" s="1">
        <v>1</v>
      </c>
      <c r="DD2142" s="1">
        <v>0</v>
      </c>
      <c r="DF2142" s="1">
        <v>0</v>
      </c>
      <c r="DG2142" s="1">
        <v>0</v>
      </c>
      <c r="DH2142" s="1">
        <v>0</v>
      </c>
      <c r="DJ2142" s="1">
        <v>1</v>
      </c>
      <c r="DT2142" s="1">
        <v>0</v>
      </c>
      <c r="DU2142" s="1">
        <v>0.1</v>
      </c>
      <c r="DV2142" s="1">
        <v>0</v>
      </c>
      <c r="DW2142" s="1">
        <v>2</v>
      </c>
      <c r="DX2142" s="1">
        <v>0</v>
      </c>
      <c r="DY2142" s="1">
        <v>0.3</v>
      </c>
      <c r="DZ2142" s="1">
        <v>0</v>
      </c>
      <c r="EE2142" s="1">
        <v>0</v>
      </c>
      <c r="EF2142" s="1">
        <v>0</v>
      </c>
      <c r="EG2142" s="1">
        <v>2.4</v>
      </c>
      <c r="EH2142" s="1" t="s">
        <v>141</v>
      </c>
    </row>
    <row r="2143" spans="1:138" x14ac:dyDescent="0.25">
      <c r="A2143" s="1" t="s">
        <v>488</v>
      </c>
      <c r="B2143" s="1" t="s">
        <v>489</v>
      </c>
      <c r="C2143" s="1" t="s">
        <v>211</v>
      </c>
      <c r="D2143" s="1" t="s">
        <v>474</v>
      </c>
      <c r="E2143" s="1" t="s">
        <v>146</v>
      </c>
      <c r="F2143" s="1">
        <v>3</v>
      </c>
      <c r="BD2143" s="1">
        <v>20</v>
      </c>
      <c r="BF2143" s="1">
        <v>24</v>
      </c>
      <c r="BG2143" s="1">
        <v>0</v>
      </c>
      <c r="BI2143" s="1">
        <v>2</v>
      </c>
      <c r="BJ2143" s="1">
        <v>0</v>
      </c>
      <c r="CR2143" s="1">
        <v>8</v>
      </c>
      <c r="CS2143" s="1">
        <v>0</v>
      </c>
      <c r="CT2143" s="1">
        <v>1</v>
      </c>
      <c r="CV2143" s="1">
        <v>0</v>
      </c>
      <c r="CW2143" s="1">
        <v>0</v>
      </c>
      <c r="CX2143" s="1">
        <v>0</v>
      </c>
      <c r="CZ2143" s="1">
        <v>8</v>
      </c>
      <c r="DA2143" s="1">
        <v>2</v>
      </c>
      <c r="DC2143" s="1">
        <v>4</v>
      </c>
      <c r="DD2143" s="1">
        <v>0</v>
      </c>
      <c r="DF2143" s="1">
        <v>0</v>
      </c>
      <c r="DG2143" s="1">
        <v>0</v>
      </c>
      <c r="DH2143" s="1">
        <v>0</v>
      </c>
      <c r="DJ2143" s="1">
        <v>6</v>
      </c>
      <c r="DT2143" s="1">
        <v>0</v>
      </c>
      <c r="DU2143" s="1">
        <v>0.6</v>
      </c>
      <c r="DV2143" s="1">
        <v>0</v>
      </c>
      <c r="DW2143" s="1">
        <v>1</v>
      </c>
      <c r="DX2143" s="1">
        <v>0</v>
      </c>
      <c r="DY2143" s="1">
        <v>0.8</v>
      </c>
      <c r="DZ2143" s="1">
        <v>0</v>
      </c>
      <c r="EB2143" s="1">
        <v>0</v>
      </c>
      <c r="EE2143" s="1">
        <v>0</v>
      </c>
      <c r="EF2143" s="1">
        <v>0</v>
      </c>
      <c r="EG2143" s="1">
        <v>2.4</v>
      </c>
      <c r="EH2143" s="1" t="s">
        <v>141</v>
      </c>
    </row>
    <row r="2144" spans="1:138" x14ac:dyDescent="0.25">
      <c r="A2144" s="1" t="s">
        <v>480</v>
      </c>
      <c r="B2144" s="1" t="s">
        <v>481</v>
      </c>
      <c r="C2144" s="1" t="s">
        <v>211</v>
      </c>
      <c r="D2144" s="1" t="s">
        <v>474</v>
      </c>
      <c r="E2144" s="1" t="s">
        <v>149</v>
      </c>
      <c r="F2144" s="1">
        <v>3</v>
      </c>
      <c r="CR2144" s="1">
        <v>59</v>
      </c>
      <c r="CS2144" s="1">
        <v>59</v>
      </c>
      <c r="CT2144" s="1">
        <v>2</v>
      </c>
      <c r="CV2144" s="1">
        <v>1</v>
      </c>
      <c r="CW2144" s="1">
        <v>0</v>
      </c>
      <c r="CX2144" s="1">
        <v>0</v>
      </c>
      <c r="CZ2144" s="1">
        <v>70</v>
      </c>
      <c r="DW2144" s="1">
        <v>2</v>
      </c>
      <c r="DX2144" s="1">
        <v>6</v>
      </c>
      <c r="DY2144" s="1">
        <v>7</v>
      </c>
      <c r="DZ2144" s="1">
        <v>0</v>
      </c>
      <c r="EF2144" s="1">
        <v>0</v>
      </c>
      <c r="EG2144" s="1">
        <v>15</v>
      </c>
      <c r="EH2144" s="1" t="s">
        <v>141</v>
      </c>
    </row>
    <row r="2145" spans="1:138" x14ac:dyDescent="0.25">
      <c r="A2145" s="1" t="s">
        <v>2238</v>
      </c>
      <c r="B2145" s="1" t="s">
        <v>2239</v>
      </c>
      <c r="C2145" s="1" t="s">
        <v>211</v>
      </c>
      <c r="D2145" s="1" t="s">
        <v>474</v>
      </c>
      <c r="E2145" s="1" t="s">
        <v>154</v>
      </c>
      <c r="F2145" s="1">
        <v>3</v>
      </c>
      <c r="CR2145" s="1">
        <v>26</v>
      </c>
      <c r="CS2145" s="1">
        <v>6</v>
      </c>
      <c r="CT2145" s="1">
        <v>3</v>
      </c>
      <c r="CV2145" s="1">
        <v>1</v>
      </c>
      <c r="CW2145" s="1">
        <v>0</v>
      </c>
      <c r="CX2145" s="1">
        <v>0</v>
      </c>
      <c r="CZ2145" s="1">
        <v>43</v>
      </c>
      <c r="DW2145" s="1">
        <v>3</v>
      </c>
      <c r="DX2145" s="1">
        <v>6</v>
      </c>
      <c r="DY2145" s="1">
        <v>4.3</v>
      </c>
      <c r="DZ2145" s="1">
        <v>0</v>
      </c>
      <c r="EF2145" s="1">
        <v>0</v>
      </c>
      <c r="EG2145" s="1">
        <v>13.3</v>
      </c>
      <c r="EH2145" s="1" t="s">
        <v>141</v>
      </c>
    </row>
    <row r="2146" spans="1:138" x14ac:dyDescent="0.25">
      <c r="A2146" s="1" t="s">
        <v>482</v>
      </c>
      <c r="B2146" s="1" t="s">
        <v>483</v>
      </c>
      <c r="C2146" s="1" t="s">
        <v>211</v>
      </c>
      <c r="D2146" s="1" t="s">
        <v>474</v>
      </c>
      <c r="E2146" s="1" t="s">
        <v>149</v>
      </c>
      <c r="F2146" s="1">
        <v>3</v>
      </c>
      <c r="CR2146" s="1">
        <v>37</v>
      </c>
      <c r="CS2146" s="1">
        <v>0</v>
      </c>
      <c r="CT2146" s="1">
        <v>4</v>
      </c>
      <c r="CV2146" s="1">
        <v>0</v>
      </c>
      <c r="CW2146" s="1">
        <v>0</v>
      </c>
      <c r="CX2146" s="1">
        <v>0</v>
      </c>
      <c r="CZ2146" s="1">
        <v>68</v>
      </c>
      <c r="DW2146" s="1">
        <v>4</v>
      </c>
      <c r="DX2146" s="1">
        <v>0</v>
      </c>
      <c r="DY2146" s="1">
        <v>6.8</v>
      </c>
      <c r="DZ2146" s="1">
        <v>0</v>
      </c>
      <c r="EF2146" s="1">
        <v>0</v>
      </c>
      <c r="EG2146" s="1">
        <v>10.8</v>
      </c>
      <c r="EH2146" s="1" t="s">
        <v>141</v>
      </c>
    </row>
    <row r="2147" spans="1:138" x14ac:dyDescent="0.25">
      <c r="A2147" s="1" t="s">
        <v>2092</v>
      </c>
      <c r="B2147" s="1" t="s">
        <v>2093</v>
      </c>
      <c r="C2147" s="1" t="s">
        <v>211</v>
      </c>
      <c r="D2147" s="1" t="s">
        <v>474</v>
      </c>
      <c r="E2147" s="1" t="s">
        <v>149</v>
      </c>
      <c r="F2147" s="1">
        <v>3</v>
      </c>
      <c r="CR2147" s="1">
        <v>13</v>
      </c>
      <c r="CS2147" s="1">
        <v>0</v>
      </c>
      <c r="CT2147" s="1">
        <v>1</v>
      </c>
      <c r="CV2147" s="1">
        <v>0</v>
      </c>
      <c r="CW2147" s="1">
        <v>0</v>
      </c>
      <c r="CX2147" s="1">
        <v>0</v>
      </c>
      <c r="CZ2147" s="1">
        <v>13</v>
      </c>
      <c r="DW2147" s="1">
        <v>1</v>
      </c>
      <c r="DX2147" s="1">
        <v>0</v>
      </c>
      <c r="DY2147" s="1">
        <v>1.3</v>
      </c>
      <c r="DZ2147" s="1">
        <v>0</v>
      </c>
      <c r="EF2147" s="1">
        <v>0</v>
      </c>
      <c r="EG2147" s="1">
        <v>2.2999999999999998</v>
      </c>
      <c r="EH2147" s="1" t="s">
        <v>141</v>
      </c>
    </row>
    <row r="2148" spans="1:138" x14ac:dyDescent="0.25">
      <c r="A2148" s="1" t="s">
        <v>490</v>
      </c>
      <c r="B2148" s="1" t="s">
        <v>491</v>
      </c>
      <c r="C2148" s="1" t="s">
        <v>211</v>
      </c>
      <c r="D2148" s="1" t="s">
        <v>474</v>
      </c>
      <c r="E2148" s="1" t="s">
        <v>149</v>
      </c>
      <c r="F2148" s="1">
        <v>3</v>
      </c>
      <c r="CR2148" s="1">
        <v>23</v>
      </c>
      <c r="CS2148" s="1">
        <v>0</v>
      </c>
      <c r="CT2148" s="1">
        <v>2</v>
      </c>
      <c r="CV2148" s="1">
        <v>0</v>
      </c>
      <c r="CW2148" s="1">
        <v>0</v>
      </c>
      <c r="CX2148" s="1">
        <v>0</v>
      </c>
      <c r="CZ2148" s="1">
        <v>28</v>
      </c>
      <c r="DW2148" s="1">
        <v>2</v>
      </c>
      <c r="DX2148" s="1">
        <v>0</v>
      </c>
      <c r="DY2148" s="1">
        <v>2.8</v>
      </c>
      <c r="DZ2148" s="1">
        <v>0</v>
      </c>
      <c r="EF2148" s="1">
        <v>0</v>
      </c>
      <c r="EG2148" s="1">
        <v>4.8</v>
      </c>
      <c r="EH2148" s="1" t="s">
        <v>141</v>
      </c>
    </row>
    <row r="2149" spans="1:138" hidden="1" x14ac:dyDescent="0.25">
      <c r="A2149" s="1" t="s">
        <v>492</v>
      </c>
      <c r="B2149" s="1" t="s">
        <v>493</v>
      </c>
      <c r="C2149" s="1" t="s">
        <v>211</v>
      </c>
      <c r="D2149" s="1" t="s">
        <v>474</v>
      </c>
      <c r="E2149" s="1" t="s">
        <v>163</v>
      </c>
      <c r="F2149" s="1">
        <v>3</v>
      </c>
      <c r="AN2149" s="1">
        <v>1</v>
      </c>
      <c r="AP2149" s="1">
        <v>1</v>
      </c>
      <c r="AR2149" s="1">
        <v>40</v>
      </c>
      <c r="AW2149" s="1">
        <v>3</v>
      </c>
      <c r="AY2149" s="1">
        <v>2</v>
      </c>
      <c r="AZ2149" s="1">
        <v>0</v>
      </c>
      <c r="BA2149" s="1">
        <v>2</v>
      </c>
      <c r="BB2149" s="1">
        <v>0</v>
      </c>
      <c r="BC2149" s="1">
        <v>2</v>
      </c>
      <c r="EH2149" s="1" t="s">
        <v>141</v>
      </c>
    </row>
    <row r="2150" spans="1:138" hidden="1" x14ac:dyDescent="0.25">
      <c r="A2150" s="1" t="s">
        <v>494</v>
      </c>
      <c r="B2150" s="1" t="s">
        <v>495</v>
      </c>
      <c r="C2150" s="1" t="s">
        <v>211</v>
      </c>
      <c r="D2150" s="1" t="s">
        <v>474</v>
      </c>
      <c r="E2150" s="1" t="s">
        <v>166</v>
      </c>
      <c r="F2150" s="1">
        <v>3</v>
      </c>
      <c r="BZ2150" s="1">
        <v>42</v>
      </c>
      <c r="CB2150" s="1">
        <v>1</v>
      </c>
      <c r="CC2150" s="1">
        <v>57</v>
      </c>
      <c r="CD2150" s="1">
        <v>4</v>
      </c>
      <c r="CG2150" s="1">
        <v>195</v>
      </c>
      <c r="EH2150" s="1" t="s">
        <v>141</v>
      </c>
    </row>
    <row r="2151" spans="1:138" hidden="1" x14ac:dyDescent="0.25">
      <c r="A2151" s="1" t="s">
        <v>1388</v>
      </c>
      <c r="B2151" s="1" t="s">
        <v>2240</v>
      </c>
      <c r="C2151" s="1" t="s">
        <v>211</v>
      </c>
      <c r="D2151" s="1" t="s">
        <v>474</v>
      </c>
      <c r="E2151" s="1" t="s">
        <v>188</v>
      </c>
      <c r="F2151" s="1">
        <v>3</v>
      </c>
      <c r="G2151" s="1">
        <v>1</v>
      </c>
      <c r="H2151" s="1">
        <v>0</v>
      </c>
      <c r="L2151" s="1">
        <v>0</v>
      </c>
      <c r="S2151" s="1">
        <v>0</v>
      </c>
      <c r="U2151" s="1">
        <v>0</v>
      </c>
      <c r="BD2151" s="1">
        <v>0</v>
      </c>
      <c r="BF2151" s="1">
        <v>0</v>
      </c>
      <c r="BG2151" s="1">
        <v>0</v>
      </c>
      <c r="BI2151" s="1">
        <v>1</v>
      </c>
      <c r="BJ2151" s="1">
        <v>0</v>
      </c>
      <c r="EB2151" s="1">
        <v>0</v>
      </c>
      <c r="EG2151" s="1">
        <v>0</v>
      </c>
      <c r="EH2151" s="1" t="s">
        <v>141</v>
      </c>
    </row>
    <row r="2152" spans="1:138" hidden="1" x14ac:dyDescent="0.25">
      <c r="A2152" s="1" t="s">
        <v>496</v>
      </c>
      <c r="B2152" s="1" t="s">
        <v>497</v>
      </c>
      <c r="C2152" s="1" t="s">
        <v>211</v>
      </c>
      <c r="D2152" s="1" t="s">
        <v>474</v>
      </c>
      <c r="E2152" s="1" t="s">
        <v>174</v>
      </c>
      <c r="F2152" s="1">
        <v>3</v>
      </c>
      <c r="G2152" s="1">
        <v>0</v>
      </c>
      <c r="H2152" s="1">
        <v>0</v>
      </c>
      <c r="L2152" s="1">
        <v>0</v>
      </c>
      <c r="S2152" s="1">
        <v>0</v>
      </c>
      <c r="U2152" s="1">
        <v>4</v>
      </c>
      <c r="EH2152" s="1" t="s">
        <v>141</v>
      </c>
    </row>
    <row r="2153" spans="1:138" hidden="1" x14ac:dyDescent="0.25">
      <c r="A2153" s="1" t="s">
        <v>498</v>
      </c>
      <c r="B2153" s="1" t="s">
        <v>499</v>
      </c>
      <c r="C2153" s="1" t="s">
        <v>211</v>
      </c>
      <c r="D2153" s="1" t="s">
        <v>474</v>
      </c>
      <c r="E2153" s="1" t="s">
        <v>188</v>
      </c>
      <c r="F2153" s="1">
        <v>3</v>
      </c>
      <c r="G2153" s="1">
        <v>2</v>
      </c>
      <c r="H2153" s="1">
        <v>0</v>
      </c>
      <c r="L2153" s="1">
        <v>0</v>
      </c>
      <c r="S2153" s="1">
        <v>0.5</v>
      </c>
      <c r="U2153" s="1">
        <v>1</v>
      </c>
      <c r="EH2153" s="1" t="s">
        <v>141</v>
      </c>
    </row>
    <row r="2154" spans="1:138" hidden="1" x14ac:dyDescent="0.25">
      <c r="A2154" s="1" t="s">
        <v>502</v>
      </c>
      <c r="B2154" s="1" t="s">
        <v>503</v>
      </c>
      <c r="C2154" s="1" t="s">
        <v>211</v>
      </c>
      <c r="D2154" s="1" t="s">
        <v>474</v>
      </c>
      <c r="E2154" s="1" t="s">
        <v>180</v>
      </c>
      <c r="F2154" s="1">
        <v>3</v>
      </c>
      <c r="G2154" s="1">
        <v>0</v>
      </c>
      <c r="H2154" s="1">
        <v>0</v>
      </c>
      <c r="L2154" s="1">
        <v>0</v>
      </c>
      <c r="S2154" s="1">
        <v>0</v>
      </c>
      <c r="U2154" s="1">
        <v>2</v>
      </c>
      <c r="EH2154" s="1" t="s">
        <v>141</v>
      </c>
    </row>
    <row r="2155" spans="1:138" hidden="1" x14ac:dyDescent="0.25">
      <c r="A2155" s="1" t="s">
        <v>504</v>
      </c>
      <c r="B2155" s="1" t="s">
        <v>505</v>
      </c>
      <c r="C2155" s="1" t="s">
        <v>211</v>
      </c>
      <c r="D2155" s="1" t="s">
        <v>474</v>
      </c>
      <c r="E2155" s="1" t="s">
        <v>196</v>
      </c>
      <c r="F2155" s="1">
        <v>3</v>
      </c>
      <c r="G2155" s="1">
        <v>0</v>
      </c>
      <c r="H2155" s="1">
        <v>0</v>
      </c>
      <c r="L2155" s="1">
        <v>0</v>
      </c>
      <c r="S2155" s="1">
        <v>0</v>
      </c>
      <c r="U2155" s="1">
        <v>3</v>
      </c>
      <c r="EH2155" s="1" t="s">
        <v>141</v>
      </c>
    </row>
    <row r="2156" spans="1:138" hidden="1" x14ac:dyDescent="0.25">
      <c r="A2156" s="1" t="s">
        <v>2096</v>
      </c>
      <c r="B2156" s="1" t="s">
        <v>2097</v>
      </c>
      <c r="C2156" s="1" t="s">
        <v>211</v>
      </c>
      <c r="D2156" s="1" t="s">
        <v>474</v>
      </c>
      <c r="E2156" s="1" t="s">
        <v>191</v>
      </c>
      <c r="F2156" s="1">
        <v>3</v>
      </c>
      <c r="G2156" s="1">
        <v>2</v>
      </c>
      <c r="H2156" s="1">
        <v>0</v>
      </c>
      <c r="L2156" s="1">
        <v>0</v>
      </c>
      <c r="S2156" s="1">
        <v>0</v>
      </c>
      <c r="U2156" s="1">
        <v>2</v>
      </c>
      <c r="EH2156" s="1" t="s">
        <v>141</v>
      </c>
    </row>
    <row r="2157" spans="1:138" hidden="1" x14ac:dyDescent="0.25">
      <c r="A2157" s="1" t="s">
        <v>508</v>
      </c>
      <c r="B2157" s="1" t="s">
        <v>509</v>
      </c>
      <c r="C2157" s="1" t="s">
        <v>211</v>
      </c>
      <c r="D2157" s="1" t="s">
        <v>474</v>
      </c>
      <c r="E2157" s="1" t="s">
        <v>177</v>
      </c>
      <c r="F2157" s="1">
        <v>3</v>
      </c>
      <c r="G2157" s="1">
        <v>4</v>
      </c>
      <c r="H2157" s="1">
        <v>0</v>
      </c>
      <c r="L2157" s="1">
        <v>0</v>
      </c>
      <c r="S2157" s="1">
        <v>0</v>
      </c>
      <c r="U2157" s="1">
        <v>14</v>
      </c>
      <c r="EH2157" s="1" t="s">
        <v>141</v>
      </c>
    </row>
    <row r="2158" spans="1:138" hidden="1" x14ac:dyDescent="0.25">
      <c r="A2158" s="1" t="s">
        <v>2098</v>
      </c>
      <c r="B2158" s="1" t="s">
        <v>2099</v>
      </c>
      <c r="C2158" s="1" t="s">
        <v>211</v>
      </c>
      <c r="D2158" s="1" t="s">
        <v>474</v>
      </c>
      <c r="E2158" s="1" t="s">
        <v>185</v>
      </c>
      <c r="F2158" s="1">
        <v>3</v>
      </c>
      <c r="G2158" s="1">
        <v>0</v>
      </c>
      <c r="H2158" s="1">
        <v>0</v>
      </c>
      <c r="L2158" s="1">
        <v>0</v>
      </c>
      <c r="S2158" s="1">
        <v>0</v>
      </c>
      <c r="U2158" s="1">
        <v>2</v>
      </c>
      <c r="EH2158" s="1" t="s">
        <v>141</v>
      </c>
    </row>
    <row r="2159" spans="1:138" hidden="1" x14ac:dyDescent="0.25">
      <c r="A2159" s="1" t="s">
        <v>514</v>
      </c>
      <c r="B2159" s="1" t="s">
        <v>515</v>
      </c>
      <c r="C2159" s="1" t="s">
        <v>211</v>
      </c>
      <c r="D2159" s="1" t="s">
        <v>474</v>
      </c>
      <c r="E2159" s="1" t="s">
        <v>180</v>
      </c>
      <c r="F2159" s="1">
        <v>3</v>
      </c>
      <c r="G2159" s="1">
        <v>4</v>
      </c>
      <c r="H2159" s="1">
        <v>0</v>
      </c>
      <c r="L2159" s="1">
        <v>0</v>
      </c>
      <c r="S2159" s="1">
        <v>0</v>
      </c>
      <c r="U2159" s="1">
        <v>7</v>
      </c>
      <c r="EH2159" s="1" t="s">
        <v>141</v>
      </c>
    </row>
    <row r="2160" spans="1:138" hidden="1" x14ac:dyDescent="0.25">
      <c r="A2160" s="1" t="s">
        <v>512</v>
      </c>
      <c r="B2160" s="1" t="s">
        <v>513</v>
      </c>
      <c r="C2160" s="1" t="s">
        <v>211</v>
      </c>
      <c r="D2160" s="1" t="s">
        <v>474</v>
      </c>
      <c r="E2160" s="1" t="s">
        <v>171</v>
      </c>
      <c r="F2160" s="1">
        <v>3</v>
      </c>
      <c r="G2160" s="1">
        <v>1</v>
      </c>
      <c r="H2160" s="1">
        <v>0</v>
      </c>
      <c r="L2160" s="1">
        <v>0</v>
      </c>
      <c r="S2160" s="1">
        <v>0.5</v>
      </c>
      <c r="U2160" s="1">
        <v>0</v>
      </c>
      <c r="EH2160" s="1" t="s">
        <v>141</v>
      </c>
    </row>
    <row r="2161" spans="1:138" hidden="1" x14ac:dyDescent="0.25">
      <c r="A2161" s="1" t="s">
        <v>518</v>
      </c>
      <c r="B2161" s="1" t="s">
        <v>519</v>
      </c>
      <c r="C2161" s="1" t="s">
        <v>211</v>
      </c>
      <c r="D2161" s="1" t="s">
        <v>474</v>
      </c>
      <c r="E2161" s="1" t="s">
        <v>188</v>
      </c>
      <c r="F2161" s="1">
        <v>3</v>
      </c>
      <c r="G2161" s="1">
        <v>1</v>
      </c>
      <c r="H2161" s="1">
        <v>0</v>
      </c>
      <c r="L2161" s="1">
        <v>0</v>
      </c>
      <c r="S2161" s="1">
        <v>0</v>
      </c>
      <c r="U2161" s="1">
        <v>0</v>
      </c>
      <c r="EH2161" s="1" t="s">
        <v>141</v>
      </c>
    </row>
    <row r="2162" spans="1:138" hidden="1" x14ac:dyDescent="0.25">
      <c r="A2162" s="1" t="s">
        <v>2100</v>
      </c>
      <c r="B2162" s="1" t="s">
        <v>2101</v>
      </c>
      <c r="C2162" s="1" t="s">
        <v>211</v>
      </c>
      <c r="D2162" s="1" t="s">
        <v>474</v>
      </c>
      <c r="E2162" s="1" t="s">
        <v>191</v>
      </c>
      <c r="F2162" s="1">
        <v>3</v>
      </c>
      <c r="G2162" s="1">
        <v>1</v>
      </c>
      <c r="H2162" s="1">
        <v>0</v>
      </c>
      <c r="L2162" s="1">
        <v>0</v>
      </c>
      <c r="S2162" s="1">
        <v>0</v>
      </c>
      <c r="U2162" s="1">
        <v>5</v>
      </c>
      <c r="EH2162" s="1" t="s">
        <v>141</v>
      </c>
    </row>
    <row r="2163" spans="1:138" hidden="1" x14ac:dyDescent="0.25">
      <c r="A2163" s="1" t="s">
        <v>516</v>
      </c>
      <c r="B2163" s="1" t="s">
        <v>517</v>
      </c>
      <c r="C2163" s="1" t="s">
        <v>211</v>
      </c>
      <c r="D2163" s="1" t="s">
        <v>474</v>
      </c>
      <c r="E2163" s="1" t="s">
        <v>171</v>
      </c>
      <c r="F2163" s="1">
        <v>3</v>
      </c>
      <c r="G2163" s="1">
        <v>0</v>
      </c>
      <c r="H2163" s="1">
        <v>0</v>
      </c>
      <c r="L2163" s="1">
        <v>0</v>
      </c>
      <c r="S2163" s="1">
        <v>1</v>
      </c>
      <c r="U2163" s="1">
        <v>1</v>
      </c>
      <c r="EH2163" s="1" t="s">
        <v>141</v>
      </c>
    </row>
    <row r="2164" spans="1:138" hidden="1" x14ac:dyDescent="0.25">
      <c r="A2164" s="1" t="s">
        <v>525</v>
      </c>
      <c r="B2164" s="1" t="s">
        <v>526</v>
      </c>
      <c r="C2164" s="1" t="s">
        <v>211</v>
      </c>
      <c r="D2164" s="1" t="s">
        <v>474</v>
      </c>
      <c r="E2164" s="1" t="s">
        <v>171</v>
      </c>
      <c r="F2164" s="1">
        <v>3</v>
      </c>
      <c r="G2164" s="1">
        <v>0</v>
      </c>
      <c r="H2164" s="1">
        <v>0</v>
      </c>
      <c r="L2164" s="1">
        <v>0</v>
      </c>
      <c r="S2164" s="1">
        <v>0</v>
      </c>
      <c r="U2164" s="1">
        <v>2</v>
      </c>
      <c r="EH2164" s="1" t="s">
        <v>141</v>
      </c>
    </row>
    <row r="2165" spans="1:138" hidden="1" x14ac:dyDescent="0.25">
      <c r="A2165" s="1" t="s">
        <v>523</v>
      </c>
      <c r="B2165" s="1" t="s">
        <v>524</v>
      </c>
      <c r="C2165" s="1" t="s">
        <v>211</v>
      </c>
      <c r="D2165" s="1" t="s">
        <v>474</v>
      </c>
      <c r="E2165" s="1" t="s">
        <v>174</v>
      </c>
      <c r="F2165" s="1">
        <v>3</v>
      </c>
      <c r="G2165" s="1">
        <v>0</v>
      </c>
      <c r="H2165" s="1">
        <v>0</v>
      </c>
      <c r="L2165" s="1">
        <v>0</v>
      </c>
      <c r="S2165" s="1">
        <v>0</v>
      </c>
      <c r="U2165" s="1">
        <v>3</v>
      </c>
      <c r="EH2165" s="1" t="s">
        <v>141</v>
      </c>
    </row>
    <row r="2166" spans="1:138" hidden="1" x14ac:dyDescent="0.25">
      <c r="A2166" s="1" t="s">
        <v>510</v>
      </c>
      <c r="B2166" s="1" t="s">
        <v>511</v>
      </c>
      <c r="C2166" s="1" t="s">
        <v>211</v>
      </c>
      <c r="D2166" s="1" t="s">
        <v>474</v>
      </c>
      <c r="E2166" s="1" t="s">
        <v>174</v>
      </c>
      <c r="F2166" s="1">
        <v>3</v>
      </c>
      <c r="G2166" s="1">
        <v>0</v>
      </c>
      <c r="H2166" s="1">
        <v>0</v>
      </c>
      <c r="L2166" s="1">
        <v>0</v>
      </c>
      <c r="S2166" s="1">
        <v>0</v>
      </c>
      <c r="U2166" s="1">
        <v>2</v>
      </c>
      <c r="EH2166" s="1" t="s">
        <v>141</v>
      </c>
    </row>
    <row r="2167" spans="1:138" x14ac:dyDescent="0.25">
      <c r="A2167" s="1" t="s">
        <v>1261</v>
      </c>
      <c r="B2167" s="1" t="s">
        <v>1262</v>
      </c>
      <c r="C2167" s="1" t="s">
        <v>140</v>
      </c>
      <c r="D2167" s="1" t="s">
        <v>1213</v>
      </c>
      <c r="E2167" s="1" t="s">
        <v>142</v>
      </c>
      <c r="F2167" s="1">
        <v>3</v>
      </c>
      <c r="BL2167" s="1">
        <v>49</v>
      </c>
      <c r="BM2167" s="1">
        <v>32</v>
      </c>
      <c r="BQ2167" s="1">
        <v>1</v>
      </c>
      <c r="BS2167" s="1">
        <v>2</v>
      </c>
      <c r="BT2167" s="1">
        <v>0</v>
      </c>
      <c r="BU2167" s="1">
        <v>0</v>
      </c>
      <c r="BW2167" s="1">
        <v>362</v>
      </c>
      <c r="DP2167" s="1">
        <v>8</v>
      </c>
      <c r="DQ2167" s="1">
        <v>14.48</v>
      </c>
      <c r="DR2167" s="1">
        <v>-1</v>
      </c>
      <c r="DS2167" s="1">
        <v>3</v>
      </c>
      <c r="ED2167" s="1">
        <v>0</v>
      </c>
      <c r="EG2167" s="1">
        <v>24.48</v>
      </c>
      <c r="EH2167" s="1" t="s">
        <v>1316</v>
      </c>
    </row>
    <row r="2168" spans="1:138" x14ac:dyDescent="0.25">
      <c r="A2168" s="1" t="s">
        <v>1269</v>
      </c>
      <c r="B2168" s="1" t="s">
        <v>1270</v>
      </c>
      <c r="C2168" s="1" t="s">
        <v>140</v>
      </c>
      <c r="D2168" s="1" t="s">
        <v>1213</v>
      </c>
      <c r="E2168" s="1" t="s">
        <v>149</v>
      </c>
      <c r="F2168" s="1">
        <v>3</v>
      </c>
      <c r="BD2168" s="1">
        <v>26</v>
      </c>
      <c r="BF2168" s="1">
        <v>26</v>
      </c>
      <c r="BG2168" s="1">
        <v>0</v>
      </c>
      <c r="BI2168" s="1">
        <v>1</v>
      </c>
      <c r="BJ2168" s="1">
        <v>0</v>
      </c>
      <c r="CH2168" s="1">
        <v>17</v>
      </c>
      <c r="CK2168" s="1">
        <v>21</v>
      </c>
      <c r="CL2168" s="1">
        <v>0</v>
      </c>
      <c r="CN2168" s="1">
        <v>2</v>
      </c>
      <c r="CO2168" s="1">
        <v>0</v>
      </c>
      <c r="CR2168" s="1">
        <v>11</v>
      </c>
      <c r="CS2168" s="1">
        <v>0</v>
      </c>
      <c r="CT2168" s="1">
        <v>2</v>
      </c>
      <c r="CV2168" s="1">
        <v>0</v>
      </c>
      <c r="CW2168" s="1">
        <v>0</v>
      </c>
      <c r="CX2168" s="1">
        <v>0</v>
      </c>
      <c r="CZ2168" s="1">
        <v>11</v>
      </c>
      <c r="DA2168" s="1">
        <v>1</v>
      </c>
      <c r="DC2168" s="1">
        <v>8</v>
      </c>
      <c r="DD2168" s="1">
        <v>0</v>
      </c>
      <c r="DF2168" s="1">
        <v>0</v>
      </c>
      <c r="DG2168" s="1">
        <v>0</v>
      </c>
      <c r="DH2168" s="1">
        <v>0</v>
      </c>
      <c r="DJ2168" s="1">
        <v>8</v>
      </c>
      <c r="DT2168" s="1">
        <v>0</v>
      </c>
      <c r="DU2168" s="1">
        <v>0.8</v>
      </c>
      <c r="DV2168" s="1">
        <v>0</v>
      </c>
      <c r="DW2168" s="1">
        <v>2</v>
      </c>
      <c r="DX2168" s="1">
        <v>0</v>
      </c>
      <c r="DY2168" s="1">
        <v>1.1000000000000001</v>
      </c>
      <c r="DZ2168" s="1">
        <v>0</v>
      </c>
      <c r="EA2168" s="1">
        <v>0</v>
      </c>
      <c r="EB2168" s="1">
        <v>0</v>
      </c>
      <c r="EE2168" s="1">
        <v>0</v>
      </c>
      <c r="EF2168" s="1">
        <v>0</v>
      </c>
      <c r="EG2168" s="1">
        <v>3.9</v>
      </c>
      <c r="EH2168" s="1" t="s">
        <v>1316</v>
      </c>
    </row>
    <row r="2169" spans="1:138" x14ac:dyDescent="0.25">
      <c r="A2169" s="1" t="s">
        <v>1263</v>
      </c>
      <c r="B2169" s="1" t="s">
        <v>1264</v>
      </c>
      <c r="C2169" s="1" t="s">
        <v>140</v>
      </c>
      <c r="D2169" s="1" t="s">
        <v>1213</v>
      </c>
      <c r="E2169" s="1" t="s">
        <v>146</v>
      </c>
      <c r="F2169" s="1">
        <v>3</v>
      </c>
      <c r="CR2169" s="1">
        <v>8</v>
      </c>
      <c r="CS2169" s="1">
        <v>0</v>
      </c>
      <c r="CT2169" s="1">
        <v>4</v>
      </c>
      <c r="CV2169" s="1">
        <v>0</v>
      </c>
      <c r="CW2169" s="1">
        <v>0</v>
      </c>
      <c r="CX2169" s="1">
        <v>0</v>
      </c>
      <c r="CZ2169" s="1">
        <v>16</v>
      </c>
      <c r="DA2169" s="1">
        <v>10</v>
      </c>
      <c r="DC2169" s="1">
        <v>5</v>
      </c>
      <c r="DD2169" s="1">
        <v>0</v>
      </c>
      <c r="DF2169" s="1">
        <v>0</v>
      </c>
      <c r="DG2169" s="1">
        <v>0</v>
      </c>
      <c r="DH2169" s="1">
        <v>0</v>
      </c>
      <c r="DJ2169" s="1">
        <v>13</v>
      </c>
      <c r="DT2169" s="1">
        <v>0</v>
      </c>
      <c r="DU2169" s="1">
        <v>1.3</v>
      </c>
      <c r="DV2169" s="1">
        <v>0</v>
      </c>
      <c r="DW2169" s="1">
        <v>4</v>
      </c>
      <c r="DX2169" s="1">
        <v>0</v>
      </c>
      <c r="DY2169" s="1">
        <v>1.6</v>
      </c>
      <c r="DZ2169" s="1">
        <v>0</v>
      </c>
      <c r="EE2169" s="1">
        <v>0</v>
      </c>
      <c r="EF2169" s="1">
        <v>0</v>
      </c>
      <c r="EG2169" s="1">
        <v>6.9</v>
      </c>
      <c r="EH2169" s="1" t="s">
        <v>1316</v>
      </c>
    </row>
    <row r="2170" spans="1:138" x14ac:dyDescent="0.25">
      <c r="A2170" s="1" t="s">
        <v>2088</v>
      </c>
      <c r="B2170" s="1" t="s">
        <v>2089</v>
      </c>
      <c r="C2170" s="1" t="s">
        <v>140</v>
      </c>
      <c r="D2170" s="1" t="s">
        <v>1213</v>
      </c>
      <c r="E2170" s="1" t="s">
        <v>146</v>
      </c>
      <c r="F2170" s="1">
        <v>3</v>
      </c>
      <c r="CR2170" s="1">
        <v>6</v>
      </c>
      <c r="CS2170" s="1">
        <v>0</v>
      </c>
      <c r="CT2170" s="1">
        <v>1</v>
      </c>
      <c r="CV2170" s="1">
        <v>0</v>
      </c>
      <c r="CW2170" s="1">
        <v>0</v>
      </c>
      <c r="CX2170" s="1">
        <v>0</v>
      </c>
      <c r="CZ2170" s="1">
        <v>6</v>
      </c>
      <c r="DA2170" s="1">
        <v>3</v>
      </c>
      <c r="DC2170" s="1">
        <v>1</v>
      </c>
      <c r="DD2170" s="1">
        <v>0</v>
      </c>
      <c r="DF2170" s="1">
        <v>0</v>
      </c>
      <c r="DG2170" s="1">
        <v>0</v>
      </c>
      <c r="DH2170" s="1">
        <v>0</v>
      </c>
      <c r="DJ2170" s="1">
        <v>0</v>
      </c>
      <c r="DT2170" s="1">
        <v>0</v>
      </c>
      <c r="DU2170" s="1">
        <v>0</v>
      </c>
      <c r="DV2170" s="1">
        <v>0</v>
      </c>
      <c r="DW2170" s="1">
        <v>1</v>
      </c>
      <c r="DX2170" s="1">
        <v>0</v>
      </c>
      <c r="DY2170" s="1">
        <v>0.6</v>
      </c>
      <c r="DZ2170" s="1">
        <v>0</v>
      </c>
      <c r="EE2170" s="1">
        <v>0</v>
      </c>
      <c r="EF2170" s="1">
        <v>0</v>
      </c>
      <c r="EG2170" s="1">
        <v>1.6</v>
      </c>
      <c r="EH2170" s="1" t="s">
        <v>1316</v>
      </c>
    </row>
    <row r="2171" spans="1:138" x14ac:dyDescent="0.25">
      <c r="A2171" s="1" t="s">
        <v>316</v>
      </c>
      <c r="B2171" s="1" t="s">
        <v>1265</v>
      </c>
      <c r="C2171" s="1" t="s">
        <v>140</v>
      </c>
      <c r="D2171" s="1" t="s">
        <v>1213</v>
      </c>
      <c r="E2171" s="1" t="s">
        <v>146</v>
      </c>
      <c r="F2171" s="1">
        <v>3</v>
      </c>
      <c r="DA2171" s="1">
        <v>3</v>
      </c>
      <c r="DC2171" s="1">
        <v>9</v>
      </c>
      <c r="DD2171" s="1">
        <v>0</v>
      </c>
      <c r="DF2171" s="1">
        <v>0</v>
      </c>
      <c r="DG2171" s="1">
        <v>0</v>
      </c>
      <c r="DH2171" s="1">
        <v>0</v>
      </c>
      <c r="DJ2171" s="1">
        <v>12</v>
      </c>
      <c r="DT2171" s="1">
        <v>0</v>
      </c>
      <c r="DU2171" s="1">
        <v>1.2</v>
      </c>
      <c r="DV2171" s="1">
        <v>0</v>
      </c>
      <c r="EE2171" s="1">
        <v>0</v>
      </c>
      <c r="EG2171" s="1">
        <v>1.2</v>
      </c>
      <c r="EH2171" s="1" t="s">
        <v>1316</v>
      </c>
    </row>
    <row r="2172" spans="1:138" hidden="1" x14ac:dyDescent="0.25">
      <c r="A2172" s="1" t="s">
        <v>2241</v>
      </c>
      <c r="B2172" s="1" t="s">
        <v>2242</v>
      </c>
      <c r="C2172" s="1" t="s">
        <v>140</v>
      </c>
      <c r="D2172" s="1" t="s">
        <v>1213</v>
      </c>
      <c r="E2172" s="1" t="s">
        <v>174</v>
      </c>
      <c r="F2172" s="1">
        <v>3</v>
      </c>
      <c r="AD2172" s="1">
        <v>0</v>
      </c>
      <c r="AG2172" s="1">
        <v>1</v>
      </c>
      <c r="AJ2172" s="1">
        <v>1</v>
      </c>
      <c r="AK2172" s="1">
        <v>1</v>
      </c>
      <c r="AL2172" s="1">
        <v>0</v>
      </c>
      <c r="DA2172" s="1">
        <v>1</v>
      </c>
      <c r="DC2172" s="1">
        <v>3</v>
      </c>
      <c r="DD2172" s="1">
        <v>0</v>
      </c>
      <c r="DF2172" s="1">
        <v>0</v>
      </c>
      <c r="DG2172" s="1">
        <v>0</v>
      </c>
      <c r="DH2172" s="1">
        <v>0</v>
      </c>
      <c r="DJ2172" s="1">
        <v>3</v>
      </c>
      <c r="DT2172" s="1">
        <v>0</v>
      </c>
      <c r="DU2172" s="1">
        <v>0.3</v>
      </c>
      <c r="DV2172" s="1">
        <v>0</v>
      </c>
      <c r="EC2172" s="1">
        <v>0</v>
      </c>
      <c r="EE2172" s="1">
        <v>0</v>
      </c>
      <c r="EG2172" s="1">
        <v>0.3</v>
      </c>
      <c r="EH2172" s="1" t="s">
        <v>1316</v>
      </c>
    </row>
    <row r="2173" spans="1:138" x14ac:dyDescent="0.25">
      <c r="A2173" s="1" t="s">
        <v>203</v>
      </c>
      <c r="B2173" s="1" t="s">
        <v>1266</v>
      </c>
      <c r="C2173" s="1" t="s">
        <v>140</v>
      </c>
      <c r="D2173" s="1" t="s">
        <v>1213</v>
      </c>
      <c r="E2173" s="1" t="s">
        <v>149</v>
      </c>
      <c r="F2173" s="1">
        <v>3</v>
      </c>
      <c r="CR2173" s="1">
        <v>21</v>
      </c>
      <c r="CS2173" s="1">
        <v>0</v>
      </c>
      <c r="CT2173" s="1">
        <v>2</v>
      </c>
      <c r="CV2173" s="1">
        <v>0</v>
      </c>
      <c r="CW2173" s="1">
        <v>0</v>
      </c>
      <c r="CX2173" s="1">
        <v>0</v>
      </c>
      <c r="CZ2173" s="1">
        <v>29</v>
      </c>
      <c r="DW2173" s="1">
        <v>2</v>
      </c>
      <c r="DX2173" s="1">
        <v>0</v>
      </c>
      <c r="DY2173" s="1">
        <v>2.9</v>
      </c>
      <c r="DZ2173" s="1">
        <v>0</v>
      </c>
      <c r="EF2173" s="1">
        <v>0</v>
      </c>
      <c r="EG2173" s="1">
        <v>4.9000000000000004</v>
      </c>
      <c r="EH2173" s="1" t="s">
        <v>1316</v>
      </c>
    </row>
    <row r="2174" spans="1:138" hidden="1" x14ac:dyDescent="0.25">
      <c r="A2174" s="1" t="s">
        <v>1267</v>
      </c>
      <c r="B2174" s="1" t="s">
        <v>1268</v>
      </c>
      <c r="C2174" s="1" t="s">
        <v>140</v>
      </c>
      <c r="D2174" s="1" t="s">
        <v>1213</v>
      </c>
      <c r="E2174" s="1" t="s">
        <v>214</v>
      </c>
      <c r="F2174" s="1">
        <v>3</v>
      </c>
      <c r="CR2174" s="1">
        <v>9</v>
      </c>
      <c r="CS2174" s="1">
        <v>0</v>
      </c>
      <c r="CT2174" s="1">
        <v>2</v>
      </c>
      <c r="CV2174" s="1">
        <v>0</v>
      </c>
      <c r="CW2174" s="1">
        <v>0</v>
      </c>
      <c r="CX2174" s="1">
        <v>0</v>
      </c>
      <c r="CZ2174" s="1">
        <v>11</v>
      </c>
      <c r="DW2174" s="1">
        <v>2</v>
      </c>
      <c r="DX2174" s="1">
        <v>0</v>
      </c>
      <c r="DY2174" s="1">
        <v>1.1000000000000001</v>
      </c>
      <c r="DZ2174" s="1">
        <v>0</v>
      </c>
      <c r="EF2174" s="1">
        <v>0</v>
      </c>
      <c r="EG2174" s="1">
        <v>3.1</v>
      </c>
      <c r="EH2174" s="1" t="s">
        <v>1316</v>
      </c>
    </row>
    <row r="2175" spans="1:138" x14ac:dyDescent="0.25">
      <c r="A2175" s="1" t="s">
        <v>1282</v>
      </c>
      <c r="B2175" s="1" t="s">
        <v>1283</v>
      </c>
      <c r="C2175" s="1" t="s">
        <v>140</v>
      </c>
      <c r="D2175" s="1" t="s">
        <v>1213</v>
      </c>
      <c r="E2175" s="1" t="s">
        <v>154</v>
      </c>
      <c r="F2175" s="1">
        <v>3</v>
      </c>
      <c r="CR2175" s="1">
        <v>13</v>
      </c>
      <c r="CS2175" s="1">
        <v>0</v>
      </c>
      <c r="CT2175" s="1">
        <v>2</v>
      </c>
      <c r="CV2175" s="1">
        <v>0</v>
      </c>
      <c r="CW2175" s="1">
        <v>0</v>
      </c>
      <c r="CX2175" s="1">
        <v>0</v>
      </c>
      <c r="CZ2175" s="1">
        <v>19</v>
      </c>
      <c r="DW2175" s="1">
        <v>2</v>
      </c>
      <c r="DX2175" s="1">
        <v>0</v>
      </c>
      <c r="DY2175" s="1">
        <v>1.9</v>
      </c>
      <c r="DZ2175" s="1">
        <v>0</v>
      </c>
      <c r="EF2175" s="1">
        <v>0</v>
      </c>
      <c r="EG2175" s="1">
        <v>3.9</v>
      </c>
      <c r="EH2175" s="1" t="s">
        <v>1316</v>
      </c>
    </row>
    <row r="2176" spans="1:138" x14ac:dyDescent="0.25">
      <c r="A2176" s="1" t="s">
        <v>1271</v>
      </c>
      <c r="B2176" s="1" t="s">
        <v>1272</v>
      </c>
      <c r="C2176" s="1" t="s">
        <v>140</v>
      </c>
      <c r="D2176" s="1" t="s">
        <v>1213</v>
      </c>
      <c r="E2176" s="1" t="s">
        <v>149</v>
      </c>
      <c r="F2176" s="1">
        <v>3</v>
      </c>
      <c r="CR2176" s="1">
        <v>50</v>
      </c>
      <c r="CS2176" s="1">
        <v>50</v>
      </c>
      <c r="CT2176" s="1">
        <v>13</v>
      </c>
      <c r="CV2176" s="1">
        <v>2</v>
      </c>
      <c r="CW2176" s="1">
        <v>0</v>
      </c>
      <c r="CX2176" s="1">
        <v>0</v>
      </c>
      <c r="CZ2176" s="1">
        <v>186</v>
      </c>
      <c r="DW2176" s="1">
        <v>13</v>
      </c>
      <c r="DX2176" s="1">
        <v>12</v>
      </c>
      <c r="DY2176" s="1">
        <v>18.600000000000001</v>
      </c>
      <c r="DZ2176" s="1">
        <v>3</v>
      </c>
      <c r="EF2176" s="1">
        <v>0</v>
      </c>
      <c r="EG2176" s="1">
        <v>46.6</v>
      </c>
      <c r="EH2176" s="1" t="s">
        <v>1316</v>
      </c>
    </row>
    <row r="2177" spans="1:138" x14ac:dyDescent="0.25">
      <c r="A2177" s="1" t="s">
        <v>167</v>
      </c>
      <c r="B2177" s="1" t="s">
        <v>1273</v>
      </c>
      <c r="C2177" s="1" t="s">
        <v>140</v>
      </c>
      <c r="D2177" s="1" t="s">
        <v>1213</v>
      </c>
      <c r="E2177" s="1" t="s">
        <v>154</v>
      </c>
      <c r="F2177" s="1">
        <v>3</v>
      </c>
      <c r="CR2177" s="1">
        <v>28</v>
      </c>
      <c r="CS2177" s="1">
        <v>0</v>
      </c>
      <c r="CT2177" s="1">
        <v>3</v>
      </c>
      <c r="CV2177" s="1">
        <v>0</v>
      </c>
      <c r="CW2177" s="1">
        <v>0</v>
      </c>
      <c r="CX2177" s="1">
        <v>0</v>
      </c>
      <c r="CZ2177" s="1">
        <v>44</v>
      </c>
      <c r="DW2177" s="1">
        <v>3</v>
      </c>
      <c r="DX2177" s="1">
        <v>0</v>
      </c>
      <c r="DY2177" s="1">
        <v>4.4000000000000004</v>
      </c>
      <c r="DZ2177" s="1">
        <v>0</v>
      </c>
      <c r="EF2177" s="1">
        <v>0</v>
      </c>
      <c r="EG2177" s="1">
        <v>7.4</v>
      </c>
      <c r="EH2177" s="1" t="s">
        <v>1316</v>
      </c>
    </row>
    <row r="2178" spans="1:138" x14ac:dyDescent="0.25">
      <c r="A2178" s="1" t="s">
        <v>1274</v>
      </c>
      <c r="B2178" s="1" t="s">
        <v>1275</v>
      </c>
      <c r="C2178" s="1" t="s">
        <v>140</v>
      </c>
      <c r="D2178" s="1" t="s">
        <v>1213</v>
      </c>
      <c r="E2178" s="1" t="s">
        <v>154</v>
      </c>
      <c r="F2178" s="1">
        <v>3</v>
      </c>
      <c r="CR2178" s="1">
        <v>19</v>
      </c>
      <c r="CS2178" s="1">
        <v>0</v>
      </c>
      <c r="CT2178" s="1">
        <v>3</v>
      </c>
      <c r="CV2178" s="1">
        <v>0</v>
      </c>
      <c r="CW2178" s="1">
        <v>0</v>
      </c>
      <c r="CX2178" s="1">
        <v>0</v>
      </c>
      <c r="CZ2178" s="1">
        <v>40</v>
      </c>
      <c r="DW2178" s="1">
        <v>3</v>
      </c>
      <c r="DX2178" s="1">
        <v>0</v>
      </c>
      <c r="DY2178" s="1">
        <v>4</v>
      </c>
      <c r="DZ2178" s="1">
        <v>0</v>
      </c>
      <c r="EF2178" s="1">
        <v>0</v>
      </c>
      <c r="EG2178" s="1">
        <v>7</v>
      </c>
      <c r="EH2178" s="1" t="s">
        <v>1316</v>
      </c>
    </row>
    <row r="2179" spans="1:138" hidden="1" x14ac:dyDescent="0.25">
      <c r="A2179" s="1" t="s">
        <v>681</v>
      </c>
      <c r="B2179" s="1" t="s">
        <v>1292</v>
      </c>
      <c r="C2179" s="1" t="s">
        <v>140</v>
      </c>
      <c r="D2179" s="1" t="s">
        <v>1213</v>
      </c>
      <c r="E2179" s="1" t="s">
        <v>244</v>
      </c>
      <c r="F2179" s="1">
        <v>3</v>
      </c>
      <c r="G2179" s="1">
        <v>2</v>
      </c>
      <c r="H2179" s="1">
        <v>0</v>
      </c>
      <c r="L2179" s="1">
        <v>0</v>
      </c>
      <c r="S2179" s="1">
        <v>0</v>
      </c>
      <c r="U2179" s="1">
        <v>4</v>
      </c>
      <c r="AD2179" s="1">
        <v>0</v>
      </c>
      <c r="AG2179" s="1">
        <v>0</v>
      </c>
      <c r="AJ2179" s="1">
        <v>0</v>
      </c>
      <c r="AK2179" s="1">
        <v>1</v>
      </c>
      <c r="AL2179" s="1">
        <v>41</v>
      </c>
      <c r="EC2179" s="1">
        <v>0</v>
      </c>
      <c r="EG2179" s="1">
        <v>0</v>
      </c>
      <c r="EH2179" s="1" t="s">
        <v>1316</v>
      </c>
    </row>
    <row r="2180" spans="1:138" hidden="1" x14ac:dyDescent="0.25">
      <c r="A2180" s="1" t="s">
        <v>1278</v>
      </c>
      <c r="B2180" s="1" t="s">
        <v>1279</v>
      </c>
      <c r="C2180" s="1" t="s">
        <v>140</v>
      </c>
      <c r="D2180" s="1" t="s">
        <v>1213</v>
      </c>
      <c r="E2180" s="1" t="s">
        <v>163</v>
      </c>
      <c r="F2180" s="1">
        <v>3</v>
      </c>
      <c r="AN2180" s="1">
        <v>2</v>
      </c>
      <c r="AP2180" s="1">
        <v>1</v>
      </c>
      <c r="AR2180" s="1">
        <v>21</v>
      </c>
      <c r="AW2180" s="1">
        <v>3</v>
      </c>
      <c r="AY2180" s="1">
        <v>3</v>
      </c>
      <c r="AZ2180" s="1">
        <v>0</v>
      </c>
      <c r="BA2180" s="1">
        <v>3</v>
      </c>
      <c r="BB2180" s="1">
        <v>0</v>
      </c>
      <c r="BC2180" s="1">
        <v>3</v>
      </c>
      <c r="EH2180" s="1" t="s">
        <v>1316</v>
      </c>
    </row>
    <row r="2181" spans="1:138" hidden="1" x14ac:dyDescent="0.25">
      <c r="A2181" s="1" t="s">
        <v>1280</v>
      </c>
      <c r="B2181" s="1" t="s">
        <v>1281</v>
      </c>
      <c r="C2181" s="1" t="s">
        <v>140</v>
      </c>
      <c r="D2181" s="1" t="s">
        <v>1213</v>
      </c>
      <c r="E2181" s="1" t="s">
        <v>166</v>
      </c>
      <c r="F2181" s="1">
        <v>3</v>
      </c>
      <c r="BZ2181" s="1">
        <v>37</v>
      </c>
      <c r="CB2181" s="1">
        <v>1</v>
      </c>
      <c r="CC2181" s="1">
        <v>47</v>
      </c>
      <c r="CD2181" s="1">
        <v>4</v>
      </c>
      <c r="CG2181" s="1">
        <v>174</v>
      </c>
      <c r="EH2181" s="1" t="s">
        <v>1316</v>
      </c>
    </row>
    <row r="2182" spans="1:138" hidden="1" x14ac:dyDescent="0.25">
      <c r="A2182" s="1" t="s">
        <v>1284</v>
      </c>
      <c r="B2182" s="1" t="s">
        <v>1285</v>
      </c>
      <c r="C2182" s="1" t="s">
        <v>140</v>
      </c>
      <c r="D2182" s="1" t="s">
        <v>1213</v>
      </c>
      <c r="E2182" s="1" t="s">
        <v>244</v>
      </c>
      <c r="F2182" s="1">
        <v>3</v>
      </c>
      <c r="G2182" s="1">
        <v>5</v>
      </c>
      <c r="H2182" s="1">
        <v>0</v>
      </c>
      <c r="L2182" s="1">
        <v>0</v>
      </c>
      <c r="S2182" s="1">
        <v>0</v>
      </c>
      <c r="U2182" s="1">
        <v>2</v>
      </c>
      <c r="EH2182" s="1" t="s">
        <v>1316</v>
      </c>
    </row>
    <row r="2183" spans="1:138" hidden="1" x14ac:dyDescent="0.25">
      <c r="A2183" s="1" t="s">
        <v>1286</v>
      </c>
      <c r="B2183" s="1" t="s">
        <v>1287</v>
      </c>
      <c r="C2183" s="1" t="s">
        <v>140</v>
      </c>
      <c r="D2183" s="1" t="s">
        <v>1213</v>
      </c>
      <c r="E2183" s="1" t="s">
        <v>171</v>
      </c>
      <c r="F2183" s="1">
        <v>3</v>
      </c>
      <c r="G2183" s="1">
        <v>5</v>
      </c>
      <c r="H2183" s="1">
        <v>0</v>
      </c>
      <c r="L2183" s="1">
        <v>0</v>
      </c>
      <c r="S2183" s="1">
        <v>0</v>
      </c>
      <c r="U2183" s="1">
        <v>2</v>
      </c>
      <c r="EH2183" s="1" t="s">
        <v>1316</v>
      </c>
    </row>
    <row r="2184" spans="1:138" hidden="1" x14ac:dyDescent="0.25">
      <c r="A2184" s="1" t="s">
        <v>1297</v>
      </c>
      <c r="B2184" s="1" t="s">
        <v>1298</v>
      </c>
      <c r="C2184" s="1" t="s">
        <v>140</v>
      </c>
      <c r="D2184" s="1" t="s">
        <v>1213</v>
      </c>
      <c r="E2184" s="1" t="s">
        <v>180</v>
      </c>
      <c r="F2184" s="1">
        <v>3</v>
      </c>
      <c r="G2184" s="1">
        <v>1</v>
      </c>
      <c r="H2184" s="1">
        <v>0</v>
      </c>
      <c r="L2184" s="1">
        <v>0</v>
      </c>
      <c r="S2184" s="1">
        <v>0</v>
      </c>
      <c r="U2184" s="1">
        <v>0</v>
      </c>
      <c r="EH2184" s="1" t="s">
        <v>1316</v>
      </c>
    </row>
    <row r="2185" spans="1:138" hidden="1" x14ac:dyDescent="0.25">
      <c r="A2185" s="1" t="s">
        <v>1290</v>
      </c>
      <c r="B2185" s="1" t="s">
        <v>1291</v>
      </c>
      <c r="C2185" s="1" t="s">
        <v>140</v>
      </c>
      <c r="D2185" s="1" t="s">
        <v>1213</v>
      </c>
      <c r="E2185" s="1" t="s">
        <v>235</v>
      </c>
      <c r="F2185" s="1">
        <v>3</v>
      </c>
      <c r="G2185" s="1">
        <v>4</v>
      </c>
      <c r="H2185" s="1">
        <v>0</v>
      </c>
      <c r="L2185" s="1">
        <v>0</v>
      </c>
      <c r="S2185" s="1">
        <v>0</v>
      </c>
      <c r="U2185" s="1">
        <v>4</v>
      </c>
      <c r="EH2185" s="1" t="s">
        <v>1316</v>
      </c>
    </row>
    <row r="2186" spans="1:138" hidden="1" x14ac:dyDescent="0.25">
      <c r="A2186" s="1" t="s">
        <v>1293</v>
      </c>
      <c r="B2186" s="1" t="s">
        <v>1294</v>
      </c>
      <c r="C2186" s="1" t="s">
        <v>140</v>
      </c>
      <c r="D2186" s="1" t="s">
        <v>1213</v>
      </c>
      <c r="E2186" s="1" t="s">
        <v>185</v>
      </c>
      <c r="F2186" s="1">
        <v>3</v>
      </c>
      <c r="G2186" s="1">
        <v>0</v>
      </c>
      <c r="H2186" s="1">
        <v>0</v>
      </c>
      <c r="L2186" s="1">
        <v>0</v>
      </c>
      <c r="S2186" s="1">
        <v>0</v>
      </c>
      <c r="U2186" s="1">
        <v>2</v>
      </c>
      <c r="EH2186" s="1" t="s">
        <v>1316</v>
      </c>
    </row>
    <row r="2187" spans="1:138" hidden="1" x14ac:dyDescent="0.25">
      <c r="A2187" s="1" t="s">
        <v>1295</v>
      </c>
      <c r="B2187" s="1" t="s">
        <v>1296</v>
      </c>
      <c r="C2187" s="1" t="s">
        <v>140</v>
      </c>
      <c r="D2187" s="1" t="s">
        <v>1213</v>
      </c>
      <c r="E2187" s="1" t="s">
        <v>180</v>
      </c>
      <c r="F2187" s="1">
        <v>3</v>
      </c>
      <c r="G2187" s="1">
        <v>0</v>
      </c>
      <c r="H2187" s="1">
        <v>1</v>
      </c>
      <c r="L2187" s="1">
        <v>0</v>
      </c>
      <c r="S2187" s="1">
        <v>1</v>
      </c>
      <c r="U2187" s="1">
        <v>2</v>
      </c>
      <c r="EH2187" s="1" t="s">
        <v>1316</v>
      </c>
    </row>
    <row r="2188" spans="1:138" hidden="1" x14ac:dyDescent="0.25">
      <c r="A2188" s="1" t="s">
        <v>2090</v>
      </c>
      <c r="B2188" s="1" t="s">
        <v>2091</v>
      </c>
      <c r="C2188" s="1" t="s">
        <v>140</v>
      </c>
      <c r="D2188" s="1" t="s">
        <v>1213</v>
      </c>
      <c r="E2188" s="1" t="s">
        <v>255</v>
      </c>
      <c r="F2188" s="1">
        <v>3</v>
      </c>
      <c r="G2188" s="1">
        <v>0</v>
      </c>
      <c r="H2188" s="1">
        <v>0</v>
      </c>
      <c r="L2188" s="1">
        <v>0</v>
      </c>
      <c r="S2188" s="1">
        <v>0</v>
      </c>
      <c r="U2188" s="1">
        <v>1</v>
      </c>
      <c r="EH2188" s="1" t="s">
        <v>1316</v>
      </c>
    </row>
    <row r="2189" spans="1:138" hidden="1" x14ac:dyDescent="0.25">
      <c r="A2189" s="1" t="s">
        <v>2243</v>
      </c>
      <c r="B2189" s="1" t="s">
        <v>2244</v>
      </c>
      <c r="C2189" s="1" t="s">
        <v>140</v>
      </c>
      <c r="D2189" s="1" t="s">
        <v>1213</v>
      </c>
      <c r="E2189" s="1" t="s">
        <v>171</v>
      </c>
      <c r="F2189" s="1">
        <v>3</v>
      </c>
      <c r="G2189" s="1">
        <v>3</v>
      </c>
      <c r="H2189" s="1">
        <v>0</v>
      </c>
      <c r="L2189" s="1">
        <v>0</v>
      </c>
      <c r="S2189" s="1">
        <v>0</v>
      </c>
      <c r="U2189" s="1">
        <v>1</v>
      </c>
      <c r="EH2189" s="1" t="s">
        <v>1316</v>
      </c>
    </row>
    <row r="2190" spans="1:138" hidden="1" x14ac:dyDescent="0.25">
      <c r="A2190" s="1" t="s">
        <v>1299</v>
      </c>
      <c r="B2190" s="1" t="s">
        <v>1300</v>
      </c>
      <c r="C2190" s="1" t="s">
        <v>140</v>
      </c>
      <c r="D2190" s="1" t="s">
        <v>1213</v>
      </c>
      <c r="E2190" s="1" t="s">
        <v>196</v>
      </c>
      <c r="F2190" s="1">
        <v>3</v>
      </c>
      <c r="G2190" s="1">
        <v>1</v>
      </c>
      <c r="H2190" s="1">
        <v>0</v>
      </c>
      <c r="L2190" s="1">
        <v>0</v>
      </c>
      <c r="S2190" s="1">
        <v>0</v>
      </c>
      <c r="U2190" s="1">
        <v>0</v>
      </c>
      <c r="EH2190" s="1" t="s">
        <v>1316</v>
      </c>
    </row>
    <row r="2191" spans="1:138" hidden="1" x14ac:dyDescent="0.25">
      <c r="A2191" s="1" t="s">
        <v>2245</v>
      </c>
      <c r="B2191" s="1" t="s">
        <v>2246</v>
      </c>
      <c r="C2191" s="1" t="s">
        <v>140</v>
      </c>
      <c r="D2191" s="1" t="s">
        <v>1213</v>
      </c>
      <c r="E2191" s="1" t="s">
        <v>174</v>
      </c>
      <c r="F2191" s="1">
        <v>3</v>
      </c>
      <c r="G2191" s="1">
        <v>0</v>
      </c>
      <c r="H2191" s="1">
        <v>0</v>
      </c>
      <c r="L2191" s="1">
        <v>0</v>
      </c>
      <c r="S2191" s="1">
        <v>0</v>
      </c>
      <c r="U2191" s="1">
        <v>1</v>
      </c>
      <c r="EH2191" s="1" t="s">
        <v>1316</v>
      </c>
    </row>
    <row r="2192" spans="1:138" hidden="1" x14ac:dyDescent="0.25">
      <c r="A2192" s="1" t="s">
        <v>1307</v>
      </c>
      <c r="B2192" s="1" t="s">
        <v>1308</v>
      </c>
      <c r="C2192" s="1" t="s">
        <v>140</v>
      </c>
      <c r="D2192" s="1" t="s">
        <v>1213</v>
      </c>
      <c r="E2192" s="1" t="s">
        <v>174</v>
      </c>
      <c r="F2192" s="1">
        <v>3</v>
      </c>
      <c r="G2192" s="1">
        <v>1</v>
      </c>
      <c r="H2192" s="1">
        <v>0</v>
      </c>
      <c r="L2192" s="1">
        <v>1</v>
      </c>
      <c r="S2192" s="1">
        <v>0</v>
      </c>
      <c r="U2192" s="1">
        <v>3</v>
      </c>
      <c r="EH2192" s="1" t="s">
        <v>1316</v>
      </c>
    </row>
    <row r="2193" spans="1:138" hidden="1" x14ac:dyDescent="0.25">
      <c r="A2193" s="1" t="s">
        <v>1303</v>
      </c>
      <c r="B2193" s="1" t="s">
        <v>1304</v>
      </c>
      <c r="C2193" s="1" t="s">
        <v>140</v>
      </c>
      <c r="D2193" s="1" t="s">
        <v>1213</v>
      </c>
      <c r="E2193" s="1" t="s">
        <v>191</v>
      </c>
      <c r="F2193" s="1">
        <v>3</v>
      </c>
      <c r="G2193" s="1">
        <v>0</v>
      </c>
      <c r="H2193" s="1">
        <v>0</v>
      </c>
      <c r="L2193" s="1">
        <v>0</v>
      </c>
      <c r="S2193" s="1">
        <v>1</v>
      </c>
      <c r="U2193" s="1">
        <v>4</v>
      </c>
      <c r="EH2193" s="1" t="s">
        <v>1316</v>
      </c>
    </row>
    <row r="2194" spans="1:138" hidden="1" x14ac:dyDescent="0.25">
      <c r="A2194" s="1" t="s">
        <v>1305</v>
      </c>
      <c r="B2194" s="1" t="s">
        <v>1306</v>
      </c>
      <c r="C2194" s="1" t="s">
        <v>140</v>
      </c>
      <c r="D2194" s="1" t="s">
        <v>1213</v>
      </c>
      <c r="E2194" s="1" t="s">
        <v>171</v>
      </c>
      <c r="F2194" s="1">
        <v>3</v>
      </c>
      <c r="G2194" s="1">
        <v>1</v>
      </c>
      <c r="H2194" s="1">
        <v>0</v>
      </c>
      <c r="L2194" s="1">
        <v>0</v>
      </c>
      <c r="S2194" s="1">
        <v>0</v>
      </c>
      <c r="U2194" s="1">
        <v>0</v>
      </c>
      <c r="EH2194" s="1" t="s">
        <v>1316</v>
      </c>
    </row>
    <row r="2195" spans="1:138" hidden="1" x14ac:dyDescent="0.25">
      <c r="A2195" s="1" t="s">
        <v>2247</v>
      </c>
      <c r="B2195" s="1" t="s">
        <v>2248</v>
      </c>
      <c r="C2195" s="1" t="s">
        <v>140</v>
      </c>
      <c r="D2195" s="1" t="s">
        <v>1213</v>
      </c>
      <c r="E2195" s="1" t="s">
        <v>196</v>
      </c>
      <c r="F2195" s="1">
        <v>3</v>
      </c>
      <c r="G2195" s="1">
        <v>1</v>
      </c>
      <c r="H2195" s="1">
        <v>0</v>
      </c>
      <c r="L2195" s="1">
        <v>0</v>
      </c>
      <c r="S2195" s="1">
        <v>0</v>
      </c>
      <c r="U2195" s="1">
        <v>1</v>
      </c>
      <c r="EH2195" s="1" t="s">
        <v>1316</v>
      </c>
    </row>
    <row r="2196" spans="1:138" hidden="1" x14ac:dyDescent="0.25">
      <c r="A2196" s="1" t="s">
        <v>1301</v>
      </c>
      <c r="B2196" s="1" t="s">
        <v>1302</v>
      </c>
      <c r="C2196" s="1" t="s">
        <v>140</v>
      </c>
      <c r="D2196" s="1" t="s">
        <v>1213</v>
      </c>
      <c r="E2196" s="1" t="s">
        <v>174</v>
      </c>
      <c r="F2196" s="1">
        <v>3</v>
      </c>
      <c r="G2196" s="1">
        <v>2</v>
      </c>
      <c r="H2196" s="1">
        <v>0</v>
      </c>
      <c r="L2196" s="1">
        <v>0</v>
      </c>
      <c r="S2196" s="1">
        <v>0</v>
      </c>
      <c r="U2196" s="1">
        <v>3</v>
      </c>
      <c r="EH2196" s="1" t="s">
        <v>1316</v>
      </c>
    </row>
    <row r="2197" spans="1:138" hidden="1" x14ac:dyDescent="0.25">
      <c r="A2197" s="1" t="s">
        <v>1311</v>
      </c>
      <c r="B2197" s="1" t="s">
        <v>1312</v>
      </c>
      <c r="C2197" s="1" t="s">
        <v>140</v>
      </c>
      <c r="D2197" s="1" t="s">
        <v>1213</v>
      </c>
      <c r="E2197" s="1" t="s">
        <v>180</v>
      </c>
      <c r="F2197" s="1">
        <v>3</v>
      </c>
      <c r="G2197" s="1">
        <v>2</v>
      </c>
      <c r="H2197" s="1">
        <v>0</v>
      </c>
      <c r="L2197" s="1">
        <v>0</v>
      </c>
      <c r="S2197" s="1">
        <v>0</v>
      </c>
      <c r="U2197" s="1">
        <v>1</v>
      </c>
      <c r="EH2197" s="1" t="s">
        <v>1316</v>
      </c>
    </row>
    <row r="2198" spans="1:138" x14ac:dyDescent="0.25">
      <c r="A2198" s="1" t="s">
        <v>1367</v>
      </c>
      <c r="B2198" s="1" t="s">
        <v>1368</v>
      </c>
      <c r="C2198" s="1" t="s">
        <v>211</v>
      </c>
      <c r="D2198" s="1" t="s">
        <v>1316</v>
      </c>
      <c r="E2198" s="1" t="s">
        <v>142</v>
      </c>
      <c r="F2198" s="1">
        <v>3</v>
      </c>
      <c r="AD2198" s="1">
        <v>1</v>
      </c>
      <c r="AG2198" s="1">
        <v>0</v>
      </c>
      <c r="AJ2198" s="1">
        <v>1</v>
      </c>
      <c r="AK2198" s="1">
        <v>0</v>
      </c>
      <c r="AL2198" s="1">
        <v>0</v>
      </c>
      <c r="BL2198" s="1">
        <v>32</v>
      </c>
      <c r="BM2198" s="1">
        <v>20</v>
      </c>
      <c r="BQ2198" s="1">
        <v>1</v>
      </c>
      <c r="BS2198" s="1">
        <v>3</v>
      </c>
      <c r="BT2198" s="1">
        <v>0</v>
      </c>
      <c r="BU2198" s="1">
        <v>0</v>
      </c>
      <c r="BW2198" s="1">
        <v>383</v>
      </c>
      <c r="DA2198" s="1">
        <v>5</v>
      </c>
      <c r="DC2198" s="1">
        <v>7</v>
      </c>
      <c r="DD2198" s="1">
        <v>7</v>
      </c>
      <c r="DF2198" s="1">
        <v>1</v>
      </c>
      <c r="DG2198" s="1">
        <v>0</v>
      </c>
      <c r="DH2198" s="1">
        <v>0</v>
      </c>
      <c r="DJ2198" s="1">
        <v>10</v>
      </c>
      <c r="DP2198" s="1">
        <v>12</v>
      </c>
      <c r="DQ2198" s="1">
        <v>15.32</v>
      </c>
      <c r="DR2198" s="1">
        <v>-1</v>
      </c>
      <c r="DS2198" s="1">
        <v>3</v>
      </c>
      <c r="DT2198" s="1">
        <v>6</v>
      </c>
      <c r="DU2198" s="1">
        <v>1</v>
      </c>
      <c r="DV2198" s="1">
        <v>0</v>
      </c>
      <c r="EC2198" s="1">
        <v>-1</v>
      </c>
      <c r="ED2198" s="1">
        <v>0</v>
      </c>
      <c r="EE2198" s="1">
        <v>0</v>
      </c>
      <c r="EG2198" s="1">
        <v>35.32</v>
      </c>
      <c r="EH2198" s="1" t="s">
        <v>1213</v>
      </c>
    </row>
    <row r="2199" spans="1:138" x14ac:dyDescent="0.25">
      <c r="A2199" s="1" t="s">
        <v>1377</v>
      </c>
      <c r="B2199" s="1" t="s">
        <v>1378</v>
      </c>
      <c r="C2199" s="1" t="s">
        <v>211</v>
      </c>
      <c r="D2199" s="1" t="s">
        <v>1316</v>
      </c>
      <c r="E2199" s="1" t="s">
        <v>149</v>
      </c>
      <c r="F2199" s="1">
        <v>3</v>
      </c>
      <c r="CR2199" s="1">
        <v>19</v>
      </c>
      <c r="CS2199" s="1">
        <v>0</v>
      </c>
      <c r="CT2199" s="1">
        <v>2</v>
      </c>
      <c r="CV2199" s="1">
        <v>0</v>
      </c>
      <c r="CW2199" s="1">
        <v>0</v>
      </c>
      <c r="CX2199" s="1">
        <v>0</v>
      </c>
      <c r="CZ2199" s="1">
        <v>28</v>
      </c>
      <c r="DA2199" s="1">
        <v>1</v>
      </c>
      <c r="DC2199" s="1">
        <v>6</v>
      </c>
      <c r="DD2199" s="1">
        <v>0</v>
      </c>
      <c r="DF2199" s="1">
        <v>0</v>
      </c>
      <c r="DG2199" s="1">
        <v>0</v>
      </c>
      <c r="DH2199" s="1">
        <v>0</v>
      </c>
      <c r="DJ2199" s="1">
        <v>6</v>
      </c>
      <c r="DT2199" s="1">
        <v>0</v>
      </c>
      <c r="DU2199" s="1">
        <v>0.6</v>
      </c>
      <c r="DV2199" s="1">
        <v>0</v>
      </c>
      <c r="DW2199" s="1">
        <v>2</v>
      </c>
      <c r="DX2199" s="1">
        <v>0</v>
      </c>
      <c r="DY2199" s="1">
        <v>2.8</v>
      </c>
      <c r="DZ2199" s="1">
        <v>0</v>
      </c>
      <c r="EE2199" s="1">
        <v>0</v>
      </c>
      <c r="EF2199" s="1">
        <v>0</v>
      </c>
      <c r="EG2199" s="1">
        <v>5.4</v>
      </c>
      <c r="EH2199" s="1" t="s">
        <v>1213</v>
      </c>
    </row>
    <row r="2200" spans="1:138" x14ac:dyDescent="0.25">
      <c r="A2200" s="1" t="s">
        <v>1369</v>
      </c>
      <c r="B2200" s="1" t="s">
        <v>1370</v>
      </c>
      <c r="C2200" s="1" t="s">
        <v>211</v>
      </c>
      <c r="D2200" s="1" t="s">
        <v>1316</v>
      </c>
      <c r="E2200" s="1" t="s">
        <v>146</v>
      </c>
      <c r="F2200" s="1">
        <v>3</v>
      </c>
      <c r="CR2200" s="1">
        <v>23</v>
      </c>
      <c r="CS2200" s="1">
        <v>0</v>
      </c>
      <c r="CT2200" s="1">
        <v>3</v>
      </c>
      <c r="CV2200" s="1">
        <v>0</v>
      </c>
      <c r="CW2200" s="1">
        <v>0</v>
      </c>
      <c r="CX2200" s="1">
        <v>0</v>
      </c>
      <c r="CZ2200" s="1">
        <v>34</v>
      </c>
      <c r="DA2200" s="1">
        <v>13</v>
      </c>
      <c r="DC2200" s="1">
        <v>7</v>
      </c>
      <c r="DD2200" s="1">
        <v>0</v>
      </c>
      <c r="DF2200" s="1">
        <v>0</v>
      </c>
      <c r="DG2200" s="1">
        <v>0</v>
      </c>
      <c r="DH2200" s="1">
        <v>0</v>
      </c>
      <c r="DJ2200" s="1">
        <v>49</v>
      </c>
      <c r="DT2200" s="1">
        <v>0</v>
      </c>
      <c r="DU2200" s="1">
        <v>4.9000000000000004</v>
      </c>
      <c r="DV2200" s="1">
        <v>0</v>
      </c>
      <c r="DW2200" s="1">
        <v>3</v>
      </c>
      <c r="DX2200" s="1">
        <v>0</v>
      </c>
      <c r="DY2200" s="1">
        <v>3.4</v>
      </c>
      <c r="DZ2200" s="1">
        <v>0</v>
      </c>
      <c r="EE2200" s="1">
        <v>0</v>
      </c>
      <c r="EF2200" s="1">
        <v>0</v>
      </c>
      <c r="EG2200" s="1">
        <v>11.3</v>
      </c>
      <c r="EH2200" s="1" t="s">
        <v>1213</v>
      </c>
    </row>
    <row r="2201" spans="1:138" x14ac:dyDescent="0.25">
      <c r="A2201" s="1" t="s">
        <v>447</v>
      </c>
      <c r="B2201" s="1" t="s">
        <v>1371</v>
      </c>
      <c r="C2201" s="1" t="s">
        <v>211</v>
      </c>
      <c r="D2201" s="1" t="s">
        <v>1316</v>
      </c>
      <c r="E2201" s="1" t="s">
        <v>146</v>
      </c>
      <c r="F2201" s="1">
        <v>3</v>
      </c>
      <c r="DA2201" s="1">
        <v>12</v>
      </c>
      <c r="DC2201" s="1">
        <v>6</v>
      </c>
      <c r="DD2201" s="1">
        <v>0</v>
      </c>
      <c r="DF2201" s="1">
        <v>0</v>
      </c>
      <c r="DG2201" s="1">
        <v>0</v>
      </c>
      <c r="DH2201" s="1">
        <v>0</v>
      </c>
      <c r="DJ2201" s="1">
        <v>21</v>
      </c>
      <c r="DT2201" s="1">
        <v>0</v>
      </c>
      <c r="DU2201" s="1">
        <v>2.1</v>
      </c>
      <c r="DV2201" s="1">
        <v>0</v>
      </c>
      <c r="EE2201" s="1">
        <v>0</v>
      </c>
      <c r="EG2201" s="1">
        <v>2.1</v>
      </c>
      <c r="EH2201" s="1" t="s">
        <v>1213</v>
      </c>
    </row>
    <row r="2202" spans="1:138" x14ac:dyDescent="0.25">
      <c r="A2202" s="1" t="s">
        <v>581</v>
      </c>
      <c r="B2202" s="1" t="s">
        <v>1376</v>
      </c>
      <c r="C2202" s="1" t="s">
        <v>211</v>
      </c>
      <c r="D2202" s="1" t="s">
        <v>1316</v>
      </c>
      <c r="E2202" s="1" t="s">
        <v>149</v>
      </c>
      <c r="F2202" s="1">
        <v>3</v>
      </c>
      <c r="CR2202" s="1">
        <v>32</v>
      </c>
      <c r="CS2202" s="1">
        <v>16</v>
      </c>
      <c r="CT2202" s="1">
        <v>5</v>
      </c>
      <c r="CV2202" s="1">
        <v>1</v>
      </c>
      <c r="CW2202" s="1">
        <v>0</v>
      </c>
      <c r="CX2202" s="1">
        <v>0</v>
      </c>
      <c r="CZ2202" s="1">
        <v>94</v>
      </c>
      <c r="DW2202" s="1">
        <v>5</v>
      </c>
      <c r="DX2202" s="1">
        <v>6</v>
      </c>
      <c r="DY2202" s="1">
        <v>9.4</v>
      </c>
      <c r="DZ2202" s="1">
        <v>0</v>
      </c>
      <c r="EF2202" s="1">
        <v>0</v>
      </c>
      <c r="EG2202" s="1">
        <v>20.399999999999999</v>
      </c>
      <c r="EH2202" s="1" t="s">
        <v>1213</v>
      </c>
    </row>
    <row r="2203" spans="1:138" x14ac:dyDescent="0.25">
      <c r="A2203" s="1" t="s">
        <v>1374</v>
      </c>
      <c r="B2203" s="1" t="s">
        <v>1375</v>
      </c>
      <c r="C2203" s="1" t="s">
        <v>211</v>
      </c>
      <c r="D2203" s="1" t="s">
        <v>1316</v>
      </c>
      <c r="E2203" s="1" t="s">
        <v>149</v>
      </c>
      <c r="F2203" s="1">
        <v>3</v>
      </c>
      <c r="CR2203" s="1">
        <v>80</v>
      </c>
      <c r="CS2203" s="1">
        <v>80</v>
      </c>
      <c r="CT2203" s="1">
        <v>10</v>
      </c>
      <c r="CV2203" s="1">
        <v>2</v>
      </c>
      <c r="CW2203" s="1">
        <v>0</v>
      </c>
      <c r="CX2203" s="1">
        <v>0</v>
      </c>
      <c r="CZ2203" s="1">
        <v>227</v>
      </c>
      <c r="DW2203" s="1">
        <v>10</v>
      </c>
      <c r="DX2203" s="1">
        <v>12</v>
      </c>
      <c r="DY2203" s="1">
        <v>22.7</v>
      </c>
      <c r="DZ2203" s="1">
        <v>3</v>
      </c>
      <c r="EF2203" s="1">
        <v>0</v>
      </c>
      <c r="EG2203" s="1">
        <v>47.7</v>
      </c>
      <c r="EH2203" s="1" t="s">
        <v>1213</v>
      </c>
    </row>
    <row r="2204" spans="1:138" hidden="1" x14ac:dyDescent="0.25">
      <c r="A2204" s="1" t="s">
        <v>1382</v>
      </c>
      <c r="B2204" s="1" t="s">
        <v>1383</v>
      </c>
      <c r="C2204" s="1" t="s">
        <v>211</v>
      </c>
      <c r="D2204" s="1" t="s">
        <v>1316</v>
      </c>
      <c r="E2204" s="1" t="s">
        <v>163</v>
      </c>
      <c r="F2204" s="1">
        <v>3</v>
      </c>
      <c r="AN2204" s="1">
        <v>0</v>
      </c>
      <c r="AP2204" s="1">
        <v>0</v>
      </c>
      <c r="AR2204" s="1">
        <v>0</v>
      </c>
      <c r="AW2204" s="1">
        <v>0</v>
      </c>
      <c r="AY2204" s="1">
        <v>4</v>
      </c>
      <c r="AZ2204" s="1">
        <v>0</v>
      </c>
      <c r="BA2204" s="1">
        <v>4</v>
      </c>
      <c r="BB2204" s="1">
        <v>0</v>
      </c>
      <c r="BC2204" s="1">
        <v>4</v>
      </c>
      <c r="EH2204" s="1" t="s">
        <v>1213</v>
      </c>
    </row>
    <row r="2205" spans="1:138" hidden="1" x14ac:dyDescent="0.25">
      <c r="A2205" s="1" t="s">
        <v>1384</v>
      </c>
      <c r="B2205" s="1" t="s">
        <v>1385</v>
      </c>
      <c r="C2205" s="1" t="s">
        <v>211</v>
      </c>
      <c r="D2205" s="1" t="s">
        <v>1316</v>
      </c>
      <c r="E2205" s="1" t="s">
        <v>166</v>
      </c>
      <c r="F2205" s="1">
        <v>3</v>
      </c>
      <c r="BZ2205" s="1">
        <v>43</v>
      </c>
      <c r="CB2205" s="1">
        <v>1</v>
      </c>
      <c r="CC2205" s="1">
        <v>57</v>
      </c>
      <c r="CD2205" s="1">
        <v>3</v>
      </c>
      <c r="CG2205" s="1">
        <v>164</v>
      </c>
      <c r="EH2205" s="1" t="s">
        <v>1213</v>
      </c>
    </row>
    <row r="2206" spans="1:138" hidden="1" x14ac:dyDescent="0.25">
      <c r="A2206" s="1" t="s">
        <v>1388</v>
      </c>
      <c r="B2206" s="1" t="s">
        <v>1389</v>
      </c>
      <c r="C2206" s="1" t="s">
        <v>211</v>
      </c>
      <c r="D2206" s="1" t="s">
        <v>1316</v>
      </c>
      <c r="E2206" s="1" t="s">
        <v>174</v>
      </c>
      <c r="F2206" s="1">
        <v>3</v>
      </c>
      <c r="G2206" s="1">
        <v>2</v>
      </c>
      <c r="H2206" s="1">
        <v>0</v>
      </c>
      <c r="L2206" s="1">
        <v>1</v>
      </c>
      <c r="S2206" s="1">
        <v>0</v>
      </c>
      <c r="U2206" s="1">
        <v>4</v>
      </c>
      <c r="BD2206" s="1">
        <v>32</v>
      </c>
      <c r="BF2206" s="1">
        <v>32</v>
      </c>
      <c r="BG2206" s="1">
        <v>0</v>
      </c>
      <c r="BI2206" s="1">
        <v>1</v>
      </c>
      <c r="BJ2206" s="1">
        <v>0</v>
      </c>
      <c r="CH2206" s="1">
        <v>0</v>
      </c>
      <c r="CK2206" s="1">
        <v>0</v>
      </c>
      <c r="CL2206" s="1">
        <v>0</v>
      </c>
      <c r="CN2206" s="1">
        <v>1</v>
      </c>
      <c r="CO2206" s="1">
        <v>0</v>
      </c>
      <c r="EA2206" s="1">
        <v>0</v>
      </c>
      <c r="EB2206" s="1">
        <v>0</v>
      </c>
      <c r="EG2206" s="1">
        <v>0</v>
      </c>
      <c r="EH2206" s="1" t="s">
        <v>1213</v>
      </c>
    </row>
    <row r="2207" spans="1:138" x14ac:dyDescent="0.25">
      <c r="A2207" s="1" t="s">
        <v>1386</v>
      </c>
      <c r="B2207" s="1" t="s">
        <v>1387</v>
      </c>
      <c r="C2207" s="1" t="s">
        <v>211</v>
      </c>
      <c r="D2207" s="1" t="s">
        <v>1316</v>
      </c>
      <c r="E2207" s="1" t="s">
        <v>149</v>
      </c>
      <c r="F2207" s="1">
        <v>3</v>
      </c>
      <c r="CH2207" s="1">
        <v>8</v>
      </c>
      <c r="CK2207" s="1">
        <v>18</v>
      </c>
      <c r="CL2207" s="1">
        <v>0</v>
      </c>
      <c r="CN2207" s="1">
        <v>3</v>
      </c>
      <c r="CO2207" s="1">
        <v>0</v>
      </c>
      <c r="EA2207" s="1">
        <v>0</v>
      </c>
      <c r="EG2207" s="1">
        <v>0</v>
      </c>
      <c r="EH2207" s="1" t="s">
        <v>1213</v>
      </c>
    </row>
    <row r="2208" spans="1:138" hidden="1" x14ac:dyDescent="0.25">
      <c r="A2208" s="1" t="s">
        <v>858</v>
      </c>
      <c r="B2208" s="1" t="s">
        <v>1381</v>
      </c>
      <c r="C2208" s="1" t="s">
        <v>211</v>
      </c>
      <c r="D2208" s="1" t="s">
        <v>1316</v>
      </c>
      <c r="E2208" s="1" t="s">
        <v>171</v>
      </c>
      <c r="F2208" s="1">
        <v>3</v>
      </c>
      <c r="G2208" s="1">
        <v>1</v>
      </c>
      <c r="H2208" s="1">
        <v>0</v>
      </c>
      <c r="L2208" s="1">
        <v>0</v>
      </c>
      <c r="S2208" s="1">
        <v>0</v>
      </c>
      <c r="U2208" s="1">
        <v>0</v>
      </c>
      <c r="EH2208" s="1" t="s">
        <v>1213</v>
      </c>
    </row>
    <row r="2209" spans="1:138" hidden="1" x14ac:dyDescent="0.25">
      <c r="A2209" s="1" t="s">
        <v>1392</v>
      </c>
      <c r="B2209" s="1" t="s">
        <v>1393</v>
      </c>
      <c r="C2209" s="1" t="s">
        <v>211</v>
      </c>
      <c r="D2209" s="1" t="s">
        <v>1316</v>
      </c>
      <c r="E2209" s="1" t="s">
        <v>180</v>
      </c>
      <c r="F2209" s="1">
        <v>3</v>
      </c>
      <c r="G2209" s="1">
        <v>1</v>
      </c>
      <c r="H2209" s="1">
        <v>0</v>
      </c>
      <c r="L2209" s="1">
        <v>0</v>
      </c>
      <c r="S2209" s="1">
        <v>0</v>
      </c>
      <c r="U2209" s="1">
        <v>5</v>
      </c>
      <c r="EH2209" s="1" t="s">
        <v>1213</v>
      </c>
    </row>
    <row r="2210" spans="1:138" hidden="1" x14ac:dyDescent="0.25">
      <c r="A2210" s="1" t="s">
        <v>1394</v>
      </c>
      <c r="B2210" s="1" t="s">
        <v>1395</v>
      </c>
      <c r="C2210" s="1" t="s">
        <v>211</v>
      </c>
      <c r="D2210" s="1" t="s">
        <v>1316</v>
      </c>
      <c r="E2210" s="1" t="s">
        <v>180</v>
      </c>
      <c r="F2210" s="1">
        <v>3</v>
      </c>
      <c r="G2210" s="1">
        <v>1</v>
      </c>
      <c r="H2210" s="1">
        <v>0</v>
      </c>
      <c r="L2210" s="1">
        <v>0</v>
      </c>
      <c r="S2210" s="1">
        <v>0</v>
      </c>
      <c r="U2210" s="1">
        <v>2</v>
      </c>
      <c r="EH2210" s="1" t="s">
        <v>1213</v>
      </c>
    </row>
    <row r="2211" spans="1:138" hidden="1" x14ac:dyDescent="0.25">
      <c r="A2211" s="1" t="s">
        <v>1398</v>
      </c>
      <c r="B2211" s="1" t="s">
        <v>1399</v>
      </c>
      <c r="C2211" s="1" t="s">
        <v>211</v>
      </c>
      <c r="D2211" s="1" t="s">
        <v>1316</v>
      </c>
      <c r="E2211" s="1" t="s">
        <v>180</v>
      </c>
      <c r="F2211" s="1">
        <v>3</v>
      </c>
      <c r="G2211" s="1">
        <v>4</v>
      </c>
      <c r="H2211" s="1">
        <v>0</v>
      </c>
      <c r="L2211" s="1">
        <v>0</v>
      </c>
      <c r="S2211" s="1">
        <v>0</v>
      </c>
      <c r="U2211" s="1">
        <v>4</v>
      </c>
      <c r="EH2211" s="1" t="s">
        <v>1213</v>
      </c>
    </row>
    <row r="2212" spans="1:138" hidden="1" x14ac:dyDescent="0.25">
      <c r="A2212" s="1" t="s">
        <v>2249</v>
      </c>
      <c r="B2212" s="1" t="s">
        <v>2250</v>
      </c>
      <c r="C2212" s="1" t="s">
        <v>211</v>
      </c>
      <c r="D2212" s="1" t="s">
        <v>1316</v>
      </c>
      <c r="E2212" s="1" t="s">
        <v>188</v>
      </c>
      <c r="F2212" s="1">
        <v>3</v>
      </c>
      <c r="G2212" s="1">
        <v>1</v>
      </c>
      <c r="H2212" s="1">
        <v>0</v>
      </c>
      <c r="L2212" s="1">
        <v>0</v>
      </c>
      <c r="S2212" s="1">
        <v>0</v>
      </c>
      <c r="U2212" s="1">
        <v>1</v>
      </c>
      <c r="EH2212" s="1" t="s">
        <v>1213</v>
      </c>
    </row>
    <row r="2213" spans="1:138" hidden="1" x14ac:dyDescent="0.25">
      <c r="A2213" s="1" t="s">
        <v>1400</v>
      </c>
      <c r="B2213" s="1" t="s">
        <v>1401</v>
      </c>
      <c r="C2213" s="1" t="s">
        <v>211</v>
      </c>
      <c r="D2213" s="1" t="s">
        <v>1316</v>
      </c>
      <c r="E2213" s="1" t="s">
        <v>174</v>
      </c>
      <c r="F2213" s="1">
        <v>3</v>
      </c>
      <c r="G2213" s="1">
        <v>2</v>
      </c>
      <c r="H2213" s="1">
        <v>0</v>
      </c>
      <c r="L2213" s="1">
        <v>0</v>
      </c>
      <c r="S2213" s="1">
        <v>0</v>
      </c>
      <c r="U2213" s="1">
        <v>2</v>
      </c>
      <c r="EH2213" s="1" t="s">
        <v>1213</v>
      </c>
    </row>
    <row r="2214" spans="1:138" hidden="1" x14ac:dyDescent="0.25">
      <c r="A2214" s="1" t="s">
        <v>1916</v>
      </c>
      <c r="B2214" s="1" t="s">
        <v>1917</v>
      </c>
      <c r="C2214" s="1" t="s">
        <v>211</v>
      </c>
      <c r="D2214" s="1" t="s">
        <v>1316</v>
      </c>
      <c r="E2214" s="1" t="s">
        <v>171</v>
      </c>
      <c r="F2214" s="1">
        <v>3</v>
      </c>
      <c r="G2214" s="1">
        <v>0</v>
      </c>
      <c r="H2214" s="1">
        <v>0</v>
      </c>
      <c r="L2214" s="1">
        <v>0</v>
      </c>
      <c r="S2214" s="1">
        <v>0</v>
      </c>
      <c r="U2214" s="1">
        <v>1</v>
      </c>
      <c r="EH2214" s="1" t="s">
        <v>1213</v>
      </c>
    </row>
    <row r="2215" spans="1:138" hidden="1" x14ac:dyDescent="0.25">
      <c r="A2215" s="1" t="s">
        <v>1402</v>
      </c>
      <c r="B2215" s="1" t="s">
        <v>1403</v>
      </c>
      <c r="C2215" s="1" t="s">
        <v>211</v>
      </c>
      <c r="D2215" s="1" t="s">
        <v>1316</v>
      </c>
      <c r="E2215" s="1" t="s">
        <v>177</v>
      </c>
      <c r="F2215" s="1">
        <v>3</v>
      </c>
      <c r="G2215" s="1">
        <v>3</v>
      </c>
      <c r="H2215" s="1">
        <v>0</v>
      </c>
      <c r="L2215" s="1">
        <v>0</v>
      </c>
      <c r="S2215" s="1">
        <v>0</v>
      </c>
      <c r="U2215" s="1">
        <v>2</v>
      </c>
      <c r="EH2215" s="1" t="s">
        <v>1213</v>
      </c>
    </row>
    <row r="2216" spans="1:138" hidden="1" x14ac:dyDescent="0.25">
      <c r="A2216" s="1" t="s">
        <v>1406</v>
      </c>
      <c r="B2216" s="1" t="s">
        <v>1407</v>
      </c>
      <c r="C2216" s="1" t="s">
        <v>211</v>
      </c>
      <c r="D2216" s="1" t="s">
        <v>1316</v>
      </c>
      <c r="E2216" s="1" t="s">
        <v>188</v>
      </c>
      <c r="F2216" s="1">
        <v>3</v>
      </c>
      <c r="G2216" s="1">
        <v>2</v>
      </c>
      <c r="H2216" s="1">
        <v>0</v>
      </c>
      <c r="L2216" s="1">
        <v>0</v>
      </c>
      <c r="S2216" s="1">
        <v>0</v>
      </c>
      <c r="U2216" s="1">
        <v>2</v>
      </c>
      <c r="EH2216" s="1" t="s">
        <v>1213</v>
      </c>
    </row>
    <row r="2217" spans="1:138" hidden="1" x14ac:dyDescent="0.25">
      <c r="A2217" s="1" t="s">
        <v>1390</v>
      </c>
      <c r="B2217" s="1" t="s">
        <v>1391</v>
      </c>
      <c r="C2217" s="1" t="s">
        <v>211</v>
      </c>
      <c r="D2217" s="1" t="s">
        <v>1316</v>
      </c>
      <c r="E2217" s="1" t="s">
        <v>196</v>
      </c>
      <c r="F2217" s="1">
        <v>3</v>
      </c>
      <c r="G2217" s="1">
        <v>1</v>
      </c>
      <c r="H2217" s="1">
        <v>0</v>
      </c>
      <c r="L2217" s="1">
        <v>0</v>
      </c>
      <c r="S2217" s="1">
        <v>0</v>
      </c>
      <c r="U2217" s="1">
        <v>2</v>
      </c>
      <c r="EH2217" s="1" t="s">
        <v>1213</v>
      </c>
    </row>
    <row r="2218" spans="1:138" hidden="1" x14ac:dyDescent="0.25">
      <c r="A2218" s="1" t="s">
        <v>1412</v>
      </c>
      <c r="B2218" s="1" t="s">
        <v>1413</v>
      </c>
      <c r="C2218" s="1" t="s">
        <v>211</v>
      </c>
      <c r="D2218" s="1" t="s">
        <v>1316</v>
      </c>
      <c r="E2218" s="1" t="s">
        <v>171</v>
      </c>
      <c r="F2218" s="1">
        <v>3</v>
      </c>
      <c r="G2218" s="1">
        <v>2</v>
      </c>
      <c r="H2218" s="1">
        <v>0</v>
      </c>
      <c r="L2218" s="1">
        <v>0</v>
      </c>
      <c r="S2218" s="1">
        <v>0</v>
      </c>
      <c r="U2218" s="1">
        <v>3</v>
      </c>
      <c r="EH2218" s="1" t="s">
        <v>1213</v>
      </c>
    </row>
    <row r="2219" spans="1:138" hidden="1" x14ac:dyDescent="0.25">
      <c r="A2219" s="1" t="s">
        <v>1918</v>
      </c>
      <c r="B2219" s="1" t="s">
        <v>1919</v>
      </c>
      <c r="C2219" s="1" t="s">
        <v>211</v>
      </c>
      <c r="D2219" s="1" t="s">
        <v>1316</v>
      </c>
      <c r="E2219" s="1" t="s">
        <v>188</v>
      </c>
      <c r="F2219" s="1">
        <v>3</v>
      </c>
      <c r="G2219" s="1">
        <v>2</v>
      </c>
      <c r="H2219" s="1">
        <v>0</v>
      </c>
      <c r="L2219" s="1">
        <v>0</v>
      </c>
      <c r="S2219" s="1">
        <v>0</v>
      </c>
      <c r="U2219" s="1">
        <v>1</v>
      </c>
      <c r="EH2219" s="1" t="s">
        <v>1213</v>
      </c>
    </row>
    <row r="2220" spans="1:138" hidden="1" x14ac:dyDescent="0.25">
      <c r="A2220" s="1" t="s">
        <v>1254</v>
      </c>
      <c r="B2220" s="1" t="s">
        <v>1414</v>
      </c>
      <c r="C2220" s="1" t="s">
        <v>211</v>
      </c>
      <c r="D2220" s="1" t="s">
        <v>1316</v>
      </c>
      <c r="E2220" s="1" t="s">
        <v>191</v>
      </c>
      <c r="F2220" s="1">
        <v>3</v>
      </c>
      <c r="G2220" s="1">
        <v>0</v>
      </c>
      <c r="H2220" s="1">
        <v>0</v>
      </c>
      <c r="L2220" s="1">
        <v>0</v>
      </c>
      <c r="S2220" s="1">
        <v>0</v>
      </c>
      <c r="U2220" s="1">
        <v>3</v>
      </c>
      <c r="EH2220" s="1" t="s">
        <v>1213</v>
      </c>
    </row>
    <row r="2221" spans="1:138" hidden="1" x14ac:dyDescent="0.25">
      <c r="A2221" s="1" t="s">
        <v>1415</v>
      </c>
      <c r="B2221" s="1" t="s">
        <v>1416</v>
      </c>
      <c r="C2221" s="1" t="s">
        <v>211</v>
      </c>
      <c r="D2221" s="1" t="s">
        <v>1316</v>
      </c>
      <c r="E2221" s="1" t="s">
        <v>191</v>
      </c>
      <c r="F2221" s="1">
        <v>3</v>
      </c>
      <c r="G2221" s="1">
        <v>1</v>
      </c>
      <c r="H2221" s="1">
        <v>0</v>
      </c>
      <c r="L2221" s="1">
        <v>0</v>
      </c>
      <c r="S2221" s="1">
        <v>0</v>
      </c>
      <c r="U2221" s="1">
        <v>1</v>
      </c>
      <c r="EH2221" s="1" t="s">
        <v>1213</v>
      </c>
    </row>
    <row r="2222" spans="1:138" x14ac:dyDescent="0.25">
      <c r="A2222" s="1" t="s">
        <v>2251</v>
      </c>
      <c r="B2222" s="1" t="s">
        <v>2252</v>
      </c>
      <c r="C2222" s="1" t="s">
        <v>211</v>
      </c>
      <c r="D2222" s="1" t="s">
        <v>1316</v>
      </c>
      <c r="E2222" s="1" t="s">
        <v>146</v>
      </c>
      <c r="F2222" s="1">
        <v>3</v>
      </c>
      <c r="G2222" s="1">
        <v>0</v>
      </c>
      <c r="H2222" s="1">
        <v>1</v>
      </c>
      <c r="L2222" s="1">
        <v>0</v>
      </c>
      <c r="S2222" s="1">
        <v>0</v>
      </c>
      <c r="U2222" s="1">
        <v>2</v>
      </c>
      <c r="EH2222" s="1" t="s">
        <v>1213</v>
      </c>
    </row>
    <row r="2223" spans="1:138" hidden="1" x14ac:dyDescent="0.25">
      <c r="A2223" s="1" t="s">
        <v>1417</v>
      </c>
      <c r="B2223" s="1" t="s">
        <v>1418</v>
      </c>
      <c r="C2223" s="1" t="s">
        <v>211</v>
      </c>
      <c r="D2223" s="1" t="s">
        <v>1316</v>
      </c>
      <c r="E2223" s="1" t="s">
        <v>174</v>
      </c>
      <c r="F2223" s="1">
        <v>3</v>
      </c>
      <c r="G2223" s="1">
        <v>1</v>
      </c>
      <c r="H2223" s="1">
        <v>0</v>
      </c>
      <c r="L2223" s="1">
        <v>0</v>
      </c>
      <c r="S2223" s="1">
        <v>0</v>
      </c>
      <c r="U2223" s="1">
        <v>2</v>
      </c>
      <c r="EH2223" s="1" t="s">
        <v>1213</v>
      </c>
    </row>
    <row r="2224" spans="1:138" x14ac:dyDescent="0.25">
      <c r="A2224" s="1" t="s">
        <v>842</v>
      </c>
      <c r="B2224" s="1" t="s">
        <v>843</v>
      </c>
      <c r="C2224" s="1" t="s">
        <v>140</v>
      </c>
      <c r="D2224" s="1" t="s">
        <v>790</v>
      </c>
      <c r="E2224" s="1" t="s">
        <v>142</v>
      </c>
      <c r="F2224" s="1">
        <v>3</v>
      </c>
      <c r="AD2224" s="1">
        <v>0</v>
      </c>
      <c r="AG2224" s="1">
        <v>0</v>
      </c>
      <c r="AJ2224" s="1">
        <v>1</v>
      </c>
      <c r="AK2224" s="1">
        <v>0</v>
      </c>
      <c r="AL2224" s="1">
        <v>0</v>
      </c>
      <c r="BL2224" s="1">
        <v>49</v>
      </c>
      <c r="BM2224" s="1">
        <v>28</v>
      </c>
      <c r="BQ2224" s="1">
        <v>1</v>
      </c>
      <c r="BS2224" s="1">
        <v>2</v>
      </c>
      <c r="BT2224" s="1">
        <v>0</v>
      </c>
      <c r="BU2224" s="1">
        <v>0</v>
      </c>
      <c r="BW2224" s="1">
        <v>341</v>
      </c>
      <c r="DP2224" s="1">
        <v>8</v>
      </c>
      <c r="DQ2224" s="1">
        <v>13.64</v>
      </c>
      <c r="DR2224" s="1">
        <v>-1</v>
      </c>
      <c r="DS2224" s="1">
        <v>3</v>
      </c>
      <c r="EC2224" s="1">
        <v>0</v>
      </c>
      <c r="ED2224" s="1">
        <v>0</v>
      </c>
      <c r="EG2224" s="1">
        <v>23.64</v>
      </c>
      <c r="EH2224" s="1" t="s">
        <v>1315</v>
      </c>
    </row>
    <row r="2225" spans="1:138" x14ac:dyDescent="0.25">
      <c r="A2225" s="1" t="s">
        <v>844</v>
      </c>
      <c r="B2225" s="1" t="s">
        <v>845</v>
      </c>
      <c r="C2225" s="1" t="s">
        <v>140</v>
      </c>
      <c r="D2225" s="1" t="s">
        <v>790</v>
      </c>
      <c r="E2225" s="1" t="s">
        <v>146</v>
      </c>
      <c r="F2225" s="1">
        <v>3</v>
      </c>
      <c r="CR2225" s="1">
        <v>18</v>
      </c>
      <c r="CS2225" s="1">
        <v>0</v>
      </c>
      <c r="CT2225" s="1">
        <v>6</v>
      </c>
      <c r="CV2225" s="1">
        <v>0</v>
      </c>
      <c r="CW2225" s="1">
        <v>0</v>
      </c>
      <c r="CX2225" s="1">
        <v>0</v>
      </c>
      <c r="CZ2225" s="1">
        <v>32</v>
      </c>
      <c r="DA2225" s="1">
        <v>4</v>
      </c>
      <c r="DC2225" s="1">
        <v>6</v>
      </c>
      <c r="DD2225" s="1">
        <v>0</v>
      </c>
      <c r="DF2225" s="1">
        <v>0</v>
      </c>
      <c r="DG2225" s="1">
        <v>0</v>
      </c>
      <c r="DH2225" s="1">
        <v>0</v>
      </c>
      <c r="DJ2225" s="1">
        <v>3</v>
      </c>
      <c r="DT2225" s="1">
        <v>0</v>
      </c>
      <c r="DU2225" s="1">
        <v>0.3</v>
      </c>
      <c r="DV2225" s="1">
        <v>0</v>
      </c>
      <c r="DW2225" s="1">
        <v>6</v>
      </c>
      <c r="DX2225" s="1">
        <v>0</v>
      </c>
      <c r="DY2225" s="1">
        <v>3.2</v>
      </c>
      <c r="DZ2225" s="1">
        <v>0</v>
      </c>
      <c r="EE2225" s="1">
        <v>0</v>
      </c>
      <c r="EF2225" s="1">
        <v>0</v>
      </c>
      <c r="EG2225" s="1">
        <v>9.5</v>
      </c>
      <c r="EH2225" s="1" t="s">
        <v>1315</v>
      </c>
    </row>
    <row r="2226" spans="1:138" x14ac:dyDescent="0.25">
      <c r="A2226" s="1" t="s">
        <v>846</v>
      </c>
      <c r="B2226" s="1" t="s">
        <v>847</v>
      </c>
      <c r="C2226" s="1" t="s">
        <v>140</v>
      </c>
      <c r="D2226" s="1" t="s">
        <v>790</v>
      </c>
      <c r="E2226" s="1" t="s">
        <v>146</v>
      </c>
      <c r="F2226" s="1">
        <v>3</v>
      </c>
      <c r="DA2226" s="1">
        <v>10</v>
      </c>
      <c r="DC2226" s="1">
        <v>17</v>
      </c>
      <c r="DD2226" s="1">
        <v>0</v>
      </c>
      <c r="DF2226" s="1">
        <v>0</v>
      </c>
      <c r="DG2226" s="1">
        <v>0</v>
      </c>
      <c r="DH2226" s="1">
        <v>0</v>
      </c>
      <c r="DJ2226" s="1">
        <v>36</v>
      </c>
      <c r="DT2226" s="1">
        <v>0</v>
      </c>
      <c r="DU2226" s="1">
        <v>3.6</v>
      </c>
      <c r="DV2226" s="1">
        <v>0</v>
      </c>
      <c r="EE2226" s="1">
        <v>0</v>
      </c>
      <c r="EG2226" s="1">
        <v>3.6</v>
      </c>
      <c r="EH2226" s="1" t="s">
        <v>1315</v>
      </c>
    </row>
    <row r="2227" spans="1:138" x14ac:dyDescent="0.25">
      <c r="A2227" s="1" t="s">
        <v>2253</v>
      </c>
      <c r="B2227" s="1" t="s">
        <v>2254</v>
      </c>
      <c r="C2227" s="1" t="s">
        <v>140</v>
      </c>
      <c r="D2227" s="1" t="s">
        <v>790</v>
      </c>
      <c r="E2227" s="1" t="s">
        <v>149</v>
      </c>
      <c r="F2227" s="1">
        <v>3</v>
      </c>
      <c r="CR2227" s="1">
        <v>15</v>
      </c>
      <c r="CS2227" s="1">
        <v>0</v>
      </c>
      <c r="CT2227" s="1">
        <v>1</v>
      </c>
      <c r="CV2227" s="1">
        <v>0</v>
      </c>
      <c r="CW2227" s="1">
        <v>0</v>
      </c>
      <c r="CX2227" s="1">
        <v>0</v>
      </c>
      <c r="CZ2227" s="1">
        <v>15</v>
      </c>
      <c r="DW2227" s="1">
        <v>1</v>
      </c>
      <c r="DX2227" s="1">
        <v>0</v>
      </c>
      <c r="DY2227" s="1">
        <v>1.5</v>
      </c>
      <c r="DZ2227" s="1">
        <v>0</v>
      </c>
      <c r="EF2227" s="1">
        <v>0</v>
      </c>
      <c r="EG2227" s="1">
        <v>2.5</v>
      </c>
      <c r="EH2227" s="1" t="s">
        <v>1315</v>
      </c>
    </row>
    <row r="2228" spans="1:138" x14ac:dyDescent="0.25">
      <c r="A2228" s="1" t="s">
        <v>852</v>
      </c>
      <c r="B2228" s="1" t="s">
        <v>853</v>
      </c>
      <c r="C2228" s="1" t="s">
        <v>140</v>
      </c>
      <c r="D2228" s="1" t="s">
        <v>790</v>
      </c>
      <c r="E2228" s="1" t="s">
        <v>154</v>
      </c>
      <c r="F2228" s="1">
        <v>3</v>
      </c>
      <c r="CR2228" s="1">
        <v>40</v>
      </c>
      <c r="CS2228" s="1">
        <v>28</v>
      </c>
      <c r="CT2228" s="1">
        <v>6</v>
      </c>
      <c r="CV2228" s="1">
        <v>1</v>
      </c>
      <c r="CW2228" s="1">
        <v>0</v>
      </c>
      <c r="CX2228" s="1">
        <v>0</v>
      </c>
      <c r="CZ2228" s="1">
        <v>105</v>
      </c>
      <c r="DW2228" s="1">
        <v>6</v>
      </c>
      <c r="DX2228" s="1">
        <v>6</v>
      </c>
      <c r="DY2228" s="1">
        <v>10.5</v>
      </c>
      <c r="DZ2228" s="1">
        <v>3</v>
      </c>
      <c r="EF2228" s="1">
        <v>0</v>
      </c>
      <c r="EG2228" s="1">
        <v>25.5</v>
      </c>
      <c r="EH2228" s="1" t="s">
        <v>1315</v>
      </c>
    </row>
    <row r="2229" spans="1:138" x14ac:dyDescent="0.25">
      <c r="A2229" s="1" t="s">
        <v>854</v>
      </c>
      <c r="B2229" s="1" t="s">
        <v>855</v>
      </c>
      <c r="C2229" s="1" t="s">
        <v>140</v>
      </c>
      <c r="D2229" s="1" t="s">
        <v>790</v>
      </c>
      <c r="E2229" s="1" t="s">
        <v>149</v>
      </c>
      <c r="F2229" s="1">
        <v>3</v>
      </c>
      <c r="CR2229" s="1">
        <v>10</v>
      </c>
      <c r="CS2229" s="1">
        <v>0</v>
      </c>
      <c r="CT2229" s="1">
        <v>2</v>
      </c>
      <c r="CV2229" s="1">
        <v>0</v>
      </c>
      <c r="CW2229" s="1">
        <v>0</v>
      </c>
      <c r="CX2229" s="1">
        <v>0</v>
      </c>
      <c r="CZ2229" s="1">
        <v>18</v>
      </c>
      <c r="DW2229" s="1">
        <v>2</v>
      </c>
      <c r="DX2229" s="1">
        <v>0</v>
      </c>
      <c r="DY2229" s="1">
        <v>1.8</v>
      </c>
      <c r="DZ2229" s="1">
        <v>0</v>
      </c>
      <c r="EF2229" s="1">
        <v>0</v>
      </c>
      <c r="EG2229" s="1">
        <v>3.8</v>
      </c>
      <c r="EH2229" s="1" t="s">
        <v>1315</v>
      </c>
    </row>
    <row r="2230" spans="1:138" x14ac:dyDescent="0.25">
      <c r="A2230" s="1" t="s">
        <v>856</v>
      </c>
      <c r="B2230" s="1" t="s">
        <v>857</v>
      </c>
      <c r="C2230" s="1" t="s">
        <v>140</v>
      </c>
      <c r="D2230" s="1" t="s">
        <v>790</v>
      </c>
      <c r="E2230" s="1" t="s">
        <v>149</v>
      </c>
      <c r="F2230" s="1">
        <v>3</v>
      </c>
      <c r="CR2230" s="1">
        <v>11</v>
      </c>
      <c r="CS2230" s="1">
        <v>0</v>
      </c>
      <c r="CT2230" s="1">
        <v>3</v>
      </c>
      <c r="CV2230" s="1">
        <v>0</v>
      </c>
      <c r="CW2230" s="1">
        <v>0</v>
      </c>
      <c r="CX2230" s="1">
        <v>0</v>
      </c>
      <c r="CZ2230" s="1">
        <v>28</v>
      </c>
      <c r="DW2230" s="1">
        <v>3</v>
      </c>
      <c r="DX2230" s="1">
        <v>0</v>
      </c>
      <c r="DY2230" s="1">
        <v>2.8</v>
      </c>
      <c r="DZ2230" s="1">
        <v>0</v>
      </c>
      <c r="EF2230" s="1">
        <v>0</v>
      </c>
      <c r="EG2230" s="1">
        <v>5.8</v>
      </c>
      <c r="EH2230" s="1" t="s">
        <v>1315</v>
      </c>
    </row>
    <row r="2231" spans="1:138" x14ac:dyDescent="0.25">
      <c r="A2231" s="1" t="s">
        <v>848</v>
      </c>
      <c r="B2231" s="1" t="s">
        <v>849</v>
      </c>
      <c r="C2231" s="1" t="s">
        <v>140</v>
      </c>
      <c r="D2231" s="1" t="s">
        <v>790</v>
      </c>
      <c r="E2231" s="1" t="s">
        <v>146</v>
      </c>
      <c r="F2231" s="1">
        <v>3</v>
      </c>
      <c r="BD2231" s="1">
        <v>19</v>
      </c>
      <c r="BF2231" s="1">
        <v>19</v>
      </c>
      <c r="BG2231" s="1">
        <v>0</v>
      </c>
      <c r="BI2231" s="1">
        <v>1</v>
      </c>
      <c r="BJ2231" s="1">
        <v>0</v>
      </c>
      <c r="CR2231" s="1">
        <v>2</v>
      </c>
      <c r="CS2231" s="1">
        <v>0</v>
      </c>
      <c r="CT2231" s="1">
        <v>1</v>
      </c>
      <c r="CV2231" s="1">
        <v>0</v>
      </c>
      <c r="CW2231" s="1">
        <v>0</v>
      </c>
      <c r="CX2231" s="1">
        <v>0</v>
      </c>
      <c r="CZ2231" s="1">
        <v>2</v>
      </c>
      <c r="DW2231" s="1">
        <v>1</v>
      </c>
      <c r="DX2231" s="1">
        <v>0</v>
      </c>
      <c r="DY2231" s="1">
        <v>0.2</v>
      </c>
      <c r="DZ2231" s="1">
        <v>0</v>
      </c>
      <c r="EB2231" s="1">
        <v>0</v>
      </c>
      <c r="EF2231" s="1">
        <v>0</v>
      </c>
      <c r="EG2231" s="1">
        <v>1.2</v>
      </c>
      <c r="EH2231" s="1" t="s">
        <v>1315</v>
      </c>
    </row>
    <row r="2232" spans="1:138" x14ac:dyDescent="0.25">
      <c r="A2232" s="1" t="s">
        <v>860</v>
      </c>
      <c r="B2232" s="1" t="s">
        <v>861</v>
      </c>
      <c r="C2232" s="1" t="s">
        <v>140</v>
      </c>
      <c r="D2232" s="1" t="s">
        <v>790</v>
      </c>
      <c r="E2232" s="1" t="s">
        <v>149</v>
      </c>
      <c r="F2232" s="1">
        <v>3</v>
      </c>
      <c r="CR2232" s="1">
        <v>41</v>
      </c>
      <c r="CS2232" s="1">
        <v>0</v>
      </c>
      <c r="CT2232" s="1">
        <v>5</v>
      </c>
      <c r="CV2232" s="1">
        <v>0</v>
      </c>
      <c r="CW2232" s="1">
        <v>0</v>
      </c>
      <c r="CX2232" s="1">
        <v>0</v>
      </c>
      <c r="CZ2232" s="1">
        <v>96</v>
      </c>
      <c r="DW2232" s="1">
        <v>5</v>
      </c>
      <c r="DX2232" s="1">
        <v>0</v>
      </c>
      <c r="DY2232" s="1">
        <v>9.6</v>
      </c>
      <c r="DZ2232" s="1">
        <v>0</v>
      </c>
      <c r="EF2232" s="1">
        <v>0</v>
      </c>
      <c r="EG2232" s="1">
        <v>14.6</v>
      </c>
      <c r="EH2232" s="1" t="s">
        <v>1315</v>
      </c>
    </row>
    <row r="2233" spans="1:138" x14ac:dyDescent="0.25">
      <c r="A2233" s="1" t="s">
        <v>862</v>
      </c>
      <c r="B2233" s="1" t="s">
        <v>863</v>
      </c>
      <c r="C2233" s="1" t="s">
        <v>140</v>
      </c>
      <c r="D2233" s="1" t="s">
        <v>790</v>
      </c>
      <c r="E2233" s="1" t="s">
        <v>149</v>
      </c>
      <c r="F2233" s="1">
        <v>3</v>
      </c>
      <c r="AD2233" s="1">
        <v>1</v>
      </c>
      <c r="AG2233" s="1">
        <v>0</v>
      </c>
      <c r="AJ2233" s="1">
        <v>1</v>
      </c>
      <c r="AK2233" s="1">
        <v>0</v>
      </c>
      <c r="AL2233" s="1">
        <v>0</v>
      </c>
      <c r="CH2233" s="1">
        <v>3</v>
      </c>
      <c r="CK2233" s="1">
        <v>5</v>
      </c>
      <c r="CL2233" s="1">
        <v>0</v>
      </c>
      <c r="CN2233" s="1">
        <v>3</v>
      </c>
      <c r="CO2233" s="1">
        <v>0</v>
      </c>
      <c r="CR2233" s="1">
        <v>17</v>
      </c>
      <c r="CS2233" s="1">
        <v>4</v>
      </c>
      <c r="CT2233" s="1">
        <v>4</v>
      </c>
      <c r="CV2233" s="1">
        <v>1</v>
      </c>
      <c r="CW2233" s="1">
        <v>0</v>
      </c>
      <c r="CX2233" s="1">
        <v>0</v>
      </c>
      <c r="CZ2233" s="1">
        <v>45</v>
      </c>
      <c r="DW2233" s="1">
        <v>4</v>
      </c>
      <c r="DX2233" s="1">
        <v>6</v>
      </c>
      <c r="DY2233" s="1">
        <v>4.5</v>
      </c>
      <c r="DZ2233" s="1">
        <v>0</v>
      </c>
      <c r="EA2233" s="1">
        <v>0</v>
      </c>
      <c r="EC2233" s="1">
        <v>-1</v>
      </c>
      <c r="EF2233" s="1">
        <v>0</v>
      </c>
      <c r="EG2233" s="1">
        <v>13.5</v>
      </c>
      <c r="EH2233" s="1" t="s">
        <v>1315</v>
      </c>
    </row>
    <row r="2234" spans="1:138" hidden="1" x14ac:dyDescent="0.25">
      <c r="A2234" s="1" t="s">
        <v>731</v>
      </c>
      <c r="B2234" s="1" t="s">
        <v>890</v>
      </c>
      <c r="C2234" s="1" t="s">
        <v>140</v>
      </c>
      <c r="D2234" s="1" t="s">
        <v>790</v>
      </c>
      <c r="E2234" s="1" t="s">
        <v>171</v>
      </c>
      <c r="F2234" s="1">
        <v>3</v>
      </c>
      <c r="AD2234" s="1">
        <v>0</v>
      </c>
      <c r="AG2234" s="1">
        <v>0</v>
      </c>
      <c r="AJ2234" s="1">
        <v>0</v>
      </c>
      <c r="AK2234" s="1">
        <v>1</v>
      </c>
      <c r="AL2234" s="1">
        <v>0</v>
      </c>
      <c r="EC2234" s="1">
        <v>0</v>
      </c>
      <c r="EG2234" s="1">
        <v>0</v>
      </c>
      <c r="EH2234" s="1" t="s">
        <v>1315</v>
      </c>
    </row>
    <row r="2235" spans="1:138" hidden="1" x14ac:dyDescent="0.25">
      <c r="A2235" s="1" t="s">
        <v>1933</v>
      </c>
      <c r="B2235" s="1" t="s">
        <v>1934</v>
      </c>
      <c r="C2235" s="1" t="s">
        <v>140</v>
      </c>
      <c r="D2235" s="1" t="s">
        <v>790</v>
      </c>
      <c r="E2235" s="1" t="s">
        <v>1935</v>
      </c>
      <c r="F2235" s="1">
        <v>3</v>
      </c>
      <c r="AD2235" s="1">
        <v>0</v>
      </c>
      <c r="AG2235" s="1">
        <v>1</v>
      </c>
      <c r="AJ2235" s="1">
        <v>0</v>
      </c>
      <c r="AK2235" s="1">
        <v>1</v>
      </c>
      <c r="AL2235" s="1">
        <v>0</v>
      </c>
      <c r="EC2235" s="1">
        <v>0</v>
      </c>
      <c r="EG2235" s="1">
        <v>0</v>
      </c>
      <c r="EH2235" s="1" t="s">
        <v>1315</v>
      </c>
    </row>
    <row r="2236" spans="1:138" hidden="1" x14ac:dyDescent="0.25">
      <c r="A2236" s="1" t="s">
        <v>866</v>
      </c>
      <c r="B2236" s="1" t="s">
        <v>867</v>
      </c>
      <c r="C2236" s="1" t="s">
        <v>140</v>
      </c>
      <c r="D2236" s="1" t="s">
        <v>790</v>
      </c>
      <c r="E2236" s="1" t="s">
        <v>163</v>
      </c>
      <c r="F2236" s="1">
        <v>3</v>
      </c>
      <c r="AN2236" s="1">
        <v>2</v>
      </c>
      <c r="AP2236" s="1">
        <v>2</v>
      </c>
      <c r="AR2236" s="1">
        <v>41</v>
      </c>
      <c r="AW2236" s="1">
        <v>6</v>
      </c>
      <c r="AY2236" s="1">
        <v>2</v>
      </c>
      <c r="AZ2236" s="1">
        <v>0</v>
      </c>
      <c r="BA2236" s="1">
        <v>2</v>
      </c>
      <c r="BB2236" s="1">
        <v>0</v>
      </c>
      <c r="BC2236" s="1">
        <v>2</v>
      </c>
      <c r="EH2236" s="1" t="s">
        <v>1315</v>
      </c>
    </row>
    <row r="2237" spans="1:138" hidden="1" x14ac:dyDescent="0.25">
      <c r="A2237" s="1" t="s">
        <v>868</v>
      </c>
      <c r="B2237" s="1" t="s">
        <v>869</v>
      </c>
      <c r="C2237" s="1" t="s">
        <v>140</v>
      </c>
      <c r="D2237" s="1" t="s">
        <v>790</v>
      </c>
      <c r="E2237" s="1" t="s">
        <v>166</v>
      </c>
      <c r="F2237" s="1">
        <v>3</v>
      </c>
      <c r="BZ2237" s="1">
        <v>51</v>
      </c>
      <c r="CB2237" s="1">
        <v>2</v>
      </c>
      <c r="CC2237" s="1">
        <v>67</v>
      </c>
      <c r="CD2237" s="1">
        <v>4</v>
      </c>
      <c r="CG2237" s="1">
        <v>211</v>
      </c>
      <c r="EH2237" s="1" t="s">
        <v>1315</v>
      </c>
    </row>
    <row r="2238" spans="1:138" hidden="1" x14ac:dyDescent="0.25">
      <c r="A2238" s="1" t="s">
        <v>870</v>
      </c>
      <c r="B2238" s="1" t="s">
        <v>871</v>
      </c>
      <c r="C2238" s="1" t="s">
        <v>140</v>
      </c>
      <c r="D2238" s="1" t="s">
        <v>790</v>
      </c>
      <c r="E2238" s="1" t="s">
        <v>191</v>
      </c>
      <c r="F2238" s="1">
        <v>3</v>
      </c>
      <c r="G2238" s="1">
        <v>1</v>
      </c>
      <c r="H2238" s="1">
        <v>0</v>
      </c>
      <c r="L2238" s="1">
        <v>0</v>
      </c>
      <c r="S2238" s="1">
        <v>0</v>
      </c>
      <c r="U2238" s="1">
        <v>4</v>
      </c>
      <c r="EH2238" s="1" t="s">
        <v>1315</v>
      </c>
    </row>
    <row r="2239" spans="1:138" hidden="1" x14ac:dyDescent="0.25">
      <c r="A2239" s="1" t="s">
        <v>872</v>
      </c>
      <c r="B2239" s="1" t="s">
        <v>873</v>
      </c>
      <c r="C2239" s="1" t="s">
        <v>140</v>
      </c>
      <c r="D2239" s="1" t="s">
        <v>790</v>
      </c>
      <c r="E2239" s="1" t="s">
        <v>180</v>
      </c>
      <c r="F2239" s="1">
        <v>3</v>
      </c>
      <c r="G2239" s="1">
        <v>2</v>
      </c>
      <c r="H2239" s="1">
        <v>0</v>
      </c>
      <c r="L2239" s="1">
        <v>0</v>
      </c>
      <c r="S2239" s="1">
        <v>0</v>
      </c>
      <c r="U2239" s="1">
        <v>0</v>
      </c>
      <c r="EH2239" s="1" t="s">
        <v>1315</v>
      </c>
    </row>
    <row r="2240" spans="1:138" hidden="1" x14ac:dyDescent="0.25">
      <c r="A2240" s="1" t="s">
        <v>864</v>
      </c>
      <c r="B2240" s="1" t="s">
        <v>865</v>
      </c>
      <c r="C2240" s="1" t="s">
        <v>140</v>
      </c>
      <c r="D2240" s="1" t="s">
        <v>790</v>
      </c>
      <c r="E2240" s="1" t="s">
        <v>196</v>
      </c>
      <c r="F2240" s="1">
        <v>3</v>
      </c>
      <c r="G2240" s="1">
        <v>3</v>
      </c>
      <c r="H2240" s="1">
        <v>0</v>
      </c>
      <c r="L2240" s="1">
        <v>0</v>
      </c>
      <c r="S2240" s="1">
        <v>0</v>
      </c>
      <c r="U2240" s="1">
        <v>3</v>
      </c>
      <c r="EH2240" s="1" t="s">
        <v>1315</v>
      </c>
    </row>
    <row r="2241" spans="1:138" hidden="1" x14ac:dyDescent="0.25">
      <c r="A2241" s="1" t="s">
        <v>874</v>
      </c>
      <c r="B2241" s="1" t="s">
        <v>875</v>
      </c>
      <c r="C2241" s="1" t="s">
        <v>140</v>
      </c>
      <c r="D2241" s="1" t="s">
        <v>790</v>
      </c>
      <c r="E2241" s="1" t="s">
        <v>188</v>
      </c>
      <c r="F2241" s="1">
        <v>3</v>
      </c>
      <c r="G2241" s="1">
        <v>2</v>
      </c>
      <c r="H2241" s="1">
        <v>0</v>
      </c>
      <c r="L2241" s="1">
        <v>0</v>
      </c>
      <c r="S2241" s="1">
        <v>0</v>
      </c>
      <c r="U2241" s="1">
        <v>0</v>
      </c>
      <c r="EH2241" s="1" t="s">
        <v>1315</v>
      </c>
    </row>
    <row r="2242" spans="1:138" hidden="1" x14ac:dyDescent="0.25">
      <c r="A2242" s="1" t="s">
        <v>876</v>
      </c>
      <c r="B2242" s="1" t="s">
        <v>877</v>
      </c>
      <c r="C2242" s="1" t="s">
        <v>140</v>
      </c>
      <c r="D2242" s="1" t="s">
        <v>790</v>
      </c>
      <c r="E2242" s="1" t="s">
        <v>174</v>
      </c>
      <c r="F2242" s="1">
        <v>3</v>
      </c>
      <c r="G2242" s="1">
        <v>0</v>
      </c>
      <c r="H2242" s="1">
        <v>0</v>
      </c>
      <c r="L2242" s="1">
        <v>0</v>
      </c>
      <c r="S2242" s="1">
        <v>0</v>
      </c>
      <c r="U2242" s="1">
        <v>2</v>
      </c>
      <c r="EH2242" s="1" t="s">
        <v>1315</v>
      </c>
    </row>
    <row r="2243" spans="1:138" hidden="1" x14ac:dyDescent="0.25">
      <c r="A2243" s="1" t="s">
        <v>878</v>
      </c>
      <c r="B2243" s="1" t="s">
        <v>879</v>
      </c>
      <c r="C2243" s="1" t="s">
        <v>140</v>
      </c>
      <c r="D2243" s="1" t="s">
        <v>790</v>
      </c>
      <c r="E2243" s="1" t="s">
        <v>244</v>
      </c>
      <c r="F2243" s="1">
        <v>3</v>
      </c>
      <c r="G2243" s="1">
        <v>1</v>
      </c>
      <c r="H2243" s="1">
        <v>0</v>
      </c>
      <c r="L2243" s="1">
        <v>0</v>
      </c>
      <c r="S2243" s="1">
        <v>0</v>
      </c>
      <c r="U2243" s="1">
        <v>2</v>
      </c>
      <c r="EH2243" s="1" t="s">
        <v>1315</v>
      </c>
    </row>
    <row r="2244" spans="1:138" hidden="1" x14ac:dyDescent="0.25">
      <c r="A2244" s="1" t="s">
        <v>882</v>
      </c>
      <c r="B2244" s="1" t="s">
        <v>883</v>
      </c>
      <c r="C2244" s="1" t="s">
        <v>140</v>
      </c>
      <c r="D2244" s="1" t="s">
        <v>790</v>
      </c>
      <c r="E2244" s="1" t="s">
        <v>244</v>
      </c>
      <c r="F2244" s="1">
        <v>3</v>
      </c>
      <c r="G2244" s="1">
        <v>2</v>
      </c>
      <c r="H2244" s="1">
        <v>1</v>
      </c>
      <c r="L2244" s="1">
        <v>0</v>
      </c>
      <c r="S2244" s="1">
        <v>0</v>
      </c>
      <c r="U2244" s="1">
        <v>2</v>
      </c>
      <c r="EH2244" s="1" t="s">
        <v>1315</v>
      </c>
    </row>
    <row r="2245" spans="1:138" hidden="1" x14ac:dyDescent="0.25">
      <c r="A2245" s="1" t="s">
        <v>2255</v>
      </c>
      <c r="B2245" s="1" t="s">
        <v>2256</v>
      </c>
      <c r="C2245" s="1" t="s">
        <v>140</v>
      </c>
      <c r="D2245" s="1" t="s">
        <v>790</v>
      </c>
      <c r="E2245" s="1" t="s">
        <v>255</v>
      </c>
      <c r="F2245" s="1">
        <v>3</v>
      </c>
      <c r="G2245" s="1">
        <v>0</v>
      </c>
      <c r="H2245" s="1">
        <v>0</v>
      </c>
      <c r="L2245" s="1">
        <v>0</v>
      </c>
      <c r="S2245" s="1">
        <v>0</v>
      </c>
      <c r="U2245" s="1">
        <v>1</v>
      </c>
      <c r="EH2245" s="1" t="s">
        <v>1315</v>
      </c>
    </row>
    <row r="2246" spans="1:138" hidden="1" x14ac:dyDescent="0.25">
      <c r="A2246" s="1" t="s">
        <v>886</v>
      </c>
      <c r="B2246" s="1" t="s">
        <v>887</v>
      </c>
      <c r="C2246" s="1" t="s">
        <v>140</v>
      </c>
      <c r="D2246" s="1" t="s">
        <v>790</v>
      </c>
      <c r="E2246" s="1" t="s">
        <v>174</v>
      </c>
      <c r="F2246" s="1">
        <v>3</v>
      </c>
      <c r="G2246" s="1">
        <v>0</v>
      </c>
      <c r="H2246" s="1">
        <v>0</v>
      </c>
      <c r="L2246" s="1">
        <v>0</v>
      </c>
      <c r="S2246" s="1">
        <v>0</v>
      </c>
      <c r="U2246" s="1">
        <v>4</v>
      </c>
      <c r="EH2246" s="1" t="s">
        <v>1315</v>
      </c>
    </row>
    <row r="2247" spans="1:138" hidden="1" x14ac:dyDescent="0.25">
      <c r="A2247" s="1" t="s">
        <v>888</v>
      </c>
      <c r="B2247" s="1" t="s">
        <v>889</v>
      </c>
      <c r="C2247" s="1" t="s">
        <v>140</v>
      </c>
      <c r="D2247" s="1" t="s">
        <v>790</v>
      </c>
      <c r="E2247" s="1" t="s">
        <v>180</v>
      </c>
      <c r="F2247" s="1">
        <v>3</v>
      </c>
      <c r="G2247" s="1">
        <v>1</v>
      </c>
      <c r="H2247" s="1">
        <v>0</v>
      </c>
      <c r="L2247" s="1">
        <v>0</v>
      </c>
      <c r="S2247" s="1">
        <v>0</v>
      </c>
      <c r="U2247" s="1">
        <v>2</v>
      </c>
      <c r="EH2247" s="1" t="s">
        <v>1315</v>
      </c>
    </row>
    <row r="2248" spans="1:138" hidden="1" x14ac:dyDescent="0.25">
      <c r="A2248" s="1" t="s">
        <v>2257</v>
      </c>
      <c r="B2248" s="1" t="s">
        <v>2258</v>
      </c>
      <c r="C2248" s="1" t="s">
        <v>140</v>
      </c>
      <c r="D2248" s="1" t="s">
        <v>790</v>
      </c>
      <c r="E2248" s="1" t="s">
        <v>174</v>
      </c>
      <c r="F2248" s="1">
        <v>3</v>
      </c>
      <c r="G2248" s="1">
        <v>0</v>
      </c>
      <c r="H2248" s="1">
        <v>0</v>
      </c>
      <c r="L2248" s="1">
        <v>0</v>
      </c>
      <c r="S2248" s="1">
        <v>0</v>
      </c>
      <c r="U2248" s="1">
        <v>2</v>
      </c>
      <c r="EH2248" s="1" t="s">
        <v>1315</v>
      </c>
    </row>
    <row r="2249" spans="1:138" hidden="1" x14ac:dyDescent="0.25">
      <c r="A2249" s="1" t="s">
        <v>891</v>
      </c>
      <c r="B2249" s="1" t="s">
        <v>892</v>
      </c>
      <c r="C2249" s="1" t="s">
        <v>140</v>
      </c>
      <c r="D2249" s="1" t="s">
        <v>790</v>
      </c>
      <c r="E2249" s="1" t="s">
        <v>180</v>
      </c>
      <c r="F2249" s="1">
        <v>3</v>
      </c>
      <c r="G2249" s="1">
        <v>1</v>
      </c>
      <c r="H2249" s="1">
        <v>0</v>
      </c>
      <c r="L2249" s="1">
        <v>0</v>
      </c>
      <c r="S2249" s="1">
        <v>0</v>
      </c>
      <c r="U2249" s="1">
        <v>2</v>
      </c>
      <c r="EH2249" s="1" t="s">
        <v>1315</v>
      </c>
    </row>
    <row r="2250" spans="1:138" hidden="1" x14ac:dyDescent="0.25">
      <c r="A2250" s="1" t="s">
        <v>2259</v>
      </c>
      <c r="B2250" s="1" t="s">
        <v>2260</v>
      </c>
      <c r="C2250" s="1" t="s">
        <v>140</v>
      </c>
      <c r="D2250" s="1" t="s">
        <v>790</v>
      </c>
      <c r="E2250" s="1" t="s">
        <v>188</v>
      </c>
      <c r="F2250" s="1">
        <v>3</v>
      </c>
      <c r="G2250" s="1">
        <v>0</v>
      </c>
      <c r="H2250" s="1">
        <v>0</v>
      </c>
      <c r="L2250" s="1">
        <v>0</v>
      </c>
      <c r="S2250" s="1">
        <v>0</v>
      </c>
      <c r="U2250" s="1">
        <v>1</v>
      </c>
      <c r="EH2250" s="1" t="s">
        <v>1315</v>
      </c>
    </row>
    <row r="2251" spans="1:138" hidden="1" x14ac:dyDescent="0.25">
      <c r="A2251" s="1" t="s">
        <v>897</v>
      </c>
      <c r="B2251" s="1" t="s">
        <v>898</v>
      </c>
      <c r="C2251" s="1" t="s">
        <v>140</v>
      </c>
      <c r="D2251" s="1" t="s">
        <v>790</v>
      </c>
      <c r="E2251" s="1" t="s">
        <v>174</v>
      </c>
      <c r="F2251" s="1">
        <v>3</v>
      </c>
      <c r="G2251" s="1">
        <v>2</v>
      </c>
      <c r="H2251" s="1">
        <v>0</v>
      </c>
      <c r="L2251" s="1">
        <v>0</v>
      </c>
      <c r="S2251" s="1">
        <v>0</v>
      </c>
      <c r="U2251" s="1">
        <v>3</v>
      </c>
      <c r="EH2251" s="1" t="s">
        <v>1315</v>
      </c>
    </row>
    <row r="2252" spans="1:138" hidden="1" x14ac:dyDescent="0.25">
      <c r="A2252" s="1" t="s">
        <v>899</v>
      </c>
      <c r="B2252" s="1" t="s">
        <v>900</v>
      </c>
      <c r="C2252" s="1" t="s">
        <v>140</v>
      </c>
      <c r="D2252" s="1" t="s">
        <v>790</v>
      </c>
      <c r="E2252" s="1" t="s">
        <v>177</v>
      </c>
      <c r="F2252" s="1">
        <v>3</v>
      </c>
      <c r="G2252" s="1">
        <v>4</v>
      </c>
      <c r="H2252" s="1">
        <v>0</v>
      </c>
      <c r="L2252" s="1">
        <v>0</v>
      </c>
      <c r="S2252" s="1">
        <v>0</v>
      </c>
      <c r="U2252" s="1">
        <v>5</v>
      </c>
      <c r="EH2252" s="1" t="s">
        <v>1315</v>
      </c>
    </row>
    <row r="2253" spans="1:138" hidden="1" x14ac:dyDescent="0.25">
      <c r="A2253" s="1" t="s">
        <v>901</v>
      </c>
      <c r="B2253" s="1" t="s">
        <v>902</v>
      </c>
      <c r="C2253" s="1" t="s">
        <v>140</v>
      </c>
      <c r="D2253" s="1" t="s">
        <v>790</v>
      </c>
      <c r="E2253" s="1" t="s">
        <v>235</v>
      </c>
      <c r="F2253" s="1">
        <v>3</v>
      </c>
      <c r="G2253" s="1">
        <v>4</v>
      </c>
      <c r="H2253" s="1">
        <v>0</v>
      </c>
      <c r="L2253" s="1">
        <v>0</v>
      </c>
      <c r="S2253" s="1">
        <v>0</v>
      </c>
      <c r="U2253" s="1">
        <v>1</v>
      </c>
      <c r="EH2253" s="1" t="s">
        <v>1315</v>
      </c>
    </row>
    <row r="2254" spans="1:138" hidden="1" x14ac:dyDescent="0.25">
      <c r="A2254" s="1" t="s">
        <v>895</v>
      </c>
      <c r="B2254" s="1" t="s">
        <v>896</v>
      </c>
      <c r="C2254" s="1" t="s">
        <v>140</v>
      </c>
      <c r="D2254" s="1" t="s">
        <v>790</v>
      </c>
      <c r="E2254" s="1" t="s">
        <v>171</v>
      </c>
      <c r="F2254" s="1">
        <v>3</v>
      </c>
      <c r="G2254" s="1">
        <v>1</v>
      </c>
      <c r="H2254" s="1">
        <v>0</v>
      </c>
      <c r="L2254" s="1">
        <v>0</v>
      </c>
      <c r="S2254" s="1">
        <v>0</v>
      </c>
      <c r="U2254" s="1">
        <v>0</v>
      </c>
      <c r="EH2254" s="1" t="s">
        <v>1315</v>
      </c>
    </row>
    <row r="2255" spans="1:138" x14ac:dyDescent="0.25">
      <c r="A2255" s="1" t="s">
        <v>1317</v>
      </c>
      <c r="B2255" s="1" t="s">
        <v>1318</v>
      </c>
      <c r="C2255" s="1" t="s">
        <v>211</v>
      </c>
      <c r="D2255" s="1" t="s">
        <v>1315</v>
      </c>
      <c r="E2255" s="1" t="s">
        <v>142</v>
      </c>
      <c r="F2255" s="1">
        <v>3</v>
      </c>
      <c r="BL2255" s="1">
        <v>32</v>
      </c>
      <c r="BM2255" s="1">
        <v>20</v>
      </c>
      <c r="BQ2255" s="1">
        <v>0</v>
      </c>
      <c r="BS2255" s="1">
        <v>2</v>
      </c>
      <c r="BT2255" s="1">
        <v>0</v>
      </c>
      <c r="BU2255" s="1">
        <v>0</v>
      </c>
      <c r="BW2255" s="1">
        <v>314</v>
      </c>
      <c r="DA2255" s="1">
        <v>1</v>
      </c>
      <c r="DC2255" s="1">
        <v>-1</v>
      </c>
      <c r="DD2255" s="1">
        <v>0</v>
      </c>
      <c r="DF2255" s="1">
        <v>0</v>
      </c>
      <c r="DG2255" s="1">
        <v>0</v>
      </c>
      <c r="DH2255" s="1">
        <v>0</v>
      </c>
      <c r="DJ2255" s="1">
        <v>-1</v>
      </c>
      <c r="DP2255" s="1">
        <v>8</v>
      </c>
      <c r="DQ2255" s="1">
        <v>12.56</v>
      </c>
      <c r="DR2255" s="1">
        <v>0</v>
      </c>
      <c r="DS2255" s="1">
        <v>3</v>
      </c>
      <c r="DT2255" s="1">
        <v>0</v>
      </c>
      <c r="DU2255" s="1">
        <v>-0.1</v>
      </c>
      <c r="DV2255" s="1">
        <v>0</v>
      </c>
      <c r="ED2255" s="1">
        <v>0</v>
      </c>
      <c r="EE2255" s="1">
        <v>0</v>
      </c>
      <c r="EG2255" s="1">
        <v>23.46</v>
      </c>
      <c r="EH2255" s="1" t="s">
        <v>790</v>
      </c>
    </row>
    <row r="2256" spans="1:138" x14ac:dyDescent="0.25">
      <c r="A2256" s="1" t="s">
        <v>1321</v>
      </c>
      <c r="B2256" s="1" t="s">
        <v>1322</v>
      </c>
      <c r="C2256" s="1" t="s">
        <v>211</v>
      </c>
      <c r="D2256" s="1" t="s">
        <v>1315</v>
      </c>
      <c r="E2256" s="1" t="s">
        <v>146</v>
      </c>
      <c r="F2256" s="1">
        <v>3</v>
      </c>
      <c r="BD2256" s="1">
        <v>30</v>
      </c>
      <c r="BF2256" s="1">
        <v>35</v>
      </c>
      <c r="BG2256" s="1">
        <v>0</v>
      </c>
      <c r="BI2256" s="1">
        <v>2</v>
      </c>
      <c r="BJ2256" s="1">
        <v>0</v>
      </c>
      <c r="DA2256" s="1">
        <v>2</v>
      </c>
      <c r="DC2256" s="1">
        <v>9</v>
      </c>
      <c r="DD2256" s="1">
        <v>0</v>
      </c>
      <c r="DF2256" s="1">
        <v>0</v>
      </c>
      <c r="DG2256" s="1">
        <v>0</v>
      </c>
      <c r="DH2256" s="1">
        <v>0</v>
      </c>
      <c r="DJ2256" s="1">
        <v>16</v>
      </c>
      <c r="DT2256" s="1">
        <v>0</v>
      </c>
      <c r="DU2256" s="1">
        <v>1.6</v>
      </c>
      <c r="DV2256" s="1">
        <v>0</v>
      </c>
      <c r="EB2256" s="1">
        <v>0</v>
      </c>
      <c r="EE2256" s="1">
        <v>0</v>
      </c>
      <c r="EG2256" s="1">
        <v>1.6</v>
      </c>
      <c r="EH2256" s="1" t="s">
        <v>790</v>
      </c>
    </row>
    <row r="2257" spans="1:138" hidden="1" x14ac:dyDescent="0.25">
      <c r="A2257" s="1" t="s">
        <v>1331</v>
      </c>
      <c r="B2257" s="1" t="s">
        <v>1332</v>
      </c>
      <c r="C2257" s="1" t="s">
        <v>211</v>
      </c>
      <c r="D2257" s="1" t="s">
        <v>1315</v>
      </c>
      <c r="E2257" s="1" t="s">
        <v>214</v>
      </c>
      <c r="F2257" s="1">
        <v>3</v>
      </c>
      <c r="CR2257" s="1">
        <v>55</v>
      </c>
      <c r="CS2257" s="1">
        <v>0</v>
      </c>
      <c r="CT2257" s="1">
        <v>1</v>
      </c>
      <c r="CV2257" s="1">
        <v>0</v>
      </c>
      <c r="CW2257" s="1">
        <v>0</v>
      </c>
      <c r="CX2257" s="1">
        <v>0</v>
      </c>
      <c r="CZ2257" s="1">
        <v>55</v>
      </c>
      <c r="DA2257" s="1">
        <v>1</v>
      </c>
      <c r="DC2257" s="1">
        <v>1</v>
      </c>
      <c r="DD2257" s="1">
        <v>0</v>
      </c>
      <c r="DF2257" s="1">
        <v>0</v>
      </c>
      <c r="DG2257" s="1">
        <v>0</v>
      </c>
      <c r="DH2257" s="1">
        <v>0</v>
      </c>
      <c r="DJ2257" s="1">
        <v>1</v>
      </c>
      <c r="DT2257" s="1">
        <v>0</v>
      </c>
      <c r="DU2257" s="1">
        <v>0.1</v>
      </c>
      <c r="DV2257" s="1">
        <v>0</v>
      </c>
      <c r="DW2257" s="1">
        <v>1</v>
      </c>
      <c r="DX2257" s="1">
        <v>0</v>
      </c>
      <c r="DY2257" s="1">
        <v>5.5</v>
      </c>
      <c r="DZ2257" s="1">
        <v>0</v>
      </c>
      <c r="EE2257" s="1">
        <v>0</v>
      </c>
      <c r="EF2257" s="1">
        <v>0</v>
      </c>
      <c r="EG2257" s="1">
        <v>6.6</v>
      </c>
      <c r="EH2257" s="1" t="s">
        <v>790</v>
      </c>
    </row>
    <row r="2258" spans="1:138" x14ac:dyDescent="0.25">
      <c r="A2258" s="1" t="s">
        <v>1323</v>
      </c>
      <c r="B2258" s="1" t="s">
        <v>1324</v>
      </c>
      <c r="C2258" s="1" t="s">
        <v>211</v>
      </c>
      <c r="D2258" s="1" t="s">
        <v>1315</v>
      </c>
      <c r="E2258" s="1" t="s">
        <v>146</v>
      </c>
      <c r="F2258" s="1">
        <v>3</v>
      </c>
      <c r="CR2258" s="1">
        <v>10</v>
      </c>
      <c r="CS2258" s="1">
        <v>0</v>
      </c>
      <c r="CT2258" s="1">
        <v>1</v>
      </c>
      <c r="CV2258" s="1">
        <v>0</v>
      </c>
      <c r="CW2258" s="1">
        <v>0</v>
      </c>
      <c r="CX2258" s="1">
        <v>0</v>
      </c>
      <c r="CZ2258" s="1">
        <v>10</v>
      </c>
      <c r="DA2258" s="1">
        <v>26</v>
      </c>
      <c r="DC2258" s="1">
        <v>54</v>
      </c>
      <c r="DD2258" s="1">
        <v>6</v>
      </c>
      <c r="DF2258" s="1">
        <v>1</v>
      </c>
      <c r="DG2258" s="1">
        <v>0</v>
      </c>
      <c r="DH2258" s="1">
        <v>0</v>
      </c>
      <c r="DJ2258" s="1">
        <v>139</v>
      </c>
      <c r="DT2258" s="1">
        <v>6</v>
      </c>
      <c r="DU2258" s="1">
        <v>13.9</v>
      </c>
      <c r="DV2258" s="1">
        <v>3</v>
      </c>
      <c r="DW2258" s="1">
        <v>1</v>
      </c>
      <c r="DX2258" s="1">
        <v>0</v>
      </c>
      <c r="DY2258" s="1">
        <v>1</v>
      </c>
      <c r="DZ2258" s="1">
        <v>0</v>
      </c>
      <c r="EE2258" s="1">
        <v>0</v>
      </c>
      <c r="EF2258" s="1">
        <v>0</v>
      </c>
      <c r="EG2258" s="1">
        <v>24.9</v>
      </c>
      <c r="EH2258" s="1" t="s">
        <v>790</v>
      </c>
    </row>
    <row r="2259" spans="1:138" x14ac:dyDescent="0.25">
      <c r="A2259" s="1" t="s">
        <v>1325</v>
      </c>
      <c r="B2259" s="1" t="s">
        <v>1326</v>
      </c>
      <c r="C2259" s="1" t="s">
        <v>211</v>
      </c>
      <c r="D2259" s="1" t="s">
        <v>1315</v>
      </c>
      <c r="E2259" s="1" t="s">
        <v>149</v>
      </c>
      <c r="F2259" s="1">
        <v>3</v>
      </c>
      <c r="AD2259" s="1">
        <v>1</v>
      </c>
      <c r="AG2259" s="1">
        <v>0</v>
      </c>
      <c r="AJ2259" s="1">
        <v>1</v>
      </c>
      <c r="AK2259" s="1">
        <v>0</v>
      </c>
      <c r="AL2259" s="1">
        <v>0</v>
      </c>
      <c r="CH2259" s="1">
        <v>0</v>
      </c>
      <c r="CK2259" s="1">
        <v>9</v>
      </c>
      <c r="CL2259" s="1">
        <v>0</v>
      </c>
      <c r="CN2259" s="1">
        <v>2</v>
      </c>
      <c r="CO2259" s="1">
        <v>0</v>
      </c>
      <c r="CR2259" s="1">
        <v>40</v>
      </c>
      <c r="CS2259" s="1">
        <v>0</v>
      </c>
      <c r="CT2259" s="1">
        <v>8</v>
      </c>
      <c r="CV2259" s="1">
        <v>0</v>
      </c>
      <c r="CW2259" s="1">
        <v>0</v>
      </c>
      <c r="CX2259" s="1">
        <v>0</v>
      </c>
      <c r="CZ2259" s="1">
        <v>134</v>
      </c>
      <c r="DW2259" s="1">
        <v>8</v>
      </c>
      <c r="DX2259" s="1">
        <v>0</v>
      </c>
      <c r="DY2259" s="1">
        <v>13.4</v>
      </c>
      <c r="DZ2259" s="1">
        <v>3</v>
      </c>
      <c r="EA2259" s="1">
        <v>0</v>
      </c>
      <c r="EC2259" s="1">
        <v>-1</v>
      </c>
      <c r="EF2259" s="1">
        <v>0</v>
      </c>
      <c r="EG2259" s="1">
        <v>23.4</v>
      </c>
      <c r="EH2259" s="1" t="s">
        <v>790</v>
      </c>
    </row>
    <row r="2260" spans="1:138" x14ac:dyDescent="0.25">
      <c r="A2260" s="1" t="s">
        <v>2261</v>
      </c>
      <c r="B2260" s="1" t="s">
        <v>2262</v>
      </c>
      <c r="C2260" s="1" t="s">
        <v>211</v>
      </c>
      <c r="D2260" s="1" t="s">
        <v>1315</v>
      </c>
      <c r="E2260" s="1" t="s">
        <v>146</v>
      </c>
      <c r="F2260" s="1">
        <v>3</v>
      </c>
      <c r="CR2260" s="1">
        <v>12</v>
      </c>
      <c r="CS2260" s="1">
        <v>0</v>
      </c>
      <c r="CT2260" s="1">
        <v>1</v>
      </c>
      <c r="CV2260" s="1">
        <v>0</v>
      </c>
      <c r="CW2260" s="1">
        <v>0</v>
      </c>
      <c r="CX2260" s="1">
        <v>0</v>
      </c>
      <c r="CZ2260" s="1">
        <v>12</v>
      </c>
      <c r="DW2260" s="1">
        <v>1</v>
      </c>
      <c r="DX2260" s="1">
        <v>0</v>
      </c>
      <c r="DY2260" s="1">
        <v>1.2</v>
      </c>
      <c r="DZ2260" s="1">
        <v>0</v>
      </c>
      <c r="EF2260" s="1">
        <v>0</v>
      </c>
      <c r="EG2260" s="1">
        <v>2.2000000000000002</v>
      </c>
      <c r="EH2260" s="1" t="s">
        <v>790</v>
      </c>
    </row>
    <row r="2261" spans="1:138" x14ac:dyDescent="0.25">
      <c r="A2261" s="1" t="s">
        <v>1327</v>
      </c>
      <c r="B2261" s="1" t="s">
        <v>1328</v>
      </c>
      <c r="C2261" s="1" t="s">
        <v>211</v>
      </c>
      <c r="D2261" s="1" t="s">
        <v>1315</v>
      </c>
      <c r="E2261" s="1" t="s">
        <v>149</v>
      </c>
      <c r="F2261" s="1">
        <v>3</v>
      </c>
      <c r="CR2261" s="1">
        <v>36</v>
      </c>
      <c r="CS2261" s="1">
        <v>13</v>
      </c>
      <c r="CT2261" s="1">
        <v>3</v>
      </c>
      <c r="CV2261" s="1">
        <v>1</v>
      </c>
      <c r="CW2261" s="1">
        <v>0</v>
      </c>
      <c r="CX2261" s="1">
        <v>0</v>
      </c>
      <c r="CZ2261" s="1">
        <v>56</v>
      </c>
      <c r="DW2261" s="1">
        <v>3</v>
      </c>
      <c r="DX2261" s="1">
        <v>6</v>
      </c>
      <c r="DY2261" s="1">
        <v>5.6</v>
      </c>
      <c r="DZ2261" s="1">
        <v>0</v>
      </c>
      <c r="EF2261" s="1">
        <v>0</v>
      </c>
      <c r="EG2261" s="1">
        <v>14.6</v>
      </c>
      <c r="EH2261" s="1" t="s">
        <v>790</v>
      </c>
    </row>
    <row r="2262" spans="1:138" x14ac:dyDescent="0.25">
      <c r="A2262" s="1" t="s">
        <v>1343</v>
      </c>
      <c r="B2262" s="1" t="s">
        <v>1344</v>
      </c>
      <c r="C2262" s="1" t="s">
        <v>211</v>
      </c>
      <c r="D2262" s="1" t="s">
        <v>1315</v>
      </c>
      <c r="E2262" s="1" t="s">
        <v>154</v>
      </c>
      <c r="F2262" s="1">
        <v>3</v>
      </c>
      <c r="CR2262" s="1">
        <v>8</v>
      </c>
      <c r="CS2262" s="1">
        <v>0</v>
      </c>
      <c r="CT2262" s="1">
        <v>1</v>
      </c>
      <c r="CV2262" s="1">
        <v>0</v>
      </c>
      <c r="CW2262" s="1">
        <v>0</v>
      </c>
      <c r="CX2262" s="1">
        <v>0</v>
      </c>
      <c r="CZ2262" s="1">
        <v>8</v>
      </c>
      <c r="DW2262" s="1">
        <v>1</v>
      </c>
      <c r="DX2262" s="1">
        <v>0</v>
      </c>
      <c r="DY2262" s="1">
        <v>0.8</v>
      </c>
      <c r="DZ2262" s="1">
        <v>0</v>
      </c>
      <c r="EF2262" s="1">
        <v>0</v>
      </c>
      <c r="EG2262" s="1">
        <v>1.8</v>
      </c>
      <c r="EH2262" s="1" t="s">
        <v>790</v>
      </c>
    </row>
    <row r="2263" spans="1:138" x14ac:dyDescent="0.25">
      <c r="A2263" s="1" t="s">
        <v>1329</v>
      </c>
      <c r="B2263" s="1" t="s">
        <v>1330</v>
      </c>
      <c r="C2263" s="1" t="s">
        <v>211</v>
      </c>
      <c r="D2263" s="1" t="s">
        <v>1315</v>
      </c>
      <c r="E2263" s="1" t="s">
        <v>149</v>
      </c>
      <c r="F2263" s="1">
        <v>3</v>
      </c>
      <c r="CR2263" s="1">
        <v>14</v>
      </c>
      <c r="CS2263" s="1">
        <v>0</v>
      </c>
      <c r="CT2263" s="1">
        <v>4</v>
      </c>
      <c r="CV2263" s="1">
        <v>0</v>
      </c>
      <c r="CW2263" s="1">
        <v>0</v>
      </c>
      <c r="CX2263" s="1">
        <v>0</v>
      </c>
      <c r="CZ2263" s="1">
        <v>36</v>
      </c>
      <c r="DW2263" s="1">
        <v>4</v>
      </c>
      <c r="DX2263" s="1">
        <v>0</v>
      </c>
      <c r="DY2263" s="1">
        <v>3.6</v>
      </c>
      <c r="DZ2263" s="1">
        <v>0</v>
      </c>
      <c r="EF2263" s="1">
        <v>0</v>
      </c>
      <c r="EG2263" s="1">
        <v>7.6</v>
      </c>
      <c r="EH2263" s="1" t="s">
        <v>790</v>
      </c>
    </row>
    <row r="2264" spans="1:138" x14ac:dyDescent="0.25">
      <c r="A2264" s="1" t="s">
        <v>2074</v>
      </c>
      <c r="B2264" s="1" t="s">
        <v>2075</v>
      </c>
      <c r="C2264" s="1" t="s">
        <v>211</v>
      </c>
      <c r="D2264" s="1" t="s">
        <v>1315</v>
      </c>
      <c r="E2264" s="1" t="s">
        <v>149</v>
      </c>
      <c r="F2264" s="1">
        <v>3</v>
      </c>
      <c r="CR2264" s="1">
        <v>3</v>
      </c>
      <c r="CS2264" s="1">
        <v>3</v>
      </c>
      <c r="CT2264" s="1">
        <v>1</v>
      </c>
      <c r="CV2264" s="1">
        <v>1</v>
      </c>
      <c r="CW2264" s="1">
        <v>0</v>
      </c>
      <c r="CX2264" s="1">
        <v>0</v>
      </c>
      <c r="CZ2264" s="1">
        <v>3</v>
      </c>
      <c r="DW2264" s="1">
        <v>1</v>
      </c>
      <c r="DX2264" s="1">
        <v>6</v>
      </c>
      <c r="DY2264" s="1">
        <v>0.3</v>
      </c>
      <c r="DZ2264" s="1">
        <v>0</v>
      </c>
      <c r="EF2264" s="1">
        <v>0</v>
      </c>
      <c r="EG2264" s="1">
        <v>7.3</v>
      </c>
      <c r="EH2264" s="1" t="s">
        <v>790</v>
      </c>
    </row>
    <row r="2265" spans="1:138" hidden="1" x14ac:dyDescent="0.25">
      <c r="A2265" s="1" t="s">
        <v>2263</v>
      </c>
      <c r="B2265" s="1" t="s">
        <v>2264</v>
      </c>
      <c r="C2265" s="1" t="s">
        <v>211</v>
      </c>
      <c r="D2265" s="1" t="s">
        <v>1315</v>
      </c>
      <c r="E2265" s="1" t="s">
        <v>180</v>
      </c>
      <c r="F2265" s="1">
        <v>3</v>
      </c>
      <c r="G2265" s="1">
        <v>0</v>
      </c>
      <c r="H2265" s="1">
        <v>0</v>
      </c>
      <c r="L2265" s="1">
        <v>0</v>
      </c>
      <c r="S2265" s="1">
        <v>1</v>
      </c>
      <c r="U2265" s="1">
        <v>1</v>
      </c>
      <c r="AD2265" s="1">
        <v>0</v>
      </c>
      <c r="AG2265" s="1">
        <v>0</v>
      </c>
      <c r="AJ2265" s="1">
        <v>0</v>
      </c>
      <c r="AK2265" s="1">
        <v>1</v>
      </c>
      <c r="AL2265" s="1">
        <v>0</v>
      </c>
      <c r="EC2265" s="1">
        <v>0</v>
      </c>
      <c r="EG2265" s="1">
        <v>0</v>
      </c>
      <c r="EH2265" s="1" t="s">
        <v>790</v>
      </c>
    </row>
    <row r="2266" spans="1:138" hidden="1" x14ac:dyDescent="0.25">
      <c r="A2266" s="1" t="s">
        <v>1339</v>
      </c>
      <c r="B2266" s="1" t="s">
        <v>1340</v>
      </c>
      <c r="C2266" s="1" t="s">
        <v>211</v>
      </c>
      <c r="D2266" s="1" t="s">
        <v>1315</v>
      </c>
      <c r="E2266" s="1" t="s">
        <v>163</v>
      </c>
      <c r="F2266" s="1">
        <v>3</v>
      </c>
      <c r="AN2266" s="1">
        <v>2</v>
      </c>
      <c r="AP2266" s="1">
        <v>2</v>
      </c>
      <c r="AR2266" s="1">
        <v>35</v>
      </c>
      <c r="AW2266" s="1">
        <v>6</v>
      </c>
      <c r="AY2266" s="1">
        <v>3</v>
      </c>
      <c r="AZ2266" s="1">
        <v>0</v>
      </c>
      <c r="BA2266" s="1">
        <v>3</v>
      </c>
      <c r="BB2266" s="1">
        <v>0</v>
      </c>
      <c r="BC2266" s="1">
        <v>3</v>
      </c>
      <c r="EH2266" s="1" t="s">
        <v>790</v>
      </c>
    </row>
    <row r="2267" spans="1:138" hidden="1" x14ac:dyDescent="0.25">
      <c r="A2267" s="1" t="s">
        <v>1341</v>
      </c>
      <c r="B2267" s="1" t="s">
        <v>1342</v>
      </c>
      <c r="C2267" s="1" t="s">
        <v>211</v>
      </c>
      <c r="D2267" s="1" t="s">
        <v>1315</v>
      </c>
      <c r="E2267" s="1" t="s">
        <v>166</v>
      </c>
      <c r="F2267" s="1">
        <v>3</v>
      </c>
      <c r="BZ2267" s="1">
        <v>37</v>
      </c>
      <c r="CB2267" s="1">
        <v>1</v>
      </c>
      <c r="CC2267" s="1">
        <v>46</v>
      </c>
      <c r="CD2267" s="1">
        <v>4</v>
      </c>
      <c r="CG2267" s="1">
        <v>157</v>
      </c>
      <c r="EH2267" s="1" t="s">
        <v>790</v>
      </c>
    </row>
    <row r="2268" spans="1:138" hidden="1" x14ac:dyDescent="0.25">
      <c r="A2268" s="1" t="s">
        <v>1345</v>
      </c>
      <c r="B2268" s="1" t="s">
        <v>1346</v>
      </c>
      <c r="C2268" s="1" t="s">
        <v>211</v>
      </c>
      <c r="D2268" s="1" t="s">
        <v>1315</v>
      </c>
      <c r="E2268" s="1" t="s">
        <v>174</v>
      </c>
      <c r="F2268" s="1">
        <v>3</v>
      </c>
      <c r="G2268" s="1">
        <v>1</v>
      </c>
      <c r="H2268" s="1">
        <v>0</v>
      </c>
      <c r="L2268" s="1">
        <v>0</v>
      </c>
      <c r="S2268" s="1">
        <v>0</v>
      </c>
      <c r="U2268" s="1">
        <v>3</v>
      </c>
      <c r="CH2268" s="1">
        <v>6</v>
      </c>
      <c r="CK2268" s="1">
        <v>6</v>
      </c>
      <c r="CL2268" s="1">
        <v>0</v>
      </c>
      <c r="CN2268" s="1">
        <v>1</v>
      </c>
      <c r="CO2268" s="1">
        <v>0</v>
      </c>
      <c r="EA2268" s="1">
        <v>0</v>
      </c>
      <c r="EG2268" s="1">
        <v>0</v>
      </c>
      <c r="EH2268" s="1" t="s">
        <v>790</v>
      </c>
    </row>
    <row r="2269" spans="1:138" hidden="1" x14ac:dyDescent="0.25">
      <c r="A2269" s="1" t="s">
        <v>2076</v>
      </c>
      <c r="B2269" s="1" t="s">
        <v>2077</v>
      </c>
      <c r="C2269" s="1" t="s">
        <v>211</v>
      </c>
      <c r="D2269" s="1" t="s">
        <v>1315</v>
      </c>
      <c r="E2269" s="1" t="s">
        <v>188</v>
      </c>
      <c r="F2269" s="1">
        <v>3</v>
      </c>
      <c r="G2269" s="1">
        <v>3</v>
      </c>
      <c r="H2269" s="1">
        <v>0</v>
      </c>
      <c r="L2269" s="1">
        <v>0</v>
      </c>
      <c r="S2269" s="1">
        <v>0</v>
      </c>
      <c r="U2269" s="1">
        <v>0</v>
      </c>
      <c r="EH2269" s="1" t="s">
        <v>790</v>
      </c>
    </row>
    <row r="2270" spans="1:138" hidden="1" x14ac:dyDescent="0.25">
      <c r="A2270" s="1" t="s">
        <v>611</v>
      </c>
      <c r="B2270" s="1" t="s">
        <v>612</v>
      </c>
      <c r="C2270" s="1" t="s">
        <v>211</v>
      </c>
      <c r="D2270" s="1" t="s">
        <v>1315</v>
      </c>
      <c r="E2270" s="1" t="s">
        <v>174</v>
      </c>
      <c r="F2270" s="1">
        <v>3</v>
      </c>
      <c r="G2270" s="1">
        <v>1</v>
      </c>
      <c r="H2270" s="1">
        <v>0</v>
      </c>
      <c r="L2270" s="1">
        <v>0</v>
      </c>
      <c r="S2270" s="1">
        <v>0</v>
      </c>
      <c r="U2270" s="1">
        <v>2</v>
      </c>
      <c r="EH2270" s="1" t="s">
        <v>790</v>
      </c>
    </row>
    <row r="2271" spans="1:138" hidden="1" x14ac:dyDescent="0.25">
      <c r="A2271" s="1" t="s">
        <v>1347</v>
      </c>
      <c r="B2271" s="1" t="s">
        <v>1348</v>
      </c>
      <c r="C2271" s="1" t="s">
        <v>211</v>
      </c>
      <c r="D2271" s="1" t="s">
        <v>1315</v>
      </c>
      <c r="E2271" s="1" t="s">
        <v>196</v>
      </c>
      <c r="F2271" s="1">
        <v>3</v>
      </c>
      <c r="G2271" s="1">
        <v>2</v>
      </c>
      <c r="H2271" s="1">
        <v>0</v>
      </c>
      <c r="L2271" s="1">
        <v>1</v>
      </c>
      <c r="S2271" s="1">
        <v>0</v>
      </c>
      <c r="U2271" s="1">
        <v>4</v>
      </c>
      <c r="EH2271" s="1" t="s">
        <v>790</v>
      </c>
    </row>
    <row r="2272" spans="1:138" hidden="1" x14ac:dyDescent="0.25">
      <c r="A2272" s="1" t="s">
        <v>2080</v>
      </c>
      <c r="B2272" s="1" t="s">
        <v>2081</v>
      </c>
      <c r="C2272" s="1" t="s">
        <v>211</v>
      </c>
      <c r="D2272" s="1" t="s">
        <v>1315</v>
      </c>
      <c r="E2272" s="1" t="s">
        <v>174</v>
      </c>
      <c r="F2272" s="1">
        <v>3</v>
      </c>
      <c r="G2272" s="1">
        <v>0</v>
      </c>
      <c r="H2272" s="1">
        <v>0</v>
      </c>
      <c r="L2272" s="1">
        <v>0</v>
      </c>
      <c r="S2272" s="1">
        <v>0</v>
      </c>
      <c r="U2272" s="1">
        <v>5</v>
      </c>
      <c r="EH2272" s="1" t="s">
        <v>790</v>
      </c>
    </row>
    <row r="2273" spans="1:138" hidden="1" x14ac:dyDescent="0.25">
      <c r="A2273" s="1" t="s">
        <v>1349</v>
      </c>
      <c r="B2273" s="1" t="s">
        <v>1350</v>
      </c>
      <c r="C2273" s="1" t="s">
        <v>211</v>
      </c>
      <c r="D2273" s="1" t="s">
        <v>1315</v>
      </c>
      <c r="E2273" s="1" t="s">
        <v>180</v>
      </c>
      <c r="F2273" s="1">
        <v>3</v>
      </c>
      <c r="G2273" s="1">
        <v>0</v>
      </c>
      <c r="H2273" s="1">
        <v>0</v>
      </c>
      <c r="L2273" s="1">
        <v>0</v>
      </c>
      <c r="S2273" s="1">
        <v>1</v>
      </c>
      <c r="U2273" s="1">
        <v>1</v>
      </c>
      <c r="EH2273" s="1" t="s">
        <v>790</v>
      </c>
    </row>
    <row r="2274" spans="1:138" hidden="1" x14ac:dyDescent="0.25">
      <c r="A2274" s="1" t="s">
        <v>1359</v>
      </c>
      <c r="B2274" s="1" t="s">
        <v>1360</v>
      </c>
      <c r="C2274" s="1" t="s">
        <v>211</v>
      </c>
      <c r="D2274" s="1" t="s">
        <v>1315</v>
      </c>
      <c r="E2274" s="1" t="s">
        <v>171</v>
      </c>
      <c r="F2274" s="1">
        <v>3</v>
      </c>
      <c r="G2274" s="1">
        <v>2</v>
      </c>
      <c r="H2274" s="1">
        <v>0</v>
      </c>
      <c r="L2274" s="1">
        <v>0</v>
      </c>
      <c r="S2274" s="1">
        <v>0</v>
      </c>
      <c r="U2274" s="1">
        <v>0</v>
      </c>
      <c r="EH2274" s="1" t="s">
        <v>790</v>
      </c>
    </row>
    <row r="2275" spans="1:138" hidden="1" x14ac:dyDescent="0.25">
      <c r="A2275" s="1" t="s">
        <v>1363</v>
      </c>
      <c r="B2275" s="1" t="s">
        <v>1364</v>
      </c>
      <c r="C2275" s="1" t="s">
        <v>211</v>
      </c>
      <c r="D2275" s="1" t="s">
        <v>1315</v>
      </c>
      <c r="E2275" s="1" t="s">
        <v>177</v>
      </c>
      <c r="F2275" s="1">
        <v>3</v>
      </c>
      <c r="G2275" s="1">
        <v>2</v>
      </c>
      <c r="H2275" s="1">
        <v>0</v>
      </c>
      <c r="L2275" s="1">
        <v>0</v>
      </c>
      <c r="S2275" s="1">
        <v>0</v>
      </c>
      <c r="U2275" s="1">
        <v>5</v>
      </c>
      <c r="EH2275" s="1" t="s">
        <v>790</v>
      </c>
    </row>
    <row r="2276" spans="1:138" hidden="1" x14ac:dyDescent="0.25">
      <c r="A2276" s="1" t="s">
        <v>640</v>
      </c>
      <c r="B2276" s="1" t="s">
        <v>1356</v>
      </c>
      <c r="C2276" s="1" t="s">
        <v>211</v>
      </c>
      <c r="D2276" s="1" t="s">
        <v>1315</v>
      </c>
      <c r="E2276" s="1" t="s">
        <v>188</v>
      </c>
      <c r="F2276" s="1">
        <v>3</v>
      </c>
      <c r="G2276" s="1">
        <v>2</v>
      </c>
      <c r="H2276" s="1">
        <v>0</v>
      </c>
      <c r="L2276" s="1">
        <v>0</v>
      </c>
      <c r="S2276" s="1">
        <v>0</v>
      </c>
      <c r="U2276" s="1">
        <v>0</v>
      </c>
      <c r="EH2276" s="1" t="s">
        <v>790</v>
      </c>
    </row>
    <row r="2277" spans="1:138" hidden="1" x14ac:dyDescent="0.25">
      <c r="A2277" s="1" t="s">
        <v>1357</v>
      </c>
      <c r="B2277" s="1" t="s">
        <v>1358</v>
      </c>
      <c r="C2277" s="1" t="s">
        <v>211</v>
      </c>
      <c r="D2277" s="1" t="s">
        <v>1315</v>
      </c>
      <c r="E2277" s="1" t="s">
        <v>171</v>
      </c>
      <c r="F2277" s="1">
        <v>3</v>
      </c>
      <c r="G2277" s="1">
        <v>1</v>
      </c>
      <c r="H2277" s="1">
        <v>1</v>
      </c>
      <c r="L2277" s="1">
        <v>0</v>
      </c>
      <c r="S2277" s="1">
        <v>2</v>
      </c>
      <c r="U2277" s="1">
        <v>3</v>
      </c>
      <c r="EH2277" s="1" t="s">
        <v>790</v>
      </c>
    </row>
    <row r="2278" spans="1:138" hidden="1" x14ac:dyDescent="0.25">
      <c r="A2278" s="1" t="s">
        <v>961</v>
      </c>
      <c r="B2278" s="1" t="s">
        <v>1351</v>
      </c>
      <c r="C2278" s="1" t="s">
        <v>211</v>
      </c>
      <c r="D2278" s="1" t="s">
        <v>1315</v>
      </c>
      <c r="E2278" s="1" t="s">
        <v>180</v>
      </c>
      <c r="F2278" s="1">
        <v>3</v>
      </c>
      <c r="G2278" s="1">
        <v>0</v>
      </c>
      <c r="H2278" s="1">
        <v>0</v>
      </c>
      <c r="L2278" s="1">
        <v>0</v>
      </c>
      <c r="S2278" s="1">
        <v>0</v>
      </c>
      <c r="U2278" s="1">
        <v>2</v>
      </c>
      <c r="EH2278" s="1" t="s">
        <v>790</v>
      </c>
    </row>
    <row r="2279" spans="1:138" hidden="1" x14ac:dyDescent="0.25">
      <c r="A2279" s="1" t="s">
        <v>1361</v>
      </c>
      <c r="B2279" s="1" t="s">
        <v>1362</v>
      </c>
      <c r="C2279" s="1" t="s">
        <v>211</v>
      </c>
      <c r="D2279" s="1" t="s">
        <v>1315</v>
      </c>
      <c r="E2279" s="1" t="s">
        <v>185</v>
      </c>
      <c r="F2279" s="1">
        <v>3</v>
      </c>
      <c r="G2279" s="1">
        <v>0</v>
      </c>
      <c r="H2279" s="1">
        <v>0</v>
      </c>
      <c r="L2279" s="1">
        <v>0</v>
      </c>
      <c r="S2279" s="1">
        <v>0</v>
      </c>
      <c r="U2279" s="1">
        <v>2</v>
      </c>
      <c r="EH2279" s="1" t="s">
        <v>790</v>
      </c>
    </row>
    <row r="2280" spans="1:138" hidden="1" x14ac:dyDescent="0.25">
      <c r="A2280" s="1" t="s">
        <v>1352</v>
      </c>
      <c r="B2280" s="1" t="s">
        <v>1353</v>
      </c>
      <c r="C2280" s="1" t="s">
        <v>211</v>
      </c>
      <c r="D2280" s="1" t="s">
        <v>1315</v>
      </c>
      <c r="E2280" s="1" t="s">
        <v>180</v>
      </c>
      <c r="F2280" s="1">
        <v>3</v>
      </c>
      <c r="G2280" s="1">
        <v>1</v>
      </c>
      <c r="H2280" s="1">
        <v>0</v>
      </c>
      <c r="L2280" s="1">
        <v>0</v>
      </c>
      <c r="S2280" s="1">
        <v>1</v>
      </c>
      <c r="U2280" s="1">
        <v>6</v>
      </c>
      <c r="EH2280" s="1" t="s">
        <v>790</v>
      </c>
    </row>
    <row r="2281" spans="1:138" hidden="1" x14ac:dyDescent="0.25">
      <c r="A2281" s="1" t="s">
        <v>1365</v>
      </c>
      <c r="B2281" s="1" t="s">
        <v>1366</v>
      </c>
      <c r="C2281" s="1" t="s">
        <v>211</v>
      </c>
      <c r="D2281" s="1" t="s">
        <v>1315</v>
      </c>
      <c r="E2281" s="1" t="s">
        <v>174</v>
      </c>
      <c r="F2281" s="1">
        <v>3</v>
      </c>
      <c r="G2281" s="1">
        <v>1</v>
      </c>
      <c r="H2281" s="1">
        <v>0</v>
      </c>
      <c r="L2281" s="1">
        <v>0</v>
      </c>
      <c r="S2281" s="1">
        <v>0</v>
      </c>
      <c r="U2281" s="1">
        <v>3</v>
      </c>
      <c r="EH2281" s="1" t="s">
        <v>790</v>
      </c>
    </row>
    <row r="2282" spans="1:138" hidden="1" x14ac:dyDescent="0.25">
      <c r="A2282" s="1" t="s">
        <v>2082</v>
      </c>
      <c r="B2282" s="1" t="s">
        <v>2083</v>
      </c>
      <c r="C2282" s="1" t="s">
        <v>211</v>
      </c>
      <c r="D2282" s="1" t="s">
        <v>1315</v>
      </c>
      <c r="E2282" s="1" t="s">
        <v>171</v>
      </c>
      <c r="F2282" s="1">
        <v>3</v>
      </c>
      <c r="G2282" s="1">
        <v>0</v>
      </c>
      <c r="H2282" s="1">
        <v>0</v>
      </c>
      <c r="L2282" s="1">
        <v>0</v>
      </c>
      <c r="S2282" s="1">
        <v>0</v>
      </c>
      <c r="U2282" s="1">
        <v>1</v>
      </c>
      <c r="EH2282" s="1" t="s">
        <v>790</v>
      </c>
    </row>
    <row r="2283" spans="1:138" x14ac:dyDescent="0.25">
      <c r="A2283" s="1" t="s">
        <v>1476</v>
      </c>
      <c r="B2283" s="1" t="s">
        <v>1477</v>
      </c>
      <c r="C2283" s="1" t="s">
        <v>140</v>
      </c>
      <c r="D2283" s="1" t="s">
        <v>1422</v>
      </c>
      <c r="E2283" s="1" t="s">
        <v>142</v>
      </c>
      <c r="F2283" s="1">
        <v>3</v>
      </c>
      <c r="BL2283" s="1">
        <v>44</v>
      </c>
      <c r="BM2283" s="1">
        <v>27</v>
      </c>
      <c r="BQ2283" s="1">
        <v>2</v>
      </c>
      <c r="BS2283" s="1">
        <v>2</v>
      </c>
      <c r="BT2283" s="1">
        <v>0</v>
      </c>
      <c r="BU2283" s="1">
        <v>0</v>
      </c>
      <c r="BW2283" s="1">
        <v>367</v>
      </c>
      <c r="DP2283" s="1">
        <v>8</v>
      </c>
      <c r="DQ2283" s="1">
        <v>14.68</v>
      </c>
      <c r="DR2283" s="1">
        <v>-2</v>
      </c>
      <c r="DS2283" s="1">
        <v>3</v>
      </c>
      <c r="ED2283" s="1">
        <v>0</v>
      </c>
      <c r="EG2283" s="1">
        <v>23.68</v>
      </c>
      <c r="EH2283" s="1" t="s">
        <v>690</v>
      </c>
    </row>
    <row r="2284" spans="1:138" x14ac:dyDescent="0.25">
      <c r="A2284" s="1" t="s">
        <v>2265</v>
      </c>
      <c r="B2284" s="1" t="s">
        <v>2266</v>
      </c>
      <c r="C2284" s="1" t="s">
        <v>140</v>
      </c>
      <c r="D2284" s="1" t="s">
        <v>1422</v>
      </c>
      <c r="E2284" s="1" t="s">
        <v>146</v>
      </c>
      <c r="F2284" s="1">
        <v>3</v>
      </c>
      <c r="CR2284" s="1">
        <v>12</v>
      </c>
      <c r="CS2284" s="1">
        <v>0</v>
      </c>
      <c r="CT2284" s="1">
        <v>1</v>
      </c>
      <c r="CV2284" s="1">
        <v>0</v>
      </c>
      <c r="CW2284" s="1">
        <v>0</v>
      </c>
      <c r="CX2284" s="1">
        <v>0</v>
      </c>
      <c r="CZ2284" s="1">
        <v>12</v>
      </c>
      <c r="DA2284" s="1">
        <v>12</v>
      </c>
      <c r="DC2284" s="1">
        <v>13</v>
      </c>
      <c r="DD2284" s="1">
        <v>8</v>
      </c>
      <c r="DF2284" s="1">
        <v>1</v>
      </c>
      <c r="DG2284" s="1">
        <v>0</v>
      </c>
      <c r="DH2284" s="1">
        <v>0</v>
      </c>
      <c r="DJ2284" s="1">
        <v>49</v>
      </c>
      <c r="DT2284" s="1">
        <v>6</v>
      </c>
      <c r="DU2284" s="1">
        <v>4.9000000000000004</v>
      </c>
      <c r="DV2284" s="1">
        <v>0</v>
      </c>
      <c r="DW2284" s="1">
        <v>1</v>
      </c>
      <c r="DX2284" s="1">
        <v>0</v>
      </c>
      <c r="DY2284" s="1">
        <v>1.2</v>
      </c>
      <c r="DZ2284" s="1">
        <v>0</v>
      </c>
      <c r="EE2284" s="1">
        <v>0</v>
      </c>
      <c r="EF2284" s="1">
        <v>0</v>
      </c>
      <c r="EG2284" s="1">
        <v>13.1</v>
      </c>
      <c r="EH2284" s="1" t="s">
        <v>690</v>
      </c>
    </row>
    <row r="2285" spans="1:138" x14ac:dyDescent="0.25">
      <c r="A2285" s="1" t="s">
        <v>1478</v>
      </c>
      <c r="B2285" s="1" t="s">
        <v>1479</v>
      </c>
      <c r="C2285" s="1" t="s">
        <v>140</v>
      </c>
      <c r="D2285" s="1" t="s">
        <v>1422</v>
      </c>
      <c r="E2285" s="1" t="s">
        <v>146</v>
      </c>
      <c r="F2285" s="1">
        <v>3</v>
      </c>
      <c r="CR2285" s="1">
        <v>20</v>
      </c>
      <c r="CS2285" s="1">
        <v>0</v>
      </c>
      <c r="CT2285" s="1">
        <v>2</v>
      </c>
      <c r="CV2285" s="1">
        <v>0</v>
      </c>
      <c r="CW2285" s="1">
        <v>0</v>
      </c>
      <c r="CX2285" s="1">
        <v>0</v>
      </c>
      <c r="CZ2285" s="1">
        <v>31</v>
      </c>
      <c r="DA2285" s="1">
        <v>5</v>
      </c>
      <c r="DC2285" s="1">
        <v>8</v>
      </c>
      <c r="DD2285" s="1">
        <v>0</v>
      </c>
      <c r="DF2285" s="1">
        <v>0</v>
      </c>
      <c r="DG2285" s="1">
        <v>0</v>
      </c>
      <c r="DH2285" s="1">
        <v>0</v>
      </c>
      <c r="DJ2285" s="1">
        <v>10</v>
      </c>
      <c r="DT2285" s="1">
        <v>0</v>
      </c>
      <c r="DU2285" s="1">
        <v>1</v>
      </c>
      <c r="DV2285" s="1">
        <v>0</v>
      </c>
      <c r="DW2285" s="1">
        <v>2</v>
      </c>
      <c r="DX2285" s="1">
        <v>0</v>
      </c>
      <c r="DY2285" s="1">
        <v>3.1</v>
      </c>
      <c r="DZ2285" s="1">
        <v>0</v>
      </c>
      <c r="EE2285" s="1">
        <v>0</v>
      </c>
      <c r="EF2285" s="1">
        <v>0</v>
      </c>
      <c r="EG2285" s="1">
        <v>6.1</v>
      </c>
      <c r="EH2285" s="1" t="s">
        <v>690</v>
      </c>
    </row>
    <row r="2286" spans="1:138" hidden="1" x14ac:dyDescent="0.25">
      <c r="A2286" s="1" t="s">
        <v>1495</v>
      </c>
      <c r="B2286" s="1" t="s">
        <v>1496</v>
      </c>
      <c r="C2286" s="1" t="s">
        <v>140</v>
      </c>
      <c r="D2286" s="1" t="s">
        <v>1422</v>
      </c>
      <c r="E2286" s="1" t="s">
        <v>214</v>
      </c>
      <c r="F2286" s="1">
        <v>3</v>
      </c>
      <c r="DA2286" s="1">
        <v>4</v>
      </c>
      <c r="DC2286" s="1">
        <v>3</v>
      </c>
      <c r="DD2286" s="1">
        <v>1</v>
      </c>
      <c r="DF2286" s="1">
        <v>1</v>
      </c>
      <c r="DG2286" s="1">
        <v>1</v>
      </c>
      <c r="DH2286" s="1">
        <v>0</v>
      </c>
      <c r="DJ2286" s="1">
        <v>9</v>
      </c>
      <c r="DT2286" s="1">
        <v>6</v>
      </c>
      <c r="DU2286" s="1">
        <v>0.9</v>
      </c>
      <c r="DV2286" s="1">
        <v>0</v>
      </c>
      <c r="EE2286" s="1">
        <v>0</v>
      </c>
      <c r="EG2286" s="1">
        <v>6.9</v>
      </c>
      <c r="EH2286" s="1" t="s">
        <v>690</v>
      </c>
    </row>
    <row r="2287" spans="1:138" x14ac:dyDescent="0.25">
      <c r="A2287" s="1" t="s">
        <v>1480</v>
      </c>
      <c r="B2287" s="1" t="s">
        <v>1481</v>
      </c>
      <c r="C2287" s="1" t="s">
        <v>140</v>
      </c>
      <c r="D2287" s="1" t="s">
        <v>1422</v>
      </c>
      <c r="E2287" s="1" t="s">
        <v>146</v>
      </c>
      <c r="F2287" s="1">
        <v>3</v>
      </c>
      <c r="CH2287" s="1">
        <v>0</v>
      </c>
      <c r="CK2287" s="1">
        <v>2</v>
      </c>
      <c r="CL2287" s="1">
        <v>0</v>
      </c>
      <c r="CN2287" s="1">
        <v>3</v>
      </c>
      <c r="CO2287" s="1">
        <v>0</v>
      </c>
      <c r="CR2287" s="1">
        <v>35</v>
      </c>
      <c r="CS2287" s="1">
        <v>0</v>
      </c>
      <c r="CT2287" s="1">
        <v>1</v>
      </c>
      <c r="CV2287" s="1">
        <v>0</v>
      </c>
      <c r="CW2287" s="1">
        <v>0</v>
      </c>
      <c r="CX2287" s="1">
        <v>0</v>
      </c>
      <c r="CZ2287" s="1">
        <v>35</v>
      </c>
      <c r="DA2287" s="1">
        <v>5</v>
      </c>
      <c r="DC2287" s="1">
        <v>10</v>
      </c>
      <c r="DD2287" s="1">
        <v>0</v>
      </c>
      <c r="DF2287" s="1">
        <v>0</v>
      </c>
      <c r="DG2287" s="1">
        <v>0</v>
      </c>
      <c r="DH2287" s="1">
        <v>0</v>
      </c>
      <c r="DJ2287" s="1">
        <v>7</v>
      </c>
      <c r="DT2287" s="1">
        <v>0</v>
      </c>
      <c r="DU2287" s="1">
        <v>0.7</v>
      </c>
      <c r="DV2287" s="1">
        <v>0</v>
      </c>
      <c r="DW2287" s="1">
        <v>1</v>
      </c>
      <c r="DX2287" s="1">
        <v>0</v>
      </c>
      <c r="DY2287" s="1">
        <v>3.5</v>
      </c>
      <c r="DZ2287" s="1">
        <v>0</v>
      </c>
      <c r="EA2287" s="1">
        <v>0</v>
      </c>
      <c r="EE2287" s="1">
        <v>0</v>
      </c>
      <c r="EF2287" s="1">
        <v>0</v>
      </c>
      <c r="EG2287" s="1">
        <v>5.2</v>
      </c>
      <c r="EH2287" s="1" t="s">
        <v>690</v>
      </c>
    </row>
    <row r="2288" spans="1:138" x14ac:dyDescent="0.25">
      <c r="A2288" s="1" t="s">
        <v>455</v>
      </c>
      <c r="B2288" s="1" t="s">
        <v>1490</v>
      </c>
      <c r="C2288" s="1" t="s">
        <v>140</v>
      </c>
      <c r="D2288" s="1" t="s">
        <v>1422</v>
      </c>
      <c r="E2288" s="1" t="s">
        <v>149</v>
      </c>
      <c r="F2288" s="1">
        <v>3</v>
      </c>
      <c r="CR2288" s="1">
        <v>24</v>
      </c>
      <c r="CS2288" s="1">
        <v>7</v>
      </c>
      <c r="CT2288" s="1">
        <v>7</v>
      </c>
      <c r="CV2288" s="1">
        <v>1</v>
      </c>
      <c r="CW2288" s="1">
        <v>0</v>
      </c>
      <c r="CX2288" s="1">
        <v>0</v>
      </c>
      <c r="CZ2288" s="1">
        <v>95</v>
      </c>
      <c r="DA2288" s="1">
        <v>1</v>
      </c>
      <c r="DC2288" s="1">
        <v>13</v>
      </c>
      <c r="DD2288" s="1">
        <v>0</v>
      </c>
      <c r="DF2288" s="1">
        <v>0</v>
      </c>
      <c r="DG2288" s="1">
        <v>0</v>
      </c>
      <c r="DH2288" s="1">
        <v>0</v>
      </c>
      <c r="DJ2288" s="1">
        <v>13</v>
      </c>
      <c r="DT2288" s="1">
        <v>0</v>
      </c>
      <c r="DU2288" s="1">
        <v>1.3</v>
      </c>
      <c r="DV2288" s="1">
        <v>0</v>
      </c>
      <c r="DW2288" s="1">
        <v>7</v>
      </c>
      <c r="DX2288" s="1">
        <v>6</v>
      </c>
      <c r="DY2288" s="1">
        <v>9.5</v>
      </c>
      <c r="DZ2288" s="1">
        <v>0</v>
      </c>
      <c r="EE2288" s="1">
        <v>0</v>
      </c>
      <c r="EF2288" s="1">
        <v>0</v>
      </c>
      <c r="EG2288" s="1">
        <v>23.8</v>
      </c>
      <c r="EH2288" s="1" t="s">
        <v>690</v>
      </c>
    </row>
    <row r="2289" spans="1:138" x14ac:dyDescent="0.25">
      <c r="A2289" s="1" t="s">
        <v>1486</v>
      </c>
      <c r="B2289" s="1" t="s">
        <v>1487</v>
      </c>
      <c r="C2289" s="1" t="s">
        <v>140</v>
      </c>
      <c r="D2289" s="1" t="s">
        <v>1422</v>
      </c>
      <c r="E2289" s="1" t="s">
        <v>149</v>
      </c>
      <c r="F2289" s="1">
        <v>3</v>
      </c>
      <c r="CR2289" s="1">
        <v>29</v>
      </c>
      <c r="CS2289" s="1">
        <v>0</v>
      </c>
      <c r="CT2289" s="1">
        <v>1</v>
      </c>
      <c r="CV2289" s="1">
        <v>0</v>
      </c>
      <c r="CW2289" s="1">
        <v>0</v>
      </c>
      <c r="CX2289" s="1">
        <v>0</v>
      </c>
      <c r="CZ2289" s="1">
        <v>29</v>
      </c>
      <c r="DW2289" s="1">
        <v>1</v>
      </c>
      <c r="DX2289" s="1">
        <v>0</v>
      </c>
      <c r="DY2289" s="1">
        <v>2.9</v>
      </c>
      <c r="DZ2289" s="1">
        <v>0</v>
      </c>
      <c r="EF2289" s="1">
        <v>0</v>
      </c>
      <c r="EG2289" s="1">
        <v>3.9</v>
      </c>
      <c r="EH2289" s="1" t="s">
        <v>690</v>
      </c>
    </row>
    <row r="2290" spans="1:138" x14ac:dyDescent="0.25">
      <c r="A2290" s="1" t="s">
        <v>1488</v>
      </c>
      <c r="B2290" s="1" t="s">
        <v>1489</v>
      </c>
      <c r="C2290" s="1" t="s">
        <v>140</v>
      </c>
      <c r="D2290" s="1" t="s">
        <v>1422</v>
      </c>
      <c r="E2290" s="1" t="s">
        <v>154</v>
      </c>
      <c r="F2290" s="1">
        <v>3</v>
      </c>
      <c r="CR2290" s="1">
        <v>19</v>
      </c>
      <c r="CS2290" s="1">
        <v>0</v>
      </c>
      <c r="CT2290" s="1">
        <v>7</v>
      </c>
      <c r="CV2290" s="1">
        <v>0</v>
      </c>
      <c r="CW2290" s="1">
        <v>0</v>
      </c>
      <c r="CX2290" s="1">
        <v>0</v>
      </c>
      <c r="CZ2290" s="1">
        <v>68</v>
      </c>
      <c r="DW2290" s="1">
        <v>7</v>
      </c>
      <c r="DX2290" s="1">
        <v>0</v>
      </c>
      <c r="DY2290" s="1">
        <v>6.8</v>
      </c>
      <c r="DZ2290" s="1">
        <v>0</v>
      </c>
      <c r="EF2290" s="1">
        <v>0</v>
      </c>
      <c r="EG2290" s="1">
        <v>13.8</v>
      </c>
      <c r="EH2290" s="1" t="s">
        <v>690</v>
      </c>
    </row>
    <row r="2291" spans="1:138" x14ac:dyDescent="0.25">
      <c r="A2291" s="1" t="s">
        <v>1493</v>
      </c>
      <c r="B2291" s="1" t="s">
        <v>1494</v>
      </c>
      <c r="C2291" s="1" t="s">
        <v>140</v>
      </c>
      <c r="D2291" s="1" t="s">
        <v>1422</v>
      </c>
      <c r="E2291" s="1" t="s">
        <v>154</v>
      </c>
      <c r="F2291" s="1">
        <v>3</v>
      </c>
      <c r="CR2291" s="1">
        <v>26</v>
      </c>
      <c r="CS2291" s="1">
        <v>0</v>
      </c>
      <c r="CT2291" s="1">
        <v>1</v>
      </c>
      <c r="CV2291" s="1">
        <v>0</v>
      </c>
      <c r="CW2291" s="1">
        <v>0</v>
      </c>
      <c r="CX2291" s="1">
        <v>0</v>
      </c>
      <c r="CZ2291" s="1">
        <v>26</v>
      </c>
      <c r="DW2291" s="1">
        <v>1</v>
      </c>
      <c r="DX2291" s="1">
        <v>0</v>
      </c>
      <c r="DY2291" s="1">
        <v>2.6</v>
      </c>
      <c r="DZ2291" s="1">
        <v>0</v>
      </c>
      <c r="EF2291" s="1">
        <v>0</v>
      </c>
      <c r="EG2291" s="1">
        <v>3.6</v>
      </c>
      <c r="EH2291" s="1" t="s">
        <v>690</v>
      </c>
    </row>
    <row r="2292" spans="1:138" x14ac:dyDescent="0.25">
      <c r="A2292" s="1" t="s">
        <v>1938</v>
      </c>
      <c r="B2292" s="1" t="s">
        <v>1939</v>
      </c>
      <c r="C2292" s="1" t="s">
        <v>140</v>
      </c>
      <c r="D2292" s="1" t="s">
        <v>1422</v>
      </c>
      <c r="E2292" s="1" t="s">
        <v>154</v>
      </c>
      <c r="F2292" s="1">
        <v>3</v>
      </c>
      <c r="CR2292" s="1">
        <v>27</v>
      </c>
      <c r="CS2292" s="1">
        <v>0</v>
      </c>
      <c r="CT2292" s="1">
        <v>2</v>
      </c>
      <c r="CV2292" s="1">
        <v>0</v>
      </c>
      <c r="CW2292" s="1">
        <v>0</v>
      </c>
      <c r="CX2292" s="1">
        <v>0</v>
      </c>
      <c r="CZ2292" s="1">
        <v>29</v>
      </c>
      <c r="DW2292" s="1">
        <v>2</v>
      </c>
      <c r="DX2292" s="1">
        <v>0</v>
      </c>
      <c r="DY2292" s="1">
        <v>2.9</v>
      </c>
      <c r="DZ2292" s="1">
        <v>0</v>
      </c>
      <c r="EF2292" s="1">
        <v>0</v>
      </c>
      <c r="EG2292" s="1">
        <v>4.9000000000000004</v>
      </c>
      <c r="EH2292" s="1" t="s">
        <v>690</v>
      </c>
    </row>
    <row r="2293" spans="1:138" x14ac:dyDescent="0.25">
      <c r="A2293" s="1" t="s">
        <v>1491</v>
      </c>
      <c r="B2293" s="1" t="s">
        <v>1492</v>
      </c>
      <c r="C2293" s="1" t="s">
        <v>140</v>
      </c>
      <c r="D2293" s="1" t="s">
        <v>1422</v>
      </c>
      <c r="E2293" s="1" t="s">
        <v>149</v>
      </c>
      <c r="F2293" s="1">
        <v>3</v>
      </c>
      <c r="CR2293" s="1">
        <v>10</v>
      </c>
      <c r="CS2293" s="1">
        <v>0</v>
      </c>
      <c r="CT2293" s="1">
        <v>3</v>
      </c>
      <c r="CV2293" s="1">
        <v>0</v>
      </c>
      <c r="CW2293" s="1">
        <v>0</v>
      </c>
      <c r="CX2293" s="1">
        <v>0</v>
      </c>
      <c r="CZ2293" s="1">
        <v>20</v>
      </c>
      <c r="DW2293" s="1">
        <v>3</v>
      </c>
      <c r="DX2293" s="1">
        <v>0</v>
      </c>
      <c r="DY2293" s="1">
        <v>2</v>
      </c>
      <c r="DZ2293" s="1">
        <v>0</v>
      </c>
      <c r="EF2293" s="1">
        <v>0</v>
      </c>
      <c r="EG2293" s="1">
        <v>5</v>
      </c>
      <c r="EH2293" s="1" t="s">
        <v>690</v>
      </c>
    </row>
    <row r="2294" spans="1:138" x14ac:dyDescent="0.25">
      <c r="A2294" s="1" t="s">
        <v>1936</v>
      </c>
      <c r="B2294" s="1" t="s">
        <v>1937</v>
      </c>
      <c r="C2294" s="1" t="s">
        <v>140</v>
      </c>
      <c r="D2294" s="1" t="s">
        <v>1422</v>
      </c>
      <c r="E2294" s="1" t="s">
        <v>149</v>
      </c>
      <c r="F2294" s="1">
        <v>3</v>
      </c>
      <c r="CR2294" s="1">
        <v>19</v>
      </c>
      <c r="CS2294" s="1">
        <v>3</v>
      </c>
      <c r="CT2294" s="1">
        <v>2</v>
      </c>
      <c r="CV2294" s="1">
        <v>1</v>
      </c>
      <c r="CW2294" s="1">
        <v>0</v>
      </c>
      <c r="CX2294" s="1">
        <v>0</v>
      </c>
      <c r="CZ2294" s="1">
        <v>22</v>
      </c>
      <c r="DW2294" s="1">
        <v>2</v>
      </c>
      <c r="DX2294" s="1">
        <v>6</v>
      </c>
      <c r="DY2294" s="1">
        <v>2.2000000000000002</v>
      </c>
      <c r="DZ2294" s="1">
        <v>0</v>
      </c>
      <c r="EF2294" s="1">
        <v>0</v>
      </c>
      <c r="EG2294" s="1">
        <v>10.199999999999999</v>
      </c>
      <c r="EH2294" s="1" t="s">
        <v>690</v>
      </c>
    </row>
    <row r="2295" spans="1:138" hidden="1" x14ac:dyDescent="0.25">
      <c r="A2295" s="1" t="s">
        <v>1497</v>
      </c>
      <c r="B2295" s="1" t="s">
        <v>1498</v>
      </c>
      <c r="C2295" s="1" t="s">
        <v>140</v>
      </c>
      <c r="D2295" s="1" t="s">
        <v>1422</v>
      </c>
      <c r="E2295" s="1" t="s">
        <v>163</v>
      </c>
      <c r="F2295" s="1">
        <v>3</v>
      </c>
      <c r="AN2295" s="1">
        <v>2</v>
      </c>
      <c r="AP2295" s="1">
        <v>2</v>
      </c>
      <c r="AR2295" s="1">
        <v>38</v>
      </c>
      <c r="AW2295" s="1">
        <v>6</v>
      </c>
      <c r="AY2295" s="1">
        <v>3</v>
      </c>
      <c r="AZ2295" s="1">
        <v>0</v>
      </c>
      <c r="BA2295" s="1">
        <v>3</v>
      </c>
      <c r="BB2295" s="1">
        <v>0</v>
      </c>
      <c r="BC2295" s="1">
        <v>3</v>
      </c>
      <c r="EH2295" s="1" t="s">
        <v>690</v>
      </c>
    </row>
    <row r="2296" spans="1:138" hidden="1" x14ac:dyDescent="0.25">
      <c r="A2296" s="1" t="s">
        <v>1499</v>
      </c>
      <c r="B2296" s="1" t="s">
        <v>1500</v>
      </c>
      <c r="C2296" s="1" t="s">
        <v>140</v>
      </c>
      <c r="D2296" s="1" t="s">
        <v>1422</v>
      </c>
      <c r="E2296" s="1" t="s">
        <v>166</v>
      </c>
      <c r="F2296" s="1">
        <v>3</v>
      </c>
      <c r="BZ2296" s="1">
        <v>42</v>
      </c>
      <c r="CB2296" s="1">
        <v>2</v>
      </c>
      <c r="CC2296" s="1">
        <v>49</v>
      </c>
      <c r="CD2296" s="1">
        <v>5</v>
      </c>
      <c r="CG2296" s="1">
        <v>212</v>
      </c>
      <c r="EH2296" s="1" t="s">
        <v>690</v>
      </c>
    </row>
    <row r="2297" spans="1:138" hidden="1" x14ac:dyDescent="0.25">
      <c r="A2297" s="1" t="s">
        <v>1501</v>
      </c>
      <c r="B2297" s="1" t="s">
        <v>1502</v>
      </c>
      <c r="C2297" s="1" t="s">
        <v>140</v>
      </c>
      <c r="D2297" s="1" t="s">
        <v>1422</v>
      </c>
      <c r="E2297" s="1" t="s">
        <v>180</v>
      </c>
      <c r="F2297" s="1">
        <v>3</v>
      </c>
      <c r="G2297" s="1">
        <v>0</v>
      </c>
      <c r="H2297" s="1">
        <v>0</v>
      </c>
      <c r="L2297" s="1">
        <v>0</v>
      </c>
      <c r="S2297" s="1">
        <v>1</v>
      </c>
      <c r="U2297" s="1">
        <v>1</v>
      </c>
      <c r="EH2297" s="1" t="s">
        <v>690</v>
      </c>
    </row>
    <row r="2298" spans="1:138" hidden="1" x14ac:dyDescent="0.25">
      <c r="A2298" s="1" t="s">
        <v>1505</v>
      </c>
      <c r="B2298" s="1" t="s">
        <v>1506</v>
      </c>
      <c r="C2298" s="1" t="s">
        <v>140</v>
      </c>
      <c r="D2298" s="1" t="s">
        <v>1422</v>
      </c>
      <c r="E2298" s="1" t="s">
        <v>174</v>
      </c>
      <c r="F2298" s="1">
        <v>3</v>
      </c>
      <c r="G2298" s="1">
        <v>0</v>
      </c>
      <c r="H2298" s="1">
        <v>0</v>
      </c>
      <c r="L2298" s="1">
        <v>0</v>
      </c>
      <c r="S2298" s="1">
        <v>0</v>
      </c>
      <c r="U2298" s="1">
        <v>1</v>
      </c>
      <c r="EH2298" s="1" t="s">
        <v>690</v>
      </c>
    </row>
    <row r="2299" spans="1:138" hidden="1" x14ac:dyDescent="0.25">
      <c r="A2299" s="1" t="s">
        <v>1509</v>
      </c>
      <c r="B2299" s="1" t="s">
        <v>1510</v>
      </c>
      <c r="C2299" s="1" t="s">
        <v>140</v>
      </c>
      <c r="D2299" s="1" t="s">
        <v>1422</v>
      </c>
      <c r="E2299" s="1" t="s">
        <v>171</v>
      </c>
      <c r="F2299" s="1">
        <v>3</v>
      </c>
      <c r="G2299" s="1">
        <v>0</v>
      </c>
      <c r="H2299" s="1">
        <v>1</v>
      </c>
      <c r="L2299" s="1">
        <v>0</v>
      </c>
      <c r="S2299" s="1">
        <v>1</v>
      </c>
      <c r="U2299" s="1">
        <v>3</v>
      </c>
      <c r="EH2299" s="1" t="s">
        <v>690</v>
      </c>
    </row>
    <row r="2300" spans="1:138" hidden="1" x14ac:dyDescent="0.25">
      <c r="A2300" s="1" t="s">
        <v>1511</v>
      </c>
      <c r="B2300" s="1" t="s">
        <v>1512</v>
      </c>
      <c r="C2300" s="1" t="s">
        <v>140</v>
      </c>
      <c r="D2300" s="1" t="s">
        <v>1422</v>
      </c>
      <c r="E2300" s="1" t="s">
        <v>244</v>
      </c>
      <c r="F2300" s="1">
        <v>3</v>
      </c>
      <c r="G2300" s="1">
        <v>4</v>
      </c>
      <c r="H2300" s="1">
        <v>0</v>
      </c>
      <c r="L2300" s="1">
        <v>0</v>
      </c>
      <c r="S2300" s="1">
        <v>0</v>
      </c>
      <c r="U2300" s="1">
        <v>4</v>
      </c>
      <c r="EH2300" s="1" t="s">
        <v>690</v>
      </c>
    </row>
    <row r="2301" spans="1:138" hidden="1" x14ac:dyDescent="0.25">
      <c r="A2301" s="1" t="s">
        <v>1513</v>
      </c>
      <c r="B2301" s="1" t="s">
        <v>1514</v>
      </c>
      <c r="C2301" s="1" t="s">
        <v>140</v>
      </c>
      <c r="D2301" s="1" t="s">
        <v>1422</v>
      </c>
      <c r="E2301" s="1" t="s">
        <v>244</v>
      </c>
      <c r="F2301" s="1">
        <v>3</v>
      </c>
      <c r="G2301" s="1">
        <v>2</v>
      </c>
      <c r="H2301" s="1">
        <v>0</v>
      </c>
      <c r="L2301" s="1">
        <v>1</v>
      </c>
      <c r="S2301" s="1">
        <v>0</v>
      </c>
      <c r="U2301" s="1">
        <v>3</v>
      </c>
      <c r="EH2301" s="1" t="s">
        <v>690</v>
      </c>
    </row>
    <row r="2302" spans="1:138" hidden="1" x14ac:dyDescent="0.25">
      <c r="A2302" s="1" t="s">
        <v>1521</v>
      </c>
      <c r="B2302" s="1" t="s">
        <v>1522</v>
      </c>
      <c r="C2302" s="1" t="s">
        <v>140</v>
      </c>
      <c r="D2302" s="1" t="s">
        <v>1422</v>
      </c>
      <c r="E2302" s="1" t="s">
        <v>174</v>
      </c>
      <c r="F2302" s="1">
        <v>3</v>
      </c>
      <c r="G2302" s="1">
        <v>2</v>
      </c>
      <c r="H2302" s="1">
        <v>0</v>
      </c>
      <c r="L2302" s="1">
        <v>0</v>
      </c>
      <c r="S2302" s="1">
        <v>0</v>
      </c>
      <c r="U2302" s="1">
        <v>2</v>
      </c>
      <c r="EH2302" s="1" t="s">
        <v>690</v>
      </c>
    </row>
    <row r="2303" spans="1:138" hidden="1" x14ac:dyDescent="0.25">
      <c r="A2303" s="1" t="s">
        <v>1517</v>
      </c>
      <c r="B2303" s="1" t="s">
        <v>1518</v>
      </c>
      <c r="C2303" s="1" t="s">
        <v>140</v>
      </c>
      <c r="D2303" s="1" t="s">
        <v>1422</v>
      </c>
      <c r="E2303" s="1" t="s">
        <v>174</v>
      </c>
      <c r="F2303" s="1">
        <v>3</v>
      </c>
      <c r="G2303" s="1">
        <v>0</v>
      </c>
      <c r="H2303" s="1">
        <v>0</v>
      </c>
      <c r="L2303" s="1">
        <v>1</v>
      </c>
      <c r="S2303" s="1">
        <v>0</v>
      </c>
      <c r="U2303" s="1">
        <v>4</v>
      </c>
      <c r="EH2303" s="1" t="s">
        <v>690</v>
      </c>
    </row>
    <row r="2304" spans="1:138" hidden="1" x14ac:dyDescent="0.25">
      <c r="A2304" s="1" t="s">
        <v>1519</v>
      </c>
      <c r="B2304" s="1" t="s">
        <v>1520</v>
      </c>
      <c r="C2304" s="1" t="s">
        <v>140</v>
      </c>
      <c r="D2304" s="1" t="s">
        <v>1422</v>
      </c>
      <c r="E2304" s="1" t="s">
        <v>191</v>
      </c>
      <c r="F2304" s="1">
        <v>3</v>
      </c>
      <c r="G2304" s="1">
        <v>0</v>
      </c>
      <c r="H2304" s="1">
        <v>0</v>
      </c>
      <c r="L2304" s="1">
        <v>0</v>
      </c>
      <c r="S2304" s="1">
        <v>0</v>
      </c>
      <c r="U2304" s="1">
        <v>1</v>
      </c>
      <c r="EH2304" s="1" t="s">
        <v>690</v>
      </c>
    </row>
    <row r="2305" spans="1:138" hidden="1" x14ac:dyDescent="0.25">
      <c r="A2305" s="1" t="s">
        <v>1515</v>
      </c>
      <c r="B2305" s="1" t="s">
        <v>1516</v>
      </c>
      <c r="C2305" s="1" t="s">
        <v>140</v>
      </c>
      <c r="D2305" s="1" t="s">
        <v>1422</v>
      </c>
      <c r="E2305" s="1" t="s">
        <v>191</v>
      </c>
      <c r="F2305" s="1">
        <v>3</v>
      </c>
      <c r="G2305" s="1">
        <v>1</v>
      </c>
      <c r="H2305" s="1">
        <v>0</v>
      </c>
      <c r="L2305" s="1">
        <v>0</v>
      </c>
      <c r="S2305" s="1">
        <v>0</v>
      </c>
      <c r="U2305" s="1">
        <v>3</v>
      </c>
      <c r="EH2305" s="1" t="s">
        <v>690</v>
      </c>
    </row>
    <row r="2306" spans="1:138" hidden="1" x14ac:dyDescent="0.25">
      <c r="A2306" s="1" t="s">
        <v>1527</v>
      </c>
      <c r="B2306" s="1" t="s">
        <v>1528</v>
      </c>
      <c r="C2306" s="1" t="s">
        <v>140</v>
      </c>
      <c r="D2306" s="1" t="s">
        <v>1422</v>
      </c>
      <c r="E2306" s="1" t="s">
        <v>171</v>
      </c>
      <c r="F2306" s="1">
        <v>3</v>
      </c>
      <c r="G2306" s="1">
        <v>1</v>
      </c>
      <c r="H2306" s="1">
        <v>0</v>
      </c>
      <c r="L2306" s="1">
        <v>0</v>
      </c>
      <c r="S2306" s="1">
        <v>0</v>
      </c>
      <c r="U2306" s="1">
        <v>2</v>
      </c>
      <c r="EH2306" s="1" t="s">
        <v>690</v>
      </c>
    </row>
    <row r="2307" spans="1:138" hidden="1" x14ac:dyDescent="0.25">
      <c r="A2307" s="1" t="s">
        <v>1529</v>
      </c>
      <c r="B2307" s="1" t="s">
        <v>1530</v>
      </c>
      <c r="C2307" s="1" t="s">
        <v>140</v>
      </c>
      <c r="D2307" s="1" t="s">
        <v>1422</v>
      </c>
      <c r="E2307" s="1" t="s">
        <v>180</v>
      </c>
      <c r="F2307" s="1">
        <v>3</v>
      </c>
      <c r="G2307" s="1">
        <v>0</v>
      </c>
      <c r="H2307" s="1">
        <v>0</v>
      </c>
      <c r="L2307" s="1">
        <v>0</v>
      </c>
      <c r="S2307" s="1">
        <v>0</v>
      </c>
      <c r="U2307" s="1">
        <v>1</v>
      </c>
      <c r="EH2307" s="1" t="s">
        <v>690</v>
      </c>
    </row>
    <row r="2308" spans="1:138" hidden="1" x14ac:dyDescent="0.25">
      <c r="A2308" s="1" t="s">
        <v>1531</v>
      </c>
      <c r="B2308" s="1" t="s">
        <v>1532</v>
      </c>
      <c r="C2308" s="1" t="s">
        <v>140</v>
      </c>
      <c r="D2308" s="1" t="s">
        <v>1422</v>
      </c>
      <c r="E2308" s="1" t="s">
        <v>244</v>
      </c>
      <c r="F2308" s="1">
        <v>3</v>
      </c>
      <c r="G2308" s="1">
        <v>1</v>
      </c>
      <c r="H2308" s="1">
        <v>0</v>
      </c>
      <c r="L2308" s="1">
        <v>0</v>
      </c>
      <c r="S2308" s="1">
        <v>0</v>
      </c>
      <c r="U2308" s="1">
        <v>0</v>
      </c>
      <c r="EH2308" s="1" t="s">
        <v>690</v>
      </c>
    </row>
    <row r="2309" spans="1:138" hidden="1" x14ac:dyDescent="0.25">
      <c r="A2309" s="1" t="s">
        <v>1533</v>
      </c>
      <c r="B2309" s="1" t="s">
        <v>1534</v>
      </c>
      <c r="C2309" s="1" t="s">
        <v>140</v>
      </c>
      <c r="D2309" s="1" t="s">
        <v>1422</v>
      </c>
      <c r="E2309" s="1" t="s">
        <v>171</v>
      </c>
      <c r="F2309" s="1">
        <v>3</v>
      </c>
      <c r="G2309" s="1">
        <v>0</v>
      </c>
      <c r="H2309" s="1">
        <v>0</v>
      </c>
      <c r="L2309" s="1">
        <v>0</v>
      </c>
      <c r="S2309" s="1">
        <v>1</v>
      </c>
      <c r="U2309" s="1">
        <v>3</v>
      </c>
      <c r="EH2309" s="1" t="s">
        <v>690</v>
      </c>
    </row>
    <row r="2310" spans="1:138" hidden="1" x14ac:dyDescent="0.25">
      <c r="A2310" s="1" t="s">
        <v>1535</v>
      </c>
      <c r="B2310" s="1" t="s">
        <v>1536</v>
      </c>
      <c r="C2310" s="1" t="s">
        <v>140</v>
      </c>
      <c r="D2310" s="1" t="s">
        <v>1422</v>
      </c>
      <c r="E2310" s="1" t="s">
        <v>196</v>
      </c>
      <c r="F2310" s="1">
        <v>3</v>
      </c>
      <c r="G2310" s="1">
        <v>3</v>
      </c>
      <c r="H2310" s="1">
        <v>0</v>
      </c>
      <c r="L2310" s="1">
        <v>0</v>
      </c>
      <c r="S2310" s="1">
        <v>0</v>
      </c>
      <c r="U2310" s="1">
        <v>3</v>
      </c>
      <c r="EH2310" s="1" t="s">
        <v>690</v>
      </c>
    </row>
    <row r="2311" spans="1:138" x14ac:dyDescent="0.25">
      <c r="A2311" s="1" t="s">
        <v>737</v>
      </c>
      <c r="B2311" s="1" t="s">
        <v>738</v>
      </c>
      <c r="C2311" s="1" t="s">
        <v>211</v>
      </c>
      <c r="D2311" s="1" t="s">
        <v>690</v>
      </c>
      <c r="E2311" s="1" t="s">
        <v>142</v>
      </c>
      <c r="F2311" s="1">
        <v>3</v>
      </c>
      <c r="AD2311" s="1">
        <v>0</v>
      </c>
      <c r="AG2311" s="1">
        <v>1</v>
      </c>
      <c r="AJ2311" s="1">
        <v>1</v>
      </c>
      <c r="AK2311" s="1">
        <v>1</v>
      </c>
      <c r="AL2311" s="1">
        <v>0</v>
      </c>
      <c r="BL2311" s="1">
        <v>30</v>
      </c>
      <c r="BM2311" s="1">
        <v>18</v>
      </c>
      <c r="BQ2311" s="1">
        <v>2</v>
      </c>
      <c r="BS2311" s="1">
        <v>2</v>
      </c>
      <c r="BT2311" s="1">
        <v>0</v>
      </c>
      <c r="BU2311" s="1">
        <v>0</v>
      </c>
      <c r="BW2311" s="1">
        <v>260</v>
      </c>
      <c r="DA2311" s="1">
        <v>6</v>
      </c>
      <c r="DC2311" s="1">
        <v>15</v>
      </c>
      <c r="DD2311" s="1">
        <v>0</v>
      </c>
      <c r="DF2311" s="1">
        <v>0</v>
      </c>
      <c r="DG2311" s="1">
        <v>0</v>
      </c>
      <c r="DH2311" s="1">
        <v>0</v>
      </c>
      <c r="DJ2311" s="1">
        <v>21</v>
      </c>
      <c r="DP2311" s="1">
        <v>8</v>
      </c>
      <c r="DQ2311" s="1">
        <v>10.4</v>
      </c>
      <c r="DR2311" s="1">
        <v>-2</v>
      </c>
      <c r="DS2311" s="1">
        <v>0</v>
      </c>
      <c r="DT2311" s="1">
        <v>0</v>
      </c>
      <c r="DU2311" s="1">
        <v>2.1</v>
      </c>
      <c r="DV2311" s="1">
        <v>0</v>
      </c>
      <c r="EC2311" s="1">
        <v>0</v>
      </c>
      <c r="ED2311" s="1">
        <v>0</v>
      </c>
      <c r="EE2311" s="1">
        <v>0</v>
      </c>
      <c r="EG2311" s="1">
        <v>18.5</v>
      </c>
      <c r="EH2311" s="1" t="s">
        <v>1422</v>
      </c>
    </row>
    <row r="2312" spans="1:138" hidden="1" x14ac:dyDescent="0.25">
      <c r="A2312" s="1" t="s">
        <v>759</v>
      </c>
      <c r="B2312" s="1" t="s">
        <v>760</v>
      </c>
      <c r="C2312" s="1" t="s">
        <v>211</v>
      </c>
      <c r="D2312" s="1" t="s">
        <v>690</v>
      </c>
      <c r="E2312" s="1" t="s">
        <v>166</v>
      </c>
      <c r="F2312" s="1">
        <v>3</v>
      </c>
      <c r="BZ2312" s="1">
        <v>50</v>
      </c>
      <c r="CB2312" s="1">
        <v>1</v>
      </c>
      <c r="CC2312" s="1">
        <v>54</v>
      </c>
      <c r="CD2312" s="1">
        <v>5</v>
      </c>
      <c r="CG2312" s="1">
        <v>249</v>
      </c>
      <c r="DA2312" s="1">
        <v>1</v>
      </c>
      <c r="DC2312" s="1">
        <v>18</v>
      </c>
      <c r="DD2312" s="1">
        <v>0</v>
      </c>
      <c r="DF2312" s="1">
        <v>0</v>
      </c>
      <c r="DG2312" s="1">
        <v>0</v>
      </c>
      <c r="DH2312" s="1">
        <v>0</v>
      </c>
      <c r="DJ2312" s="1">
        <v>18</v>
      </c>
      <c r="DT2312" s="1">
        <v>0</v>
      </c>
      <c r="DU2312" s="1">
        <v>1.8</v>
      </c>
      <c r="DV2312" s="1">
        <v>0</v>
      </c>
      <c r="EE2312" s="1">
        <v>0</v>
      </c>
      <c r="EG2312" s="1">
        <v>1.8</v>
      </c>
      <c r="EH2312" s="1" t="s">
        <v>1422</v>
      </c>
    </row>
    <row r="2313" spans="1:138" x14ac:dyDescent="0.25">
      <c r="A2313" s="1" t="s">
        <v>741</v>
      </c>
      <c r="B2313" s="1" t="s">
        <v>742</v>
      </c>
      <c r="C2313" s="1" t="s">
        <v>211</v>
      </c>
      <c r="D2313" s="1" t="s">
        <v>690</v>
      </c>
      <c r="E2313" s="1" t="s">
        <v>146</v>
      </c>
      <c r="F2313" s="1">
        <v>3</v>
      </c>
      <c r="CR2313" s="1">
        <v>8</v>
      </c>
      <c r="CS2313" s="1">
        <v>0</v>
      </c>
      <c r="CT2313" s="1">
        <v>1</v>
      </c>
      <c r="CV2313" s="1">
        <v>0</v>
      </c>
      <c r="CW2313" s="1">
        <v>0</v>
      </c>
      <c r="CX2313" s="1">
        <v>0</v>
      </c>
      <c r="CZ2313" s="1">
        <v>8</v>
      </c>
      <c r="DA2313" s="1">
        <v>14</v>
      </c>
      <c r="DC2313" s="1">
        <v>25</v>
      </c>
      <c r="DD2313" s="1">
        <v>6</v>
      </c>
      <c r="DF2313" s="1">
        <v>2</v>
      </c>
      <c r="DG2313" s="1">
        <v>0</v>
      </c>
      <c r="DH2313" s="1">
        <v>0</v>
      </c>
      <c r="DJ2313" s="1">
        <v>86</v>
      </c>
      <c r="DT2313" s="1">
        <v>12</v>
      </c>
      <c r="DU2313" s="1">
        <v>8.6</v>
      </c>
      <c r="DV2313" s="1">
        <v>0</v>
      </c>
      <c r="DW2313" s="1">
        <v>1</v>
      </c>
      <c r="DX2313" s="1">
        <v>0</v>
      </c>
      <c r="DY2313" s="1">
        <v>0.8</v>
      </c>
      <c r="DZ2313" s="1">
        <v>0</v>
      </c>
      <c r="EE2313" s="1">
        <v>0</v>
      </c>
      <c r="EF2313" s="1">
        <v>0</v>
      </c>
      <c r="EG2313" s="1">
        <v>22.4</v>
      </c>
      <c r="EH2313" s="1" t="s">
        <v>1422</v>
      </c>
    </row>
    <row r="2314" spans="1:138" x14ac:dyDescent="0.25">
      <c r="A2314" s="1" t="s">
        <v>743</v>
      </c>
      <c r="B2314" s="1" t="s">
        <v>744</v>
      </c>
      <c r="C2314" s="1" t="s">
        <v>211</v>
      </c>
      <c r="D2314" s="1" t="s">
        <v>690</v>
      </c>
      <c r="E2314" s="1" t="s">
        <v>146</v>
      </c>
      <c r="F2314" s="1">
        <v>3</v>
      </c>
      <c r="DA2314" s="1">
        <v>2</v>
      </c>
      <c r="DC2314" s="1">
        <v>5</v>
      </c>
      <c r="DD2314" s="1">
        <v>0</v>
      </c>
      <c r="DF2314" s="1">
        <v>0</v>
      </c>
      <c r="DG2314" s="1">
        <v>0</v>
      </c>
      <c r="DH2314" s="1">
        <v>0</v>
      </c>
      <c r="DJ2314" s="1">
        <v>8</v>
      </c>
      <c r="DT2314" s="1">
        <v>0</v>
      </c>
      <c r="DU2314" s="1">
        <v>0.8</v>
      </c>
      <c r="DV2314" s="1">
        <v>0</v>
      </c>
      <c r="EE2314" s="1">
        <v>0</v>
      </c>
      <c r="EG2314" s="1">
        <v>0.8</v>
      </c>
      <c r="EH2314" s="1" t="s">
        <v>1422</v>
      </c>
    </row>
    <row r="2315" spans="1:138" x14ac:dyDescent="0.25">
      <c r="A2315" s="1" t="s">
        <v>2267</v>
      </c>
      <c r="B2315" s="1" t="s">
        <v>2268</v>
      </c>
      <c r="C2315" s="1" t="s">
        <v>211</v>
      </c>
      <c r="D2315" s="1" t="s">
        <v>690</v>
      </c>
      <c r="E2315" s="1" t="s">
        <v>154</v>
      </c>
      <c r="F2315" s="1">
        <v>3</v>
      </c>
      <c r="CR2315" s="1">
        <v>19</v>
      </c>
      <c r="CS2315" s="1">
        <v>0</v>
      </c>
      <c r="CT2315" s="1">
        <v>3</v>
      </c>
      <c r="CV2315" s="1">
        <v>0</v>
      </c>
      <c r="CW2315" s="1">
        <v>0</v>
      </c>
      <c r="CX2315" s="1">
        <v>0</v>
      </c>
      <c r="CZ2315" s="1">
        <v>32</v>
      </c>
      <c r="DW2315" s="1">
        <v>3</v>
      </c>
      <c r="DX2315" s="1">
        <v>0</v>
      </c>
      <c r="DY2315" s="1">
        <v>3.2</v>
      </c>
      <c r="DZ2315" s="1">
        <v>0</v>
      </c>
      <c r="EF2315" s="1">
        <v>0</v>
      </c>
      <c r="EG2315" s="1">
        <v>6.2</v>
      </c>
      <c r="EH2315" s="1" t="s">
        <v>1422</v>
      </c>
    </row>
    <row r="2316" spans="1:138" x14ac:dyDescent="0.25">
      <c r="A2316" s="1" t="s">
        <v>747</v>
      </c>
      <c r="B2316" s="1" t="s">
        <v>748</v>
      </c>
      <c r="C2316" s="1" t="s">
        <v>211</v>
      </c>
      <c r="D2316" s="1" t="s">
        <v>690</v>
      </c>
      <c r="E2316" s="1" t="s">
        <v>154</v>
      </c>
      <c r="F2316" s="1">
        <v>3</v>
      </c>
      <c r="CR2316" s="1">
        <v>19</v>
      </c>
      <c r="CS2316" s="1">
        <v>0</v>
      </c>
      <c r="CT2316" s="1">
        <v>4</v>
      </c>
      <c r="CV2316" s="1">
        <v>0</v>
      </c>
      <c r="CW2316" s="1">
        <v>0</v>
      </c>
      <c r="CX2316" s="1">
        <v>0</v>
      </c>
      <c r="CZ2316" s="1">
        <v>51</v>
      </c>
      <c r="DW2316" s="1">
        <v>4</v>
      </c>
      <c r="DX2316" s="1">
        <v>0</v>
      </c>
      <c r="DY2316" s="1">
        <v>5.0999999999999996</v>
      </c>
      <c r="DZ2316" s="1">
        <v>0</v>
      </c>
      <c r="EF2316" s="1">
        <v>0</v>
      </c>
      <c r="EG2316" s="1">
        <v>9.1</v>
      </c>
      <c r="EH2316" s="1" t="s">
        <v>1422</v>
      </c>
    </row>
    <row r="2317" spans="1:138" x14ac:dyDescent="0.25">
      <c r="A2317" s="1" t="s">
        <v>749</v>
      </c>
      <c r="B2317" s="1" t="s">
        <v>750</v>
      </c>
      <c r="C2317" s="1" t="s">
        <v>211</v>
      </c>
      <c r="D2317" s="1" t="s">
        <v>690</v>
      </c>
      <c r="E2317" s="1" t="s">
        <v>149</v>
      </c>
      <c r="F2317" s="1">
        <v>3</v>
      </c>
      <c r="CR2317" s="1">
        <v>48</v>
      </c>
      <c r="CS2317" s="1">
        <v>0</v>
      </c>
      <c r="CT2317" s="1">
        <v>4</v>
      </c>
      <c r="CV2317" s="1">
        <v>0</v>
      </c>
      <c r="CW2317" s="1">
        <v>0</v>
      </c>
      <c r="CX2317" s="1">
        <v>0</v>
      </c>
      <c r="CZ2317" s="1">
        <v>94</v>
      </c>
      <c r="DW2317" s="1">
        <v>4</v>
      </c>
      <c r="DX2317" s="1">
        <v>0</v>
      </c>
      <c r="DY2317" s="1">
        <v>9.4</v>
      </c>
      <c r="DZ2317" s="1">
        <v>0</v>
      </c>
      <c r="EF2317" s="1">
        <v>0</v>
      </c>
      <c r="EG2317" s="1">
        <v>13.4</v>
      </c>
      <c r="EH2317" s="1" t="s">
        <v>1422</v>
      </c>
    </row>
    <row r="2318" spans="1:138" x14ac:dyDescent="0.25">
      <c r="A2318" s="1" t="s">
        <v>751</v>
      </c>
      <c r="B2318" s="1" t="s">
        <v>752</v>
      </c>
      <c r="C2318" s="1" t="s">
        <v>211</v>
      </c>
      <c r="D2318" s="1" t="s">
        <v>690</v>
      </c>
      <c r="E2318" s="1" t="s">
        <v>149</v>
      </c>
      <c r="F2318" s="1">
        <v>3</v>
      </c>
      <c r="CR2318" s="1">
        <v>35</v>
      </c>
      <c r="CS2318" s="1">
        <v>35</v>
      </c>
      <c r="CT2318" s="1">
        <v>2</v>
      </c>
      <c r="CV2318" s="1">
        <v>1</v>
      </c>
      <c r="CW2318" s="1">
        <v>0</v>
      </c>
      <c r="CX2318" s="1">
        <v>0</v>
      </c>
      <c r="CZ2318" s="1">
        <v>43</v>
      </c>
      <c r="DW2318" s="1">
        <v>2</v>
      </c>
      <c r="DX2318" s="1">
        <v>6</v>
      </c>
      <c r="DY2318" s="1">
        <v>4.3</v>
      </c>
      <c r="DZ2318" s="1">
        <v>0</v>
      </c>
      <c r="EF2318" s="1">
        <v>0</v>
      </c>
      <c r="EG2318" s="1">
        <v>12.3</v>
      </c>
      <c r="EH2318" s="1" t="s">
        <v>1422</v>
      </c>
    </row>
    <row r="2319" spans="1:138" x14ac:dyDescent="0.25">
      <c r="A2319" s="1" t="s">
        <v>755</v>
      </c>
      <c r="B2319" s="1" t="s">
        <v>756</v>
      </c>
      <c r="C2319" s="1" t="s">
        <v>211</v>
      </c>
      <c r="D2319" s="1" t="s">
        <v>690</v>
      </c>
      <c r="E2319" s="1" t="s">
        <v>149</v>
      </c>
      <c r="F2319" s="1">
        <v>3</v>
      </c>
      <c r="CR2319" s="1">
        <v>11</v>
      </c>
      <c r="CS2319" s="1">
        <v>11</v>
      </c>
      <c r="CT2319" s="1">
        <v>4</v>
      </c>
      <c r="CV2319" s="1">
        <v>1</v>
      </c>
      <c r="CW2319" s="1">
        <v>0</v>
      </c>
      <c r="CX2319" s="1">
        <v>0</v>
      </c>
      <c r="CZ2319" s="1">
        <v>32</v>
      </c>
      <c r="DW2319" s="1">
        <v>4</v>
      </c>
      <c r="DX2319" s="1">
        <v>6</v>
      </c>
      <c r="DY2319" s="1">
        <v>3.2</v>
      </c>
      <c r="DZ2319" s="1">
        <v>0</v>
      </c>
      <c r="EF2319" s="1">
        <v>0</v>
      </c>
      <c r="EG2319" s="1">
        <v>13.2</v>
      </c>
      <c r="EH2319" s="1" t="s">
        <v>1422</v>
      </c>
    </row>
    <row r="2320" spans="1:138" hidden="1" x14ac:dyDescent="0.25">
      <c r="A2320" s="1" t="s">
        <v>757</v>
      </c>
      <c r="B2320" s="1" t="s">
        <v>758</v>
      </c>
      <c r="C2320" s="1" t="s">
        <v>211</v>
      </c>
      <c r="D2320" s="1" t="s">
        <v>690</v>
      </c>
      <c r="E2320" s="1" t="s">
        <v>163</v>
      </c>
      <c r="F2320" s="1">
        <v>3</v>
      </c>
      <c r="AN2320" s="1">
        <v>0</v>
      </c>
      <c r="AP2320" s="1">
        <v>0</v>
      </c>
      <c r="AR2320" s="1">
        <v>0</v>
      </c>
      <c r="AW2320" s="1">
        <v>0</v>
      </c>
      <c r="AY2320" s="1">
        <v>5</v>
      </c>
      <c r="AZ2320" s="1">
        <v>0</v>
      </c>
      <c r="BA2320" s="1">
        <v>5</v>
      </c>
      <c r="BB2320" s="1">
        <v>0</v>
      </c>
      <c r="BC2320" s="1">
        <v>5</v>
      </c>
      <c r="EH2320" s="1" t="s">
        <v>1422</v>
      </c>
    </row>
    <row r="2321" spans="1:138" hidden="1" x14ac:dyDescent="0.25">
      <c r="A2321" s="1" t="s">
        <v>763</v>
      </c>
      <c r="B2321" s="1" t="s">
        <v>764</v>
      </c>
      <c r="C2321" s="1" t="s">
        <v>211</v>
      </c>
      <c r="D2321" s="1" t="s">
        <v>690</v>
      </c>
      <c r="E2321" s="1" t="s">
        <v>171</v>
      </c>
      <c r="F2321" s="1">
        <v>3</v>
      </c>
      <c r="G2321" s="1">
        <v>0</v>
      </c>
      <c r="H2321" s="1">
        <v>0</v>
      </c>
      <c r="L2321" s="1">
        <v>0</v>
      </c>
      <c r="S2321" s="1">
        <v>0</v>
      </c>
      <c r="U2321" s="1">
        <v>1</v>
      </c>
      <c r="EH2321" s="1" t="s">
        <v>1422</v>
      </c>
    </row>
    <row r="2322" spans="1:138" hidden="1" x14ac:dyDescent="0.25">
      <c r="A2322" s="1" t="s">
        <v>1183</v>
      </c>
      <c r="B2322" s="1" t="s">
        <v>2143</v>
      </c>
      <c r="C2322" s="1" t="s">
        <v>211</v>
      </c>
      <c r="D2322" s="1" t="s">
        <v>690</v>
      </c>
      <c r="E2322" s="1" t="s">
        <v>180</v>
      </c>
      <c r="F2322" s="1">
        <v>3</v>
      </c>
      <c r="G2322" s="1">
        <v>0</v>
      </c>
      <c r="H2322" s="1">
        <v>0</v>
      </c>
      <c r="L2322" s="1">
        <v>0</v>
      </c>
      <c r="S2322" s="1">
        <v>1</v>
      </c>
      <c r="U2322" s="1">
        <v>1</v>
      </c>
      <c r="EH2322" s="1" t="s">
        <v>1422</v>
      </c>
    </row>
    <row r="2323" spans="1:138" hidden="1" x14ac:dyDescent="0.25">
      <c r="A2323" s="1" t="s">
        <v>765</v>
      </c>
      <c r="B2323" s="1" t="s">
        <v>766</v>
      </c>
      <c r="C2323" s="1" t="s">
        <v>211</v>
      </c>
      <c r="D2323" s="1" t="s">
        <v>690</v>
      </c>
      <c r="E2323" s="1" t="s">
        <v>191</v>
      </c>
      <c r="F2323" s="1">
        <v>3</v>
      </c>
      <c r="G2323" s="1">
        <v>1</v>
      </c>
      <c r="H2323" s="1">
        <v>0</v>
      </c>
      <c r="L2323" s="1">
        <v>0</v>
      </c>
      <c r="S2323" s="1">
        <v>0</v>
      </c>
      <c r="U2323" s="1">
        <v>7</v>
      </c>
      <c r="EH2323" s="1" t="s">
        <v>1422</v>
      </c>
    </row>
    <row r="2324" spans="1:138" hidden="1" x14ac:dyDescent="0.25">
      <c r="A2324" s="1" t="s">
        <v>767</v>
      </c>
      <c r="B2324" s="1" t="s">
        <v>768</v>
      </c>
      <c r="C2324" s="1" t="s">
        <v>211</v>
      </c>
      <c r="D2324" s="1" t="s">
        <v>690</v>
      </c>
      <c r="E2324" s="1" t="s">
        <v>171</v>
      </c>
      <c r="F2324" s="1">
        <v>3</v>
      </c>
      <c r="G2324" s="1">
        <v>1</v>
      </c>
      <c r="H2324" s="1">
        <v>0</v>
      </c>
      <c r="L2324" s="1">
        <v>0</v>
      </c>
      <c r="S2324" s="1">
        <v>0</v>
      </c>
      <c r="U2324" s="1">
        <v>2</v>
      </c>
      <c r="EH2324" s="1" t="s">
        <v>1422</v>
      </c>
    </row>
    <row r="2325" spans="1:138" hidden="1" x14ac:dyDescent="0.25">
      <c r="A2325" s="1" t="s">
        <v>1633</v>
      </c>
      <c r="B2325" s="1" t="s">
        <v>2269</v>
      </c>
      <c r="C2325" s="1" t="s">
        <v>211</v>
      </c>
      <c r="D2325" s="1" t="s">
        <v>690</v>
      </c>
      <c r="E2325" s="1" t="s">
        <v>185</v>
      </c>
      <c r="F2325" s="1">
        <v>3</v>
      </c>
      <c r="G2325" s="1">
        <v>0</v>
      </c>
      <c r="H2325" s="1">
        <v>0</v>
      </c>
      <c r="L2325" s="1">
        <v>0</v>
      </c>
      <c r="S2325" s="1">
        <v>0</v>
      </c>
      <c r="U2325" s="1">
        <v>3</v>
      </c>
      <c r="EH2325" s="1" t="s">
        <v>1422</v>
      </c>
    </row>
    <row r="2326" spans="1:138" hidden="1" x14ac:dyDescent="0.25">
      <c r="A2326" s="1" t="s">
        <v>769</v>
      </c>
      <c r="B2326" s="1" t="s">
        <v>770</v>
      </c>
      <c r="C2326" s="1" t="s">
        <v>211</v>
      </c>
      <c r="D2326" s="1" t="s">
        <v>690</v>
      </c>
      <c r="E2326" s="1" t="s">
        <v>244</v>
      </c>
      <c r="F2326" s="1">
        <v>3</v>
      </c>
      <c r="G2326" s="1">
        <v>3</v>
      </c>
      <c r="H2326" s="1">
        <v>0</v>
      </c>
      <c r="L2326" s="1">
        <v>0</v>
      </c>
      <c r="S2326" s="1">
        <v>1</v>
      </c>
      <c r="U2326" s="1">
        <v>7</v>
      </c>
      <c r="EH2326" s="1" t="s">
        <v>1422</v>
      </c>
    </row>
    <row r="2327" spans="1:138" hidden="1" x14ac:dyDescent="0.25">
      <c r="A2327" s="1" t="s">
        <v>771</v>
      </c>
      <c r="B2327" s="1" t="s">
        <v>772</v>
      </c>
      <c r="C2327" s="1" t="s">
        <v>211</v>
      </c>
      <c r="D2327" s="1" t="s">
        <v>690</v>
      </c>
      <c r="E2327" s="1" t="s">
        <v>174</v>
      </c>
      <c r="F2327" s="1">
        <v>3</v>
      </c>
      <c r="G2327" s="1">
        <v>2</v>
      </c>
      <c r="H2327" s="1">
        <v>0</v>
      </c>
      <c r="L2327" s="1">
        <v>0</v>
      </c>
      <c r="S2327" s="1">
        <v>0</v>
      </c>
      <c r="U2327" s="1">
        <v>5</v>
      </c>
      <c r="EH2327" s="1" t="s">
        <v>1422</v>
      </c>
    </row>
    <row r="2328" spans="1:138" hidden="1" x14ac:dyDescent="0.25">
      <c r="A2328" s="1" t="s">
        <v>1760</v>
      </c>
      <c r="B2328" s="1" t="s">
        <v>2144</v>
      </c>
      <c r="C2328" s="1" t="s">
        <v>211</v>
      </c>
      <c r="D2328" s="1" t="s">
        <v>690</v>
      </c>
      <c r="E2328" s="1" t="s">
        <v>174</v>
      </c>
      <c r="F2328" s="1">
        <v>3</v>
      </c>
      <c r="G2328" s="1">
        <v>1</v>
      </c>
      <c r="H2328" s="1">
        <v>0</v>
      </c>
      <c r="L2328" s="1">
        <v>0</v>
      </c>
      <c r="S2328" s="1">
        <v>0</v>
      </c>
      <c r="U2328" s="1">
        <v>3</v>
      </c>
      <c r="EH2328" s="1" t="s">
        <v>1422</v>
      </c>
    </row>
    <row r="2329" spans="1:138" hidden="1" x14ac:dyDescent="0.25">
      <c r="A2329" s="1" t="s">
        <v>773</v>
      </c>
      <c r="B2329" s="1" t="s">
        <v>774</v>
      </c>
      <c r="C2329" s="1" t="s">
        <v>211</v>
      </c>
      <c r="D2329" s="1" t="s">
        <v>690</v>
      </c>
      <c r="E2329" s="1" t="s">
        <v>244</v>
      </c>
      <c r="F2329" s="1">
        <v>3</v>
      </c>
      <c r="G2329" s="1">
        <v>4</v>
      </c>
      <c r="H2329" s="1">
        <v>0</v>
      </c>
      <c r="L2329" s="1">
        <v>0</v>
      </c>
      <c r="S2329" s="1">
        <v>0</v>
      </c>
      <c r="U2329" s="1">
        <v>8</v>
      </c>
      <c r="EH2329" s="1" t="s">
        <v>1422</v>
      </c>
    </row>
    <row r="2330" spans="1:138" hidden="1" x14ac:dyDescent="0.25">
      <c r="A2330" s="1" t="s">
        <v>779</v>
      </c>
      <c r="B2330" s="1" t="s">
        <v>780</v>
      </c>
      <c r="C2330" s="1" t="s">
        <v>211</v>
      </c>
      <c r="D2330" s="1" t="s">
        <v>690</v>
      </c>
      <c r="E2330" s="1" t="s">
        <v>235</v>
      </c>
      <c r="F2330" s="1">
        <v>3</v>
      </c>
      <c r="G2330" s="1">
        <v>0</v>
      </c>
      <c r="H2330" s="1">
        <v>0</v>
      </c>
      <c r="L2330" s="1">
        <v>0</v>
      </c>
      <c r="S2330" s="1">
        <v>1</v>
      </c>
      <c r="U2330" s="1">
        <v>2</v>
      </c>
      <c r="EH2330" s="1" t="s">
        <v>1422</v>
      </c>
    </row>
    <row r="2331" spans="1:138" hidden="1" x14ac:dyDescent="0.25">
      <c r="A2331" s="1" t="s">
        <v>775</v>
      </c>
      <c r="B2331" s="1" t="s">
        <v>776</v>
      </c>
      <c r="C2331" s="1" t="s">
        <v>211</v>
      </c>
      <c r="D2331" s="1" t="s">
        <v>690</v>
      </c>
      <c r="E2331" s="1" t="s">
        <v>180</v>
      </c>
      <c r="F2331" s="1">
        <v>3</v>
      </c>
      <c r="G2331" s="1">
        <v>0</v>
      </c>
      <c r="H2331" s="1">
        <v>0</v>
      </c>
      <c r="L2331" s="1">
        <v>0</v>
      </c>
      <c r="S2331" s="1">
        <v>0</v>
      </c>
      <c r="U2331" s="1">
        <v>2</v>
      </c>
      <c r="EH2331" s="1" t="s">
        <v>1422</v>
      </c>
    </row>
    <row r="2332" spans="1:138" hidden="1" x14ac:dyDescent="0.25">
      <c r="A2332" s="1" t="s">
        <v>781</v>
      </c>
      <c r="B2332" s="1" t="s">
        <v>782</v>
      </c>
      <c r="C2332" s="1" t="s">
        <v>211</v>
      </c>
      <c r="D2332" s="1" t="s">
        <v>690</v>
      </c>
      <c r="E2332" s="1" t="s">
        <v>235</v>
      </c>
      <c r="F2332" s="1">
        <v>3</v>
      </c>
      <c r="G2332" s="1">
        <v>2</v>
      </c>
      <c r="H2332" s="1">
        <v>0</v>
      </c>
      <c r="L2332" s="1">
        <v>0</v>
      </c>
      <c r="S2332" s="1">
        <v>0</v>
      </c>
      <c r="U2332" s="1">
        <v>0</v>
      </c>
      <c r="EH2332" s="1" t="s">
        <v>1422</v>
      </c>
    </row>
    <row r="2333" spans="1:138" hidden="1" x14ac:dyDescent="0.25">
      <c r="A2333" s="1" t="s">
        <v>2270</v>
      </c>
      <c r="B2333" s="1" t="s">
        <v>2271</v>
      </c>
      <c r="C2333" s="1" t="s">
        <v>211</v>
      </c>
      <c r="D2333" s="1" t="s">
        <v>690</v>
      </c>
      <c r="F2333" s="1">
        <v>3</v>
      </c>
      <c r="G2333" s="1">
        <v>0</v>
      </c>
      <c r="H2333" s="1">
        <v>0</v>
      </c>
      <c r="L2333" s="1">
        <v>0</v>
      </c>
      <c r="S2333" s="1">
        <v>0</v>
      </c>
      <c r="U2333" s="1">
        <v>1</v>
      </c>
      <c r="EH2333" s="1" t="s">
        <v>1422</v>
      </c>
    </row>
    <row r="2334" spans="1:138" hidden="1" x14ac:dyDescent="0.25">
      <c r="A2334" s="1" t="s">
        <v>2147</v>
      </c>
      <c r="B2334" s="1" t="s">
        <v>2148</v>
      </c>
      <c r="C2334" s="1" t="s">
        <v>211</v>
      </c>
      <c r="D2334" s="1" t="s">
        <v>690</v>
      </c>
      <c r="E2334" s="1" t="s">
        <v>188</v>
      </c>
      <c r="F2334" s="1">
        <v>3</v>
      </c>
      <c r="G2334" s="1">
        <v>0</v>
      </c>
      <c r="H2334" s="1">
        <v>0</v>
      </c>
      <c r="L2334" s="1">
        <v>0</v>
      </c>
      <c r="S2334" s="1">
        <v>0</v>
      </c>
      <c r="U2334" s="1">
        <v>1</v>
      </c>
      <c r="EH2334" s="1" t="s">
        <v>1422</v>
      </c>
    </row>
    <row r="2335" spans="1:138" hidden="1" x14ac:dyDescent="0.25">
      <c r="A2335" s="1" t="s">
        <v>785</v>
      </c>
      <c r="B2335" s="1" t="s">
        <v>786</v>
      </c>
      <c r="C2335" s="1" t="s">
        <v>211</v>
      </c>
      <c r="D2335" s="1" t="s">
        <v>690</v>
      </c>
      <c r="E2335" s="1" t="s">
        <v>196</v>
      </c>
      <c r="F2335" s="1">
        <v>3</v>
      </c>
      <c r="G2335" s="1">
        <v>1</v>
      </c>
      <c r="H2335" s="1">
        <v>0</v>
      </c>
      <c r="L2335" s="1">
        <v>2</v>
      </c>
      <c r="S2335" s="1">
        <v>0</v>
      </c>
      <c r="U2335" s="1">
        <v>1</v>
      </c>
      <c r="EH2335" s="1" t="s">
        <v>1422</v>
      </c>
    </row>
    <row r="2336" spans="1:138" hidden="1" x14ac:dyDescent="0.25">
      <c r="A2336" s="1" t="s">
        <v>2272</v>
      </c>
      <c r="B2336" s="1" t="s">
        <v>2273</v>
      </c>
      <c r="C2336" s="1" t="s">
        <v>211</v>
      </c>
      <c r="D2336" s="1" t="s">
        <v>690</v>
      </c>
      <c r="E2336" s="1" t="s">
        <v>180</v>
      </c>
      <c r="F2336" s="1">
        <v>3</v>
      </c>
      <c r="G2336" s="1">
        <v>1</v>
      </c>
      <c r="H2336" s="1">
        <v>0</v>
      </c>
      <c r="L2336" s="1">
        <v>0</v>
      </c>
      <c r="S2336" s="1">
        <v>0</v>
      </c>
      <c r="U2336" s="1">
        <v>0</v>
      </c>
      <c r="EH2336" s="1" t="s">
        <v>1422</v>
      </c>
    </row>
    <row r="2337" spans="1:138" x14ac:dyDescent="0.25">
      <c r="A2337" s="1" t="s">
        <v>1007</v>
      </c>
      <c r="B2337" s="1" t="s">
        <v>1008</v>
      </c>
      <c r="C2337" s="1" t="s">
        <v>140</v>
      </c>
      <c r="D2337" s="1" t="s">
        <v>1009</v>
      </c>
      <c r="E2337" s="1" t="s">
        <v>142</v>
      </c>
      <c r="F2337" s="1">
        <v>3</v>
      </c>
      <c r="AD2337" s="1">
        <v>0</v>
      </c>
      <c r="AG2337" s="1">
        <v>1</v>
      </c>
      <c r="AJ2337" s="1">
        <v>1</v>
      </c>
      <c r="AK2337" s="1">
        <v>1</v>
      </c>
      <c r="AL2337" s="1">
        <v>0</v>
      </c>
      <c r="BL2337" s="1">
        <v>32</v>
      </c>
      <c r="BM2337" s="1">
        <v>20</v>
      </c>
      <c r="BQ2337" s="1">
        <v>1</v>
      </c>
      <c r="BS2337" s="1">
        <v>2</v>
      </c>
      <c r="BT2337" s="1">
        <v>0</v>
      </c>
      <c r="BU2337" s="1">
        <v>0</v>
      </c>
      <c r="BW2337" s="1">
        <v>311</v>
      </c>
      <c r="DA2337" s="1">
        <v>1</v>
      </c>
      <c r="DC2337" s="1">
        <v>1</v>
      </c>
      <c r="DD2337" s="1">
        <v>0</v>
      </c>
      <c r="DF2337" s="1">
        <v>0</v>
      </c>
      <c r="DG2337" s="1">
        <v>0</v>
      </c>
      <c r="DH2337" s="1">
        <v>0</v>
      </c>
      <c r="DJ2337" s="1">
        <v>1</v>
      </c>
      <c r="DP2337" s="1">
        <v>8</v>
      </c>
      <c r="DQ2337" s="1">
        <v>12.44</v>
      </c>
      <c r="DR2337" s="1">
        <v>-1</v>
      </c>
      <c r="DS2337" s="1">
        <v>3</v>
      </c>
      <c r="DT2337" s="1">
        <v>0</v>
      </c>
      <c r="DU2337" s="1">
        <v>0.1</v>
      </c>
      <c r="DV2337" s="1">
        <v>0</v>
      </c>
      <c r="EC2337" s="1">
        <v>0</v>
      </c>
      <c r="ED2337" s="1">
        <v>0</v>
      </c>
      <c r="EE2337" s="1">
        <v>0</v>
      </c>
      <c r="EG2337" s="1">
        <v>22.54</v>
      </c>
      <c r="EH2337" s="1" t="s">
        <v>1751</v>
      </c>
    </row>
    <row r="2338" spans="1:138" x14ac:dyDescent="0.25">
      <c r="A2338" s="1" t="s">
        <v>2274</v>
      </c>
      <c r="B2338" s="1" t="s">
        <v>2275</v>
      </c>
      <c r="C2338" s="1" t="s">
        <v>140</v>
      </c>
      <c r="D2338" s="1" t="s">
        <v>1009</v>
      </c>
      <c r="E2338" s="1" t="s">
        <v>146</v>
      </c>
      <c r="F2338" s="1">
        <v>3</v>
      </c>
      <c r="DA2338" s="1">
        <v>4</v>
      </c>
      <c r="DC2338" s="1">
        <v>2</v>
      </c>
      <c r="DD2338" s="1">
        <v>0</v>
      </c>
      <c r="DF2338" s="1">
        <v>0</v>
      </c>
      <c r="DG2338" s="1">
        <v>0</v>
      </c>
      <c r="DH2338" s="1">
        <v>0</v>
      </c>
      <c r="DJ2338" s="1">
        <v>6</v>
      </c>
      <c r="DT2338" s="1">
        <v>0</v>
      </c>
      <c r="DU2338" s="1">
        <v>0.6</v>
      </c>
      <c r="DV2338" s="1">
        <v>0</v>
      </c>
      <c r="EE2338" s="1">
        <v>0</v>
      </c>
      <c r="EG2338" s="1">
        <v>0.6</v>
      </c>
      <c r="EH2338" s="1" t="s">
        <v>1751</v>
      </c>
    </row>
    <row r="2339" spans="1:138" x14ac:dyDescent="0.25">
      <c r="A2339" s="1" t="s">
        <v>844</v>
      </c>
      <c r="B2339" s="1" t="s">
        <v>1026</v>
      </c>
      <c r="C2339" s="1" t="s">
        <v>140</v>
      </c>
      <c r="D2339" s="1" t="s">
        <v>1009</v>
      </c>
      <c r="E2339" s="1" t="s">
        <v>146</v>
      </c>
      <c r="F2339" s="1">
        <v>3</v>
      </c>
      <c r="CR2339" s="1">
        <v>9</v>
      </c>
      <c r="CS2339" s="1">
        <v>0</v>
      </c>
      <c r="CT2339" s="1">
        <v>3</v>
      </c>
      <c r="CV2339" s="1">
        <v>0</v>
      </c>
      <c r="CW2339" s="1">
        <v>0</v>
      </c>
      <c r="CX2339" s="1">
        <v>0</v>
      </c>
      <c r="CZ2339" s="1">
        <v>16</v>
      </c>
      <c r="DA2339" s="1">
        <v>7</v>
      </c>
      <c r="DC2339" s="1">
        <v>8</v>
      </c>
      <c r="DD2339" s="1">
        <v>0</v>
      </c>
      <c r="DF2339" s="1">
        <v>0</v>
      </c>
      <c r="DG2339" s="1">
        <v>0</v>
      </c>
      <c r="DH2339" s="1">
        <v>0</v>
      </c>
      <c r="DJ2339" s="1">
        <v>25</v>
      </c>
      <c r="DT2339" s="1">
        <v>0</v>
      </c>
      <c r="DU2339" s="1">
        <v>2.5</v>
      </c>
      <c r="DV2339" s="1">
        <v>0</v>
      </c>
      <c r="DW2339" s="1">
        <v>3</v>
      </c>
      <c r="DX2339" s="1">
        <v>0</v>
      </c>
      <c r="DY2339" s="1">
        <v>1.6</v>
      </c>
      <c r="DZ2339" s="1">
        <v>0</v>
      </c>
      <c r="EE2339" s="1">
        <v>0</v>
      </c>
      <c r="EF2339" s="1">
        <v>0</v>
      </c>
      <c r="EG2339" s="1">
        <v>7.1</v>
      </c>
      <c r="EH2339" s="1" t="s">
        <v>1751</v>
      </c>
    </row>
    <row r="2340" spans="1:138" x14ac:dyDescent="0.25">
      <c r="A2340" s="1" t="s">
        <v>559</v>
      </c>
      <c r="B2340" s="1" t="s">
        <v>1013</v>
      </c>
      <c r="C2340" s="1" t="s">
        <v>140</v>
      </c>
      <c r="D2340" s="1" t="s">
        <v>1009</v>
      </c>
      <c r="E2340" s="1" t="s">
        <v>146</v>
      </c>
      <c r="F2340" s="1">
        <v>3</v>
      </c>
      <c r="CR2340" s="1">
        <v>40</v>
      </c>
      <c r="CS2340" s="1">
        <v>0</v>
      </c>
      <c r="CT2340" s="1">
        <v>1</v>
      </c>
      <c r="CV2340" s="1">
        <v>0</v>
      </c>
      <c r="CW2340" s="1">
        <v>0</v>
      </c>
      <c r="CX2340" s="1">
        <v>0</v>
      </c>
      <c r="CZ2340" s="1">
        <v>40</v>
      </c>
      <c r="DA2340" s="1">
        <v>22</v>
      </c>
      <c r="DC2340" s="1">
        <v>30</v>
      </c>
      <c r="DD2340" s="1">
        <v>6</v>
      </c>
      <c r="DF2340" s="1">
        <v>2</v>
      </c>
      <c r="DG2340" s="1">
        <v>0</v>
      </c>
      <c r="DH2340" s="1">
        <v>0</v>
      </c>
      <c r="DJ2340" s="1">
        <v>110</v>
      </c>
      <c r="DT2340" s="1">
        <v>12</v>
      </c>
      <c r="DU2340" s="1">
        <v>11</v>
      </c>
      <c r="DV2340" s="1">
        <v>3</v>
      </c>
      <c r="DW2340" s="1">
        <v>1</v>
      </c>
      <c r="DX2340" s="1">
        <v>0</v>
      </c>
      <c r="DY2340" s="1">
        <v>4</v>
      </c>
      <c r="DZ2340" s="1">
        <v>0</v>
      </c>
      <c r="EE2340" s="1">
        <v>0</v>
      </c>
      <c r="EF2340" s="1">
        <v>0</v>
      </c>
      <c r="EG2340" s="1">
        <v>31</v>
      </c>
      <c r="EH2340" s="1" t="s">
        <v>1751</v>
      </c>
    </row>
    <row r="2341" spans="1:138" x14ac:dyDescent="0.25">
      <c r="A2341" s="1" t="s">
        <v>2276</v>
      </c>
      <c r="B2341" s="1" t="s">
        <v>2277</v>
      </c>
      <c r="C2341" s="1" t="s">
        <v>140</v>
      </c>
      <c r="D2341" s="1" t="s">
        <v>1009</v>
      </c>
      <c r="E2341" s="1" t="s">
        <v>142</v>
      </c>
      <c r="F2341" s="1">
        <v>3</v>
      </c>
      <c r="DA2341" s="1">
        <v>3</v>
      </c>
      <c r="DC2341" s="1">
        <v>-1</v>
      </c>
      <c r="DD2341" s="1">
        <v>0</v>
      </c>
      <c r="DF2341" s="1">
        <v>0</v>
      </c>
      <c r="DG2341" s="1">
        <v>0</v>
      </c>
      <c r="DH2341" s="1">
        <v>0</v>
      </c>
      <c r="DJ2341" s="1">
        <v>-3</v>
      </c>
      <c r="DT2341" s="1">
        <v>0</v>
      </c>
      <c r="DU2341" s="1">
        <v>-0.3</v>
      </c>
      <c r="DV2341" s="1">
        <v>0</v>
      </c>
      <c r="EE2341" s="1">
        <v>0</v>
      </c>
      <c r="EG2341" s="1">
        <v>-0.3</v>
      </c>
      <c r="EH2341" s="1" t="s">
        <v>1751</v>
      </c>
    </row>
    <row r="2342" spans="1:138" x14ac:dyDescent="0.25">
      <c r="A2342" s="1" t="s">
        <v>1018</v>
      </c>
      <c r="B2342" s="1" t="s">
        <v>1019</v>
      </c>
      <c r="C2342" s="1" t="s">
        <v>140</v>
      </c>
      <c r="D2342" s="1" t="s">
        <v>1009</v>
      </c>
      <c r="E2342" s="1" t="s">
        <v>149</v>
      </c>
      <c r="F2342" s="1">
        <v>3</v>
      </c>
      <c r="CR2342" s="1">
        <v>27</v>
      </c>
      <c r="CS2342" s="1">
        <v>0</v>
      </c>
      <c r="CT2342" s="1">
        <v>3</v>
      </c>
      <c r="CV2342" s="1">
        <v>0</v>
      </c>
      <c r="CW2342" s="1">
        <v>0</v>
      </c>
      <c r="CX2342" s="1">
        <v>0</v>
      </c>
      <c r="CZ2342" s="1">
        <v>62</v>
      </c>
      <c r="DW2342" s="1">
        <v>3</v>
      </c>
      <c r="DX2342" s="1">
        <v>0</v>
      </c>
      <c r="DY2342" s="1">
        <v>6.2</v>
      </c>
      <c r="DZ2342" s="1">
        <v>0</v>
      </c>
      <c r="EF2342" s="1">
        <v>0</v>
      </c>
      <c r="EG2342" s="1">
        <v>9.1999999999999993</v>
      </c>
      <c r="EH2342" s="1" t="s">
        <v>1751</v>
      </c>
    </row>
    <row r="2343" spans="1:138" x14ac:dyDescent="0.25">
      <c r="A2343" s="1" t="s">
        <v>1020</v>
      </c>
      <c r="B2343" s="1" t="s">
        <v>1021</v>
      </c>
      <c r="C2343" s="1" t="s">
        <v>140</v>
      </c>
      <c r="D2343" s="1" t="s">
        <v>1009</v>
      </c>
      <c r="E2343" s="1" t="s">
        <v>154</v>
      </c>
      <c r="F2343" s="1">
        <v>3</v>
      </c>
      <c r="CR2343" s="1">
        <v>22</v>
      </c>
      <c r="CS2343" s="1">
        <v>0</v>
      </c>
      <c r="CT2343" s="1">
        <v>2</v>
      </c>
      <c r="CV2343" s="1">
        <v>0</v>
      </c>
      <c r="CW2343" s="1">
        <v>0</v>
      </c>
      <c r="CX2343" s="1">
        <v>0</v>
      </c>
      <c r="CZ2343" s="1">
        <v>34</v>
      </c>
      <c r="DW2343" s="1">
        <v>2</v>
      </c>
      <c r="DX2343" s="1">
        <v>0</v>
      </c>
      <c r="DY2343" s="1">
        <v>3.4</v>
      </c>
      <c r="DZ2343" s="1">
        <v>0</v>
      </c>
      <c r="EF2343" s="1">
        <v>0</v>
      </c>
      <c r="EG2343" s="1">
        <v>5.4</v>
      </c>
      <c r="EH2343" s="1" t="s">
        <v>1751</v>
      </c>
    </row>
    <row r="2344" spans="1:138" x14ac:dyDescent="0.25">
      <c r="A2344" s="1" t="s">
        <v>1016</v>
      </c>
      <c r="B2344" s="1" t="s">
        <v>1017</v>
      </c>
      <c r="C2344" s="1" t="s">
        <v>140</v>
      </c>
      <c r="D2344" s="1" t="s">
        <v>1009</v>
      </c>
      <c r="E2344" s="1" t="s">
        <v>154</v>
      </c>
      <c r="F2344" s="1">
        <v>3</v>
      </c>
      <c r="CR2344" s="1">
        <v>13</v>
      </c>
      <c r="CS2344" s="1">
        <v>0</v>
      </c>
      <c r="CT2344" s="1">
        <v>1</v>
      </c>
      <c r="CV2344" s="1">
        <v>0</v>
      </c>
      <c r="CW2344" s="1">
        <v>0</v>
      </c>
      <c r="CX2344" s="1">
        <v>0</v>
      </c>
      <c r="CZ2344" s="1">
        <v>13</v>
      </c>
      <c r="DW2344" s="1">
        <v>1</v>
      </c>
      <c r="DX2344" s="1">
        <v>0</v>
      </c>
      <c r="DY2344" s="1">
        <v>1.3</v>
      </c>
      <c r="DZ2344" s="1">
        <v>0</v>
      </c>
      <c r="EF2344" s="1">
        <v>0</v>
      </c>
      <c r="EG2344" s="1">
        <v>2.2999999999999998</v>
      </c>
      <c r="EH2344" s="1" t="s">
        <v>1751</v>
      </c>
    </row>
    <row r="2345" spans="1:138" x14ac:dyDescent="0.25">
      <c r="A2345" s="1" t="s">
        <v>1022</v>
      </c>
      <c r="B2345" s="1" t="s">
        <v>1023</v>
      </c>
      <c r="C2345" s="1" t="s">
        <v>140</v>
      </c>
      <c r="D2345" s="1" t="s">
        <v>1009</v>
      </c>
      <c r="E2345" s="1" t="s">
        <v>149</v>
      </c>
      <c r="F2345" s="1">
        <v>3</v>
      </c>
      <c r="CR2345" s="1">
        <v>12</v>
      </c>
      <c r="CS2345" s="1">
        <v>0</v>
      </c>
      <c r="CT2345" s="1">
        <v>1</v>
      </c>
      <c r="CV2345" s="1">
        <v>0</v>
      </c>
      <c r="CW2345" s="1">
        <v>0</v>
      </c>
      <c r="CX2345" s="1">
        <v>0</v>
      </c>
      <c r="CZ2345" s="1">
        <v>12</v>
      </c>
      <c r="DW2345" s="1">
        <v>1</v>
      </c>
      <c r="DX2345" s="1">
        <v>0</v>
      </c>
      <c r="DY2345" s="1">
        <v>1.2</v>
      </c>
      <c r="DZ2345" s="1">
        <v>0</v>
      </c>
      <c r="EF2345" s="1">
        <v>0</v>
      </c>
      <c r="EG2345" s="1">
        <v>2.2000000000000002</v>
      </c>
      <c r="EH2345" s="1" t="s">
        <v>1751</v>
      </c>
    </row>
    <row r="2346" spans="1:138" x14ac:dyDescent="0.25">
      <c r="A2346" s="1" t="s">
        <v>1024</v>
      </c>
      <c r="B2346" s="1" t="s">
        <v>1025</v>
      </c>
      <c r="C2346" s="1" t="s">
        <v>140</v>
      </c>
      <c r="D2346" s="1" t="s">
        <v>1009</v>
      </c>
      <c r="E2346" s="1" t="s">
        <v>149</v>
      </c>
      <c r="F2346" s="1">
        <v>3</v>
      </c>
      <c r="CR2346" s="1">
        <v>23</v>
      </c>
      <c r="CS2346" s="1">
        <v>8</v>
      </c>
      <c r="CT2346" s="1">
        <v>9</v>
      </c>
      <c r="CV2346" s="1">
        <v>2</v>
      </c>
      <c r="CW2346" s="1">
        <v>0</v>
      </c>
      <c r="CX2346" s="1">
        <v>0</v>
      </c>
      <c r="CZ2346" s="1">
        <v>134</v>
      </c>
      <c r="DW2346" s="1">
        <v>9</v>
      </c>
      <c r="DX2346" s="1">
        <v>12</v>
      </c>
      <c r="DY2346" s="1">
        <v>13.4</v>
      </c>
      <c r="DZ2346" s="1">
        <v>3</v>
      </c>
      <c r="EF2346" s="1">
        <v>0</v>
      </c>
      <c r="EG2346" s="1">
        <v>37.4</v>
      </c>
      <c r="EH2346" s="1" t="s">
        <v>1751</v>
      </c>
    </row>
    <row r="2347" spans="1:138" hidden="1" x14ac:dyDescent="0.25">
      <c r="A2347" s="1" t="s">
        <v>1054</v>
      </c>
      <c r="B2347" s="1" t="s">
        <v>1055</v>
      </c>
      <c r="C2347" s="1" t="s">
        <v>140</v>
      </c>
      <c r="D2347" s="1" t="s">
        <v>1009</v>
      </c>
      <c r="E2347" s="1" t="s">
        <v>174</v>
      </c>
      <c r="F2347" s="1">
        <v>3</v>
      </c>
      <c r="AD2347" s="1">
        <v>0</v>
      </c>
      <c r="AG2347" s="1">
        <v>0</v>
      </c>
      <c r="AJ2347" s="1">
        <v>1</v>
      </c>
      <c r="AK2347" s="1">
        <v>0</v>
      </c>
      <c r="AL2347" s="1">
        <v>0</v>
      </c>
      <c r="BD2347" s="1">
        <v>24</v>
      </c>
      <c r="BF2347" s="1">
        <v>24</v>
      </c>
      <c r="BG2347" s="1">
        <v>0</v>
      </c>
      <c r="BI2347" s="1">
        <v>1</v>
      </c>
      <c r="BJ2347" s="1">
        <v>0</v>
      </c>
      <c r="CH2347" s="1">
        <v>2</v>
      </c>
      <c r="CK2347" s="1">
        <v>4</v>
      </c>
      <c r="CL2347" s="1">
        <v>0</v>
      </c>
      <c r="CN2347" s="1">
        <v>2</v>
      </c>
      <c r="CO2347" s="1">
        <v>0</v>
      </c>
      <c r="EA2347" s="1">
        <v>0</v>
      </c>
      <c r="EB2347" s="1">
        <v>0</v>
      </c>
      <c r="EC2347" s="1">
        <v>0</v>
      </c>
      <c r="EG2347" s="1">
        <v>0</v>
      </c>
      <c r="EH2347" s="1" t="s">
        <v>1751</v>
      </c>
    </row>
    <row r="2348" spans="1:138" hidden="1" x14ac:dyDescent="0.25">
      <c r="A2348" s="1" t="s">
        <v>1027</v>
      </c>
      <c r="B2348" s="1" t="s">
        <v>1028</v>
      </c>
      <c r="C2348" s="1" t="s">
        <v>140</v>
      </c>
      <c r="D2348" s="1" t="s">
        <v>1009</v>
      </c>
      <c r="E2348" s="1" t="s">
        <v>163</v>
      </c>
      <c r="F2348" s="1">
        <v>3</v>
      </c>
      <c r="AN2348" s="1">
        <v>1</v>
      </c>
      <c r="AP2348" s="1">
        <v>1</v>
      </c>
      <c r="AR2348" s="1">
        <v>22</v>
      </c>
      <c r="AW2348" s="1">
        <v>3</v>
      </c>
      <c r="AY2348" s="1">
        <v>6</v>
      </c>
      <c r="AZ2348" s="1">
        <v>0</v>
      </c>
      <c r="BA2348" s="1">
        <v>6</v>
      </c>
      <c r="BB2348" s="1">
        <v>0</v>
      </c>
      <c r="BC2348" s="1">
        <v>6</v>
      </c>
      <c r="EH2348" s="1" t="s">
        <v>1751</v>
      </c>
    </row>
    <row r="2349" spans="1:138" hidden="1" x14ac:dyDescent="0.25">
      <c r="A2349" s="1" t="s">
        <v>777</v>
      </c>
      <c r="B2349" s="1" t="s">
        <v>1029</v>
      </c>
      <c r="C2349" s="1" t="s">
        <v>140</v>
      </c>
      <c r="D2349" s="1" t="s">
        <v>1009</v>
      </c>
      <c r="E2349" s="1" t="s">
        <v>166</v>
      </c>
      <c r="F2349" s="1">
        <v>3</v>
      </c>
      <c r="BZ2349" s="1">
        <v>22</v>
      </c>
      <c r="CB2349" s="1">
        <v>2</v>
      </c>
      <c r="CC2349" s="1">
        <v>40</v>
      </c>
      <c r="CD2349" s="1">
        <v>4</v>
      </c>
      <c r="CG2349" s="1">
        <v>144</v>
      </c>
      <c r="EH2349" s="1" t="s">
        <v>1751</v>
      </c>
    </row>
    <row r="2350" spans="1:138" x14ac:dyDescent="0.25">
      <c r="A2350" s="1" t="s">
        <v>2278</v>
      </c>
      <c r="B2350" s="1" t="s">
        <v>2279</v>
      </c>
      <c r="C2350" s="1" t="s">
        <v>140</v>
      </c>
      <c r="D2350" s="1" t="s">
        <v>1009</v>
      </c>
      <c r="E2350" s="1" t="s">
        <v>149</v>
      </c>
      <c r="F2350" s="1">
        <v>3</v>
      </c>
      <c r="CH2350" s="1">
        <v>10</v>
      </c>
      <c r="CK2350" s="1">
        <v>10</v>
      </c>
      <c r="CL2350" s="1">
        <v>0</v>
      </c>
      <c r="CN2350" s="1">
        <v>1</v>
      </c>
      <c r="CO2350" s="1">
        <v>0</v>
      </c>
      <c r="EA2350" s="1">
        <v>0</v>
      </c>
      <c r="EG2350" s="1">
        <v>0</v>
      </c>
      <c r="EH2350" s="1" t="s">
        <v>1751</v>
      </c>
    </row>
    <row r="2351" spans="1:138" hidden="1" x14ac:dyDescent="0.25">
      <c r="A2351" s="1" t="s">
        <v>2280</v>
      </c>
      <c r="B2351" s="1" t="s">
        <v>2281</v>
      </c>
      <c r="C2351" s="1" t="s">
        <v>140</v>
      </c>
      <c r="D2351" s="1" t="s">
        <v>1009</v>
      </c>
      <c r="E2351" s="1" t="s">
        <v>180</v>
      </c>
      <c r="F2351" s="1">
        <v>3</v>
      </c>
      <c r="G2351" s="1">
        <v>0</v>
      </c>
      <c r="H2351" s="1">
        <v>0</v>
      </c>
      <c r="L2351" s="1">
        <v>0</v>
      </c>
      <c r="S2351" s="1">
        <v>0</v>
      </c>
      <c r="U2351" s="1">
        <v>1</v>
      </c>
      <c r="EH2351" s="1" t="s">
        <v>1751</v>
      </c>
    </row>
    <row r="2352" spans="1:138" hidden="1" x14ac:dyDescent="0.25">
      <c r="A2352" s="1" t="s">
        <v>2282</v>
      </c>
      <c r="B2352" s="1" t="s">
        <v>2283</v>
      </c>
      <c r="C2352" s="1" t="s">
        <v>140</v>
      </c>
      <c r="D2352" s="1" t="s">
        <v>1009</v>
      </c>
      <c r="E2352" s="1" t="s">
        <v>174</v>
      </c>
      <c r="F2352" s="1">
        <v>3</v>
      </c>
      <c r="G2352" s="1">
        <v>0</v>
      </c>
      <c r="H2352" s="1">
        <v>0</v>
      </c>
      <c r="L2352" s="1">
        <v>1</v>
      </c>
      <c r="S2352" s="1">
        <v>0</v>
      </c>
      <c r="U2352" s="1">
        <v>0</v>
      </c>
      <c r="EH2352" s="1" t="s">
        <v>1751</v>
      </c>
    </row>
    <row r="2353" spans="1:138" hidden="1" x14ac:dyDescent="0.25">
      <c r="A2353" s="1" t="s">
        <v>1032</v>
      </c>
      <c r="B2353" s="1" t="s">
        <v>1033</v>
      </c>
      <c r="C2353" s="1" t="s">
        <v>140</v>
      </c>
      <c r="D2353" s="1" t="s">
        <v>1009</v>
      </c>
      <c r="E2353" s="1" t="s">
        <v>235</v>
      </c>
      <c r="F2353" s="1">
        <v>3</v>
      </c>
      <c r="G2353" s="1">
        <v>0</v>
      </c>
      <c r="H2353" s="1">
        <v>0</v>
      </c>
      <c r="L2353" s="1">
        <v>0</v>
      </c>
      <c r="S2353" s="1">
        <v>0</v>
      </c>
      <c r="U2353" s="1">
        <v>4</v>
      </c>
      <c r="EH2353" s="1" t="s">
        <v>1751</v>
      </c>
    </row>
    <row r="2354" spans="1:138" hidden="1" x14ac:dyDescent="0.25">
      <c r="A2354" s="1" t="s">
        <v>1036</v>
      </c>
      <c r="B2354" s="1" t="s">
        <v>1037</v>
      </c>
      <c r="C2354" s="1" t="s">
        <v>140</v>
      </c>
      <c r="D2354" s="1" t="s">
        <v>1009</v>
      </c>
      <c r="E2354" s="1" t="s">
        <v>180</v>
      </c>
      <c r="F2354" s="1">
        <v>3</v>
      </c>
      <c r="G2354" s="1">
        <v>0</v>
      </c>
      <c r="H2354" s="1">
        <v>0</v>
      </c>
      <c r="L2354" s="1">
        <v>0</v>
      </c>
      <c r="S2354" s="1">
        <v>1</v>
      </c>
      <c r="U2354" s="1">
        <v>2</v>
      </c>
      <c r="EH2354" s="1" t="s">
        <v>1751</v>
      </c>
    </row>
    <row r="2355" spans="1:138" hidden="1" x14ac:dyDescent="0.25">
      <c r="A2355" s="1" t="s">
        <v>1044</v>
      </c>
      <c r="B2355" s="1" t="s">
        <v>1045</v>
      </c>
      <c r="C2355" s="1" t="s">
        <v>140</v>
      </c>
      <c r="D2355" s="1" t="s">
        <v>1009</v>
      </c>
      <c r="E2355" s="1" t="s">
        <v>244</v>
      </c>
      <c r="F2355" s="1">
        <v>3</v>
      </c>
      <c r="G2355" s="1">
        <v>1</v>
      </c>
      <c r="H2355" s="1">
        <v>0</v>
      </c>
      <c r="L2355" s="1">
        <v>0</v>
      </c>
      <c r="S2355" s="1">
        <v>0</v>
      </c>
      <c r="U2355" s="1">
        <v>7</v>
      </c>
      <c r="EH2355" s="1" t="s">
        <v>1751</v>
      </c>
    </row>
    <row r="2356" spans="1:138" hidden="1" x14ac:dyDescent="0.25">
      <c r="A2356" s="1" t="s">
        <v>1040</v>
      </c>
      <c r="B2356" s="1" t="s">
        <v>1041</v>
      </c>
      <c r="C2356" s="1" t="s">
        <v>140</v>
      </c>
      <c r="D2356" s="1" t="s">
        <v>1009</v>
      </c>
      <c r="E2356" s="1" t="s">
        <v>180</v>
      </c>
      <c r="F2356" s="1">
        <v>3</v>
      </c>
      <c r="G2356" s="1">
        <v>0</v>
      </c>
      <c r="H2356" s="1">
        <v>0</v>
      </c>
      <c r="L2356" s="1">
        <v>0</v>
      </c>
      <c r="S2356" s="1">
        <v>0</v>
      </c>
      <c r="U2356" s="1">
        <v>1</v>
      </c>
      <c r="EH2356" s="1" t="s">
        <v>1751</v>
      </c>
    </row>
    <row r="2357" spans="1:138" hidden="1" x14ac:dyDescent="0.25">
      <c r="A2357" s="1" t="s">
        <v>1042</v>
      </c>
      <c r="B2357" s="1" t="s">
        <v>1043</v>
      </c>
      <c r="C2357" s="1" t="s">
        <v>140</v>
      </c>
      <c r="D2357" s="1" t="s">
        <v>1009</v>
      </c>
      <c r="E2357" s="1" t="s">
        <v>191</v>
      </c>
      <c r="F2357" s="1">
        <v>3</v>
      </c>
      <c r="G2357" s="1">
        <v>1</v>
      </c>
      <c r="H2357" s="1">
        <v>0</v>
      </c>
      <c r="L2357" s="1">
        <v>0</v>
      </c>
      <c r="S2357" s="1">
        <v>0</v>
      </c>
      <c r="U2357" s="1">
        <v>4</v>
      </c>
      <c r="EH2357" s="1" t="s">
        <v>1751</v>
      </c>
    </row>
    <row r="2358" spans="1:138" hidden="1" x14ac:dyDescent="0.25">
      <c r="A2358" s="1" t="s">
        <v>1038</v>
      </c>
      <c r="B2358" s="1" t="s">
        <v>1039</v>
      </c>
      <c r="C2358" s="1" t="s">
        <v>140</v>
      </c>
      <c r="D2358" s="1" t="s">
        <v>1009</v>
      </c>
      <c r="E2358" s="1" t="s">
        <v>171</v>
      </c>
      <c r="F2358" s="1">
        <v>3</v>
      </c>
      <c r="G2358" s="1">
        <v>1</v>
      </c>
      <c r="H2358" s="1">
        <v>0</v>
      </c>
      <c r="L2358" s="1">
        <v>0</v>
      </c>
      <c r="S2358" s="1">
        <v>0</v>
      </c>
      <c r="U2358" s="1">
        <v>1</v>
      </c>
      <c r="EH2358" s="1" t="s">
        <v>1751</v>
      </c>
    </row>
    <row r="2359" spans="1:138" hidden="1" x14ac:dyDescent="0.25">
      <c r="A2359" s="1" t="s">
        <v>1050</v>
      </c>
      <c r="B2359" s="1" t="s">
        <v>1051</v>
      </c>
      <c r="C2359" s="1" t="s">
        <v>140</v>
      </c>
      <c r="D2359" s="1" t="s">
        <v>1009</v>
      </c>
      <c r="E2359" s="1" t="s">
        <v>255</v>
      </c>
      <c r="F2359" s="1">
        <v>3</v>
      </c>
      <c r="G2359" s="1">
        <v>0</v>
      </c>
      <c r="H2359" s="1">
        <v>0</v>
      </c>
      <c r="L2359" s="1">
        <v>0</v>
      </c>
      <c r="S2359" s="1">
        <v>0</v>
      </c>
      <c r="U2359" s="1">
        <v>1</v>
      </c>
      <c r="EH2359" s="1" t="s">
        <v>1751</v>
      </c>
    </row>
    <row r="2360" spans="1:138" hidden="1" x14ac:dyDescent="0.25">
      <c r="A2360" s="1" t="s">
        <v>1034</v>
      </c>
      <c r="B2360" s="1" t="s">
        <v>1035</v>
      </c>
      <c r="C2360" s="1" t="s">
        <v>140</v>
      </c>
      <c r="D2360" s="1" t="s">
        <v>1009</v>
      </c>
      <c r="E2360" s="1" t="s">
        <v>191</v>
      </c>
      <c r="F2360" s="1">
        <v>3</v>
      </c>
      <c r="G2360" s="1">
        <v>0</v>
      </c>
      <c r="H2360" s="1">
        <v>0</v>
      </c>
      <c r="L2360" s="1">
        <v>0</v>
      </c>
      <c r="S2360" s="1">
        <v>0</v>
      </c>
      <c r="U2360" s="1">
        <v>1</v>
      </c>
      <c r="EH2360" s="1" t="s">
        <v>1751</v>
      </c>
    </row>
    <row r="2361" spans="1:138" hidden="1" x14ac:dyDescent="0.25">
      <c r="A2361" s="1" t="s">
        <v>1048</v>
      </c>
      <c r="B2361" s="1" t="s">
        <v>1049</v>
      </c>
      <c r="C2361" s="1" t="s">
        <v>140</v>
      </c>
      <c r="D2361" s="1" t="s">
        <v>1009</v>
      </c>
      <c r="E2361" s="1" t="s">
        <v>196</v>
      </c>
      <c r="F2361" s="1">
        <v>3</v>
      </c>
      <c r="G2361" s="1">
        <v>0</v>
      </c>
      <c r="H2361" s="1">
        <v>0</v>
      </c>
      <c r="L2361" s="1">
        <v>2</v>
      </c>
      <c r="S2361" s="1">
        <v>0</v>
      </c>
      <c r="U2361" s="1">
        <v>5</v>
      </c>
      <c r="EH2361" s="1" t="s">
        <v>1751</v>
      </c>
    </row>
    <row r="2362" spans="1:138" hidden="1" x14ac:dyDescent="0.25">
      <c r="A2362" s="1" t="s">
        <v>1046</v>
      </c>
      <c r="B2362" s="1" t="s">
        <v>1047</v>
      </c>
      <c r="C2362" s="1" t="s">
        <v>140</v>
      </c>
      <c r="D2362" s="1" t="s">
        <v>1009</v>
      </c>
      <c r="E2362" s="1" t="s">
        <v>171</v>
      </c>
      <c r="F2362" s="1">
        <v>3</v>
      </c>
      <c r="G2362" s="1">
        <v>0</v>
      </c>
      <c r="H2362" s="1">
        <v>0</v>
      </c>
      <c r="L2362" s="1">
        <v>0</v>
      </c>
      <c r="S2362" s="1">
        <v>1</v>
      </c>
      <c r="U2362" s="1">
        <v>3</v>
      </c>
      <c r="EH2362" s="1" t="s">
        <v>1751</v>
      </c>
    </row>
    <row r="2363" spans="1:138" hidden="1" x14ac:dyDescent="0.25">
      <c r="A2363" s="1" t="s">
        <v>500</v>
      </c>
      <c r="B2363" s="1" t="s">
        <v>2284</v>
      </c>
      <c r="C2363" s="1" t="s">
        <v>140</v>
      </c>
      <c r="D2363" s="1" t="s">
        <v>1009</v>
      </c>
      <c r="E2363" s="1" t="s">
        <v>185</v>
      </c>
      <c r="F2363" s="1">
        <v>3</v>
      </c>
      <c r="G2363" s="1">
        <v>0</v>
      </c>
      <c r="H2363" s="1">
        <v>0</v>
      </c>
      <c r="L2363" s="1">
        <v>0</v>
      </c>
      <c r="S2363" s="1">
        <v>0</v>
      </c>
      <c r="U2363" s="1">
        <v>1</v>
      </c>
      <c r="EH2363" s="1" t="s">
        <v>1751</v>
      </c>
    </row>
    <row r="2364" spans="1:138" hidden="1" x14ac:dyDescent="0.25">
      <c r="A2364" s="1" t="s">
        <v>1052</v>
      </c>
      <c r="B2364" s="1" t="s">
        <v>1053</v>
      </c>
      <c r="C2364" s="1" t="s">
        <v>140</v>
      </c>
      <c r="D2364" s="1" t="s">
        <v>1009</v>
      </c>
      <c r="E2364" s="1" t="s">
        <v>180</v>
      </c>
      <c r="F2364" s="1">
        <v>3</v>
      </c>
      <c r="G2364" s="1">
        <v>1</v>
      </c>
      <c r="H2364" s="1">
        <v>0</v>
      </c>
      <c r="L2364" s="1">
        <v>0</v>
      </c>
      <c r="S2364" s="1">
        <v>0</v>
      </c>
      <c r="U2364" s="1">
        <v>0</v>
      </c>
      <c r="EH2364" s="1" t="s">
        <v>1751</v>
      </c>
    </row>
    <row r="2365" spans="1:138" hidden="1" x14ac:dyDescent="0.25">
      <c r="A2365" s="1" t="s">
        <v>1056</v>
      </c>
      <c r="B2365" s="1" t="s">
        <v>1057</v>
      </c>
      <c r="C2365" s="1" t="s">
        <v>140</v>
      </c>
      <c r="D2365" s="1" t="s">
        <v>1009</v>
      </c>
      <c r="E2365" s="1" t="s">
        <v>174</v>
      </c>
      <c r="F2365" s="1">
        <v>3</v>
      </c>
      <c r="G2365" s="1">
        <v>0</v>
      </c>
      <c r="H2365" s="1">
        <v>0</v>
      </c>
      <c r="L2365" s="1">
        <v>1</v>
      </c>
      <c r="S2365" s="1">
        <v>0</v>
      </c>
      <c r="U2365" s="1">
        <v>1</v>
      </c>
      <c r="EH2365" s="1" t="s">
        <v>1751</v>
      </c>
    </row>
    <row r="2366" spans="1:138" hidden="1" x14ac:dyDescent="0.25">
      <c r="A2366" s="1" t="s">
        <v>1058</v>
      </c>
      <c r="B2366" s="1" t="s">
        <v>1059</v>
      </c>
      <c r="C2366" s="1" t="s">
        <v>140</v>
      </c>
      <c r="D2366" s="1" t="s">
        <v>1009</v>
      </c>
      <c r="E2366" s="1" t="s">
        <v>171</v>
      </c>
      <c r="F2366" s="1">
        <v>3</v>
      </c>
      <c r="G2366" s="1">
        <v>0</v>
      </c>
      <c r="H2366" s="1">
        <v>0</v>
      </c>
      <c r="L2366" s="1">
        <v>0</v>
      </c>
      <c r="S2366" s="1">
        <v>0</v>
      </c>
      <c r="U2366" s="1">
        <v>1</v>
      </c>
      <c r="EH2366" s="1" t="s">
        <v>1751</v>
      </c>
    </row>
    <row r="2367" spans="1:138" hidden="1" x14ac:dyDescent="0.25">
      <c r="A2367" s="1" t="s">
        <v>703</v>
      </c>
      <c r="B2367" s="1" t="s">
        <v>1060</v>
      </c>
      <c r="C2367" s="1" t="s">
        <v>140</v>
      </c>
      <c r="D2367" s="1" t="s">
        <v>1009</v>
      </c>
      <c r="E2367" s="1" t="s">
        <v>196</v>
      </c>
      <c r="F2367" s="1">
        <v>3</v>
      </c>
      <c r="G2367" s="1">
        <v>0</v>
      </c>
      <c r="H2367" s="1">
        <v>0</v>
      </c>
      <c r="L2367" s="1">
        <v>0</v>
      </c>
      <c r="S2367" s="1">
        <v>0</v>
      </c>
      <c r="U2367" s="1">
        <v>5</v>
      </c>
      <c r="EH2367" s="1" t="s">
        <v>1751</v>
      </c>
    </row>
    <row r="2368" spans="1:138" x14ac:dyDescent="0.25">
      <c r="A2368" s="1" t="s">
        <v>1749</v>
      </c>
      <c r="B2368" s="1" t="s">
        <v>1750</v>
      </c>
      <c r="C2368" s="1" t="s">
        <v>211</v>
      </c>
      <c r="D2368" s="1" t="s">
        <v>1751</v>
      </c>
      <c r="E2368" s="1" t="s">
        <v>142</v>
      </c>
      <c r="F2368" s="1">
        <v>3</v>
      </c>
      <c r="BL2368" s="1">
        <v>19</v>
      </c>
      <c r="BM2368" s="1">
        <v>9</v>
      </c>
      <c r="BQ2368" s="1">
        <v>4</v>
      </c>
      <c r="BS2368" s="1">
        <v>0</v>
      </c>
      <c r="BT2368" s="1">
        <v>0</v>
      </c>
      <c r="BU2368" s="1">
        <v>0</v>
      </c>
      <c r="BW2368" s="1">
        <v>67</v>
      </c>
      <c r="DA2368" s="1">
        <v>7</v>
      </c>
      <c r="DC2368" s="1">
        <v>12</v>
      </c>
      <c r="DD2368" s="1">
        <v>12</v>
      </c>
      <c r="DF2368" s="1">
        <v>1</v>
      </c>
      <c r="DG2368" s="1">
        <v>0</v>
      </c>
      <c r="DH2368" s="1">
        <v>0</v>
      </c>
      <c r="DJ2368" s="1">
        <v>46</v>
      </c>
      <c r="DP2368" s="1">
        <v>0</v>
      </c>
      <c r="DQ2368" s="1">
        <v>2.68</v>
      </c>
      <c r="DR2368" s="1">
        <v>-4</v>
      </c>
      <c r="DS2368" s="1">
        <v>0</v>
      </c>
      <c r="DT2368" s="1">
        <v>6</v>
      </c>
      <c r="DU2368" s="1">
        <v>4.5999999999999996</v>
      </c>
      <c r="DV2368" s="1">
        <v>0</v>
      </c>
      <c r="ED2368" s="1">
        <v>0</v>
      </c>
      <c r="EE2368" s="1">
        <v>0</v>
      </c>
      <c r="EG2368" s="1">
        <v>9.2799999999999994</v>
      </c>
      <c r="EH2368" s="1" t="s">
        <v>1009</v>
      </c>
    </row>
    <row r="2369" spans="1:138" x14ac:dyDescent="0.25">
      <c r="A2369" s="1" t="s">
        <v>2062</v>
      </c>
      <c r="B2369" s="1" t="s">
        <v>2063</v>
      </c>
      <c r="C2369" s="1" t="s">
        <v>211</v>
      </c>
      <c r="D2369" s="1" t="s">
        <v>1751</v>
      </c>
      <c r="E2369" s="1" t="s">
        <v>146</v>
      </c>
      <c r="F2369" s="1">
        <v>3</v>
      </c>
      <c r="CR2369" s="1">
        <v>5</v>
      </c>
      <c r="CS2369" s="1">
        <v>0</v>
      </c>
      <c r="CT2369" s="1">
        <v>1</v>
      </c>
      <c r="CV2369" s="1">
        <v>0</v>
      </c>
      <c r="CW2369" s="1">
        <v>0</v>
      </c>
      <c r="CX2369" s="1">
        <v>0</v>
      </c>
      <c r="CZ2369" s="1">
        <v>5</v>
      </c>
      <c r="DA2369" s="1">
        <v>7</v>
      </c>
      <c r="DC2369" s="1">
        <v>4</v>
      </c>
      <c r="DD2369" s="1">
        <v>0</v>
      </c>
      <c r="DF2369" s="1">
        <v>0</v>
      </c>
      <c r="DG2369" s="1">
        <v>0</v>
      </c>
      <c r="DH2369" s="1">
        <v>0</v>
      </c>
      <c r="DJ2369" s="1">
        <v>6</v>
      </c>
      <c r="DT2369" s="1">
        <v>0</v>
      </c>
      <c r="DU2369" s="1">
        <v>0.6</v>
      </c>
      <c r="DV2369" s="1">
        <v>0</v>
      </c>
      <c r="DW2369" s="1">
        <v>1</v>
      </c>
      <c r="DX2369" s="1">
        <v>0</v>
      </c>
      <c r="DY2369" s="1">
        <v>0.5</v>
      </c>
      <c r="DZ2369" s="1">
        <v>0</v>
      </c>
      <c r="EE2369" s="1">
        <v>0</v>
      </c>
      <c r="EF2369" s="1">
        <v>0</v>
      </c>
      <c r="EG2369" s="1">
        <v>2.1</v>
      </c>
      <c r="EH2369" s="1" t="s">
        <v>1009</v>
      </c>
    </row>
    <row r="2370" spans="1:138" x14ac:dyDescent="0.25">
      <c r="A2370" s="1" t="s">
        <v>1755</v>
      </c>
      <c r="B2370" s="1" t="s">
        <v>1756</v>
      </c>
      <c r="C2370" s="1" t="s">
        <v>211</v>
      </c>
      <c r="D2370" s="1" t="s">
        <v>1751</v>
      </c>
      <c r="E2370" s="1" t="s">
        <v>146</v>
      </c>
      <c r="F2370" s="1">
        <v>3</v>
      </c>
      <c r="CR2370" s="1">
        <v>10</v>
      </c>
      <c r="CS2370" s="1">
        <v>0</v>
      </c>
      <c r="CT2370" s="1">
        <v>1</v>
      </c>
      <c r="CV2370" s="1">
        <v>0</v>
      </c>
      <c r="CW2370" s="1">
        <v>0</v>
      </c>
      <c r="CX2370" s="1">
        <v>0</v>
      </c>
      <c r="CZ2370" s="1">
        <v>10</v>
      </c>
      <c r="DA2370" s="1">
        <v>15</v>
      </c>
      <c r="DC2370" s="1">
        <v>14</v>
      </c>
      <c r="DD2370" s="1">
        <v>0</v>
      </c>
      <c r="DF2370" s="1">
        <v>0</v>
      </c>
      <c r="DG2370" s="1">
        <v>0</v>
      </c>
      <c r="DH2370" s="1">
        <v>0</v>
      </c>
      <c r="DJ2370" s="1">
        <v>51</v>
      </c>
      <c r="DT2370" s="1">
        <v>0</v>
      </c>
      <c r="DU2370" s="1">
        <v>5.0999999999999996</v>
      </c>
      <c r="DV2370" s="1">
        <v>0</v>
      </c>
      <c r="DW2370" s="1">
        <v>1</v>
      </c>
      <c r="DX2370" s="1">
        <v>0</v>
      </c>
      <c r="DY2370" s="1">
        <v>1</v>
      </c>
      <c r="DZ2370" s="1">
        <v>0</v>
      </c>
      <c r="EE2370" s="1">
        <v>0</v>
      </c>
      <c r="EF2370" s="1">
        <v>0</v>
      </c>
      <c r="EG2370" s="1">
        <v>7.1</v>
      </c>
      <c r="EH2370" s="1" t="s">
        <v>1009</v>
      </c>
    </row>
    <row r="2371" spans="1:138" x14ac:dyDescent="0.25">
      <c r="A2371" s="1" t="s">
        <v>1758</v>
      </c>
      <c r="B2371" s="1" t="s">
        <v>1759</v>
      </c>
      <c r="C2371" s="1" t="s">
        <v>211</v>
      </c>
      <c r="D2371" s="1" t="s">
        <v>1751</v>
      </c>
      <c r="E2371" s="1" t="s">
        <v>149</v>
      </c>
      <c r="F2371" s="1">
        <v>3</v>
      </c>
      <c r="CR2371" s="1">
        <v>14</v>
      </c>
      <c r="CS2371" s="1">
        <v>0</v>
      </c>
      <c r="CT2371" s="1">
        <v>2</v>
      </c>
      <c r="CV2371" s="1">
        <v>0</v>
      </c>
      <c r="CW2371" s="1">
        <v>0</v>
      </c>
      <c r="CX2371" s="1">
        <v>0</v>
      </c>
      <c r="CZ2371" s="1">
        <v>16</v>
      </c>
      <c r="DW2371" s="1">
        <v>2</v>
      </c>
      <c r="DX2371" s="1">
        <v>0</v>
      </c>
      <c r="DY2371" s="1">
        <v>1.6</v>
      </c>
      <c r="DZ2371" s="1">
        <v>0</v>
      </c>
      <c r="EF2371" s="1">
        <v>0</v>
      </c>
      <c r="EG2371" s="1">
        <v>3.6</v>
      </c>
      <c r="EH2371" s="1" t="s">
        <v>1009</v>
      </c>
    </row>
    <row r="2372" spans="1:138" x14ac:dyDescent="0.25">
      <c r="A2372" s="1" t="s">
        <v>1762</v>
      </c>
      <c r="B2372" s="1" t="s">
        <v>1763</v>
      </c>
      <c r="C2372" s="1" t="s">
        <v>211</v>
      </c>
      <c r="D2372" s="1" t="s">
        <v>1751</v>
      </c>
      <c r="E2372" s="1" t="s">
        <v>154</v>
      </c>
      <c r="F2372" s="1">
        <v>3</v>
      </c>
      <c r="CR2372" s="1">
        <v>12</v>
      </c>
      <c r="CS2372" s="1">
        <v>0</v>
      </c>
      <c r="CT2372" s="1">
        <v>3</v>
      </c>
      <c r="CV2372" s="1">
        <v>0</v>
      </c>
      <c r="CW2372" s="1">
        <v>0</v>
      </c>
      <c r="CX2372" s="1">
        <v>0</v>
      </c>
      <c r="CZ2372" s="1">
        <v>29</v>
      </c>
      <c r="DW2372" s="1">
        <v>3</v>
      </c>
      <c r="DX2372" s="1">
        <v>0</v>
      </c>
      <c r="DY2372" s="1">
        <v>2.9</v>
      </c>
      <c r="DZ2372" s="1">
        <v>0</v>
      </c>
      <c r="EF2372" s="1">
        <v>0</v>
      </c>
      <c r="EG2372" s="1">
        <v>5.9</v>
      </c>
      <c r="EH2372" s="1" t="s">
        <v>1009</v>
      </c>
    </row>
    <row r="2373" spans="1:138" x14ac:dyDescent="0.25">
      <c r="A2373" s="1" t="s">
        <v>2068</v>
      </c>
      <c r="B2373" s="1" t="s">
        <v>2069</v>
      </c>
      <c r="C2373" s="1" t="s">
        <v>211</v>
      </c>
      <c r="D2373" s="1" t="s">
        <v>1751</v>
      </c>
      <c r="E2373" s="1" t="s">
        <v>154</v>
      </c>
      <c r="F2373" s="1">
        <v>3</v>
      </c>
      <c r="CR2373" s="1">
        <v>0</v>
      </c>
      <c r="CS2373" s="1">
        <v>0</v>
      </c>
      <c r="CT2373" s="1">
        <v>1</v>
      </c>
      <c r="CV2373" s="1">
        <v>0</v>
      </c>
      <c r="CW2373" s="1">
        <v>0</v>
      </c>
      <c r="CX2373" s="1">
        <v>0</v>
      </c>
      <c r="CZ2373" s="1">
        <v>0</v>
      </c>
      <c r="DW2373" s="1">
        <v>1</v>
      </c>
      <c r="DX2373" s="1">
        <v>0</v>
      </c>
      <c r="DY2373" s="1">
        <v>0</v>
      </c>
      <c r="DZ2373" s="1">
        <v>0</v>
      </c>
      <c r="EF2373" s="1">
        <v>0</v>
      </c>
      <c r="EG2373" s="1">
        <v>1</v>
      </c>
      <c r="EH2373" s="1" t="s">
        <v>1009</v>
      </c>
    </row>
    <row r="2374" spans="1:138" x14ac:dyDescent="0.25">
      <c r="A2374" s="1" t="s">
        <v>2070</v>
      </c>
      <c r="B2374" s="1" t="s">
        <v>2071</v>
      </c>
      <c r="C2374" s="1" t="s">
        <v>211</v>
      </c>
      <c r="D2374" s="1" t="s">
        <v>1751</v>
      </c>
      <c r="E2374" s="1" t="s">
        <v>149</v>
      </c>
      <c r="F2374" s="1">
        <v>3</v>
      </c>
      <c r="CR2374" s="1">
        <v>7</v>
      </c>
      <c r="CS2374" s="1">
        <v>0</v>
      </c>
      <c r="CT2374" s="1">
        <v>1</v>
      </c>
      <c r="CV2374" s="1">
        <v>0</v>
      </c>
      <c r="CW2374" s="1">
        <v>0</v>
      </c>
      <c r="CX2374" s="1">
        <v>0</v>
      </c>
      <c r="CZ2374" s="1">
        <v>7</v>
      </c>
      <c r="DW2374" s="1">
        <v>1</v>
      </c>
      <c r="DX2374" s="1">
        <v>0</v>
      </c>
      <c r="DY2374" s="1">
        <v>0.7</v>
      </c>
      <c r="DZ2374" s="1">
        <v>0</v>
      </c>
      <c r="EF2374" s="1">
        <v>0</v>
      </c>
      <c r="EG2374" s="1">
        <v>1.7</v>
      </c>
      <c r="EH2374" s="1" t="s">
        <v>1009</v>
      </c>
    </row>
    <row r="2375" spans="1:138" hidden="1" x14ac:dyDescent="0.25">
      <c r="A2375" s="1" t="s">
        <v>2285</v>
      </c>
      <c r="B2375" s="1" t="s">
        <v>2286</v>
      </c>
      <c r="C2375" s="1" t="s">
        <v>211</v>
      </c>
      <c r="D2375" s="1" t="s">
        <v>1751</v>
      </c>
      <c r="E2375" s="1" t="s">
        <v>255</v>
      </c>
      <c r="F2375" s="1">
        <v>3</v>
      </c>
      <c r="AD2375" s="1">
        <v>0</v>
      </c>
      <c r="AG2375" s="1">
        <v>1</v>
      </c>
      <c r="AJ2375" s="1">
        <v>0</v>
      </c>
      <c r="AK2375" s="1">
        <v>1</v>
      </c>
      <c r="AL2375" s="1">
        <v>0</v>
      </c>
      <c r="EC2375" s="1">
        <v>0</v>
      </c>
      <c r="EG2375" s="1">
        <v>0</v>
      </c>
      <c r="EH2375" s="1" t="s">
        <v>1009</v>
      </c>
    </row>
    <row r="2376" spans="1:138" x14ac:dyDescent="0.25">
      <c r="A2376" s="1" t="s">
        <v>2066</v>
      </c>
      <c r="B2376" s="1" t="s">
        <v>2067</v>
      </c>
      <c r="C2376" s="1" t="s">
        <v>211</v>
      </c>
      <c r="D2376" s="1" t="s">
        <v>1751</v>
      </c>
      <c r="E2376" s="1" t="s">
        <v>149</v>
      </c>
      <c r="F2376" s="1">
        <v>3</v>
      </c>
      <c r="AD2376" s="1">
        <v>0</v>
      </c>
      <c r="AG2376" s="1">
        <v>0</v>
      </c>
      <c r="AJ2376" s="1">
        <v>1</v>
      </c>
      <c r="AK2376" s="1">
        <v>0</v>
      </c>
      <c r="AL2376" s="1">
        <v>0</v>
      </c>
      <c r="BD2376" s="1">
        <v>23</v>
      </c>
      <c r="BF2376" s="1">
        <v>30</v>
      </c>
      <c r="BG2376" s="1">
        <v>0</v>
      </c>
      <c r="BI2376" s="1">
        <v>4</v>
      </c>
      <c r="BJ2376" s="1">
        <v>0</v>
      </c>
      <c r="EB2376" s="1">
        <v>0</v>
      </c>
      <c r="EC2376" s="1">
        <v>0</v>
      </c>
      <c r="EG2376" s="1">
        <v>0</v>
      </c>
      <c r="EH2376" s="1" t="s">
        <v>1009</v>
      </c>
    </row>
    <row r="2377" spans="1:138" hidden="1" x14ac:dyDescent="0.25">
      <c r="A2377" s="1" t="s">
        <v>1408</v>
      </c>
      <c r="B2377" s="1" t="s">
        <v>1769</v>
      </c>
      <c r="C2377" s="1" t="s">
        <v>211</v>
      </c>
      <c r="D2377" s="1" t="s">
        <v>1751</v>
      </c>
      <c r="E2377" s="1" t="s">
        <v>163</v>
      </c>
      <c r="F2377" s="1">
        <v>3</v>
      </c>
      <c r="AN2377" s="1">
        <v>0</v>
      </c>
      <c r="AP2377" s="1">
        <v>0</v>
      </c>
      <c r="AR2377" s="1">
        <v>0</v>
      </c>
      <c r="AW2377" s="1">
        <v>0</v>
      </c>
      <c r="AY2377" s="1">
        <v>1</v>
      </c>
      <c r="AZ2377" s="1">
        <v>0</v>
      </c>
      <c r="BA2377" s="1">
        <v>1</v>
      </c>
      <c r="BB2377" s="1">
        <v>0</v>
      </c>
      <c r="BC2377" s="1">
        <v>1</v>
      </c>
      <c r="EH2377" s="1" t="s">
        <v>1009</v>
      </c>
    </row>
    <row r="2378" spans="1:138" hidden="1" x14ac:dyDescent="0.25">
      <c r="A2378" s="1" t="s">
        <v>1770</v>
      </c>
      <c r="B2378" s="1" t="s">
        <v>1771</v>
      </c>
      <c r="C2378" s="1" t="s">
        <v>211</v>
      </c>
      <c r="D2378" s="1" t="s">
        <v>1751</v>
      </c>
      <c r="E2378" s="1" t="s">
        <v>166</v>
      </c>
      <c r="F2378" s="1">
        <v>3</v>
      </c>
      <c r="BZ2378" s="1">
        <v>45</v>
      </c>
      <c r="CB2378" s="1">
        <v>4</v>
      </c>
      <c r="CC2378" s="1">
        <v>56</v>
      </c>
      <c r="CD2378" s="1">
        <v>6</v>
      </c>
      <c r="CG2378" s="1">
        <v>283</v>
      </c>
      <c r="EH2378" s="1" t="s">
        <v>1009</v>
      </c>
    </row>
    <row r="2379" spans="1:138" x14ac:dyDescent="0.25">
      <c r="A2379" s="1" t="s">
        <v>1753</v>
      </c>
      <c r="B2379" s="1" t="s">
        <v>1754</v>
      </c>
      <c r="C2379" s="1" t="s">
        <v>211</v>
      </c>
      <c r="D2379" s="1" t="s">
        <v>1751</v>
      </c>
      <c r="E2379" s="1" t="s">
        <v>146</v>
      </c>
      <c r="F2379" s="1">
        <v>3</v>
      </c>
      <c r="CH2379" s="1">
        <v>37</v>
      </c>
      <c r="CK2379" s="1">
        <v>37</v>
      </c>
      <c r="CL2379" s="1">
        <v>0</v>
      </c>
      <c r="CN2379" s="1">
        <v>1</v>
      </c>
      <c r="CO2379" s="1">
        <v>0</v>
      </c>
      <c r="EA2379" s="1">
        <v>0</v>
      </c>
      <c r="EG2379" s="1">
        <v>0</v>
      </c>
      <c r="EH2379" s="1" t="s">
        <v>1009</v>
      </c>
    </row>
    <row r="2380" spans="1:138" hidden="1" x14ac:dyDescent="0.25">
      <c r="A2380" s="1" t="s">
        <v>844</v>
      </c>
      <c r="B2380" s="1" t="s">
        <v>1776</v>
      </c>
      <c r="C2380" s="1" t="s">
        <v>211</v>
      </c>
      <c r="D2380" s="1" t="s">
        <v>1751</v>
      </c>
      <c r="E2380" s="1" t="s">
        <v>174</v>
      </c>
      <c r="F2380" s="1">
        <v>3</v>
      </c>
      <c r="G2380" s="1">
        <v>1</v>
      </c>
      <c r="H2380" s="1">
        <v>0</v>
      </c>
      <c r="L2380" s="1">
        <v>0</v>
      </c>
      <c r="S2380" s="1">
        <v>0</v>
      </c>
      <c r="U2380" s="1">
        <v>1</v>
      </c>
      <c r="EH2380" s="1" t="s">
        <v>1009</v>
      </c>
    </row>
    <row r="2381" spans="1:138" hidden="1" x14ac:dyDescent="0.25">
      <c r="A2381" s="1" t="s">
        <v>1772</v>
      </c>
      <c r="B2381" s="1" t="s">
        <v>1773</v>
      </c>
      <c r="C2381" s="1" t="s">
        <v>211</v>
      </c>
      <c r="D2381" s="1" t="s">
        <v>1751</v>
      </c>
      <c r="E2381" s="1" t="s">
        <v>191</v>
      </c>
      <c r="F2381" s="1">
        <v>3</v>
      </c>
      <c r="G2381" s="1">
        <v>3</v>
      </c>
      <c r="H2381" s="1">
        <v>0</v>
      </c>
      <c r="L2381" s="1">
        <v>0</v>
      </c>
      <c r="S2381" s="1">
        <v>0</v>
      </c>
      <c r="U2381" s="1">
        <v>3</v>
      </c>
      <c r="EH2381" s="1" t="s">
        <v>1009</v>
      </c>
    </row>
    <row r="2382" spans="1:138" hidden="1" x14ac:dyDescent="0.25">
      <c r="A2382" s="1" t="s">
        <v>1785</v>
      </c>
      <c r="B2382" s="1" t="s">
        <v>1786</v>
      </c>
      <c r="C2382" s="1" t="s">
        <v>211</v>
      </c>
      <c r="D2382" s="1" t="s">
        <v>1751</v>
      </c>
      <c r="E2382" s="1" t="s">
        <v>174</v>
      </c>
      <c r="F2382" s="1">
        <v>3</v>
      </c>
      <c r="G2382" s="1">
        <v>1</v>
      </c>
      <c r="H2382" s="1">
        <v>0</v>
      </c>
      <c r="L2382" s="1">
        <v>0</v>
      </c>
      <c r="S2382" s="1">
        <v>0</v>
      </c>
      <c r="U2382" s="1">
        <v>6</v>
      </c>
      <c r="EH2382" s="1" t="s">
        <v>1009</v>
      </c>
    </row>
    <row r="2383" spans="1:138" hidden="1" x14ac:dyDescent="0.25">
      <c r="A2383" s="1" t="s">
        <v>1793</v>
      </c>
      <c r="B2383" s="1" t="s">
        <v>1794</v>
      </c>
      <c r="C2383" s="1" t="s">
        <v>211</v>
      </c>
      <c r="D2383" s="1" t="s">
        <v>1751</v>
      </c>
      <c r="E2383" s="1" t="s">
        <v>171</v>
      </c>
      <c r="F2383" s="1">
        <v>3</v>
      </c>
      <c r="G2383" s="1">
        <v>0</v>
      </c>
      <c r="H2383" s="1">
        <v>0</v>
      </c>
      <c r="L2383" s="1">
        <v>0</v>
      </c>
      <c r="S2383" s="1">
        <v>0</v>
      </c>
      <c r="U2383" s="1">
        <v>3</v>
      </c>
      <c r="EH2383" s="1" t="s">
        <v>1009</v>
      </c>
    </row>
    <row r="2384" spans="1:138" hidden="1" x14ac:dyDescent="0.25">
      <c r="A2384" s="1" t="s">
        <v>1777</v>
      </c>
      <c r="B2384" s="1" t="s">
        <v>1778</v>
      </c>
      <c r="C2384" s="1" t="s">
        <v>211</v>
      </c>
      <c r="D2384" s="1" t="s">
        <v>1751</v>
      </c>
      <c r="E2384" s="1" t="s">
        <v>244</v>
      </c>
      <c r="F2384" s="1">
        <v>3</v>
      </c>
      <c r="G2384" s="1">
        <v>1</v>
      </c>
      <c r="H2384" s="1">
        <v>0</v>
      </c>
      <c r="L2384" s="1">
        <v>0</v>
      </c>
      <c r="S2384" s="1">
        <v>0</v>
      </c>
      <c r="U2384" s="1">
        <v>3</v>
      </c>
      <c r="EH2384" s="1" t="s">
        <v>1009</v>
      </c>
    </row>
    <row r="2385" spans="1:138" hidden="1" x14ac:dyDescent="0.25">
      <c r="A2385" s="1" t="s">
        <v>1779</v>
      </c>
      <c r="B2385" s="1" t="s">
        <v>1780</v>
      </c>
      <c r="C2385" s="1" t="s">
        <v>211</v>
      </c>
      <c r="D2385" s="1" t="s">
        <v>1751</v>
      </c>
      <c r="E2385" s="1" t="s">
        <v>171</v>
      </c>
      <c r="F2385" s="1">
        <v>3</v>
      </c>
      <c r="G2385" s="1">
        <v>0</v>
      </c>
      <c r="H2385" s="1">
        <v>0</v>
      </c>
      <c r="L2385" s="1">
        <v>0</v>
      </c>
      <c r="S2385" s="1">
        <v>0</v>
      </c>
      <c r="U2385" s="1">
        <v>2</v>
      </c>
      <c r="EH2385" s="1" t="s">
        <v>1009</v>
      </c>
    </row>
    <row r="2386" spans="1:138" hidden="1" x14ac:dyDescent="0.25">
      <c r="A2386" s="1" t="s">
        <v>1781</v>
      </c>
      <c r="B2386" s="1" t="s">
        <v>1782</v>
      </c>
      <c r="C2386" s="1" t="s">
        <v>211</v>
      </c>
      <c r="D2386" s="1" t="s">
        <v>1751</v>
      </c>
      <c r="E2386" s="1" t="s">
        <v>174</v>
      </c>
      <c r="F2386" s="1">
        <v>3</v>
      </c>
      <c r="G2386" s="1">
        <v>1</v>
      </c>
      <c r="H2386" s="1">
        <v>0</v>
      </c>
      <c r="L2386" s="1">
        <v>1</v>
      </c>
      <c r="S2386" s="1">
        <v>0</v>
      </c>
      <c r="U2386" s="1">
        <v>6</v>
      </c>
      <c r="EH2386" s="1" t="s">
        <v>1009</v>
      </c>
    </row>
    <row r="2387" spans="1:138" hidden="1" x14ac:dyDescent="0.25">
      <c r="A2387" s="1" t="s">
        <v>2287</v>
      </c>
      <c r="B2387" s="1" t="s">
        <v>2288</v>
      </c>
      <c r="C2387" s="1" t="s">
        <v>211</v>
      </c>
      <c r="D2387" s="1" t="s">
        <v>1751</v>
      </c>
      <c r="E2387" s="1" t="s">
        <v>180</v>
      </c>
      <c r="F2387" s="1">
        <v>3</v>
      </c>
      <c r="G2387" s="1">
        <v>1</v>
      </c>
      <c r="H2387" s="1">
        <v>0</v>
      </c>
      <c r="L2387" s="1">
        <v>0</v>
      </c>
      <c r="S2387" s="1">
        <v>0</v>
      </c>
      <c r="U2387" s="1">
        <v>2</v>
      </c>
      <c r="EH2387" s="1" t="s">
        <v>1009</v>
      </c>
    </row>
    <row r="2388" spans="1:138" hidden="1" x14ac:dyDescent="0.25">
      <c r="A2388" s="1" t="s">
        <v>1783</v>
      </c>
      <c r="B2388" s="1" t="s">
        <v>1784</v>
      </c>
      <c r="C2388" s="1" t="s">
        <v>211</v>
      </c>
      <c r="D2388" s="1" t="s">
        <v>1751</v>
      </c>
      <c r="E2388" s="1" t="s">
        <v>235</v>
      </c>
      <c r="F2388" s="1">
        <v>3</v>
      </c>
      <c r="G2388" s="1">
        <v>1</v>
      </c>
      <c r="H2388" s="1">
        <v>0</v>
      </c>
      <c r="L2388" s="1">
        <v>0</v>
      </c>
      <c r="S2388" s="1">
        <v>0</v>
      </c>
      <c r="U2388" s="1">
        <v>1</v>
      </c>
      <c r="EH2388" s="1" t="s">
        <v>1009</v>
      </c>
    </row>
    <row r="2389" spans="1:138" hidden="1" x14ac:dyDescent="0.25">
      <c r="A2389" s="1" t="s">
        <v>2072</v>
      </c>
      <c r="B2389" s="1" t="s">
        <v>2073</v>
      </c>
      <c r="C2389" s="1" t="s">
        <v>211</v>
      </c>
      <c r="D2389" s="1" t="s">
        <v>1751</v>
      </c>
      <c r="E2389" s="1" t="s">
        <v>171</v>
      </c>
      <c r="F2389" s="1">
        <v>3</v>
      </c>
      <c r="G2389" s="1">
        <v>1</v>
      </c>
      <c r="H2389" s="1">
        <v>0</v>
      </c>
      <c r="L2389" s="1">
        <v>0</v>
      </c>
      <c r="S2389" s="1">
        <v>0</v>
      </c>
      <c r="U2389" s="1">
        <v>1</v>
      </c>
      <c r="EH2389" s="1" t="s">
        <v>1009</v>
      </c>
    </row>
    <row r="2390" spans="1:138" hidden="1" x14ac:dyDescent="0.25">
      <c r="A2390" s="1" t="s">
        <v>2289</v>
      </c>
      <c r="B2390" s="1" t="s">
        <v>2290</v>
      </c>
      <c r="C2390" s="1" t="s">
        <v>211</v>
      </c>
      <c r="D2390" s="1" t="s">
        <v>1751</v>
      </c>
      <c r="E2390" s="1" t="s">
        <v>171</v>
      </c>
      <c r="F2390" s="1">
        <v>3</v>
      </c>
      <c r="G2390" s="1">
        <v>1</v>
      </c>
      <c r="H2390" s="1">
        <v>0</v>
      </c>
      <c r="L2390" s="1">
        <v>0</v>
      </c>
      <c r="S2390" s="1">
        <v>1</v>
      </c>
      <c r="U2390" s="1">
        <v>2</v>
      </c>
      <c r="EH2390" s="1" t="s">
        <v>1009</v>
      </c>
    </row>
    <row r="2391" spans="1:138" hidden="1" x14ac:dyDescent="0.25">
      <c r="A2391" s="1" t="s">
        <v>1797</v>
      </c>
      <c r="B2391" s="1" t="s">
        <v>1798</v>
      </c>
      <c r="C2391" s="1" t="s">
        <v>211</v>
      </c>
      <c r="D2391" s="1" t="s">
        <v>1751</v>
      </c>
      <c r="E2391" s="1" t="s">
        <v>196</v>
      </c>
      <c r="F2391" s="1">
        <v>3</v>
      </c>
      <c r="G2391" s="1">
        <v>0</v>
      </c>
      <c r="H2391" s="1">
        <v>0</v>
      </c>
      <c r="L2391" s="1">
        <v>0</v>
      </c>
      <c r="S2391" s="1">
        <v>0</v>
      </c>
      <c r="U2391" s="1">
        <v>2</v>
      </c>
      <c r="EH2391" s="1" t="s">
        <v>1009</v>
      </c>
    </row>
    <row r="2392" spans="1:138" hidden="1" x14ac:dyDescent="0.25">
      <c r="A2392" s="1" t="s">
        <v>1787</v>
      </c>
      <c r="B2392" s="1" t="s">
        <v>1788</v>
      </c>
      <c r="C2392" s="1" t="s">
        <v>211</v>
      </c>
      <c r="D2392" s="1" t="s">
        <v>1751</v>
      </c>
      <c r="E2392" s="1" t="s">
        <v>191</v>
      </c>
      <c r="F2392" s="1">
        <v>3</v>
      </c>
      <c r="G2392" s="1">
        <v>0</v>
      </c>
      <c r="H2392" s="1">
        <v>0</v>
      </c>
      <c r="L2392" s="1">
        <v>0</v>
      </c>
      <c r="S2392" s="1">
        <v>0</v>
      </c>
      <c r="U2392" s="1">
        <v>1</v>
      </c>
      <c r="EH2392" s="1" t="s">
        <v>1009</v>
      </c>
    </row>
    <row r="2393" spans="1:138" hidden="1" x14ac:dyDescent="0.25">
      <c r="A2393" s="1" t="s">
        <v>2291</v>
      </c>
      <c r="B2393" s="1" t="s">
        <v>1790</v>
      </c>
      <c r="C2393" s="1" t="s">
        <v>211</v>
      </c>
      <c r="D2393" s="1" t="s">
        <v>1751</v>
      </c>
      <c r="E2393" s="1" t="s">
        <v>188</v>
      </c>
      <c r="F2393" s="1">
        <v>3</v>
      </c>
      <c r="G2393" s="1">
        <v>1</v>
      </c>
      <c r="H2393" s="1">
        <v>1</v>
      </c>
      <c r="L2393" s="1">
        <v>0</v>
      </c>
      <c r="S2393" s="1">
        <v>0</v>
      </c>
      <c r="U2393" s="1">
        <v>1</v>
      </c>
      <c r="EH2393" s="1" t="s">
        <v>1009</v>
      </c>
    </row>
    <row r="2394" spans="1:138" hidden="1" x14ac:dyDescent="0.25">
      <c r="A2394" s="1" t="s">
        <v>1791</v>
      </c>
      <c r="B2394" s="1" t="s">
        <v>1792</v>
      </c>
      <c r="C2394" s="1" t="s">
        <v>211</v>
      </c>
      <c r="D2394" s="1" t="s">
        <v>1751</v>
      </c>
      <c r="E2394" s="1" t="s">
        <v>180</v>
      </c>
      <c r="F2394" s="1">
        <v>3</v>
      </c>
      <c r="G2394" s="1">
        <v>1</v>
      </c>
      <c r="H2394" s="1">
        <v>0</v>
      </c>
      <c r="L2394" s="1">
        <v>0</v>
      </c>
      <c r="S2394" s="1">
        <v>0</v>
      </c>
      <c r="U2394" s="1">
        <v>3</v>
      </c>
      <c r="EH2394" s="1" t="s">
        <v>1009</v>
      </c>
    </row>
    <row r="2395" spans="1:138" hidden="1" x14ac:dyDescent="0.25">
      <c r="A2395" s="1" t="s">
        <v>1795</v>
      </c>
      <c r="B2395" s="1" t="s">
        <v>1796</v>
      </c>
      <c r="C2395" s="1" t="s">
        <v>211</v>
      </c>
      <c r="D2395" s="1" t="s">
        <v>1751</v>
      </c>
      <c r="E2395" s="1" t="s">
        <v>244</v>
      </c>
      <c r="F2395" s="1">
        <v>3</v>
      </c>
      <c r="G2395" s="1">
        <v>2</v>
      </c>
      <c r="H2395" s="1">
        <v>0</v>
      </c>
      <c r="L2395" s="1">
        <v>0</v>
      </c>
      <c r="S2395" s="1">
        <v>0</v>
      </c>
      <c r="U2395" s="1">
        <v>7</v>
      </c>
      <c r="EH2395" s="1" t="s">
        <v>1009</v>
      </c>
    </row>
    <row r="2396" spans="1:138" hidden="1" x14ac:dyDescent="0.25">
      <c r="A2396" s="1" t="s">
        <v>1774</v>
      </c>
      <c r="B2396" s="1" t="s">
        <v>1775</v>
      </c>
      <c r="C2396" s="1" t="s">
        <v>211</v>
      </c>
      <c r="D2396" s="1" t="s">
        <v>1751</v>
      </c>
      <c r="E2396" s="1" t="s">
        <v>180</v>
      </c>
      <c r="F2396" s="1">
        <v>3</v>
      </c>
      <c r="G2396" s="1">
        <v>1</v>
      </c>
      <c r="H2396" s="1">
        <v>0</v>
      </c>
      <c r="L2396" s="1">
        <v>0</v>
      </c>
      <c r="S2396" s="1">
        <v>0</v>
      </c>
      <c r="U2396" s="1">
        <v>2</v>
      </c>
      <c r="EH2396" s="1" t="s">
        <v>1009</v>
      </c>
    </row>
    <row r="2397" spans="1:138" x14ac:dyDescent="0.25">
      <c r="A2397" s="1" t="s">
        <v>424</v>
      </c>
      <c r="B2397" s="1" t="s">
        <v>425</v>
      </c>
      <c r="C2397" s="1" t="s">
        <v>140</v>
      </c>
      <c r="D2397" s="1" t="s">
        <v>372</v>
      </c>
      <c r="E2397" s="1" t="s">
        <v>142</v>
      </c>
      <c r="F2397" s="1">
        <v>3</v>
      </c>
      <c r="BL2397" s="1">
        <v>30</v>
      </c>
      <c r="BM2397" s="1">
        <v>20</v>
      </c>
      <c r="BQ2397" s="1">
        <v>0</v>
      </c>
      <c r="BS2397" s="1">
        <v>1</v>
      </c>
      <c r="BT2397" s="1">
        <v>0</v>
      </c>
      <c r="BU2397" s="1">
        <v>0</v>
      </c>
      <c r="BW2397" s="1">
        <v>235</v>
      </c>
      <c r="DA2397" s="1">
        <v>6</v>
      </c>
      <c r="DC2397" s="1">
        <v>13</v>
      </c>
      <c r="DD2397" s="1">
        <v>0</v>
      </c>
      <c r="DF2397" s="1">
        <v>0</v>
      </c>
      <c r="DG2397" s="1">
        <v>0</v>
      </c>
      <c r="DH2397" s="1">
        <v>0</v>
      </c>
      <c r="DJ2397" s="1">
        <v>28</v>
      </c>
      <c r="DP2397" s="1">
        <v>4</v>
      </c>
      <c r="DQ2397" s="1">
        <v>9.4</v>
      </c>
      <c r="DR2397" s="1">
        <v>0</v>
      </c>
      <c r="DS2397" s="1">
        <v>0</v>
      </c>
      <c r="DT2397" s="1">
        <v>0</v>
      </c>
      <c r="DU2397" s="1">
        <v>2.8</v>
      </c>
      <c r="DV2397" s="1">
        <v>0</v>
      </c>
      <c r="ED2397" s="1">
        <v>0</v>
      </c>
      <c r="EE2397" s="1">
        <v>0</v>
      </c>
      <c r="EG2397" s="1">
        <v>16.2</v>
      </c>
      <c r="EH2397" s="1" t="s">
        <v>273</v>
      </c>
    </row>
    <row r="2398" spans="1:138" x14ac:dyDescent="0.25">
      <c r="A2398" s="1" t="s">
        <v>432</v>
      </c>
      <c r="B2398" s="1" t="s">
        <v>433</v>
      </c>
      <c r="C2398" s="1" t="s">
        <v>140</v>
      </c>
      <c r="D2398" s="1" t="s">
        <v>372</v>
      </c>
      <c r="E2398" s="1" t="s">
        <v>146</v>
      </c>
      <c r="F2398" s="1">
        <v>3</v>
      </c>
      <c r="DA2398" s="1">
        <v>16</v>
      </c>
      <c r="DC2398" s="1">
        <v>21</v>
      </c>
      <c r="DD2398" s="1">
        <v>0</v>
      </c>
      <c r="DF2398" s="1">
        <v>0</v>
      </c>
      <c r="DG2398" s="1">
        <v>0</v>
      </c>
      <c r="DH2398" s="1">
        <v>0</v>
      </c>
      <c r="DJ2398" s="1">
        <v>104</v>
      </c>
      <c r="DT2398" s="1">
        <v>0</v>
      </c>
      <c r="DU2398" s="1">
        <v>10.4</v>
      </c>
      <c r="DV2398" s="1">
        <v>3</v>
      </c>
      <c r="EE2398" s="1">
        <v>0</v>
      </c>
      <c r="EG2398" s="1">
        <v>13.4</v>
      </c>
      <c r="EH2398" s="1" t="s">
        <v>273</v>
      </c>
    </row>
    <row r="2399" spans="1:138" x14ac:dyDescent="0.25">
      <c r="A2399" s="1" t="s">
        <v>430</v>
      </c>
      <c r="B2399" s="1" t="s">
        <v>431</v>
      </c>
      <c r="C2399" s="1" t="s">
        <v>140</v>
      </c>
      <c r="D2399" s="1" t="s">
        <v>372</v>
      </c>
      <c r="E2399" s="1" t="s">
        <v>146</v>
      </c>
      <c r="F2399" s="1">
        <v>3</v>
      </c>
      <c r="CR2399" s="1">
        <v>5</v>
      </c>
      <c r="CS2399" s="1">
        <v>0</v>
      </c>
      <c r="CT2399" s="1">
        <v>2</v>
      </c>
      <c r="CV2399" s="1">
        <v>0</v>
      </c>
      <c r="CW2399" s="1">
        <v>0</v>
      </c>
      <c r="CX2399" s="1">
        <v>0</v>
      </c>
      <c r="CZ2399" s="1">
        <v>9</v>
      </c>
      <c r="DA2399" s="1">
        <v>2</v>
      </c>
      <c r="DC2399" s="1">
        <v>8</v>
      </c>
      <c r="DD2399" s="1">
        <v>0</v>
      </c>
      <c r="DF2399" s="1">
        <v>0</v>
      </c>
      <c r="DG2399" s="1">
        <v>0</v>
      </c>
      <c r="DH2399" s="1">
        <v>0</v>
      </c>
      <c r="DJ2399" s="1">
        <v>13</v>
      </c>
      <c r="DT2399" s="1">
        <v>0</v>
      </c>
      <c r="DU2399" s="1">
        <v>1.3</v>
      </c>
      <c r="DV2399" s="1">
        <v>0</v>
      </c>
      <c r="DW2399" s="1">
        <v>2</v>
      </c>
      <c r="DX2399" s="1">
        <v>0</v>
      </c>
      <c r="DY2399" s="1">
        <v>0.9</v>
      </c>
      <c r="DZ2399" s="1">
        <v>0</v>
      </c>
      <c r="EE2399" s="1">
        <v>0</v>
      </c>
      <c r="EF2399" s="1">
        <v>0</v>
      </c>
      <c r="EG2399" s="1">
        <v>4.2</v>
      </c>
      <c r="EH2399" s="1" t="s">
        <v>273</v>
      </c>
    </row>
    <row r="2400" spans="1:138" x14ac:dyDescent="0.25">
      <c r="A2400" s="1" t="s">
        <v>426</v>
      </c>
      <c r="B2400" s="1" t="s">
        <v>427</v>
      </c>
      <c r="C2400" s="1" t="s">
        <v>140</v>
      </c>
      <c r="D2400" s="1" t="s">
        <v>372</v>
      </c>
      <c r="E2400" s="1" t="s">
        <v>146</v>
      </c>
      <c r="F2400" s="1">
        <v>3</v>
      </c>
      <c r="CR2400" s="1">
        <v>9</v>
      </c>
      <c r="CS2400" s="1">
        <v>0</v>
      </c>
      <c r="CT2400" s="1">
        <v>1</v>
      </c>
      <c r="CV2400" s="1">
        <v>0</v>
      </c>
      <c r="CW2400" s="1">
        <v>0</v>
      </c>
      <c r="CX2400" s="1">
        <v>0</v>
      </c>
      <c r="CZ2400" s="1">
        <v>9</v>
      </c>
      <c r="DA2400" s="1">
        <v>5</v>
      </c>
      <c r="DC2400" s="1">
        <v>8</v>
      </c>
      <c r="DD2400" s="1">
        <v>0</v>
      </c>
      <c r="DF2400" s="1">
        <v>0</v>
      </c>
      <c r="DG2400" s="1">
        <v>0</v>
      </c>
      <c r="DH2400" s="1">
        <v>0</v>
      </c>
      <c r="DJ2400" s="1">
        <v>14</v>
      </c>
      <c r="DT2400" s="1">
        <v>0</v>
      </c>
      <c r="DU2400" s="1">
        <v>1.4</v>
      </c>
      <c r="DV2400" s="1">
        <v>0</v>
      </c>
      <c r="DW2400" s="1">
        <v>1</v>
      </c>
      <c r="DX2400" s="1">
        <v>0</v>
      </c>
      <c r="DY2400" s="1">
        <v>0.9</v>
      </c>
      <c r="DZ2400" s="1">
        <v>0</v>
      </c>
      <c r="EE2400" s="1">
        <v>0</v>
      </c>
      <c r="EF2400" s="1">
        <v>0</v>
      </c>
      <c r="EG2400" s="1">
        <v>3.3</v>
      </c>
      <c r="EH2400" s="1" t="s">
        <v>273</v>
      </c>
    </row>
    <row r="2401" spans="1:138" x14ac:dyDescent="0.25">
      <c r="A2401" s="1" t="s">
        <v>434</v>
      </c>
      <c r="B2401" s="1" t="s">
        <v>435</v>
      </c>
      <c r="C2401" s="1" t="s">
        <v>140</v>
      </c>
      <c r="D2401" s="1" t="s">
        <v>372</v>
      </c>
      <c r="E2401" s="1" t="s">
        <v>149</v>
      </c>
      <c r="F2401" s="1">
        <v>3</v>
      </c>
      <c r="CR2401" s="1">
        <v>22</v>
      </c>
      <c r="CS2401" s="1">
        <v>0</v>
      </c>
      <c r="CT2401" s="1">
        <v>3</v>
      </c>
      <c r="CV2401" s="1">
        <v>0</v>
      </c>
      <c r="CW2401" s="1">
        <v>0</v>
      </c>
      <c r="CX2401" s="1">
        <v>0</v>
      </c>
      <c r="CZ2401" s="1">
        <v>35</v>
      </c>
      <c r="DW2401" s="1">
        <v>3</v>
      </c>
      <c r="DX2401" s="1">
        <v>0</v>
      </c>
      <c r="DY2401" s="1">
        <v>3.5</v>
      </c>
      <c r="DZ2401" s="1">
        <v>0</v>
      </c>
      <c r="EF2401" s="1">
        <v>0</v>
      </c>
      <c r="EG2401" s="1">
        <v>6.5</v>
      </c>
      <c r="EH2401" s="1" t="s">
        <v>273</v>
      </c>
    </row>
    <row r="2402" spans="1:138" x14ac:dyDescent="0.25">
      <c r="A2402" s="1" t="s">
        <v>436</v>
      </c>
      <c r="B2402" s="1" t="s">
        <v>437</v>
      </c>
      <c r="C2402" s="1" t="s">
        <v>140</v>
      </c>
      <c r="D2402" s="1" t="s">
        <v>372</v>
      </c>
      <c r="E2402" s="1" t="s">
        <v>149</v>
      </c>
      <c r="F2402" s="1">
        <v>3</v>
      </c>
      <c r="CR2402" s="1">
        <v>22</v>
      </c>
      <c r="CS2402" s="1">
        <v>0</v>
      </c>
      <c r="CT2402" s="1">
        <v>6</v>
      </c>
      <c r="CV2402" s="1">
        <v>0</v>
      </c>
      <c r="CW2402" s="1">
        <v>0</v>
      </c>
      <c r="CX2402" s="1">
        <v>0</v>
      </c>
      <c r="CZ2402" s="1">
        <v>76</v>
      </c>
      <c r="DW2402" s="1">
        <v>6</v>
      </c>
      <c r="DX2402" s="1">
        <v>0</v>
      </c>
      <c r="DY2402" s="1">
        <v>7.6</v>
      </c>
      <c r="DZ2402" s="1">
        <v>0</v>
      </c>
      <c r="EF2402" s="1">
        <v>0</v>
      </c>
      <c r="EG2402" s="1">
        <v>13.6</v>
      </c>
      <c r="EH2402" s="1" t="s">
        <v>273</v>
      </c>
    </row>
    <row r="2403" spans="1:138" x14ac:dyDescent="0.25">
      <c r="A2403" s="1" t="s">
        <v>2292</v>
      </c>
      <c r="B2403" s="1" t="s">
        <v>2293</v>
      </c>
      <c r="C2403" s="1" t="s">
        <v>140</v>
      </c>
      <c r="D2403" s="1" t="s">
        <v>372</v>
      </c>
      <c r="E2403" s="1" t="s">
        <v>149</v>
      </c>
      <c r="F2403" s="1">
        <v>3</v>
      </c>
      <c r="CR2403" s="1">
        <v>23</v>
      </c>
      <c r="CS2403" s="1">
        <v>0</v>
      </c>
      <c r="CT2403" s="1">
        <v>1</v>
      </c>
      <c r="CV2403" s="1">
        <v>0</v>
      </c>
      <c r="CW2403" s="1">
        <v>0</v>
      </c>
      <c r="CX2403" s="1">
        <v>0</v>
      </c>
      <c r="CZ2403" s="1">
        <v>23</v>
      </c>
      <c r="DW2403" s="1">
        <v>1</v>
      </c>
      <c r="DX2403" s="1">
        <v>0</v>
      </c>
      <c r="DY2403" s="1">
        <v>2.2999999999999998</v>
      </c>
      <c r="DZ2403" s="1">
        <v>0</v>
      </c>
      <c r="EF2403" s="1">
        <v>0</v>
      </c>
      <c r="EG2403" s="1">
        <v>3.3</v>
      </c>
      <c r="EH2403" s="1" t="s">
        <v>273</v>
      </c>
    </row>
    <row r="2404" spans="1:138" x14ac:dyDescent="0.25">
      <c r="A2404" s="1" t="s">
        <v>441</v>
      </c>
      <c r="B2404" s="1" t="s">
        <v>442</v>
      </c>
      <c r="C2404" s="1" t="s">
        <v>140</v>
      </c>
      <c r="D2404" s="1" t="s">
        <v>372</v>
      </c>
      <c r="E2404" s="1" t="s">
        <v>154</v>
      </c>
      <c r="F2404" s="1">
        <v>3</v>
      </c>
      <c r="CR2404" s="1">
        <v>30</v>
      </c>
      <c r="CS2404" s="1">
        <v>30</v>
      </c>
      <c r="CT2404" s="1">
        <v>7</v>
      </c>
      <c r="CV2404" s="1">
        <v>1</v>
      </c>
      <c r="CW2404" s="1">
        <v>0</v>
      </c>
      <c r="CX2404" s="1">
        <v>0</v>
      </c>
      <c r="CZ2404" s="1">
        <v>83</v>
      </c>
      <c r="DW2404" s="1">
        <v>7</v>
      </c>
      <c r="DX2404" s="1">
        <v>6</v>
      </c>
      <c r="DY2404" s="1">
        <v>8.3000000000000007</v>
      </c>
      <c r="DZ2404" s="1">
        <v>0</v>
      </c>
      <c r="EF2404" s="1">
        <v>0</v>
      </c>
      <c r="EG2404" s="1">
        <v>21.3</v>
      </c>
      <c r="EH2404" s="1" t="s">
        <v>273</v>
      </c>
    </row>
    <row r="2405" spans="1:138" hidden="1" x14ac:dyDescent="0.25">
      <c r="A2405" s="1" t="s">
        <v>449</v>
      </c>
      <c r="B2405" s="1" t="s">
        <v>450</v>
      </c>
      <c r="C2405" s="1" t="s">
        <v>140</v>
      </c>
      <c r="D2405" s="1" t="s">
        <v>372</v>
      </c>
      <c r="E2405" s="1" t="s">
        <v>163</v>
      </c>
      <c r="F2405" s="1">
        <v>3</v>
      </c>
      <c r="AN2405" s="1">
        <v>4</v>
      </c>
      <c r="AP2405" s="1">
        <v>4</v>
      </c>
      <c r="AR2405" s="1">
        <v>48</v>
      </c>
      <c r="AW2405" s="1">
        <v>12</v>
      </c>
      <c r="AY2405" s="1">
        <v>2</v>
      </c>
      <c r="AZ2405" s="1">
        <v>0</v>
      </c>
      <c r="BA2405" s="1">
        <v>2</v>
      </c>
      <c r="BB2405" s="1">
        <v>0</v>
      </c>
      <c r="BC2405" s="1">
        <v>2</v>
      </c>
      <c r="EH2405" s="1" t="s">
        <v>273</v>
      </c>
    </row>
    <row r="2406" spans="1:138" hidden="1" x14ac:dyDescent="0.25">
      <c r="A2406" s="1" t="s">
        <v>451</v>
      </c>
      <c r="B2406" s="1" t="s">
        <v>452</v>
      </c>
      <c r="C2406" s="1" t="s">
        <v>140</v>
      </c>
      <c r="D2406" s="1" t="s">
        <v>372</v>
      </c>
      <c r="E2406" s="1" t="s">
        <v>166</v>
      </c>
      <c r="F2406" s="1">
        <v>3</v>
      </c>
      <c r="BZ2406" s="1">
        <v>42</v>
      </c>
      <c r="CB2406" s="1">
        <v>2</v>
      </c>
      <c r="CC2406" s="1">
        <v>46</v>
      </c>
      <c r="CD2406" s="1">
        <v>4</v>
      </c>
      <c r="CG2406" s="1">
        <v>166</v>
      </c>
      <c r="EH2406" s="1" t="s">
        <v>273</v>
      </c>
    </row>
    <row r="2407" spans="1:138" x14ac:dyDescent="0.25">
      <c r="A2407" s="1" t="s">
        <v>439</v>
      </c>
      <c r="B2407" s="1" t="s">
        <v>440</v>
      </c>
      <c r="C2407" s="1" t="s">
        <v>140</v>
      </c>
      <c r="D2407" s="1" t="s">
        <v>372</v>
      </c>
      <c r="E2407" s="1" t="s">
        <v>149</v>
      </c>
      <c r="F2407" s="1">
        <v>3</v>
      </c>
      <c r="BD2407" s="1">
        <v>105</v>
      </c>
      <c r="BF2407" s="1">
        <v>105</v>
      </c>
      <c r="BG2407" s="1">
        <v>0</v>
      </c>
      <c r="BI2407" s="1">
        <v>1</v>
      </c>
      <c r="BJ2407" s="1">
        <v>1</v>
      </c>
      <c r="CH2407" s="1">
        <v>3</v>
      </c>
      <c r="CK2407" s="1">
        <v>10</v>
      </c>
      <c r="CL2407" s="1">
        <v>0</v>
      </c>
      <c r="CN2407" s="1">
        <v>3</v>
      </c>
      <c r="CO2407" s="1">
        <v>0</v>
      </c>
      <c r="EA2407" s="1">
        <v>0</v>
      </c>
      <c r="EB2407" s="1">
        <v>6</v>
      </c>
      <c r="EG2407" s="1">
        <v>6</v>
      </c>
      <c r="EH2407" s="1" t="s">
        <v>273</v>
      </c>
    </row>
    <row r="2408" spans="1:138" hidden="1" x14ac:dyDescent="0.25">
      <c r="A2408" s="1" t="s">
        <v>457</v>
      </c>
      <c r="B2408" s="1" t="s">
        <v>458</v>
      </c>
      <c r="C2408" s="1" t="s">
        <v>140</v>
      </c>
      <c r="D2408" s="1" t="s">
        <v>372</v>
      </c>
      <c r="E2408" s="1" t="s">
        <v>174</v>
      </c>
      <c r="F2408" s="1">
        <v>3</v>
      </c>
      <c r="G2408" s="1">
        <v>0</v>
      </c>
      <c r="H2408" s="1">
        <v>0</v>
      </c>
      <c r="L2408" s="1">
        <v>0</v>
      </c>
      <c r="S2408" s="1">
        <v>0</v>
      </c>
      <c r="U2408" s="1">
        <v>1</v>
      </c>
      <c r="CH2408" s="1">
        <v>64</v>
      </c>
      <c r="CK2408" s="1">
        <v>64</v>
      </c>
      <c r="CL2408" s="1">
        <v>0</v>
      </c>
      <c r="CN2408" s="1">
        <v>1</v>
      </c>
      <c r="CO2408" s="1">
        <v>0</v>
      </c>
      <c r="EA2408" s="1">
        <v>0</v>
      </c>
      <c r="EG2408" s="1">
        <v>0</v>
      </c>
      <c r="EH2408" s="1" t="s">
        <v>273</v>
      </c>
    </row>
    <row r="2409" spans="1:138" hidden="1" x14ac:dyDescent="0.25">
      <c r="A2409" s="1" t="s">
        <v>453</v>
      </c>
      <c r="B2409" s="1" t="s">
        <v>454</v>
      </c>
      <c r="C2409" s="1" t="s">
        <v>140</v>
      </c>
      <c r="D2409" s="1" t="s">
        <v>372</v>
      </c>
      <c r="E2409" s="1" t="s">
        <v>171</v>
      </c>
      <c r="F2409" s="1">
        <v>3</v>
      </c>
      <c r="G2409" s="1">
        <v>1</v>
      </c>
      <c r="H2409" s="1">
        <v>0</v>
      </c>
      <c r="L2409" s="1">
        <v>0</v>
      </c>
      <c r="S2409" s="1">
        <v>0</v>
      </c>
      <c r="U2409" s="1">
        <v>0</v>
      </c>
      <c r="EH2409" s="1" t="s">
        <v>273</v>
      </c>
    </row>
    <row r="2410" spans="1:138" hidden="1" x14ac:dyDescent="0.25">
      <c r="A2410" s="1" t="s">
        <v>455</v>
      </c>
      <c r="B2410" s="1" t="s">
        <v>456</v>
      </c>
      <c r="C2410" s="1" t="s">
        <v>140</v>
      </c>
      <c r="D2410" s="1" t="s">
        <v>372</v>
      </c>
      <c r="E2410" s="1" t="s">
        <v>180</v>
      </c>
      <c r="F2410" s="1">
        <v>3</v>
      </c>
      <c r="G2410" s="1">
        <v>5</v>
      </c>
      <c r="H2410" s="1">
        <v>0</v>
      </c>
      <c r="L2410" s="1">
        <v>0</v>
      </c>
      <c r="S2410" s="1">
        <v>0</v>
      </c>
      <c r="U2410" s="1">
        <v>5</v>
      </c>
      <c r="EH2410" s="1" t="s">
        <v>273</v>
      </c>
    </row>
    <row r="2411" spans="1:138" hidden="1" x14ac:dyDescent="0.25">
      <c r="A2411" s="1" t="s">
        <v>459</v>
      </c>
      <c r="B2411" s="1" t="s">
        <v>460</v>
      </c>
      <c r="C2411" s="1" t="s">
        <v>140</v>
      </c>
      <c r="D2411" s="1" t="s">
        <v>372</v>
      </c>
      <c r="E2411" s="1" t="s">
        <v>188</v>
      </c>
      <c r="F2411" s="1">
        <v>3</v>
      </c>
      <c r="G2411" s="1">
        <v>2</v>
      </c>
      <c r="H2411" s="1">
        <v>0</v>
      </c>
      <c r="L2411" s="1">
        <v>0</v>
      </c>
      <c r="S2411" s="1">
        <v>0</v>
      </c>
      <c r="U2411" s="1">
        <v>1</v>
      </c>
      <c r="EH2411" s="1" t="s">
        <v>273</v>
      </c>
    </row>
    <row r="2412" spans="1:138" hidden="1" x14ac:dyDescent="0.25">
      <c r="A2412" s="1" t="s">
        <v>461</v>
      </c>
      <c r="B2412" s="1" t="s">
        <v>462</v>
      </c>
      <c r="C2412" s="1" t="s">
        <v>140</v>
      </c>
      <c r="D2412" s="1" t="s">
        <v>372</v>
      </c>
      <c r="E2412" s="1" t="s">
        <v>171</v>
      </c>
      <c r="F2412" s="1">
        <v>3</v>
      </c>
      <c r="G2412" s="1">
        <v>2</v>
      </c>
      <c r="H2412" s="1">
        <v>0</v>
      </c>
      <c r="L2412" s="1">
        <v>0</v>
      </c>
      <c r="S2412" s="1">
        <v>1</v>
      </c>
      <c r="U2412" s="1">
        <v>1</v>
      </c>
      <c r="EH2412" s="1" t="s">
        <v>273</v>
      </c>
    </row>
    <row r="2413" spans="1:138" hidden="1" x14ac:dyDescent="0.25">
      <c r="A2413" s="1" t="s">
        <v>447</v>
      </c>
      <c r="B2413" s="1" t="s">
        <v>448</v>
      </c>
      <c r="C2413" s="1" t="s">
        <v>140</v>
      </c>
      <c r="D2413" s="1" t="s">
        <v>372</v>
      </c>
      <c r="E2413" s="1" t="s">
        <v>188</v>
      </c>
      <c r="F2413" s="1">
        <v>3</v>
      </c>
      <c r="G2413" s="1">
        <v>2</v>
      </c>
      <c r="H2413" s="1">
        <v>0</v>
      </c>
      <c r="L2413" s="1">
        <v>0</v>
      </c>
      <c r="S2413" s="1">
        <v>0</v>
      </c>
      <c r="U2413" s="1">
        <v>2</v>
      </c>
      <c r="EH2413" s="1" t="s">
        <v>273</v>
      </c>
    </row>
    <row r="2414" spans="1:138" hidden="1" x14ac:dyDescent="0.25">
      <c r="A2414" s="1" t="s">
        <v>281</v>
      </c>
      <c r="B2414" s="1" t="s">
        <v>465</v>
      </c>
      <c r="C2414" s="1" t="s">
        <v>140</v>
      </c>
      <c r="D2414" s="1" t="s">
        <v>372</v>
      </c>
      <c r="E2414" s="1" t="s">
        <v>171</v>
      </c>
      <c r="F2414" s="1">
        <v>3</v>
      </c>
      <c r="G2414" s="1">
        <v>2</v>
      </c>
      <c r="H2414" s="1">
        <v>0</v>
      </c>
      <c r="L2414" s="1">
        <v>0</v>
      </c>
      <c r="S2414" s="1">
        <v>0</v>
      </c>
      <c r="U2414" s="1">
        <v>2</v>
      </c>
      <c r="EH2414" s="1" t="s">
        <v>273</v>
      </c>
    </row>
    <row r="2415" spans="1:138" hidden="1" x14ac:dyDescent="0.25">
      <c r="A2415" s="1" t="s">
        <v>2294</v>
      </c>
      <c r="B2415" s="1" t="s">
        <v>2295</v>
      </c>
      <c r="C2415" s="1" t="s">
        <v>140</v>
      </c>
      <c r="D2415" s="1" t="s">
        <v>372</v>
      </c>
      <c r="E2415" s="1" t="s">
        <v>191</v>
      </c>
      <c r="F2415" s="1">
        <v>3</v>
      </c>
      <c r="G2415" s="1">
        <v>1</v>
      </c>
      <c r="H2415" s="1">
        <v>0</v>
      </c>
      <c r="L2415" s="1">
        <v>0</v>
      </c>
      <c r="S2415" s="1">
        <v>0</v>
      </c>
      <c r="U2415" s="1">
        <v>0</v>
      </c>
      <c r="EH2415" s="1" t="s">
        <v>273</v>
      </c>
    </row>
    <row r="2416" spans="1:138" hidden="1" x14ac:dyDescent="0.25">
      <c r="A2416" s="1" t="s">
        <v>2139</v>
      </c>
      <c r="B2416" s="1" t="s">
        <v>2140</v>
      </c>
      <c r="C2416" s="1" t="s">
        <v>140</v>
      </c>
      <c r="D2416" s="1" t="s">
        <v>372</v>
      </c>
      <c r="E2416" s="1" t="s">
        <v>185</v>
      </c>
      <c r="F2416" s="1">
        <v>3</v>
      </c>
      <c r="G2416" s="1">
        <v>1</v>
      </c>
      <c r="H2416" s="1">
        <v>0</v>
      </c>
      <c r="L2416" s="1">
        <v>0</v>
      </c>
      <c r="S2416" s="1">
        <v>0</v>
      </c>
      <c r="U2416" s="1">
        <v>2</v>
      </c>
      <c r="EH2416" s="1" t="s">
        <v>273</v>
      </c>
    </row>
    <row r="2417" spans="1:138" hidden="1" x14ac:dyDescent="0.25">
      <c r="A2417" s="1" t="s">
        <v>443</v>
      </c>
      <c r="B2417" s="1" t="s">
        <v>444</v>
      </c>
      <c r="C2417" s="1" t="s">
        <v>140</v>
      </c>
      <c r="D2417" s="1" t="s">
        <v>372</v>
      </c>
      <c r="E2417" s="1" t="s">
        <v>174</v>
      </c>
      <c r="F2417" s="1">
        <v>3</v>
      </c>
      <c r="G2417" s="1">
        <v>2</v>
      </c>
      <c r="H2417" s="1">
        <v>0</v>
      </c>
      <c r="L2417" s="1">
        <v>0</v>
      </c>
      <c r="S2417" s="1">
        <v>0</v>
      </c>
      <c r="U2417" s="1">
        <v>2</v>
      </c>
      <c r="EH2417" s="1" t="s">
        <v>273</v>
      </c>
    </row>
    <row r="2418" spans="1:138" hidden="1" x14ac:dyDescent="0.25">
      <c r="A2418" s="1" t="s">
        <v>2141</v>
      </c>
      <c r="B2418" s="1" t="s">
        <v>2142</v>
      </c>
      <c r="C2418" s="1" t="s">
        <v>140</v>
      </c>
      <c r="D2418" s="1" t="s">
        <v>372</v>
      </c>
      <c r="E2418" s="1" t="s">
        <v>191</v>
      </c>
      <c r="F2418" s="1">
        <v>3</v>
      </c>
      <c r="G2418" s="1">
        <v>1</v>
      </c>
      <c r="H2418" s="1">
        <v>0</v>
      </c>
      <c r="L2418" s="1">
        <v>0</v>
      </c>
      <c r="S2418" s="1">
        <v>0</v>
      </c>
      <c r="U2418" s="1">
        <v>2</v>
      </c>
      <c r="EH2418" s="1" t="s">
        <v>273</v>
      </c>
    </row>
    <row r="2419" spans="1:138" hidden="1" x14ac:dyDescent="0.25">
      <c r="A2419" s="1" t="s">
        <v>445</v>
      </c>
      <c r="B2419" s="1" t="s">
        <v>446</v>
      </c>
      <c r="C2419" s="1" t="s">
        <v>140</v>
      </c>
      <c r="D2419" s="1" t="s">
        <v>372</v>
      </c>
      <c r="E2419" s="1" t="s">
        <v>180</v>
      </c>
      <c r="F2419" s="1">
        <v>3</v>
      </c>
      <c r="G2419" s="1">
        <v>5</v>
      </c>
      <c r="H2419" s="1">
        <v>0</v>
      </c>
      <c r="L2419" s="1">
        <v>0</v>
      </c>
      <c r="S2419" s="1">
        <v>0.5</v>
      </c>
      <c r="U2419" s="1">
        <v>0</v>
      </c>
      <c r="EH2419" s="1" t="s">
        <v>273</v>
      </c>
    </row>
    <row r="2420" spans="1:138" hidden="1" x14ac:dyDescent="0.25">
      <c r="A2420" s="1" t="s">
        <v>2296</v>
      </c>
      <c r="B2420" s="1" t="s">
        <v>2297</v>
      </c>
      <c r="C2420" s="1" t="s">
        <v>140</v>
      </c>
      <c r="D2420" s="1" t="s">
        <v>372</v>
      </c>
      <c r="E2420" s="1" t="s">
        <v>171</v>
      </c>
      <c r="F2420" s="1">
        <v>3</v>
      </c>
      <c r="G2420" s="1">
        <v>3</v>
      </c>
      <c r="H2420" s="1">
        <v>0</v>
      </c>
      <c r="L2420" s="1">
        <v>0</v>
      </c>
      <c r="S2420" s="1">
        <v>0</v>
      </c>
      <c r="U2420" s="1">
        <v>0</v>
      </c>
      <c r="EH2420" s="1" t="s">
        <v>273</v>
      </c>
    </row>
    <row r="2421" spans="1:138" hidden="1" x14ac:dyDescent="0.25">
      <c r="A2421" s="1" t="s">
        <v>470</v>
      </c>
      <c r="B2421" s="1" t="s">
        <v>471</v>
      </c>
      <c r="C2421" s="1" t="s">
        <v>140</v>
      </c>
      <c r="D2421" s="1" t="s">
        <v>372</v>
      </c>
      <c r="E2421" s="1" t="s">
        <v>177</v>
      </c>
      <c r="F2421" s="1">
        <v>3</v>
      </c>
      <c r="G2421" s="1">
        <v>5</v>
      </c>
      <c r="H2421" s="1">
        <v>0</v>
      </c>
      <c r="L2421" s="1">
        <v>0</v>
      </c>
      <c r="S2421" s="1">
        <v>0.5</v>
      </c>
      <c r="U2421" s="1">
        <v>2</v>
      </c>
      <c r="EH2421" s="1" t="s">
        <v>273</v>
      </c>
    </row>
    <row r="2422" spans="1:138" hidden="1" x14ac:dyDescent="0.25">
      <c r="A2422" s="1" t="s">
        <v>2298</v>
      </c>
      <c r="B2422" s="1" t="s">
        <v>2299</v>
      </c>
      <c r="C2422" s="1" t="s">
        <v>140</v>
      </c>
      <c r="D2422" s="1" t="s">
        <v>372</v>
      </c>
      <c r="E2422" s="1" t="s">
        <v>171</v>
      </c>
      <c r="F2422" s="1">
        <v>3</v>
      </c>
      <c r="G2422" s="1">
        <v>0</v>
      </c>
      <c r="H2422" s="1">
        <v>0</v>
      </c>
      <c r="L2422" s="1">
        <v>0</v>
      </c>
      <c r="S2422" s="1">
        <v>0</v>
      </c>
      <c r="U2422" s="1">
        <v>2</v>
      </c>
      <c r="EH2422" s="1" t="s">
        <v>273</v>
      </c>
    </row>
    <row r="2423" spans="1:138" x14ac:dyDescent="0.25">
      <c r="A2423" s="1" t="s">
        <v>1989</v>
      </c>
      <c r="B2423" s="1" t="s">
        <v>1990</v>
      </c>
      <c r="C2423" s="1" t="s">
        <v>211</v>
      </c>
      <c r="D2423" s="1" t="s">
        <v>273</v>
      </c>
      <c r="E2423" s="1" t="s">
        <v>142</v>
      </c>
      <c r="F2423" s="1">
        <v>3</v>
      </c>
      <c r="BL2423" s="1">
        <v>17</v>
      </c>
      <c r="BM2423" s="1">
        <v>9</v>
      </c>
      <c r="BQ2423" s="1">
        <v>0</v>
      </c>
      <c r="BS2423" s="1">
        <v>0</v>
      </c>
      <c r="BT2423" s="1">
        <v>0</v>
      </c>
      <c r="BU2423" s="1">
        <v>0</v>
      </c>
      <c r="BW2423" s="1">
        <v>63</v>
      </c>
      <c r="DA2423" s="1">
        <v>3</v>
      </c>
      <c r="DC2423" s="1">
        <v>11</v>
      </c>
      <c r="DD2423" s="1">
        <v>0</v>
      </c>
      <c r="DF2423" s="1">
        <v>0</v>
      </c>
      <c r="DG2423" s="1">
        <v>0</v>
      </c>
      <c r="DH2423" s="1">
        <v>0</v>
      </c>
      <c r="DJ2423" s="1">
        <v>13</v>
      </c>
      <c r="DP2423" s="1">
        <v>0</v>
      </c>
      <c r="DQ2423" s="1">
        <v>2.52</v>
      </c>
      <c r="DR2423" s="1">
        <v>0</v>
      </c>
      <c r="DS2423" s="1">
        <v>0</v>
      </c>
      <c r="DT2423" s="1">
        <v>0</v>
      </c>
      <c r="DU2423" s="1">
        <v>1.3</v>
      </c>
      <c r="DV2423" s="1">
        <v>0</v>
      </c>
      <c r="ED2423" s="1">
        <v>0</v>
      </c>
      <c r="EE2423" s="1">
        <v>0</v>
      </c>
      <c r="EG2423" s="1">
        <v>3.82</v>
      </c>
      <c r="EH2423" s="1" t="s">
        <v>372</v>
      </c>
    </row>
    <row r="2424" spans="1:138" x14ac:dyDescent="0.25">
      <c r="A2424" s="1" t="s">
        <v>275</v>
      </c>
      <c r="B2424" s="1" t="s">
        <v>276</v>
      </c>
      <c r="C2424" s="1" t="s">
        <v>211</v>
      </c>
      <c r="D2424" s="1" t="s">
        <v>273</v>
      </c>
      <c r="E2424" s="1" t="s">
        <v>146</v>
      </c>
      <c r="F2424" s="1">
        <v>3</v>
      </c>
      <c r="CR2424" s="1">
        <v>10</v>
      </c>
      <c r="CS2424" s="1">
        <v>0</v>
      </c>
      <c r="CT2424" s="1">
        <v>1</v>
      </c>
      <c r="CV2424" s="1">
        <v>0</v>
      </c>
      <c r="CW2424" s="1">
        <v>0</v>
      </c>
      <c r="CX2424" s="1">
        <v>0</v>
      </c>
      <c r="CZ2424" s="1">
        <v>10</v>
      </c>
      <c r="DA2424" s="1">
        <v>4</v>
      </c>
      <c r="DC2424" s="1">
        <v>5</v>
      </c>
      <c r="DD2424" s="1">
        <v>0</v>
      </c>
      <c r="DF2424" s="1">
        <v>0</v>
      </c>
      <c r="DG2424" s="1">
        <v>0</v>
      </c>
      <c r="DH2424" s="1">
        <v>0</v>
      </c>
      <c r="DJ2424" s="1">
        <v>11</v>
      </c>
      <c r="DT2424" s="1">
        <v>0</v>
      </c>
      <c r="DU2424" s="1">
        <v>1.1000000000000001</v>
      </c>
      <c r="DV2424" s="1">
        <v>0</v>
      </c>
      <c r="DW2424" s="1">
        <v>1</v>
      </c>
      <c r="DX2424" s="1">
        <v>0</v>
      </c>
      <c r="DY2424" s="1">
        <v>1</v>
      </c>
      <c r="DZ2424" s="1">
        <v>0</v>
      </c>
      <c r="EE2424" s="1">
        <v>0</v>
      </c>
      <c r="EF2424" s="1">
        <v>0</v>
      </c>
      <c r="EG2424" s="1">
        <v>3.1</v>
      </c>
      <c r="EH2424" s="1" t="s">
        <v>372</v>
      </c>
    </row>
    <row r="2425" spans="1:138" x14ac:dyDescent="0.25">
      <c r="A2425" s="1" t="s">
        <v>279</v>
      </c>
      <c r="B2425" s="1" t="s">
        <v>280</v>
      </c>
      <c r="C2425" s="1" t="s">
        <v>211</v>
      </c>
      <c r="D2425" s="1" t="s">
        <v>273</v>
      </c>
      <c r="E2425" s="1" t="s">
        <v>146</v>
      </c>
      <c r="F2425" s="1">
        <v>3</v>
      </c>
      <c r="DA2425" s="1">
        <v>20</v>
      </c>
      <c r="DC2425" s="1">
        <v>12</v>
      </c>
      <c r="DD2425" s="1">
        <v>0</v>
      </c>
      <c r="DF2425" s="1">
        <v>0</v>
      </c>
      <c r="DG2425" s="1">
        <v>0</v>
      </c>
      <c r="DH2425" s="1">
        <v>0</v>
      </c>
      <c r="DJ2425" s="1">
        <v>74</v>
      </c>
      <c r="DT2425" s="1">
        <v>0</v>
      </c>
      <c r="DU2425" s="1">
        <v>7.4</v>
      </c>
      <c r="DV2425" s="1">
        <v>0</v>
      </c>
      <c r="EE2425" s="1">
        <v>0</v>
      </c>
      <c r="EG2425" s="1">
        <v>7.4</v>
      </c>
      <c r="EH2425" s="1" t="s">
        <v>372</v>
      </c>
    </row>
    <row r="2426" spans="1:138" x14ac:dyDescent="0.25">
      <c r="A2426" s="1" t="s">
        <v>281</v>
      </c>
      <c r="B2426" s="1" t="s">
        <v>282</v>
      </c>
      <c r="C2426" s="1" t="s">
        <v>211</v>
      </c>
      <c r="D2426" s="1" t="s">
        <v>273</v>
      </c>
      <c r="E2426" s="1" t="s">
        <v>154</v>
      </c>
      <c r="F2426" s="1">
        <v>3</v>
      </c>
      <c r="CR2426" s="1">
        <v>6</v>
      </c>
      <c r="CS2426" s="1">
        <v>0</v>
      </c>
      <c r="CT2426" s="1">
        <v>4</v>
      </c>
      <c r="CV2426" s="1">
        <v>0</v>
      </c>
      <c r="CW2426" s="1">
        <v>0</v>
      </c>
      <c r="CX2426" s="1">
        <v>0</v>
      </c>
      <c r="CZ2426" s="1">
        <v>15</v>
      </c>
      <c r="DW2426" s="1">
        <v>4</v>
      </c>
      <c r="DX2426" s="1">
        <v>0</v>
      </c>
      <c r="DY2426" s="1">
        <v>1.5</v>
      </c>
      <c r="DZ2426" s="1">
        <v>0</v>
      </c>
      <c r="EF2426" s="1">
        <v>0</v>
      </c>
      <c r="EG2426" s="1">
        <v>5.5</v>
      </c>
      <c r="EH2426" s="1" t="s">
        <v>372</v>
      </c>
    </row>
    <row r="2427" spans="1:138" x14ac:dyDescent="0.25">
      <c r="A2427" s="1" t="s">
        <v>1991</v>
      </c>
      <c r="B2427" s="1" t="s">
        <v>1992</v>
      </c>
      <c r="C2427" s="1" t="s">
        <v>211</v>
      </c>
      <c r="D2427" s="1" t="s">
        <v>273</v>
      </c>
      <c r="E2427" s="1" t="s">
        <v>154</v>
      </c>
      <c r="F2427" s="1">
        <v>3</v>
      </c>
      <c r="CR2427" s="1">
        <v>21</v>
      </c>
      <c r="CS2427" s="1">
        <v>0</v>
      </c>
      <c r="CT2427" s="1">
        <v>1</v>
      </c>
      <c r="CV2427" s="1">
        <v>0</v>
      </c>
      <c r="CW2427" s="1">
        <v>0</v>
      </c>
      <c r="CX2427" s="1">
        <v>0</v>
      </c>
      <c r="CZ2427" s="1">
        <v>21</v>
      </c>
      <c r="DW2427" s="1">
        <v>1</v>
      </c>
      <c r="DX2427" s="1">
        <v>0</v>
      </c>
      <c r="DY2427" s="1">
        <v>2.1</v>
      </c>
      <c r="DZ2427" s="1">
        <v>0</v>
      </c>
      <c r="EF2427" s="1">
        <v>0</v>
      </c>
      <c r="EG2427" s="1">
        <v>3.1</v>
      </c>
      <c r="EH2427" s="1" t="s">
        <v>372</v>
      </c>
    </row>
    <row r="2428" spans="1:138" x14ac:dyDescent="0.25">
      <c r="A2428" s="1" t="s">
        <v>287</v>
      </c>
      <c r="B2428" s="1" t="s">
        <v>288</v>
      </c>
      <c r="C2428" s="1" t="s">
        <v>211</v>
      </c>
      <c r="D2428" s="1" t="s">
        <v>273</v>
      </c>
      <c r="E2428" s="1" t="s">
        <v>149</v>
      </c>
      <c r="F2428" s="1">
        <v>3</v>
      </c>
      <c r="CR2428" s="1">
        <v>9</v>
      </c>
      <c r="CS2428" s="1">
        <v>0</v>
      </c>
      <c r="CT2428" s="1">
        <v>3</v>
      </c>
      <c r="CV2428" s="1">
        <v>0</v>
      </c>
      <c r="CW2428" s="1">
        <v>0</v>
      </c>
      <c r="CX2428" s="1">
        <v>0</v>
      </c>
      <c r="CZ2428" s="1">
        <v>17</v>
      </c>
      <c r="DW2428" s="1">
        <v>3</v>
      </c>
      <c r="DX2428" s="1">
        <v>0</v>
      </c>
      <c r="DY2428" s="1">
        <v>1.7</v>
      </c>
      <c r="DZ2428" s="1">
        <v>0</v>
      </c>
      <c r="EF2428" s="1">
        <v>0</v>
      </c>
      <c r="EG2428" s="1">
        <v>4.7</v>
      </c>
      <c r="EH2428" s="1" t="s">
        <v>372</v>
      </c>
    </row>
    <row r="2429" spans="1:138" hidden="1" x14ac:dyDescent="0.25">
      <c r="A2429" s="1" t="s">
        <v>291</v>
      </c>
      <c r="B2429" s="1" t="s">
        <v>292</v>
      </c>
      <c r="C2429" s="1" t="s">
        <v>211</v>
      </c>
      <c r="D2429" s="1" t="s">
        <v>273</v>
      </c>
      <c r="E2429" s="1" t="s">
        <v>166</v>
      </c>
      <c r="F2429" s="1">
        <v>3</v>
      </c>
      <c r="BZ2429" s="1">
        <v>38</v>
      </c>
      <c r="CB2429" s="1">
        <v>3</v>
      </c>
      <c r="CC2429" s="1">
        <v>72</v>
      </c>
      <c r="CD2429" s="1">
        <v>10</v>
      </c>
      <c r="CG2429" s="1">
        <v>477</v>
      </c>
      <c r="EH2429" s="1" t="s">
        <v>372</v>
      </c>
    </row>
    <row r="2430" spans="1:138" x14ac:dyDescent="0.25">
      <c r="A2430" s="1" t="s">
        <v>293</v>
      </c>
      <c r="B2430" s="1" t="s">
        <v>294</v>
      </c>
      <c r="C2430" s="1" t="s">
        <v>211</v>
      </c>
      <c r="D2430" s="1" t="s">
        <v>273</v>
      </c>
      <c r="E2430" s="1" t="s">
        <v>149</v>
      </c>
      <c r="F2430" s="1">
        <v>3</v>
      </c>
      <c r="BD2430" s="1">
        <v>27</v>
      </c>
      <c r="BF2430" s="1">
        <v>27</v>
      </c>
      <c r="BG2430" s="1">
        <v>0</v>
      </c>
      <c r="BI2430" s="1">
        <v>1</v>
      </c>
      <c r="BJ2430" s="1">
        <v>0</v>
      </c>
      <c r="EB2430" s="1">
        <v>0</v>
      </c>
      <c r="EG2430" s="1">
        <v>0</v>
      </c>
      <c r="EH2430" s="1" t="s">
        <v>372</v>
      </c>
    </row>
    <row r="2431" spans="1:138" hidden="1" x14ac:dyDescent="0.25">
      <c r="A2431" s="1" t="s">
        <v>2300</v>
      </c>
      <c r="B2431" s="1" t="s">
        <v>2301</v>
      </c>
      <c r="C2431" s="1" t="s">
        <v>211</v>
      </c>
      <c r="D2431" s="1" t="s">
        <v>273</v>
      </c>
      <c r="E2431" s="1" t="s">
        <v>171</v>
      </c>
      <c r="F2431" s="1">
        <v>3</v>
      </c>
      <c r="G2431" s="1">
        <v>1</v>
      </c>
      <c r="H2431" s="1">
        <v>0</v>
      </c>
      <c r="L2431" s="1">
        <v>0</v>
      </c>
      <c r="S2431" s="1">
        <v>0</v>
      </c>
      <c r="U2431" s="1">
        <v>1</v>
      </c>
      <c r="EH2431" s="1" t="s">
        <v>372</v>
      </c>
    </row>
    <row r="2432" spans="1:138" hidden="1" x14ac:dyDescent="0.25">
      <c r="A2432" s="1" t="s">
        <v>295</v>
      </c>
      <c r="B2432" s="1" t="s">
        <v>296</v>
      </c>
      <c r="C2432" s="1" t="s">
        <v>211</v>
      </c>
      <c r="D2432" s="1" t="s">
        <v>273</v>
      </c>
      <c r="E2432" s="1" t="s">
        <v>180</v>
      </c>
      <c r="F2432" s="1">
        <v>3</v>
      </c>
      <c r="G2432" s="1">
        <v>1</v>
      </c>
      <c r="H2432" s="1">
        <v>0</v>
      </c>
      <c r="L2432" s="1">
        <v>0</v>
      </c>
      <c r="S2432" s="1">
        <v>2</v>
      </c>
      <c r="U2432" s="1">
        <v>6</v>
      </c>
      <c r="EH2432" s="1" t="s">
        <v>372</v>
      </c>
    </row>
    <row r="2433" spans="1:138" hidden="1" x14ac:dyDescent="0.25">
      <c r="A2433" s="1" t="s">
        <v>297</v>
      </c>
      <c r="B2433" s="1" t="s">
        <v>298</v>
      </c>
      <c r="C2433" s="1" t="s">
        <v>211</v>
      </c>
      <c r="D2433" s="1" t="s">
        <v>273</v>
      </c>
      <c r="E2433" s="1" t="s">
        <v>174</v>
      </c>
      <c r="F2433" s="1">
        <v>3</v>
      </c>
      <c r="G2433" s="1">
        <v>4</v>
      </c>
      <c r="H2433" s="1">
        <v>0</v>
      </c>
      <c r="L2433" s="1">
        <v>0</v>
      </c>
      <c r="S2433" s="1">
        <v>0</v>
      </c>
      <c r="U2433" s="1">
        <v>5</v>
      </c>
      <c r="EH2433" s="1" t="s">
        <v>372</v>
      </c>
    </row>
    <row r="2434" spans="1:138" hidden="1" x14ac:dyDescent="0.25">
      <c r="A2434" s="1" t="s">
        <v>301</v>
      </c>
      <c r="B2434" s="1" t="s">
        <v>302</v>
      </c>
      <c r="C2434" s="1" t="s">
        <v>211</v>
      </c>
      <c r="D2434" s="1" t="s">
        <v>273</v>
      </c>
      <c r="E2434" s="1" t="s">
        <v>196</v>
      </c>
      <c r="F2434" s="1">
        <v>3</v>
      </c>
      <c r="G2434" s="1">
        <v>0</v>
      </c>
      <c r="H2434" s="1">
        <v>0</v>
      </c>
      <c r="L2434" s="1">
        <v>0</v>
      </c>
      <c r="S2434" s="1">
        <v>0</v>
      </c>
      <c r="U2434" s="1">
        <v>2</v>
      </c>
      <c r="EH2434" s="1" t="s">
        <v>372</v>
      </c>
    </row>
    <row r="2435" spans="1:138" hidden="1" x14ac:dyDescent="0.25">
      <c r="A2435" s="1" t="s">
        <v>314</v>
      </c>
      <c r="B2435" s="1" t="s">
        <v>315</v>
      </c>
      <c r="C2435" s="1" t="s">
        <v>211</v>
      </c>
      <c r="D2435" s="1" t="s">
        <v>273</v>
      </c>
      <c r="E2435" s="1" t="s">
        <v>191</v>
      </c>
      <c r="F2435" s="1">
        <v>3</v>
      </c>
      <c r="G2435" s="1">
        <v>3</v>
      </c>
      <c r="H2435" s="1">
        <v>0</v>
      </c>
      <c r="L2435" s="1">
        <v>0</v>
      </c>
      <c r="S2435" s="1">
        <v>0</v>
      </c>
      <c r="U2435" s="1">
        <v>7</v>
      </c>
      <c r="EH2435" s="1" t="s">
        <v>372</v>
      </c>
    </row>
    <row r="2436" spans="1:138" hidden="1" x14ac:dyDescent="0.25">
      <c r="A2436" s="1" t="s">
        <v>305</v>
      </c>
      <c r="B2436" s="1" t="s">
        <v>306</v>
      </c>
      <c r="C2436" s="1" t="s">
        <v>211</v>
      </c>
      <c r="D2436" s="1" t="s">
        <v>273</v>
      </c>
      <c r="E2436" s="1" t="s">
        <v>174</v>
      </c>
      <c r="F2436" s="1">
        <v>3</v>
      </c>
      <c r="G2436" s="1">
        <v>2</v>
      </c>
      <c r="H2436" s="1">
        <v>0</v>
      </c>
      <c r="L2436" s="1">
        <v>0</v>
      </c>
      <c r="S2436" s="1">
        <v>0</v>
      </c>
      <c r="U2436" s="1">
        <v>1</v>
      </c>
      <c r="EH2436" s="1" t="s">
        <v>372</v>
      </c>
    </row>
    <row r="2437" spans="1:138" hidden="1" x14ac:dyDescent="0.25">
      <c r="A2437" s="1" t="s">
        <v>169</v>
      </c>
      <c r="B2437" s="1" t="s">
        <v>307</v>
      </c>
      <c r="C2437" s="1" t="s">
        <v>211</v>
      </c>
      <c r="D2437" s="1" t="s">
        <v>273</v>
      </c>
      <c r="E2437" s="1" t="s">
        <v>244</v>
      </c>
      <c r="F2437" s="1">
        <v>3</v>
      </c>
      <c r="G2437" s="1">
        <v>2</v>
      </c>
      <c r="H2437" s="1">
        <v>0</v>
      </c>
      <c r="L2437" s="1">
        <v>0</v>
      </c>
      <c r="S2437" s="1">
        <v>0</v>
      </c>
      <c r="U2437" s="1">
        <v>4</v>
      </c>
      <c r="EH2437" s="1" t="s">
        <v>372</v>
      </c>
    </row>
    <row r="2438" spans="1:138" hidden="1" x14ac:dyDescent="0.25">
      <c r="A2438" s="1" t="s">
        <v>2302</v>
      </c>
      <c r="B2438" s="1" t="s">
        <v>2303</v>
      </c>
      <c r="C2438" s="1" t="s">
        <v>211</v>
      </c>
      <c r="D2438" s="1" t="s">
        <v>273</v>
      </c>
      <c r="E2438" s="1" t="s">
        <v>188</v>
      </c>
      <c r="F2438" s="1">
        <v>3</v>
      </c>
      <c r="G2438" s="1">
        <v>1</v>
      </c>
      <c r="H2438" s="1">
        <v>0</v>
      </c>
      <c r="L2438" s="1">
        <v>0</v>
      </c>
      <c r="S2438" s="1">
        <v>0</v>
      </c>
      <c r="U2438" s="1">
        <v>0</v>
      </c>
      <c r="EH2438" s="1" t="s">
        <v>372</v>
      </c>
    </row>
    <row r="2439" spans="1:138" hidden="1" x14ac:dyDescent="0.25">
      <c r="A2439" s="1" t="s">
        <v>310</v>
      </c>
      <c r="B2439" s="1" t="s">
        <v>311</v>
      </c>
      <c r="C2439" s="1" t="s">
        <v>211</v>
      </c>
      <c r="D2439" s="1" t="s">
        <v>273</v>
      </c>
      <c r="E2439" s="1" t="s">
        <v>171</v>
      </c>
      <c r="F2439" s="1">
        <v>3</v>
      </c>
      <c r="G2439" s="1">
        <v>6</v>
      </c>
      <c r="H2439" s="1">
        <v>0</v>
      </c>
      <c r="L2439" s="1">
        <v>0</v>
      </c>
      <c r="S2439" s="1">
        <v>2</v>
      </c>
      <c r="U2439" s="1">
        <v>4</v>
      </c>
      <c r="EH2439" s="1" t="s">
        <v>372</v>
      </c>
    </row>
    <row r="2440" spans="1:138" hidden="1" x14ac:dyDescent="0.25">
      <c r="A2440" s="1" t="s">
        <v>2008</v>
      </c>
      <c r="B2440" s="1" t="s">
        <v>2009</v>
      </c>
      <c r="C2440" s="1" t="s">
        <v>211</v>
      </c>
      <c r="D2440" s="1" t="s">
        <v>273</v>
      </c>
      <c r="E2440" s="1" t="s">
        <v>171</v>
      </c>
      <c r="F2440" s="1">
        <v>3</v>
      </c>
      <c r="G2440" s="1">
        <v>1</v>
      </c>
      <c r="H2440" s="1">
        <v>0</v>
      </c>
      <c r="L2440" s="1">
        <v>0</v>
      </c>
      <c r="S2440" s="1">
        <v>0</v>
      </c>
      <c r="U2440" s="1">
        <v>0</v>
      </c>
      <c r="EH2440" s="1" t="s">
        <v>372</v>
      </c>
    </row>
    <row r="2441" spans="1:138" hidden="1" x14ac:dyDescent="0.25">
      <c r="A2441" s="1" t="s">
        <v>308</v>
      </c>
      <c r="B2441" s="1" t="s">
        <v>309</v>
      </c>
      <c r="C2441" s="1" t="s">
        <v>211</v>
      </c>
      <c r="D2441" s="1" t="s">
        <v>273</v>
      </c>
      <c r="E2441" s="1" t="s">
        <v>174</v>
      </c>
      <c r="F2441" s="1">
        <v>3</v>
      </c>
      <c r="G2441" s="1">
        <v>1</v>
      </c>
      <c r="H2441" s="1">
        <v>0</v>
      </c>
      <c r="L2441" s="1">
        <v>0</v>
      </c>
      <c r="S2441" s="1">
        <v>0</v>
      </c>
      <c r="U2441" s="1">
        <v>3</v>
      </c>
      <c r="EH2441" s="1" t="s">
        <v>372</v>
      </c>
    </row>
    <row r="2442" spans="1:138" hidden="1" x14ac:dyDescent="0.25">
      <c r="A2442" s="1" t="s">
        <v>303</v>
      </c>
      <c r="B2442" s="1" t="s">
        <v>304</v>
      </c>
      <c r="C2442" s="1" t="s">
        <v>211</v>
      </c>
      <c r="D2442" s="1" t="s">
        <v>273</v>
      </c>
      <c r="E2442" s="1" t="s">
        <v>244</v>
      </c>
      <c r="F2442" s="1">
        <v>3</v>
      </c>
      <c r="G2442" s="1">
        <v>3</v>
      </c>
      <c r="H2442" s="1">
        <v>0</v>
      </c>
      <c r="L2442" s="1">
        <v>0</v>
      </c>
      <c r="S2442" s="1">
        <v>0</v>
      </c>
      <c r="U2442" s="1">
        <v>3</v>
      </c>
      <c r="EH2442" s="1" t="s">
        <v>372</v>
      </c>
    </row>
    <row r="2443" spans="1:138" hidden="1" x14ac:dyDescent="0.25">
      <c r="A2443" s="1" t="s">
        <v>316</v>
      </c>
      <c r="B2443" s="1" t="s">
        <v>317</v>
      </c>
      <c r="C2443" s="1" t="s">
        <v>211</v>
      </c>
      <c r="D2443" s="1" t="s">
        <v>273</v>
      </c>
      <c r="E2443" s="1" t="s">
        <v>180</v>
      </c>
      <c r="F2443" s="1">
        <v>3</v>
      </c>
      <c r="G2443" s="1">
        <v>1</v>
      </c>
      <c r="H2443" s="1">
        <v>0</v>
      </c>
      <c r="L2443" s="1">
        <v>0</v>
      </c>
      <c r="S2443" s="1">
        <v>0</v>
      </c>
      <c r="U2443" s="1">
        <v>0</v>
      </c>
      <c r="EH2443" s="1" t="s">
        <v>372</v>
      </c>
    </row>
    <row r="2444" spans="1:138" x14ac:dyDescent="0.25">
      <c r="A2444" s="1" t="s">
        <v>634</v>
      </c>
      <c r="B2444" s="1" t="s">
        <v>635</v>
      </c>
      <c r="C2444" s="1" t="s">
        <v>140</v>
      </c>
      <c r="D2444" s="1" t="s">
        <v>580</v>
      </c>
      <c r="E2444" s="1" t="s">
        <v>142</v>
      </c>
      <c r="F2444" s="1">
        <v>3</v>
      </c>
      <c r="AD2444" s="1">
        <v>0</v>
      </c>
      <c r="AG2444" s="1">
        <v>0</v>
      </c>
      <c r="AJ2444" s="1">
        <v>1</v>
      </c>
      <c r="AK2444" s="1">
        <v>0</v>
      </c>
      <c r="AL2444" s="1">
        <v>0</v>
      </c>
      <c r="BL2444" s="1">
        <v>49</v>
      </c>
      <c r="BM2444" s="1">
        <v>26</v>
      </c>
      <c r="BQ2444" s="1">
        <v>3</v>
      </c>
      <c r="BS2444" s="1">
        <v>2</v>
      </c>
      <c r="BT2444" s="1">
        <v>1</v>
      </c>
      <c r="BU2444" s="1">
        <v>1</v>
      </c>
      <c r="BW2444" s="1">
        <v>297</v>
      </c>
      <c r="DA2444" s="1">
        <v>1</v>
      </c>
      <c r="DC2444" s="1">
        <v>-1</v>
      </c>
      <c r="DD2444" s="1">
        <v>0</v>
      </c>
      <c r="DF2444" s="1">
        <v>0</v>
      </c>
      <c r="DG2444" s="1">
        <v>0</v>
      </c>
      <c r="DH2444" s="1">
        <v>0</v>
      </c>
      <c r="DJ2444" s="1">
        <v>-1</v>
      </c>
      <c r="DP2444" s="1">
        <v>8</v>
      </c>
      <c r="DQ2444" s="1">
        <v>11.88</v>
      </c>
      <c r="DR2444" s="1">
        <v>-3</v>
      </c>
      <c r="DS2444" s="1">
        <v>0</v>
      </c>
      <c r="DT2444" s="1">
        <v>0</v>
      </c>
      <c r="DU2444" s="1">
        <v>-0.1</v>
      </c>
      <c r="DV2444" s="1">
        <v>0</v>
      </c>
      <c r="EC2444" s="1">
        <v>0</v>
      </c>
      <c r="ED2444" s="1">
        <v>2</v>
      </c>
      <c r="EE2444" s="1">
        <v>0</v>
      </c>
      <c r="EG2444" s="1">
        <v>18.78</v>
      </c>
      <c r="EH2444" s="1" t="s">
        <v>689</v>
      </c>
    </row>
    <row r="2445" spans="1:138" x14ac:dyDescent="0.25">
      <c r="A2445" s="1" t="s">
        <v>636</v>
      </c>
      <c r="B2445" s="1" t="s">
        <v>637</v>
      </c>
      <c r="C2445" s="1" t="s">
        <v>140</v>
      </c>
      <c r="D2445" s="1" t="s">
        <v>580</v>
      </c>
      <c r="E2445" s="1" t="s">
        <v>146</v>
      </c>
      <c r="F2445" s="1">
        <v>3</v>
      </c>
      <c r="CR2445" s="1">
        <v>16</v>
      </c>
      <c r="CS2445" s="1">
        <v>0</v>
      </c>
      <c r="CT2445" s="1">
        <v>3</v>
      </c>
      <c r="CV2445" s="1">
        <v>0</v>
      </c>
      <c r="CW2445" s="1">
        <v>0</v>
      </c>
      <c r="CX2445" s="1">
        <v>0</v>
      </c>
      <c r="CZ2445" s="1">
        <v>27</v>
      </c>
      <c r="DA2445" s="1">
        <v>7</v>
      </c>
      <c r="DC2445" s="1">
        <v>8</v>
      </c>
      <c r="DD2445" s="1">
        <v>0</v>
      </c>
      <c r="DF2445" s="1">
        <v>0</v>
      </c>
      <c r="DG2445" s="1">
        <v>0</v>
      </c>
      <c r="DH2445" s="1">
        <v>0</v>
      </c>
      <c r="DJ2445" s="1">
        <v>38</v>
      </c>
      <c r="DT2445" s="1">
        <v>0</v>
      </c>
      <c r="DU2445" s="1">
        <v>3.8</v>
      </c>
      <c r="DV2445" s="1">
        <v>0</v>
      </c>
      <c r="DW2445" s="1">
        <v>3</v>
      </c>
      <c r="DX2445" s="1">
        <v>0</v>
      </c>
      <c r="DY2445" s="1">
        <v>2.7</v>
      </c>
      <c r="DZ2445" s="1">
        <v>0</v>
      </c>
      <c r="EE2445" s="1">
        <v>0</v>
      </c>
      <c r="EF2445" s="1">
        <v>0</v>
      </c>
      <c r="EG2445" s="1">
        <v>9.5</v>
      </c>
      <c r="EH2445" s="1" t="s">
        <v>689</v>
      </c>
    </row>
    <row r="2446" spans="1:138" x14ac:dyDescent="0.25">
      <c r="A2446" s="1" t="s">
        <v>638</v>
      </c>
      <c r="B2446" s="1" t="s">
        <v>639</v>
      </c>
      <c r="C2446" s="1" t="s">
        <v>140</v>
      </c>
      <c r="D2446" s="1" t="s">
        <v>580</v>
      </c>
      <c r="E2446" s="1" t="s">
        <v>149</v>
      </c>
      <c r="F2446" s="1">
        <v>3</v>
      </c>
      <c r="BD2446" s="1">
        <v>18</v>
      </c>
      <c r="BF2446" s="1">
        <v>18</v>
      </c>
      <c r="BG2446" s="1">
        <v>0</v>
      </c>
      <c r="BI2446" s="1">
        <v>1</v>
      </c>
      <c r="BJ2446" s="1">
        <v>0</v>
      </c>
      <c r="CH2446" s="1">
        <v>19</v>
      </c>
      <c r="CK2446" s="1">
        <v>19</v>
      </c>
      <c r="CL2446" s="1">
        <v>0</v>
      </c>
      <c r="CN2446" s="1">
        <v>1</v>
      </c>
      <c r="CO2446" s="1">
        <v>0</v>
      </c>
      <c r="CR2446" s="1">
        <v>13</v>
      </c>
      <c r="CS2446" s="1">
        <v>0</v>
      </c>
      <c r="CT2446" s="1">
        <v>8</v>
      </c>
      <c r="CV2446" s="1">
        <v>0</v>
      </c>
      <c r="CW2446" s="1">
        <v>1</v>
      </c>
      <c r="CX2446" s="1">
        <v>1</v>
      </c>
      <c r="CZ2446" s="1">
        <v>67</v>
      </c>
      <c r="DA2446" s="1">
        <v>1</v>
      </c>
      <c r="DC2446" s="1">
        <v>-1</v>
      </c>
      <c r="DD2446" s="1">
        <v>0</v>
      </c>
      <c r="DF2446" s="1">
        <v>0</v>
      </c>
      <c r="DG2446" s="1">
        <v>0</v>
      </c>
      <c r="DH2446" s="1">
        <v>0</v>
      </c>
      <c r="DJ2446" s="1">
        <v>-1</v>
      </c>
      <c r="DT2446" s="1">
        <v>0</v>
      </c>
      <c r="DU2446" s="1">
        <v>-0.1</v>
      </c>
      <c r="DV2446" s="1">
        <v>0</v>
      </c>
      <c r="DW2446" s="1">
        <v>8</v>
      </c>
      <c r="DX2446" s="1">
        <v>0</v>
      </c>
      <c r="DY2446" s="1">
        <v>6.7</v>
      </c>
      <c r="DZ2446" s="1">
        <v>0</v>
      </c>
      <c r="EA2446" s="1">
        <v>0</v>
      </c>
      <c r="EB2446" s="1">
        <v>0</v>
      </c>
      <c r="EE2446" s="1">
        <v>0</v>
      </c>
      <c r="EF2446" s="1">
        <v>2</v>
      </c>
      <c r="EG2446" s="1">
        <v>16.600000000000001</v>
      </c>
      <c r="EH2446" s="1" t="s">
        <v>689</v>
      </c>
    </row>
    <row r="2447" spans="1:138" x14ac:dyDescent="0.25">
      <c r="A2447" s="1" t="s">
        <v>2304</v>
      </c>
      <c r="B2447" s="1" t="s">
        <v>2305</v>
      </c>
      <c r="C2447" s="1" t="s">
        <v>140</v>
      </c>
      <c r="D2447" s="1" t="s">
        <v>580</v>
      </c>
      <c r="E2447" s="1" t="s">
        <v>146</v>
      </c>
      <c r="F2447" s="1">
        <v>3</v>
      </c>
      <c r="DA2447" s="1">
        <v>9</v>
      </c>
      <c r="DC2447" s="1">
        <v>11</v>
      </c>
      <c r="DD2447" s="1">
        <v>0</v>
      </c>
      <c r="DF2447" s="1">
        <v>0</v>
      </c>
      <c r="DG2447" s="1">
        <v>0</v>
      </c>
      <c r="DH2447" s="1">
        <v>0</v>
      </c>
      <c r="DJ2447" s="1">
        <v>49</v>
      </c>
      <c r="DT2447" s="1">
        <v>0</v>
      </c>
      <c r="DU2447" s="1">
        <v>4.9000000000000004</v>
      </c>
      <c r="DV2447" s="1">
        <v>0</v>
      </c>
      <c r="EE2447" s="1">
        <v>0</v>
      </c>
      <c r="EG2447" s="1">
        <v>4.9000000000000004</v>
      </c>
      <c r="EH2447" s="1" t="s">
        <v>689</v>
      </c>
    </row>
    <row r="2448" spans="1:138" x14ac:dyDescent="0.25">
      <c r="A2448" s="1" t="s">
        <v>640</v>
      </c>
      <c r="B2448" s="1" t="s">
        <v>641</v>
      </c>
      <c r="C2448" s="1" t="s">
        <v>140</v>
      </c>
      <c r="D2448" s="1" t="s">
        <v>580</v>
      </c>
      <c r="E2448" s="1" t="s">
        <v>146</v>
      </c>
      <c r="F2448" s="1">
        <v>3</v>
      </c>
      <c r="BD2448" s="1">
        <v>22</v>
      </c>
      <c r="BF2448" s="1">
        <v>31</v>
      </c>
      <c r="BG2448" s="1">
        <v>0</v>
      </c>
      <c r="BI2448" s="1">
        <v>2</v>
      </c>
      <c r="BJ2448" s="1">
        <v>0</v>
      </c>
      <c r="CR2448" s="1">
        <v>5</v>
      </c>
      <c r="CS2448" s="1">
        <v>0</v>
      </c>
      <c r="CT2448" s="1">
        <v>1</v>
      </c>
      <c r="CV2448" s="1">
        <v>0</v>
      </c>
      <c r="CW2448" s="1">
        <v>0</v>
      </c>
      <c r="CX2448" s="1">
        <v>0</v>
      </c>
      <c r="CZ2448" s="1">
        <v>5</v>
      </c>
      <c r="DA2448" s="1">
        <v>2</v>
      </c>
      <c r="DC2448" s="1">
        <v>14</v>
      </c>
      <c r="DD2448" s="1">
        <v>0</v>
      </c>
      <c r="DF2448" s="1">
        <v>0</v>
      </c>
      <c r="DG2448" s="1">
        <v>0</v>
      </c>
      <c r="DH2448" s="1">
        <v>0</v>
      </c>
      <c r="DJ2448" s="1">
        <v>17</v>
      </c>
      <c r="DT2448" s="1">
        <v>0</v>
      </c>
      <c r="DU2448" s="1">
        <v>1.7</v>
      </c>
      <c r="DV2448" s="1">
        <v>0</v>
      </c>
      <c r="DW2448" s="1">
        <v>1</v>
      </c>
      <c r="DX2448" s="1">
        <v>0</v>
      </c>
      <c r="DY2448" s="1">
        <v>0.5</v>
      </c>
      <c r="DZ2448" s="1">
        <v>0</v>
      </c>
      <c r="EB2448" s="1">
        <v>0</v>
      </c>
      <c r="EE2448" s="1">
        <v>0</v>
      </c>
      <c r="EF2448" s="1">
        <v>0</v>
      </c>
      <c r="EG2448" s="1">
        <v>3.2</v>
      </c>
      <c r="EH2448" s="1" t="s">
        <v>689</v>
      </c>
    </row>
    <row r="2449" spans="1:138" x14ac:dyDescent="0.25">
      <c r="A2449" s="1" t="s">
        <v>642</v>
      </c>
      <c r="B2449" s="1" t="s">
        <v>643</v>
      </c>
      <c r="C2449" s="1" t="s">
        <v>140</v>
      </c>
      <c r="D2449" s="1" t="s">
        <v>580</v>
      </c>
      <c r="E2449" s="1" t="s">
        <v>154</v>
      </c>
      <c r="F2449" s="1">
        <v>3</v>
      </c>
      <c r="CR2449" s="1">
        <v>10</v>
      </c>
      <c r="CS2449" s="1">
        <v>0</v>
      </c>
      <c r="CT2449" s="1">
        <v>3</v>
      </c>
      <c r="CV2449" s="1">
        <v>0</v>
      </c>
      <c r="CW2449" s="1">
        <v>0</v>
      </c>
      <c r="CX2449" s="1">
        <v>0</v>
      </c>
      <c r="CZ2449" s="1">
        <v>16</v>
      </c>
      <c r="DW2449" s="1">
        <v>3</v>
      </c>
      <c r="DX2449" s="1">
        <v>0</v>
      </c>
      <c r="DY2449" s="1">
        <v>1.6</v>
      </c>
      <c r="DZ2449" s="1">
        <v>0</v>
      </c>
      <c r="EF2449" s="1">
        <v>0</v>
      </c>
      <c r="EG2449" s="1">
        <v>4.5999999999999996</v>
      </c>
      <c r="EH2449" s="1" t="s">
        <v>689</v>
      </c>
    </row>
    <row r="2450" spans="1:138" x14ac:dyDescent="0.25">
      <c r="A2450" s="1" t="s">
        <v>644</v>
      </c>
      <c r="B2450" s="1" t="s">
        <v>645</v>
      </c>
      <c r="C2450" s="1" t="s">
        <v>140</v>
      </c>
      <c r="D2450" s="1" t="s">
        <v>580</v>
      </c>
      <c r="E2450" s="1" t="s">
        <v>149</v>
      </c>
      <c r="F2450" s="1">
        <v>3</v>
      </c>
      <c r="CR2450" s="1">
        <v>46</v>
      </c>
      <c r="CS2450" s="1">
        <v>46</v>
      </c>
      <c r="CT2450" s="1">
        <v>6</v>
      </c>
      <c r="CV2450" s="1">
        <v>2</v>
      </c>
      <c r="CW2450" s="1">
        <v>0</v>
      </c>
      <c r="CX2450" s="1">
        <v>0</v>
      </c>
      <c r="CZ2450" s="1">
        <v>113</v>
      </c>
      <c r="DW2450" s="1">
        <v>6</v>
      </c>
      <c r="DX2450" s="1">
        <v>12</v>
      </c>
      <c r="DY2450" s="1">
        <v>11.3</v>
      </c>
      <c r="DZ2450" s="1">
        <v>3</v>
      </c>
      <c r="EF2450" s="1">
        <v>0</v>
      </c>
      <c r="EG2450" s="1">
        <v>32.299999999999997</v>
      </c>
      <c r="EH2450" s="1" t="s">
        <v>689</v>
      </c>
    </row>
    <row r="2451" spans="1:138" x14ac:dyDescent="0.25">
      <c r="A2451" s="1" t="s">
        <v>2102</v>
      </c>
      <c r="B2451" s="1" t="s">
        <v>2103</v>
      </c>
      <c r="C2451" s="1" t="s">
        <v>140</v>
      </c>
      <c r="D2451" s="1" t="s">
        <v>580</v>
      </c>
      <c r="E2451" s="1" t="s">
        <v>154</v>
      </c>
      <c r="F2451" s="1">
        <v>3</v>
      </c>
      <c r="CR2451" s="1">
        <v>13</v>
      </c>
      <c r="CS2451" s="1">
        <v>0</v>
      </c>
      <c r="CT2451" s="1">
        <v>1</v>
      </c>
      <c r="CV2451" s="1">
        <v>0</v>
      </c>
      <c r="CW2451" s="1">
        <v>0</v>
      </c>
      <c r="CX2451" s="1">
        <v>0</v>
      </c>
      <c r="CZ2451" s="1">
        <v>13</v>
      </c>
      <c r="DW2451" s="1">
        <v>1</v>
      </c>
      <c r="DX2451" s="1">
        <v>0</v>
      </c>
      <c r="DY2451" s="1">
        <v>1.3</v>
      </c>
      <c r="DZ2451" s="1">
        <v>0</v>
      </c>
      <c r="EF2451" s="1">
        <v>0</v>
      </c>
      <c r="EG2451" s="1">
        <v>2.2999999999999998</v>
      </c>
      <c r="EH2451" s="1" t="s">
        <v>689</v>
      </c>
    </row>
    <row r="2452" spans="1:138" x14ac:dyDescent="0.25">
      <c r="A2452" s="1" t="s">
        <v>2104</v>
      </c>
      <c r="B2452" s="1" t="s">
        <v>2105</v>
      </c>
      <c r="C2452" s="1" t="s">
        <v>140</v>
      </c>
      <c r="D2452" s="1" t="s">
        <v>580</v>
      </c>
      <c r="E2452" s="1" t="s">
        <v>149</v>
      </c>
      <c r="F2452" s="1">
        <v>3</v>
      </c>
      <c r="CR2452" s="1">
        <v>19</v>
      </c>
      <c r="CS2452" s="1">
        <v>0</v>
      </c>
      <c r="CT2452" s="1">
        <v>3</v>
      </c>
      <c r="CV2452" s="1">
        <v>0</v>
      </c>
      <c r="CW2452" s="1">
        <v>0</v>
      </c>
      <c r="CX2452" s="1">
        <v>0</v>
      </c>
      <c r="CZ2452" s="1">
        <v>46</v>
      </c>
      <c r="DW2452" s="1">
        <v>3</v>
      </c>
      <c r="DX2452" s="1">
        <v>0</v>
      </c>
      <c r="DY2452" s="1">
        <v>4.5999999999999996</v>
      </c>
      <c r="DZ2452" s="1">
        <v>0</v>
      </c>
      <c r="EF2452" s="1">
        <v>0</v>
      </c>
      <c r="EG2452" s="1">
        <v>7.6</v>
      </c>
      <c r="EH2452" s="1" t="s">
        <v>689</v>
      </c>
    </row>
    <row r="2453" spans="1:138" x14ac:dyDescent="0.25">
      <c r="A2453" s="1" t="s">
        <v>648</v>
      </c>
      <c r="B2453" s="1" t="s">
        <v>649</v>
      </c>
      <c r="C2453" s="1" t="s">
        <v>140</v>
      </c>
      <c r="D2453" s="1" t="s">
        <v>580</v>
      </c>
      <c r="E2453" s="1" t="s">
        <v>149</v>
      </c>
      <c r="F2453" s="1">
        <v>3</v>
      </c>
      <c r="CR2453" s="1">
        <v>10</v>
      </c>
      <c r="CS2453" s="1">
        <v>0</v>
      </c>
      <c r="CT2453" s="1">
        <v>1</v>
      </c>
      <c r="CV2453" s="1">
        <v>0</v>
      </c>
      <c r="CW2453" s="1">
        <v>0</v>
      </c>
      <c r="CX2453" s="1">
        <v>0</v>
      </c>
      <c r="CZ2453" s="1">
        <v>10</v>
      </c>
      <c r="DW2453" s="1">
        <v>1</v>
      </c>
      <c r="DX2453" s="1">
        <v>0</v>
      </c>
      <c r="DY2453" s="1">
        <v>1</v>
      </c>
      <c r="DZ2453" s="1">
        <v>0</v>
      </c>
      <c r="EF2453" s="1">
        <v>0</v>
      </c>
      <c r="EG2453" s="1">
        <v>2</v>
      </c>
      <c r="EH2453" s="1" t="s">
        <v>689</v>
      </c>
    </row>
    <row r="2454" spans="1:138" hidden="1" x14ac:dyDescent="0.25">
      <c r="A2454" s="1" t="s">
        <v>2306</v>
      </c>
      <c r="B2454" s="1" t="s">
        <v>2307</v>
      </c>
      <c r="C2454" s="1" t="s">
        <v>140</v>
      </c>
      <c r="D2454" s="1" t="s">
        <v>580</v>
      </c>
      <c r="E2454" s="1" t="s">
        <v>1935</v>
      </c>
      <c r="F2454" s="1">
        <v>3</v>
      </c>
      <c r="AD2454" s="1">
        <v>0</v>
      </c>
      <c r="AG2454" s="1">
        <v>1</v>
      </c>
      <c r="AJ2454" s="1">
        <v>0</v>
      </c>
      <c r="AK2454" s="1">
        <v>1</v>
      </c>
      <c r="AL2454" s="1">
        <v>0</v>
      </c>
      <c r="EC2454" s="1">
        <v>0</v>
      </c>
      <c r="EG2454" s="1">
        <v>0</v>
      </c>
      <c r="EH2454" s="1" t="s">
        <v>689</v>
      </c>
    </row>
    <row r="2455" spans="1:138" hidden="1" x14ac:dyDescent="0.25">
      <c r="A2455" s="1" t="s">
        <v>652</v>
      </c>
      <c r="B2455" s="1" t="s">
        <v>653</v>
      </c>
      <c r="C2455" s="1" t="s">
        <v>140</v>
      </c>
      <c r="D2455" s="1" t="s">
        <v>580</v>
      </c>
      <c r="E2455" s="1" t="s">
        <v>163</v>
      </c>
      <c r="F2455" s="1">
        <v>3</v>
      </c>
      <c r="AN2455" s="1">
        <v>0</v>
      </c>
      <c r="AP2455" s="1">
        <v>0</v>
      </c>
      <c r="AR2455" s="1">
        <v>0</v>
      </c>
      <c r="AW2455" s="1">
        <v>0</v>
      </c>
      <c r="AY2455" s="1">
        <v>1</v>
      </c>
      <c r="AZ2455" s="1">
        <v>0</v>
      </c>
      <c r="BA2455" s="1">
        <v>0</v>
      </c>
      <c r="BB2455" s="1">
        <v>1</v>
      </c>
      <c r="BC2455" s="1">
        <v>0</v>
      </c>
      <c r="EH2455" s="1" t="s">
        <v>689</v>
      </c>
    </row>
    <row r="2456" spans="1:138" hidden="1" x14ac:dyDescent="0.25">
      <c r="A2456" s="1" t="s">
        <v>654</v>
      </c>
      <c r="B2456" s="1" t="s">
        <v>655</v>
      </c>
      <c r="C2456" s="1" t="s">
        <v>140</v>
      </c>
      <c r="D2456" s="1" t="s">
        <v>580</v>
      </c>
      <c r="E2456" s="1" t="s">
        <v>166</v>
      </c>
      <c r="F2456" s="1">
        <v>3</v>
      </c>
      <c r="BZ2456" s="1">
        <v>47</v>
      </c>
      <c r="CB2456" s="1">
        <v>3</v>
      </c>
      <c r="CC2456" s="1">
        <v>59</v>
      </c>
      <c r="CD2456" s="1">
        <v>4</v>
      </c>
      <c r="CG2456" s="1">
        <v>196</v>
      </c>
      <c r="EH2456" s="1" t="s">
        <v>689</v>
      </c>
    </row>
    <row r="2457" spans="1:138" hidden="1" x14ac:dyDescent="0.25">
      <c r="A2457" s="1" t="s">
        <v>675</v>
      </c>
      <c r="B2457" s="1" t="s">
        <v>676</v>
      </c>
      <c r="C2457" s="1" t="s">
        <v>140</v>
      </c>
      <c r="D2457" s="1" t="s">
        <v>580</v>
      </c>
      <c r="E2457" s="1" t="s">
        <v>177</v>
      </c>
      <c r="F2457" s="1">
        <v>3</v>
      </c>
      <c r="G2457" s="1">
        <v>0</v>
      </c>
      <c r="H2457" s="1">
        <v>0</v>
      </c>
      <c r="L2457" s="1">
        <v>0</v>
      </c>
      <c r="S2457" s="1">
        <v>0</v>
      </c>
      <c r="U2457" s="1">
        <v>6</v>
      </c>
      <c r="BD2457" s="1">
        <v>0</v>
      </c>
      <c r="BF2457" s="1">
        <v>0</v>
      </c>
      <c r="BG2457" s="1">
        <v>0</v>
      </c>
      <c r="BI2457" s="1">
        <v>1</v>
      </c>
      <c r="BJ2457" s="1">
        <v>0</v>
      </c>
      <c r="EB2457" s="1">
        <v>0</v>
      </c>
      <c r="EG2457" s="1">
        <v>0</v>
      </c>
      <c r="EH2457" s="1" t="s">
        <v>689</v>
      </c>
    </row>
    <row r="2458" spans="1:138" hidden="1" x14ac:dyDescent="0.25">
      <c r="A2458" s="1" t="s">
        <v>656</v>
      </c>
      <c r="B2458" s="1" t="s">
        <v>657</v>
      </c>
      <c r="C2458" s="1" t="s">
        <v>140</v>
      </c>
      <c r="D2458" s="1" t="s">
        <v>580</v>
      </c>
      <c r="E2458" s="1" t="s">
        <v>188</v>
      </c>
      <c r="F2458" s="1">
        <v>3</v>
      </c>
      <c r="G2458" s="1">
        <v>0</v>
      </c>
      <c r="H2458" s="1">
        <v>0</v>
      </c>
      <c r="L2458" s="1">
        <v>0</v>
      </c>
      <c r="S2458" s="1">
        <v>0</v>
      </c>
      <c r="U2458" s="1">
        <v>1</v>
      </c>
      <c r="EH2458" s="1" t="s">
        <v>689</v>
      </c>
    </row>
    <row r="2459" spans="1:138" hidden="1" x14ac:dyDescent="0.25">
      <c r="A2459" s="1" t="s">
        <v>310</v>
      </c>
      <c r="B2459" s="1" t="s">
        <v>658</v>
      </c>
      <c r="C2459" s="1" t="s">
        <v>140</v>
      </c>
      <c r="D2459" s="1" t="s">
        <v>580</v>
      </c>
      <c r="E2459" s="1" t="s">
        <v>180</v>
      </c>
      <c r="F2459" s="1">
        <v>3</v>
      </c>
      <c r="G2459" s="1">
        <v>0</v>
      </c>
      <c r="H2459" s="1">
        <v>0</v>
      </c>
      <c r="L2459" s="1">
        <v>0</v>
      </c>
      <c r="S2459" s="1">
        <v>0</v>
      </c>
      <c r="U2459" s="1">
        <v>3</v>
      </c>
      <c r="EH2459" s="1" t="s">
        <v>689</v>
      </c>
    </row>
    <row r="2460" spans="1:138" hidden="1" x14ac:dyDescent="0.25">
      <c r="A2460" s="1" t="s">
        <v>2308</v>
      </c>
      <c r="B2460" s="1" t="s">
        <v>2309</v>
      </c>
      <c r="C2460" s="1" t="s">
        <v>140</v>
      </c>
      <c r="D2460" s="1" t="s">
        <v>580</v>
      </c>
      <c r="E2460" s="1" t="s">
        <v>188</v>
      </c>
      <c r="F2460" s="1">
        <v>3</v>
      </c>
      <c r="G2460" s="1">
        <v>0</v>
      </c>
      <c r="H2460" s="1">
        <v>0</v>
      </c>
      <c r="L2460" s="1">
        <v>0</v>
      </c>
      <c r="S2460" s="1">
        <v>0</v>
      </c>
      <c r="U2460" s="1">
        <v>1</v>
      </c>
      <c r="EH2460" s="1" t="s">
        <v>689</v>
      </c>
    </row>
    <row r="2461" spans="1:138" hidden="1" x14ac:dyDescent="0.25">
      <c r="A2461" s="1" t="s">
        <v>2310</v>
      </c>
      <c r="B2461" s="1" t="s">
        <v>2311</v>
      </c>
      <c r="C2461" s="1" t="s">
        <v>140</v>
      </c>
      <c r="D2461" s="1" t="s">
        <v>580</v>
      </c>
      <c r="E2461" s="1" t="s">
        <v>171</v>
      </c>
      <c r="F2461" s="1">
        <v>3</v>
      </c>
      <c r="G2461" s="1">
        <v>1</v>
      </c>
      <c r="H2461" s="1">
        <v>0</v>
      </c>
      <c r="L2461" s="1">
        <v>0</v>
      </c>
      <c r="S2461" s="1">
        <v>0</v>
      </c>
      <c r="U2461" s="1">
        <v>0</v>
      </c>
      <c r="EH2461" s="1" t="s">
        <v>689</v>
      </c>
    </row>
    <row r="2462" spans="1:138" hidden="1" x14ac:dyDescent="0.25">
      <c r="A2462" s="1" t="s">
        <v>661</v>
      </c>
      <c r="B2462" s="1" t="s">
        <v>662</v>
      </c>
      <c r="C2462" s="1" t="s">
        <v>140</v>
      </c>
      <c r="D2462" s="1" t="s">
        <v>580</v>
      </c>
      <c r="E2462" s="1" t="s">
        <v>196</v>
      </c>
      <c r="F2462" s="1">
        <v>3</v>
      </c>
      <c r="G2462" s="1">
        <v>0</v>
      </c>
      <c r="H2462" s="1">
        <v>0</v>
      </c>
      <c r="L2462" s="1">
        <v>0</v>
      </c>
      <c r="S2462" s="1">
        <v>0</v>
      </c>
      <c r="U2462" s="1">
        <v>5</v>
      </c>
      <c r="EH2462" s="1" t="s">
        <v>689</v>
      </c>
    </row>
    <row r="2463" spans="1:138" hidden="1" x14ac:dyDescent="0.25">
      <c r="A2463" s="1" t="s">
        <v>671</v>
      </c>
      <c r="B2463" s="1" t="s">
        <v>672</v>
      </c>
      <c r="C2463" s="1" t="s">
        <v>140</v>
      </c>
      <c r="D2463" s="1" t="s">
        <v>580</v>
      </c>
      <c r="E2463" s="1" t="s">
        <v>188</v>
      </c>
      <c r="F2463" s="1">
        <v>3</v>
      </c>
      <c r="G2463" s="1">
        <v>0</v>
      </c>
      <c r="H2463" s="1">
        <v>0</v>
      </c>
      <c r="L2463" s="1">
        <v>0</v>
      </c>
      <c r="S2463" s="1">
        <v>0</v>
      </c>
      <c r="U2463" s="1">
        <v>4</v>
      </c>
      <c r="EH2463" s="1" t="s">
        <v>689</v>
      </c>
    </row>
    <row r="2464" spans="1:138" hidden="1" x14ac:dyDescent="0.25">
      <c r="A2464" s="1" t="s">
        <v>665</v>
      </c>
      <c r="B2464" s="1" t="s">
        <v>666</v>
      </c>
      <c r="C2464" s="1" t="s">
        <v>140</v>
      </c>
      <c r="D2464" s="1" t="s">
        <v>580</v>
      </c>
      <c r="E2464" s="1" t="s">
        <v>196</v>
      </c>
      <c r="F2464" s="1">
        <v>3</v>
      </c>
      <c r="G2464" s="1">
        <v>0</v>
      </c>
      <c r="H2464" s="1">
        <v>0</v>
      </c>
      <c r="L2464" s="1">
        <v>0</v>
      </c>
      <c r="S2464" s="1">
        <v>0</v>
      </c>
      <c r="U2464" s="1">
        <v>1</v>
      </c>
      <c r="EH2464" s="1" t="s">
        <v>689</v>
      </c>
    </row>
    <row r="2465" spans="1:138" hidden="1" x14ac:dyDescent="0.25">
      <c r="A2465" s="1" t="s">
        <v>667</v>
      </c>
      <c r="B2465" s="1" t="s">
        <v>668</v>
      </c>
      <c r="C2465" s="1" t="s">
        <v>140</v>
      </c>
      <c r="D2465" s="1" t="s">
        <v>580</v>
      </c>
      <c r="E2465" s="1" t="s">
        <v>171</v>
      </c>
      <c r="F2465" s="1">
        <v>3</v>
      </c>
      <c r="G2465" s="1">
        <v>0</v>
      </c>
      <c r="H2465" s="1">
        <v>0</v>
      </c>
      <c r="L2465" s="1">
        <v>0</v>
      </c>
      <c r="S2465" s="1">
        <v>0</v>
      </c>
      <c r="U2465" s="1">
        <v>2</v>
      </c>
      <c r="EH2465" s="1" t="s">
        <v>689</v>
      </c>
    </row>
    <row r="2466" spans="1:138" hidden="1" x14ac:dyDescent="0.25">
      <c r="A2466" s="1" t="s">
        <v>669</v>
      </c>
      <c r="B2466" s="1" t="s">
        <v>670</v>
      </c>
      <c r="C2466" s="1" t="s">
        <v>140</v>
      </c>
      <c r="D2466" s="1" t="s">
        <v>580</v>
      </c>
      <c r="E2466" s="1" t="s">
        <v>255</v>
      </c>
      <c r="F2466" s="1">
        <v>3</v>
      </c>
      <c r="G2466" s="1">
        <v>1</v>
      </c>
      <c r="H2466" s="1">
        <v>0</v>
      </c>
      <c r="L2466" s="1">
        <v>0</v>
      </c>
      <c r="S2466" s="1">
        <v>0</v>
      </c>
      <c r="U2466" s="1">
        <v>0</v>
      </c>
      <c r="EH2466" s="1" t="s">
        <v>689</v>
      </c>
    </row>
    <row r="2467" spans="1:138" hidden="1" x14ac:dyDescent="0.25">
      <c r="A2467" s="1" t="s">
        <v>659</v>
      </c>
      <c r="B2467" s="1" t="s">
        <v>660</v>
      </c>
      <c r="C2467" s="1" t="s">
        <v>140</v>
      </c>
      <c r="D2467" s="1" t="s">
        <v>580</v>
      </c>
      <c r="E2467" s="1" t="s">
        <v>171</v>
      </c>
      <c r="F2467" s="1">
        <v>3</v>
      </c>
      <c r="G2467" s="1">
        <v>1</v>
      </c>
      <c r="H2467" s="1">
        <v>0</v>
      </c>
      <c r="L2467" s="1">
        <v>0</v>
      </c>
      <c r="S2467" s="1">
        <v>0</v>
      </c>
      <c r="U2467" s="1">
        <v>0</v>
      </c>
      <c r="EH2467" s="1" t="s">
        <v>689</v>
      </c>
    </row>
    <row r="2468" spans="1:138" hidden="1" x14ac:dyDescent="0.25">
      <c r="A2468" s="1" t="s">
        <v>2112</v>
      </c>
      <c r="B2468" s="1" t="s">
        <v>2113</v>
      </c>
      <c r="C2468" s="1" t="s">
        <v>140</v>
      </c>
      <c r="D2468" s="1" t="s">
        <v>580</v>
      </c>
      <c r="E2468" s="1" t="s">
        <v>171</v>
      </c>
      <c r="F2468" s="1">
        <v>3</v>
      </c>
      <c r="G2468" s="1">
        <v>0</v>
      </c>
      <c r="H2468" s="1">
        <v>0</v>
      </c>
      <c r="L2468" s="1">
        <v>0</v>
      </c>
      <c r="S2468" s="1">
        <v>0</v>
      </c>
      <c r="U2468" s="1">
        <v>1</v>
      </c>
      <c r="EH2468" s="1" t="s">
        <v>689</v>
      </c>
    </row>
    <row r="2469" spans="1:138" hidden="1" x14ac:dyDescent="0.25">
      <c r="A2469" s="1" t="s">
        <v>673</v>
      </c>
      <c r="B2469" s="1" t="s">
        <v>674</v>
      </c>
      <c r="C2469" s="1" t="s">
        <v>140</v>
      </c>
      <c r="D2469" s="1" t="s">
        <v>580</v>
      </c>
      <c r="E2469" s="1" t="s">
        <v>191</v>
      </c>
      <c r="F2469" s="1">
        <v>3</v>
      </c>
      <c r="G2469" s="1">
        <v>1</v>
      </c>
      <c r="H2469" s="1">
        <v>0</v>
      </c>
      <c r="L2469" s="1">
        <v>0</v>
      </c>
      <c r="S2469" s="1">
        <v>0</v>
      </c>
      <c r="U2469" s="1">
        <v>8</v>
      </c>
      <c r="EH2469" s="1" t="s">
        <v>689</v>
      </c>
    </row>
    <row r="2470" spans="1:138" hidden="1" x14ac:dyDescent="0.25">
      <c r="A2470" s="1" t="s">
        <v>663</v>
      </c>
      <c r="B2470" s="1" t="s">
        <v>664</v>
      </c>
      <c r="C2470" s="1" t="s">
        <v>140</v>
      </c>
      <c r="D2470" s="1" t="s">
        <v>580</v>
      </c>
      <c r="E2470" s="1" t="s">
        <v>174</v>
      </c>
      <c r="F2470" s="1">
        <v>3</v>
      </c>
      <c r="G2470" s="1">
        <v>0</v>
      </c>
      <c r="H2470" s="1">
        <v>0</v>
      </c>
      <c r="L2470" s="1">
        <v>0</v>
      </c>
      <c r="S2470" s="1">
        <v>0</v>
      </c>
      <c r="U2470" s="1">
        <v>2</v>
      </c>
      <c r="EH2470" s="1" t="s">
        <v>689</v>
      </c>
    </row>
    <row r="2471" spans="1:138" hidden="1" x14ac:dyDescent="0.25">
      <c r="A2471" s="1" t="s">
        <v>677</v>
      </c>
      <c r="B2471" s="1" t="s">
        <v>678</v>
      </c>
      <c r="C2471" s="1" t="s">
        <v>140</v>
      </c>
      <c r="D2471" s="1" t="s">
        <v>580</v>
      </c>
      <c r="E2471" s="1" t="s">
        <v>174</v>
      </c>
      <c r="F2471" s="1">
        <v>3</v>
      </c>
      <c r="G2471" s="1">
        <v>0</v>
      </c>
      <c r="H2471" s="1">
        <v>0</v>
      </c>
      <c r="L2471" s="1">
        <v>0</v>
      </c>
      <c r="S2471" s="1">
        <v>0</v>
      </c>
      <c r="U2471" s="1">
        <v>5</v>
      </c>
      <c r="EH2471" s="1" t="s">
        <v>689</v>
      </c>
    </row>
    <row r="2472" spans="1:138" hidden="1" x14ac:dyDescent="0.25">
      <c r="A2472" s="1" t="s">
        <v>679</v>
      </c>
      <c r="B2472" s="1" t="s">
        <v>680</v>
      </c>
      <c r="C2472" s="1" t="s">
        <v>140</v>
      </c>
      <c r="D2472" s="1" t="s">
        <v>580</v>
      </c>
      <c r="E2472" s="1" t="s">
        <v>180</v>
      </c>
      <c r="F2472" s="1">
        <v>3</v>
      </c>
      <c r="G2472" s="1">
        <v>0</v>
      </c>
      <c r="H2472" s="1">
        <v>0</v>
      </c>
      <c r="L2472" s="1">
        <v>0</v>
      </c>
      <c r="S2472" s="1">
        <v>0</v>
      </c>
      <c r="U2472" s="1">
        <v>6</v>
      </c>
      <c r="EH2472" s="1" t="s">
        <v>689</v>
      </c>
    </row>
    <row r="2473" spans="1:138" hidden="1" x14ac:dyDescent="0.25">
      <c r="A2473" s="1" t="s">
        <v>685</v>
      </c>
      <c r="B2473" s="1" t="s">
        <v>686</v>
      </c>
      <c r="C2473" s="1" t="s">
        <v>140</v>
      </c>
      <c r="D2473" s="1" t="s">
        <v>580</v>
      </c>
      <c r="E2473" s="1" t="s">
        <v>174</v>
      </c>
      <c r="F2473" s="1">
        <v>3</v>
      </c>
      <c r="G2473" s="1">
        <v>0</v>
      </c>
      <c r="H2473" s="1">
        <v>0</v>
      </c>
      <c r="L2473" s="1">
        <v>0</v>
      </c>
      <c r="S2473" s="1">
        <v>0</v>
      </c>
      <c r="U2473" s="1">
        <v>1</v>
      </c>
      <c r="EH2473" s="1" t="s">
        <v>689</v>
      </c>
    </row>
    <row r="2474" spans="1:138" x14ac:dyDescent="0.25">
      <c r="A2474" s="1" t="s">
        <v>687</v>
      </c>
      <c r="B2474" s="1" t="s">
        <v>688</v>
      </c>
      <c r="C2474" s="1" t="s">
        <v>211</v>
      </c>
      <c r="D2474" s="1" t="s">
        <v>689</v>
      </c>
      <c r="E2474" s="1" t="s">
        <v>142</v>
      </c>
      <c r="F2474" s="1">
        <v>3</v>
      </c>
      <c r="BL2474" s="1">
        <v>29</v>
      </c>
      <c r="BM2474" s="1">
        <v>21</v>
      </c>
      <c r="BQ2474" s="1">
        <v>0</v>
      </c>
      <c r="BS2474" s="1">
        <v>3</v>
      </c>
      <c r="BT2474" s="1">
        <v>0</v>
      </c>
      <c r="BU2474" s="1">
        <v>0</v>
      </c>
      <c r="BW2474" s="1">
        <v>277</v>
      </c>
      <c r="DA2474" s="1">
        <v>3</v>
      </c>
      <c r="DC2474" s="1">
        <v>6</v>
      </c>
      <c r="DD2474" s="1">
        <v>0</v>
      </c>
      <c r="DF2474" s="1">
        <v>0</v>
      </c>
      <c r="DG2474" s="1">
        <v>0</v>
      </c>
      <c r="DH2474" s="1">
        <v>0</v>
      </c>
      <c r="DJ2474" s="1">
        <v>12</v>
      </c>
      <c r="DP2474" s="1">
        <v>12</v>
      </c>
      <c r="DQ2474" s="1">
        <v>11.08</v>
      </c>
      <c r="DR2474" s="1">
        <v>0</v>
      </c>
      <c r="DS2474" s="1">
        <v>0</v>
      </c>
      <c r="DT2474" s="1">
        <v>0</v>
      </c>
      <c r="DU2474" s="1">
        <v>1.2</v>
      </c>
      <c r="DV2474" s="1">
        <v>0</v>
      </c>
      <c r="ED2474" s="1">
        <v>0</v>
      </c>
      <c r="EE2474" s="1">
        <v>0</v>
      </c>
      <c r="EG2474" s="1">
        <v>24.279999999999902</v>
      </c>
      <c r="EH2474" s="1" t="s">
        <v>580</v>
      </c>
    </row>
    <row r="2475" spans="1:138" x14ac:dyDescent="0.25">
      <c r="A2475" s="1" t="s">
        <v>695</v>
      </c>
      <c r="B2475" s="1" t="s">
        <v>696</v>
      </c>
      <c r="C2475" s="1" t="s">
        <v>211</v>
      </c>
      <c r="D2475" s="1" t="s">
        <v>689</v>
      </c>
      <c r="E2475" s="1" t="s">
        <v>146</v>
      </c>
      <c r="F2475" s="1">
        <v>3</v>
      </c>
      <c r="CR2475" s="1">
        <v>10</v>
      </c>
      <c r="CS2475" s="1">
        <v>10</v>
      </c>
      <c r="CT2475" s="1">
        <v>1</v>
      </c>
      <c r="CV2475" s="1">
        <v>1</v>
      </c>
      <c r="CW2475" s="1">
        <v>0</v>
      </c>
      <c r="CX2475" s="1">
        <v>0</v>
      </c>
      <c r="CZ2475" s="1">
        <v>10</v>
      </c>
      <c r="DA2475" s="1">
        <v>11</v>
      </c>
      <c r="DC2475" s="1">
        <v>9</v>
      </c>
      <c r="DD2475" s="1">
        <v>0</v>
      </c>
      <c r="DF2475" s="1">
        <v>0</v>
      </c>
      <c r="DG2475" s="1">
        <v>0</v>
      </c>
      <c r="DH2475" s="1">
        <v>0</v>
      </c>
      <c r="DJ2475" s="1">
        <v>16</v>
      </c>
      <c r="DT2475" s="1">
        <v>0</v>
      </c>
      <c r="DU2475" s="1">
        <v>1.6</v>
      </c>
      <c r="DV2475" s="1">
        <v>0</v>
      </c>
      <c r="DW2475" s="1">
        <v>1</v>
      </c>
      <c r="DX2475" s="1">
        <v>6</v>
      </c>
      <c r="DY2475" s="1">
        <v>1</v>
      </c>
      <c r="DZ2475" s="1">
        <v>0</v>
      </c>
      <c r="EE2475" s="1">
        <v>0</v>
      </c>
      <c r="EF2475" s="1">
        <v>0</v>
      </c>
      <c r="EG2475" s="1">
        <v>9.6</v>
      </c>
      <c r="EH2475" s="1" t="s">
        <v>580</v>
      </c>
    </row>
    <row r="2476" spans="1:138" x14ac:dyDescent="0.25">
      <c r="A2476" s="1" t="s">
        <v>2312</v>
      </c>
      <c r="B2476" s="1" t="s">
        <v>2313</v>
      </c>
      <c r="C2476" s="1" t="s">
        <v>211</v>
      </c>
      <c r="D2476" s="1" t="s">
        <v>689</v>
      </c>
      <c r="E2476" s="1" t="s">
        <v>142</v>
      </c>
      <c r="F2476" s="1">
        <v>3</v>
      </c>
      <c r="DA2476" s="1">
        <v>1</v>
      </c>
      <c r="DC2476" s="1">
        <v>-2</v>
      </c>
      <c r="DD2476" s="1">
        <v>0</v>
      </c>
      <c r="DF2476" s="1">
        <v>0</v>
      </c>
      <c r="DG2476" s="1">
        <v>0</v>
      </c>
      <c r="DH2476" s="1">
        <v>0</v>
      </c>
      <c r="DJ2476" s="1">
        <v>-2</v>
      </c>
      <c r="DT2476" s="1">
        <v>0</v>
      </c>
      <c r="DU2476" s="1">
        <v>-0.2</v>
      </c>
      <c r="DV2476" s="1">
        <v>0</v>
      </c>
      <c r="EE2476" s="1">
        <v>0</v>
      </c>
      <c r="EG2476" s="1">
        <v>-0.2</v>
      </c>
      <c r="EH2476" s="1" t="s">
        <v>580</v>
      </c>
    </row>
    <row r="2477" spans="1:138" x14ac:dyDescent="0.25">
      <c r="A2477" s="1" t="s">
        <v>691</v>
      </c>
      <c r="B2477" s="1" t="s">
        <v>692</v>
      </c>
      <c r="C2477" s="1" t="s">
        <v>211</v>
      </c>
      <c r="D2477" s="1" t="s">
        <v>689</v>
      </c>
      <c r="E2477" s="1" t="s">
        <v>149</v>
      </c>
      <c r="F2477" s="1">
        <v>3</v>
      </c>
      <c r="CR2477" s="1">
        <v>18</v>
      </c>
      <c r="CS2477" s="1">
        <v>0</v>
      </c>
      <c r="CT2477" s="1">
        <v>7</v>
      </c>
      <c r="CV2477" s="1">
        <v>0</v>
      </c>
      <c r="CW2477" s="1">
        <v>0</v>
      </c>
      <c r="CX2477" s="1">
        <v>0</v>
      </c>
      <c r="CZ2477" s="1">
        <v>66</v>
      </c>
      <c r="DA2477" s="1">
        <v>2</v>
      </c>
      <c r="DC2477" s="1">
        <v>9</v>
      </c>
      <c r="DD2477" s="1">
        <v>0</v>
      </c>
      <c r="DF2477" s="1">
        <v>0</v>
      </c>
      <c r="DG2477" s="1">
        <v>0</v>
      </c>
      <c r="DH2477" s="1">
        <v>0</v>
      </c>
      <c r="DJ2477" s="1">
        <v>16</v>
      </c>
      <c r="DT2477" s="1">
        <v>0</v>
      </c>
      <c r="DU2477" s="1">
        <v>1.6</v>
      </c>
      <c r="DV2477" s="1">
        <v>0</v>
      </c>
      <c r="DW2477" s="1">
        <v>7</v>
      </c>
      <c r="DX2477" s="1">
        <v>0</v>
      </c>
      <c r="DY2477" s="1">
        <v>6.6</v>
      </c>
      <c r="DZ2477" s="1">
        <v>0</v>
      </c>
      <c r="EE2477" s="1">
        <v>0</v>
      </c>
      <c r="EF2477" s="1">
        <v>0</v>
      </c>
      <c r="EG2477" s="1">
        <v>15.2</v>
      </c>
      <c r="EH2477" s="1" t="s">
        <v>580</v>
      </c>
    </row>
    <row r="2478" spans="1:138" x14ac:dyDescent="0.25">
      <c r="A2478" s="1" t="s">
        <v>693</v>
      </c>
      <c r="B2478" s="1" t="s">
        <v>694</v>
      </c>
      <c r="C2478" s="1" t="s">
        <v>211</v>
      </c>
      <c r="D2478" s="1" t="s">
        <v>689</v>
      </c>
      <c r="E2478" s="1" t="s">
        <v>146</v>
      </c>
      <c r="F2478" s="1">
        <v>3</v>
      </c>
      <c r="DA2478" s="1">
        <v>12</v>
      </c>
      <c r="DC2478" s="1">
        <v>41</v>
      </c>
      <c r="DD2478" s="1">
        <v>41</v>
      </c>
      <c r="DF2478" s="1">
        <v>1</v>
      </c>
      <c r="DG2478" s="1">
        <v>0</v>
      </c>
      <c r="DH2478" s="1">
        <v>0</v>
      </c>
      <c r="DJ2478" s="1">
        <v>110</v>
      </c>
      <c r="DT2478" s="1">
        <v>6</v>
      </c>
      <c r="DU2478" s="1">
        <v>11</v>
      </c>
      <c r="DV2478" s="1">
        <v>3</v>
      </c>
      <c r="EE2478" s="1">
        <v>0</v>
      </c>
      <c r="EG2478" s="1">
        <v>20</v>
      </c>
      <c r="EH2478" s="1" t="s">
        <v>580</v>
      </c>
    </row>
    <row r="2479" spans="1:138" x14ac:dyDescent="0.25">
      <c r="A2479" s="1" t="s">
        <v>697</v>
      </c>
      <c r="B2479" s="1" t="s">
        <v>698</v>
      </c>
      <c r="C2479" s="1" t="s">
        <v>211</v>
      </c>
      <c r="D2479" s="1" t="s">
        <v>689</v>
      </c>
      <c r="E2479" s="1" t="s">
        <v>146</v>
      </c>
      <c r="F2479" s="1">
        <v>3</v>
      </c>
      <c r="DA2479" s="1">
        <v>5</v>
      </c>
      <c r="DC2479" s="1">
        <v>2</v>
      </c>
      <c r="DD2479" s="1">
        <v>0</v>
      </c>
      <c r="DF2479" s="1">
        <v>0</v>
      </c>
      <c r="DG2479" s="1">
        <v>0</v>
      </c>
      <c r="DH2479" s="1">
        <v>0</v>
      </c>
      <c r="DJ2479" s="1">
        <v>-1</v>
      </c>
      <c r="DT2479" s="1">
        <v>0</v>
      </c>
      <c r="DU2479" s="1">
        <v>-0.1</v>
      </c>
      <c r="DV2479" s="1">
        <v>0</v>
      </c>
      <c r="EE2479" s="1">
        <v>0</v>
      </c>
      <c r="EG2479" s="1">
        <v>-0.1</v>
      </c>
      <c r="EH2479" s="1" t="s">
        <v>580</v>
      </c>
    </row>
    <row r="2480" spans="1:138" x14ac:dyDescent="0.25">
      <c r="A2480" s="1" t="s">
        <v>701</v>
      </c>
      <c r="B2480" s="1" t="s">
        <v>702</v>
      </c>
      <c r="C2480" s="1" t="s">
        <v>211</v>
      </c>
      <c r="D2480" s="1" t="s">
        <v>689</v>
      </c>
      <c r="E2480" s="1" t="s">
        <v>154</v>
      </c>
      <c r="F2480" s="1">
        <v>3</v>
      </c>
      <c r="CR2480" s="1">
        <v>25</v>
      </c>
      <c r="CS2480" s="1">
        <v>25</v>
      </c>
      <c r="CT2480" s="1">
        <v>5</v>
      </c>
      <c r="CV2480" s="1">
        <v>1</v>
      </c>
      <c r="CW2480" s="1">
        <v>0</v>
      </c>
      <c r="CX2480" s="1">
        <v>0</v>
      </c>
      <c r="CZ2480" s="1">
        <v>82</v>
      </c>
      <c r="DW2480" s="1">
        <v>5</v>
      </c>
      <c r="DX2480" s="1">
        <v>6</v>
      </c>
      <c r="DY2480" s="1">
        <v>8.1999999999999993</v>
      </c>
      <c r="DZ2480" s="1">
        <v>0</v>
      </c>
      <c r="EF2480" s="1">
        <v>0</v>
      </c>
      <c r="EG2480" s="1">
        <v>19.2</v>
      </c>
      <c r="EH2480" s="1" t="s">
        <v>580</v>
      </c>
    </row>
    <row r="2481" spans="1:138" x14ac:dyDescent="0.25">
      <c r="A2481" s="1" t="s">
        <v>1889</v>
      </c>
      <c r="B2481" s="1" t="s">
        <v>1890</v>
      </c>
      <c r="C2481" s="1" t="s">
        <v>211</v>
      </c>
      <c r="D2481" s="1" t="s">
        <v>689</v>
      </c>
      <c r="E2481" s="1" t="s">
        <v>149</v>
      </c>
      <c r="F2481" s="1">
        <v>3</v>
      </c>
      <c r="CR2481" s="1">
        <v>38</v>
      </c>
      <c r="CS2481" s="1">
        <v>38</v>
      </c>
      <c r="CT2481" s="1">
        <v>3</v>
      </c>
      <c r="CV2481" s="1">
        <v>1</v>
      </c>
      <c r="CW2481" s="1">
        <v>0</v>
      </c>
      <c r="CX2481" s="1">
        <v>0</v>
      </c>
      <c r="CZ2481" s="1">
        <v>42</v>
      </c>
      <c r="DW2481" s="1">
        <v>3</v>
      </c>
      <c r="DX2481" s="1">
        <v>6</v>
      </c>
      <c r="DY2481" s="1">
        <v>4.2</v>
      </c>
      <c r="DZ2481" s="1">
        <v>0</v>
      </c>
      <c r="EF2481" s="1">
        <v>0</v>
      </c>
      <c r="EG2481" s="1">
        <v>13.2</v>
      </c>
      <c r="EH2481" s="1" t="s">
        <v>580</v>
      </c>
    </row>
    <row r="2482" spans="1:138" x14ac:dyDescent="0.25">
      <c r="A2482" s="1" t="s">
        <v>699</v>
      </c>
      <c r="B2482" s="1" t="s">
        <v>700</v>
      </c>
      <c r="C2482" s="1" t="s">
        <v>211</v>
      </c>
      <c r="D2482" s="1" t="s">
        <v>689</v>
      </c>
      <c r="E2482" s="1" t="s">
        <v>149</v>
      </c>
      <c r="F2482" s="1">
        <v>3</v>
      </c>
      <c r="CR2482" s="1">
        <v>16</v>
      </c>
      <c r="CS2482" s="1">
        <v>0</v>
      </c>
      <c r="CT2482" s="1">
        <v>4</v>
      </c>
      <c r="CV2482" s="1">
        <v>0</v>
      </c>
      <c r="CW2482" s="1">
        <v>0</v>
      </c>
      <c r="CX2482" s="1">
        <v>0</v>
      </c>
      <c r="CZ2482" s="1">
        <v>38</v>
      </c>
      <c r="DW2482" s="1">
        <v>4</v>
      </c>
      <c r="DX2482" s="1">
        <v>0</v>
      </c>
      <c r="DY2482" s="1">
        <v>3.8</v>
      </c>
      <c r="DZ2482" s="1">
        <v>0</v>
      </c>
      <c r="EF2482" s="1">
        <v>0</v>
      </c>
      <c r="EG2482" s="1">
        <v>7.8</v>
      </c>
      <c r="EH2482" s="1" t="s">
        <v>580</v>
      </c>
    </row>
    <row r="2483" spans="1:138" x14ac:dyDescent="0.25">
      <c r="A2483" s="1" t="s">
        <v>1893</v>
      </c>
      <c r="B2483" s="1" t="s">
        <v>1894</v>
      </c>
      <c r="C2483" s="1" t="s">
        <v>211</v>
      </c>
      <c r="D2483" s="1" t="s">
        <v>689</v>
      </c>
      <c r="E2483" s="1" t="s">
        <v>149</v>
      </c>
      <c r="F2483" s="1">
        <v>3</v>
      </c>
      <c r="CR2483" s="1">
        <v>39</v>
      </c>
      <c r="CS2483" s="1">
        <v>0</v>
      </c>
      <c r="CT2483" s="1">
        <v>1</v>
      </c>
      <c r="CV2483" s="1">
        <v>0</v>
      </c>
      <c r="CW2483" s="1">
        <v>0</v>
      </c>
      <c r="CX2483" s="1">
        <v>0</v>
      </c>
      <c r="CZ2483" s="1">
        <v>39</v>
      </c>
      <c r="DW2483" s="1">
        <v>1</v>
      </c>
      <c r="DX2483" s="1">
        <v>0</v>
      </c>
      <c r="DY2483" s="1">
        <v>3.9</v>
      </c>
      <c r="DZ2483" s="1">
        <v>0</v>
      </c>
      <c r="EF2483" s="1">
        <v>0</v>
      </c>
      <c r="EG2483" s="1">
        <v>4.9000000000000004</v>
      </c>
      <c r="EH2483" s="1" t="s">
        <v>580</v>
      </c>
    </row>
    <row r="2484" spans="1:138" hidden="1" x14ac:dyDescent="0.25">
      <c r="A2484" s="1" t="s">
        <v>705</v>
      </c>
      <c r="B2484" s="1" t="s">
        <v>706</v>
      </c>
      <c r="C2484" s="1" t="s">
        <v>211</v>
      </c>
      <c r="D2484" s="1" t="s">
        <v>689</v>
      </c>
      <c r="E2484" s="1" t="s">
        <v>163</v>
      </c>
      <c r="F2484" s="1">
        <v>3</v>
      </c>
      <c r="AN2484" s="1">
        <v>3</v>
      </c>
      <c r="AP2484" s="1">
        <v>2</v>
      </c>
      <c r="AR2484" s="1">
        <v>51</v>
      </c>
      <c r="AW2484" s="1">
        <v>6</v>
      </c>
      <c r="AY2484" s="1">
        <v>5</v>
      </c>
      <c r="AZ2484" s="1">
        <v>0</v>
      </c>
      <c r="BA2484" s="1">
        <v>5</v>
      </c>
      <c r="BB2484" s="1">
        <v>0</v>
      </c>
      <c r="BC2484" s="1">
        <v>5</v>
      </c>
      <c r="EH2484" s="1" t="s">
        <v>580</v>
      </c>
    </row>
    <row r="2485" spans="1:138" hidden="1" x14ac:dyDescent="0.25">
      <c r="A2485" s="1" t="s">
        <v>707</v>
      </c>
      <c r="B2485" s="1" t="s">
        <v>708</v>
      </c>
      <c r="C2485" s="1" t="s">
        <v>211</v>
      </c>
      <c r="D2485" s="1" t="s">
        <v>689</v>
      </c>
      <c r="E2485" s="1" t="s">
        <v>166</v>
      </c>
      <c r="F2485" s="1">
        <v>3</v>
      </c>
      <c r="BZ2485" s="1">
        <v>39</v>
      </c>
      <c r="CB2485" s="1">
        <v>1</v>
      </c>
      <c r="CC2485" s="1">
        <v>49</v>
      </c>
      <c r="CD2485" s="1">
        <v>3</v>
      </c>
      <c r="CG2485" s="1">
        <v>137</v>
      </c>
      <c r="EH2485" s="1" t="s">
        <v>580</v>
      </c>
    </row>
    <row r="2486" spans="1:138" x14ac:dyDescent="0.25">
      <c r="A2486" s="1" t="s">
        <v>709</v>
      </c>
      <c r="B2486" s="1" t="s">
        <v>710</v>
      </c>
      <c r="C2486" s="1" t="s">
        <v>211</v>
      </c>
      <c r="D2486" s="1" t="s">
        <v>689</v>
      </c>
      <c r="E2486" s="1" t="s">
        <v>149</v>
      </c>
      <c r="F2486" s="1">
        <v>3</v>
      </c>
      <c r="CH2486" s="1">
        <v>3</v>
      </c>
      <c r="CK2486" s="1">
        <v>7</v>
      </c>
      <c r="CL2486" s="1">
        <v>0</v>
      </c>
      <c r="CN2486" s="1">
        <v>2</v>
      </c>
      <c r="CO2486" s="1">
        <v>0</v>
      </c>
      <c r="EA2486" s="1">
        <v>0</v>
      </c>
      <c r="EG2486" s="1">
        <v>0</v>
      </c>
      <c r="EH2486" s="1" t="s">
        <v>580</v>
      </c>
    </row>
    <row r="2487" spans="1:138" hidden="1" x14ac:dyDescent="0.25">
      <c r="A2487" s="1" t="s">
        <v>717</v>
      </c>
      <c r="B2487" s="1" t="s">
        <v>718</v>
      </c>
      <c r="C2487" s="1" t="s">
        <v>211</v>
      </c>
      <c r="D2487" s="1" t="s">
        <v>689</v>
      </c>
      <c r="E2487" s="1" t="s">
        <v>196</v>
      </c>
      <c r="F2487" s="1">
        <v>3</v>
      </c>
      <c r="G2487" s="1">
        <v>2</v>
      </c>
      <c r="H2487" s="1">
        <v>0</v>
      </c>
      <c r="L2487" s="1">
        <v>0</v>
      </c>
      <c r="S2487" s="1">
        <v>0</v>
      </c>
      <c r="U2487" s="1">
        <v>10</v>
      </c>
      <c r="EH2487" s="1" t="s">
        <v>580</v>
      </c>
    </row>
    <row r="2488" spans="1:138" hidden="1" x14ac:dyDescent="0.25">
      <c r="A2488" s="1" t="s">
        <v>713</v>
      </c>
      <c r="B2488" s="1" t="s">
        <v>714</v>
      </c>
      <c r="C2488" s="1" t="s">
        <v>211</v>
      </c>
      <c r="D2488" s="1" t="s">
        <v>689</v>
      </c>
      <c r="E2488" s="1" t="s">
        <v>188</v>
      </c>
      <c r="F2488" s="1">
        <v>3</v>
      </c>
      <c r="G2488" s="1">
        <v>0</v>
      </c>
      <c r="H2488" s="1">
        <v>1</v>
      </c>
      <c r="L2488" s="1">
        <v>0</v>
      </c>
      <c r="S2488" s="1">
        <v>1</v>
      </c>
      <c r="U2488" s="1">
        <v>1</v>
      </c>
      <c r="EH2488" s="1" t="s">
        <v>580</v>
      </c>
    </row>
    <row r="2489" spans="1:138" hidden="1" x14ac:dyDescent="0.25">
      <c r="A2489" s="1" t="s">
        <v>715</v>
      </c>
      <c r="B2489" s="1" t="s">
        <v>716</v>
      </c>
      <c r="C2489" s="1" t="s">
        <v>211</v>
      </c>
      <c r="D2489" s="1" t="s">
        <v>689</v>
      </c>
      <c r="E2489" s="1" t="s">
        <v>191</v>
      </c>
      <c r="F2489" s="1">
        <v>3</v>
      </c>
      <c r="G2489" s="1">
        <v>1</v>
      </c>
      <c r="H2489" s="1">
        <v>0</v>
      </c>
      <c r="L2489" s="1">
        <v>0</v>
      </c>
      <c r="S2489" s="1">
        <v>0</v>
      </c>
      <c r="U2489" s="1">
        <v>6</v>
      </c>
      <c r="EH2489" s="1" t="s">
        <v>580</v>
      </c>
    </row>
    <row r="2490" spans="1:138" hidden="1" x14ac:dyDescent="0.25">
      <c r="A2490" s="1" t="s">
        <v>719</v>
      </c>
      <c r="B2490" s="1" t="s">
        <v>720</v>
      </c>
      <c r="C2490" s="1" t="s">
        <v>211</v>
      </c>
      <c r="D2490" s="1" t="s">
        <v>689</v>
      </c>
      <c r="E2490" s="1" t="s">
        <v>188</v>
      </c>
      <c r="F2490" s="1">
        <v>3</v>
      </c>
      <c r="G2490" s="1">
        <v>1</v>
      </c>
      <c r="H2490" s="1">
        <v>0</v>
      </c>
      <c r="L2490" s="1">
        <v>0</v>
      </c>
      <c r="S2490" s="1">
        <v>0</v>
      </c>
      <c r="U2490" s="1">
        <v>1</v>
      </c>
      <c r="EH2490" s="1" t="s">
        <v>580</v>
      </c>
    </row>
    <row r="2491" spans="1:138" hidden="1" x14ac:dyDescent="0.25">
      <c r="A2491" s="1" t="s">
        <v>721</v>
      </c>
      <c r="B2491" s="1" t="s">
        <v>722</v>
      </c>
      <c r="C2491" s="1" t="s">
        <v>211</v>
      </c>
      <c r="D2491" s="1" t="s">
        <v>689</v>
      </c>
      <c r="E2491" s="1" t="s">
        <v>185</v>
      </c>
      <c r="F2491" s="1">
        <v>3</v>
      </c>
      <c r="G2491" s="1">
        <v>2</v>
      </c>
      <c r="H2491" s="1">
        <v>0</v>
      </c>
      <c r="L2491" s="1">
        <v>0</v>
      </c>
      <c r="S2491" s="1">
        <v>0</v>
      </c>
      <c r="U2491" s="1">
        <v>3</v>
      </c>
      <c r="EH2491" s="1" t="s">
        <v>580</v>
      </c>
    </row>
    <row r="2492" spans="1:138" hidden="1" x14ac:dyDescent="0.25">
      <c r="A2492" s="1" t="s">
        <v>723</v>
      </c>
      <c r="B2492" s="1" t="s">
        <v>724</v>
      </c>
      <c r="C2492" s="1" t="s">
        <v>211</v>
      </c>
      <c r="D2492" s="1" t="s">
        <v>689</v>
      </c>
      <c r="E2492" s="1" t="s">
        <v>177</v>
      </c>
      <c r="F2492" s="1">
        <v>3</v>
      </c>
      <c r="G2492" s="1">
        <v>4</v>
      </c>
      <c r="H2492" s="1">
        <v>0</v>
      </c>
      <c r="L2492" s="1">
        <v>2</v>
      </c>
      <c r="S2492" s="1">
        <v>0</v>
      </c>
      <c r="U2492" s="1">
        <v>3</v>
      </c>
      <c r="EH2492" s="1" t="s">
        <v>580</v>
      </c>
    </row>
    <row r="2493" spans="1:138" hidden="1" x14ac:dyDescent="0.25">
      <c r="A2493" s="1" t="s">
        <v>725</v>
      </c>
      <c r="B2493" s="1" t="s">
        <v>726</v>
      </c>
      <c r="C2493" s="1" t="s">
        <v>211</v>
      </c>
      <c r="D2493" s="1" t="s">
        <v>689</v>
      </c>
      <c r="E2493" s="1" t="s">
        <v>174</v>
      </c>
      <c r="F2493" s="1">
        <v>3</v>
      </c>
      <c r="G2493" s="1">
        <v>0</v>
      </c>
      <c r="H2493" s="1">
        <v>0</v>
      </c>
      <c r="L2493" s="1">
        <v>0</v>
      </c>
      <c r="S2493" s="1">
        <v>0</v>
      </c>
      <c r="U2493" s="1">
        <v>1</v>
      </c>
      <c r="EH2493" s="1" t="s">
        <v>580</v>
      </c>
    </row>
    <row r="2494" spans="1:138" hidden="1" x14ac:dyDescent="0.25">
      <c r="A2494" s="1" t="s">
        <v>727</v>
      </c>
      <c r="B2494" s="1" t="s">
        <v>728</v>
      </c>
      <c r="C2494" s="1" t="s">
        <v>211</v>
      </c>
      <c r="D2494" s="1" t="s">
        <v>689</v>
      </c>
      <c r="E2494" s="1" t="s">
        <v>180</v>
      </c>
      <c r="F2494" s="1">
        <v>3</v>
      </c>
      <c r="G2494" s="1">
        <v>0</v>
      </c>
      <c r="H2494" s="1">
        <v>0</v>
      </c>
      <c r="L2494" s="1">
        <v>0</v>
      </c>
      <c r="S2494" s="1">
        <v>0</v>
      </c>
      <c r="U2494" s="1">
        <v>4</v>
      </c>
      <c r="EH2494" s="1" t="s">
        <v>580</v>
      </c>
    </row>
    <row r="2495" spans="1:138" hidden="1" x14ac:dyDescent="0.25">
      <c r="A2495" s="1" t="s">
        <v>1897</v>
      </c>
      <c r="B2495" s="1" t="s">
        <v>1898</v>
      </c>
      <c r="C2495" s="1" t="s">
        <v>211</v>
      </c>
      <c r="D2495" s="1" t="s">
        <v>689</v>
      </c>
      <c r="E2495" s="1" t="s">
        <v>188</v>
      </c>
      <c r="F2495" s="1">
        <v>3</v>
      </c>
      <c r="G2495" s="1">
        <v>0</v>
      </c>
      <c r="H2495" s="1">
        <v>0</v>
      </c>
      <c r="L2495" s="1">
        <v>0</v>
      </c>
      <c r="S2495" s="1">
        <v>1</v>
      </c>
      <c r="U2495" s="1">
        <v>4</v>
      </c>
      <c r="EH2495" s="1" t="s">
        <v>580</v>
      </c>
    </row>
    <row r="2496" spans="1:138" hidden="1" x14ac:dyDescent="0.25">
      <c r="A2496" s="1" t="s">
        <v>729</v>
      </c>
      <c r="B2496" s="1" t="s">
        <v>730</v>
      </c>
      <c r="C2496" s="1" t="s">
        <v>211</v>
      </c>
      <c r="D2496" s="1" t="s">
        <v>689</v>
      </c>
      <c r="E2496" s="1" t="s">
        <v>188</v>
      </c>
      <c r="F2496" s="1">
        <v>3</v>
      </c>
      <c r="G2496" s="1">
        <v>0</v>
      </c>
      <c r="H2496" s="1">
        <v>0</v>
      </c>
      <c r="L2496" s="1">
        <v>0</v>
      </c>
      <c r="S2496" s="1">
        <v>0</v>
      </c>
      <c r="U2496" s="1">
        <v>3</v>
      </c>
      <c r="EH2496" s="1" t="s">
        <v>580</v>
      </c>
    </row>
    <row r="2497" spans="1:138" hidden="1" x14ac:dyDescent="0.25">
      <c r="A2497" s="1" t="s">
        <v>731</v>
      </c>
      <c r="B2497" s="1" t="s">
        <v>732</v>
      </c>
      <c r="C2497" s="1" t="s">
        <v>211</v>
      </c>
      <c r="D2497" s="1" t="s">
        <v>689</v>
      </c>
      <c r="E2497" s="1" t="s">
        <v>171</v>
      </c>
      <c r="F2497" s="1">
        <v>3</v>
      </c>
      <c r="G2497" s="1">
        <v>0</v>
      </c>
      <c r="H2497" s="1">
        <v>0</v>
      </c>
      <c r="L2497" s="1">
        <v>0</v>
      </c>
      <c r="S2497" s="1">
        <v>0</v>
      </c>
      <c r="U2497" s="1">
        <v>1</v>
      </c>
      <c r="EH2497" s="1" t="s">
        <v>580</v>
      </c>
    </row>
    <row r="2498" spans="1:138" hidden="1" x14ac:dyDescent="0.25">
      <c r="A2498" s="1" t="s">
        <v>735</v>
      </c>
      <c r="B2498" s="1" t="s">
        <v>736</v>
      </c>
      <c r="C2498" s="1" t="s">
        <v>211</v>
      </c>
      <c r="D2498" s="1" t="s">
        <v>689</v>
      </c>
      <c r="E2498" s="1" t="s">
        <v>174</v>
      </c>
      <c r="F2498" s="1">
        <v>3</v>
      </c>
      <c r="G2498" s="1">
        <v>1</v>
      </c>
      <c r="H2498" s="1">
        <v>0</v>
      </c>
      <c r="L2498" s="1">
        <v>1</v>
      </c>
      <c r="S2498" s="1">
        <v>0</v>
      </c>
      <c r="U2498" s="1">
        <v>4</v>
      </c>
      <c r="EH2498" s="1" t="s">
        <v>580</v>
      </c>
    </row>
    <row r="2499" spans="1:138" x14ac:dyDescent="0.25">
      <c r="A2499" s="1" t="s">
        <v>1155</v>
      </c>
      <c r="B2499" s="1" t="s">
        <v>1156</v>
      </c>
      <c r="C2499" s="1" t="s">
        <v>140</v>
      </c>
      <c r="D2499" s="1" t="s">
        <v>1112</v>
      </c>
      <c r="E2499" s="1" t="s">
        <v>142</v>
      </c>
      <c r="F2499" s="1">
        <v>3</v>
      </c>
      <c r="AD2499" s="1">
        <v>1</v>
      </c>
      <c r="AG2499" s="1">
        <v>0</v>
      </c>
      <c r="AJ2499" s="1">
        <v>1</v>
      </c>
      <c r="AK2499" s="1">
        <v>0</v>
      </c>
      <c r="AL2499" s="1">
        <v>0</v>
      </c>
      <c r="BL2499" s="1">
        <v>44</v>
      </c>
      <c r="BM2499" s="1">
        <v>30</v>
      </c>
      <c r="BQ2499" s="1">
        <v>2</v>
      </c>
      <c r="BS2499" s="1">
        <v>1</v>
      </c>
      <c r="BT2499" s="1">
        <v>0</v>
      </c>
      <c r="BU2499" s="1">
        <v>0</v>
      </c>
      <c r="BW2499" s="1">
        <v>278</v>
      </c>
      <c r="CR2499" s="1">
        <v>-6</v>
      </c>
      <c r="CS2499" s="1">
        <v>0</v>
      </c>
      <c r="CT2499" s="1">
        <v>1</v>
      </c>
      <c r="CV2499" s="1">
        <v>0</v>
      </c>
      <c r="CW2499" s="1">
        <v>0</v>
      </c>
      <c r="CX2499" s="1">
        <v>0</v>
      </c>
      <c r="CZ2499" s="1">
        <v>-6</v>
      </c>
      <c r="DA2499" s="1">
        <v>1</v>
      </c>
      <c r="DC2499" s="1">
        <v>-1</v>
      </c>
      <c r="DD2499" s="1">
        <v>0</v>
      </c>
      <c r="DF2499" s="1">
        <v>0</v>
      </c>
      <c r="DG2499" s="1">
        <v>0</v>
      </c>
      <c r="DH2499" s="1">
        <v>0</v>
      </c>
      <c r="DJ2499" s="1">
        <v>-1</v>
      </c>
      <c r="DP2499" s="1">
        <v>4</v>
      </c>
      <c r="DQ2499" s="1">
        <v>11.12</v>
      </c>
      <c r="DR2499" s="1">
        <v>-2</v>
      </c>
      <c r="DS2499" s="1">
        <v>0</v>
      </c>
      <c r="DT2499" s="1">
        <v>0</v>
      </c>
      <c r="DU2499" s="1">
        <v>-0.1</v>
      </c>
      <c r="DV2499" s="1">
        <v>0</v>
      </c>
      <c r="DW2499" s="1">
        <v>1</v>
      </c>
      <c r="DX2499" s="1">
        <v>0</v>
      </c>
      <c r="DY2499" s="1">
        <v>-0.6</v>
      </c>
      <c r="DZ2499" s="1">
        <v>0</v>
      </c>
      <c r="EC2499" s="1">
        <v>-1</v>
      </c>
      <c r="ED2499" s="1">
        <v>0</v>
      </c>
      <c r="EE2499" s="1">
        <v>0</v>
      </c>
      <c r="EF2499" s="1">
        <v>0</v>
      </c>
      <c r="EG2499" s="1">
        <v>12.42</v>
      </c>
      <c r="EH2499" s="1" t="s">
        <v>1212</v>
      </c>
    </row>
    <row r="2500" spans="1:138" x14ac:dyDescent="0.25">
      <c r="A2500" s="1" t="s">
        <v>1159</v>
      </c>
      <c r="B2500" s="1" t="s">
        <v>1160</v>
      </c>
      <c r="C2500" s="1" t="s">
        <v>140</v>
      </c>
      <c r="D2500" s="1" t="s">
        <v>1112</v>
      </c>
      <c r="E2500" s="1" t="s">
        <v>146</v>
      </c>
      <c r="F2500" s="1">
        <v>3</v>
      </c>
      <c r="CR2500" s="1">
        <v>16</v>
      </c>
      <c r="CS2500" s="1">
        <v>16</v>
      </c>
      <c r="CT2500" s="1">
        <v>2</v>
      </c>
      <c r="CV2500" s="1">
        <v>1</v>
      </c>
      <c r="CW2500" s="1">
        <v>0</v>
      </c>
      <c r="CX2500" s="1">
        <v>0</v>
      </c>
      <c r="CZ2500" s="1">
        <v>19</v>
      </c>
      <c r="DA2500" s="1">
        <v>8</v>
      </c>
      <c r="DC2500" s="1">
        <v>9</v>
      </c>
      <c r="DD2500" s="1">
        <v>0</v>
      </c>
      <c r="DF2500" s="1">
        <v>0</v>
      </c>
      <c r="DG2500" s="1">
        <v>0</v>
      </c>
      <c r="DH2500" s="1">
        <v>0</v>
      </c>
      <c r="DJ2500" s="1">
        <v>23</v>
      </c>
      <c r="DT2500" s="1">
        <v>0</v>
      </c>
      <c r="DU2500" s="1">
        <v>2.2999999999999998</v>
      </c>
      <c r="DV2500" s="1">
        <v>0</v>
      </c>
      <c r="DW2500" s="1">
        <v>2</v>
      </c>
      <c r="DX2500" s="1">
        <v>6</v>
      </c>
      <c r="DY2500" s="1">
        <v>1.9</v>
      </c>
      <c r="DZ2500" s="1">
        <v>0</v>
      </c>
      <c r="EE2500" s="1">
        <v>0</v>
      </c>
      <c r="EF2500" s="1">
        <v>0</v>
      </c>
      <c r="EG2500" s="1">
        <v>12.2</v>
      </c>
      <c r="EH2500" s="1" t="s">
        <v>1212</v>
      </c>
    </row>
    <row r="2501" spans="1:138" x14ac:dyDescent="0.25">
      <c r="A2501" s="1" t="s">
        <v>1161</v>
      </c>
      <c r="B2501" s="1" t="s">
        <v>1162</v>
      </c>
      <c r="C2501" s="1" t="s">
        <v>140</v>
      </c>
      <c r="D2501" s="1" t="s">
        <v>1112</v>
      </c>
      <c r="E2501" s="1" t="s">
        <v>146</v>
      </c>
      <c r="F2501" s="1">
        <v>3</v>
      </c>
      <c r="CR2501" s="1">
        <v>-2</v>
      </c>
      <c r="CS2501" s="1">
        <v>0</v>
      </c>
      <c r="CT2501" s="1">
        <v>1</v>
      </c>
      <c r="CV2501" s="1">
        <v>0</v>
      </c>
      <c r="CW2501" s="1">
        <v>0</v>
      </c>
      <c r="CX2501" s="1">
        <v>0</v>
      </c>
      <c r="CZ2501" s="1">
        <v>-2</v>
      </c>
      <c r="DA2501" s="1">
        <v>10</v>
      </c>
      <c r="DC2501" s="1">
        <v>3</v>
      </c>
      <c r="DD2501" s="1">
        <v>1</v>
      </c>
      <c r="DF2501" s="1">
        <v>1</v>
      </c>
      <c r="DG2501" s="1">
        <v>1</v>
      </c>
      <c r="DH2501" s="1">
        <v>0</v>
      </c>
      <c r="DJ2501" s="1">
        <v>6</v>
      </c>
      <c r="DT2501" s="1">
        <v>6</v>
      </c>
      <c r="DU2501" s="1">
        <v>0.6</v>
      </c>
      <c r="DV2501" s="1">
        <v>0</v>
      </c>
      <c r="DW2501" s="1">
        <v>1</v>
      </c>
      <c r="DX2501" s="1">
        <v>0</v>
      </c>
      <c r="DY2501" s="1">
        <v>-0.2</v>
      </c>
      <c r="DZ2501" s="1">
        <v>0</v>
      </c>
      <c r="EE2501" s="1">
        <v>0</v>
      </c>
      <c r="EF2501" s="1">
        <v>0</v>
      </c>
      <c r="EG2501" s="1">
        <v>7.3999999999999897</v>
      </c>
      <c r="EH2501" s="1" t="s">
        <v>1212</v>
      </c>
    </row>
    <row r="2502" spans="1:138" x14ac:dyDescent="0.25">
      <c r="A2502" s="1" t="s">
        <v>1163</v>
      </c>
      <c r="B2502" s="1" t="s">
        <v>1164</v>
      </c>
      <c r="C2502" s="1" t="s">
        <v>140</v>
      </c>
      <c r="D2502" s="1" t="s">
        <v>1112</v>
      </c>
      <c r="E2502" s="1" t="s">
        <v>154</v>
      </c>
      <c r="F2502" s="1">
        <v>3</v>
      </c>
      <c r="CR2502" s="1">
        <v>29</v>
      </c>
      <c r="CS2502" s="1">
        <v>0</v>
      </c>
      <c r="CT2502" s="1">
        <v>4</v>
      </c>
      <c r="CV2502" s="1">
        <v>0</v>
      </c>
      <c r="CW2502" s="1">
        <v>0</v>
      </c>
      <c r="CX2502" s="1">
        <v>0</v>
      </c>
      <c r="CZ2502" s="1">
        <v>61</v>
      </c>
      <c r="DW2502" s="1">
        <v>4</v>
      </c>
      <c r="DX2502" s="1">
        <v>0</v>
      </c>
      <c r="DY2502" s="1">
        <v>6.1</v>
      </c>
      <c r="DZ2502" s="1">
        <v>0</v>
      </c>
      <c r="EF2502" s="1">
        <v>0</v>
      </c>
      <c r="EG2502" s="1">
        <v>10.1</v>
      </c>
      <c r="EH2502" s="1" t="s">
        <v>1212</v>
      </c>
    </row>
    <row r="2503" spans="1:138" x14ac:dyDescent="0.25">
      <c r="A2503" s="1" t="s">
        <v>1165</v>
      </c>
      <c r="B2503" s="1" t="s">
        <v>1166</v>
      </c>
      <c r="C2503" s="1" t="s">
        <v>140</v>
      </c>
      <c r="D2503" s="1" t="s">
        <v>1112</v>
      </c>
      <c r="E2503" s="1" t="s">
        <v>149</v>
      </c>
      <c r="F2503" s="1">
        <v>3</v>
      </c>
      <c r="CR2503" s="1">
        <v>5</v>
      </c>
      <c r="CS2503" s="1">
        <v>0</v>
      </c>
      <c r="CT2503" s="1">
        <v>2</v>
      </c>
      <c r="CV2503" s="1">
        <v>0</v>
      </c>
      <c r="CW2503" s="1">
        <v>0</v>
      </c>
      <c r="CX2503" s="1">
        <v>0</v>
      </c>
      <c r="CZ2503" s="1">
        <v>10</v>
      </c>
      <c r="DW2503" s="1">
        <v>2</v>
      </c>
      <c r="DX2503" s="1">
        <v>0</v>
      </c>
      <c r="DY2503" s="1">
        <v>1</v>
      </c>
      <c r="DZ2503" s="1">
        <v>0</v>
      </c>
      <c r="EF2503" s="1">
        <v>0</v>
      </c>
      <c r="EG2503" s="1">
        <v>3</v>
      </c>
      <c r="EH2503" s="1" t="s">
        <v>1212</v>
      </c>
    </row>
    <row r="2504" spans="1:138" x14ac:dyDescent="0.25">
      <c r="A2504" s="1" t="s">
        <v>1170</v>
      </c>
      <c r="B2504" s="1" t="s">
        <v>1171</v>
      </c>
      <c r="C2504" s="1" t="s">
        <v>140</v>
      </c>
      <c r="D2504" s="1" t="s">
        <v>1112</v>
      </c>
      <c r="E2504" s="1" t="s">
        <v>149</v>
      </c>
      <c r="F2504" s="1">
        <v>3</v>
      </c>
      <c r="CR2504" s="1">
        <v>33</v>
      </c>
      <c r="CS2504" s="1">
        <v>0</v>
      </c>
      <c r="CT2504" s="1">
        <v>5</v>
      </c>
      <c r="CV2504" s="1">
        <v>0</v>
      </c>
      <c r="CW2504" s="1">
        <v>0</v>
      </c>
      <c r="CX2504" s="1">
        <v>0</v>
      </c>
      <c r="CZ2504" s="1">
        <v>57</v>
      </c>
      <c r="DW2504" s="1">
        <v>5</v>
      </c>
      <c r="DX2504" s="1">
        <v>0</v>
      </c>
      <c r="DY2504" s="1">
        <v>5.7</v>
      </c>
      <c r="DZ2504" s="1">
        <v>0</v>
      </c>
      <c r="EF2504" s="1">
        <v>0</v>
      </c>
      <c r="EG2504" s="1">
        <v>10.7</v>
      </c>
      <c r="EH2504" s="1" t="s">
        <v>1212</v>
      </c>
    </row>
    <row r="2505" spans="1:138" x14ac:dyDescent="0.25">
      <c r="A2505" s="1" t="s">
        <v>559</v>
      </c>
      <c r="B2505" s="1" t="s">
        <v>1169</v>
      </c>
      <c r="C2505" s="1" t="s">
        <v>140</v>
      </c>
      <c r="D2505" s="1" t="s">
        <v>1112</v>
      </c>
      <c r="E2505" s="1" t="s">
        <v>149</v>
      </c>
      <c r="F2505" s="1">
        <v>3</v>
      </c>
      <c r="CR2505" s="1">
        <v>25</v>
      </c>
      <c r="CS2505" s="1">
        <v>0</v>
      </c>
      <c r="CT2505" s="1">
        <v>8</v>
      </c>
      <c r="CV2505" s="1">
        <v>0</v>
      </c>
      <c r="CW2505" s="1">
        <v>0</v>
      </c>
      <c r="CX2505" s="1">
        <v>0</v>
      </c>
      <c r="CZ2505" s="1">
        <v>77</v>
      </c>
      <c r="DW2505" s="1">
        <v>8</v>
      </c>
      <c r="DX2505" s="1">
        <v>0</v>
      </c>
      <c r="DY2505" s="1">
        <v>7.7</v>
      </c>
      <c r="DZ2505" s="1">
        <v>0</v>
      </c>
      <c r="EF2505" s="1">
        <v>0</v>
      </c>
      <c r="EG2505" s="1">
        <v>15.7</v>
      </c>
      <c r="EH2505" s="1" t="s">
        <v>1212</v>
      </c>
    </row>
    <row r="2506" spans="1:138" x14ac:dyDescent="0.25">
      <c r="A2506" s="1" t="s">
        <v>1167</v>
      </c>
      <c r="B2506" s="1" t="s">
        <v>1168</v>
      </c>
      <c r="C2506" s="1" t="s">
        <v>140</v>
      </c>
      <c r="D2506" s="1" t="s">
        <v>1112</v>
      </c>
      <c r="E2506" s="1" t="s">
        <v>146</v>
      </c>
      <c r="F2506" s="1">
        <v>3</v>
      </c>
      <c r="CR2506" s="1">
        <v>17</v>
      </c>
      <c r="CS2506" s="1">
        <v>0</v>
      </c>
      <c r="CT2506" s="1">
        <v>7</v>
      </c>
      <c r="CV2506" s="1">
        <v>0</v>
      </c>
      <c r="CW2506" s="1">
        <v>0</v>
      </c>
      <c r="CX2506" s="1">
        <v>0</v>
      </c>
      <c r="CZ2506" s="1">
        <v>62</v>
      </c>
      <c r="DW2506" s="1">
        <v>7</v>
      </c>
      <c r="DX2506" s="1">
        <v>0</v>
      </c>
      <c r="DY2506" s="1">
        <v>6.2</v>
      </c>
      <c r="DZ2506" s="1">
        <v>0</v>
      </c>
      <c r="EF2506" s="1">
        <v>0</v>
      </c>
      <c r="EG2506" s="1">
        <v>13.2</v>
      </c>
      <c r="EH2506" s="1" t="s">
        <v>1212</v>
      </c>
    </row>
    <row r="2507" spans="1:138" hidden="1" x14ac:dyDescent="0.25">
      <c r="A2507" s="1" t="s">
        <v>1185</v>
      </c>
      <c r="B2507" s="1" t="s">
        <v>1186</v>
      </c>
      <c r="C2507" s="1" t="s">
        <v>140</v>
      </c>
      <c r="D2507" s="1" t="s">
        <v>1112</v>
      </c>
      <c r="E2507" s="1" t="s">
        <v>174</v>
      </c>
      <c r="F2507" s="1">
        <v>3</v>
      </c>
      <c r="G2507" s="1">
        <v>1</v>
      </c>
      <c r="H2507" s="1">
        <v>0</v>
      </c>
      <c r="L2507" s="1">
        <v>0</v>
      </c>
      <c r="S2507" s="1">
        <v>0</v>
      </c>
      <c r="U2507" s="1">
        <v>0</v>
      </c>
      <c r="AD2507" s="1">
        <v>0</v>
      </c>
      <c r="AG2507" s="1">
        <v>0</v>
      </c>
      <c r="AJ2507" s="1">
        <v>0</v>
      </c>
      <c r="AK2507" s="1">
        <v>1</v>
      </c>
      <c r="AL2507" s="1">
        <v>0</v>
      </c>
      <c r="EC2507" s="1">
        <v>0</v>
      </c>
      <c r="EG2507" s="1">
        <v>0</v>
      </c>
      <c r="EH2507" s="1" t="s">
        <v>1212</v>
      </c>
    </row>
    <row r="2508" spans="1:138" hidden="1" x14ac:dyDescent="0.25">
      <c r="A2508" s="1" t="s">
        <v>1176</v>
      </c>
      <c r="B2508" s="1" t="s">
        <v>1177</v>
      </c>
      <c r="C2508" s="1" t="s">
        <v>140</v>
      </c>
      <c r="D2508" s="1" t="s">
        <v>1112</v>
      </c>
      <c r="E2508" s="1" t="s">
        <v>166</v>
      </c>
      <c r="F2508" s="1">
        <v>3</v>
      </c>
      <c r="BZ2508" s="1">
        <v>47</v>
      </c>
      <c r="CB2508" s="1">
        <v>1</v>
      </c>
      <c r="CC2508" s="1">
        <v>66</v>
      </c>
      <c r="CD2508" s="1">
        <v>5</v>
      </c>
      <c r="CG2508" s="1">
        <v>266</v>
      </c>
      <c r="EH2508" s="1" t="s">
        <v>1212</v>
      </c>
    </row>
    <row r="2509" spans="1:138" x14ac:dyDescent="0.25">
      <c r="A2509" s="1" t="s">
        <v>1321</v>
      </c>
      <c r="B2509" s="1" t="s">
        <v>2314</v>
      </c>
      <c r="C2509" s="1" t="s">
        <v>140</v>
      </c>
      <c r="D2509" s="1" t="s">
        <v>1112</v>
      </c>
      <c r="E2509" s="1" t="s">
        <v>149</v>
      </c>
      <c r="F2509" s="1">
        <v>3</v>
      </c>
      <c r="CH2509" s="1">
        <v>28</v>
      </c>
      <c r="CK2509" s="1">
        <v>28</v>
      </c>
      <c r="CL2509" s="1">
        <v>0</v>
      </c>
      <c r="CN2509" s="1">
        <v>1</v>
      </c>
      <c r="CO2509" s="1">
        <v>0</v>
      </c>
      <c r="EA2509" s="1">
        <v>0</v>
      </c>
      <c r="EG2509" s="1">
        <v>0</v>
      </c>
      <c r="EH2509" s="1" t="s">
        <v>1212</v>
      </c>
    </row>
    <row r="2510" spans="1:138" hidden="1" x14ac:dyDescent="0.25">
      <c r="A2510" s="1" t="s">
        <v>1178</v>
      </c>
      <c r="B2510" s="1" t="s">
        <v>1179</v>
      </c>
      <c r="C2510" s="1" t="s">
        <v>140</v>
      </c>
      <c r="D2510" s="1" t="s">
        <v>1112</v>
      </c>
      <c r="E2510" s="1" t="s">
        <v>171</v>
      </c>
      <c r="F2510" s="1">
        <v>3</v>
      </c>
      <c r="G2510" s="1">
        <v>1</v>
      </c>
      <c r="H2510" s="1">
        <v>0</v>
      </c>
      <c r="L2510" s="1">
        <v>0</v>
      </c>
      <c r="S2510" s="1">
        <v>0</v>
      </c>
      <c r="U2510" s="1">
        <v>2</v>
      </c>
      <c r="EH2510" s="1" t="s">
        <v>1212</v>
      </c>
    </row>
    <row r="2511" spans="1:138" hidden="1" x14ac:dyDescent="0.25">
      <c r="A2511" s="1" t="s">
        <v>1206</v>
      </c>
      <c r="B2511" s="1" t="s">
        <v>1207</v>
      </c>
      <c r="C2511" s="1" t="s">
        <v>140</v>
      </c>
      <c r="D2511" s="1" t="s">
        <v>1112</v>
      </c>
      <c r="E2511" s="1" t="s">
        <v>177</v>
      </c>
      <c r="F2511" s="1">
        <v>3</v>
      </c>
      <c r="G2511" s="1">
        <v>2</v>
      </c>
      <c r="H2511" s="1">
        <v>0</v>
      </c>
      <c r="L2511" s="1">
        <v>0</v>
      </c>
      <c r="S2511" s="1">
        <v>0</v>
      </c>
      <c r="U2511" s="1">
        <v>0</v>
      </c>
      <c r="EH2511" s="1" t="s">
        <v>1212</v>
      </c>
    </row>
    <row r="2512" spans="1:138" hidden="1" x14ac:dyDescent="0.25">
      <c r="A2512" s="1" t="s">
        <v>1183</v>
      </c>
      <c r="B2512" s="1" t="s">
        <v>1184</v>
      </c>
      <c r="C2512" s="1" t="s">
        <v>140</v>
      </c>
      <c r="D2512" s="1" t="s">
        <v>1112</v>
      </c>
      <c r="E2512" s="1" t="s">
        <v>174</v>
      </c>
      <c r="F2512" s="1">
        <v>3</v>
      </c>
      <c r="G2512" s="1">
        <v>1</v>
      </c>
      <c r="H2512" s="1">
        <v>1</v>
      </c>
      <c r="L2512" s="1">
        <v>0</v>
      </c>
      <c r="S2512" s="1">
        <v>0</v>
      </c>
      <c r="U2512" s="1">
        <v>5</v>
      </c>
      <c r="EH2512" s="1" t="s">
        <v>1212</v>
      </c>
    </row>
    <row r="2513" spans="1:138" hidden="1" x14ac:dyDescent="0.25">
      <c r="A2513" s="1" t="s">
        <v>2029</v>
      </c>
      <c r="B2513" s="1" t="s">
        <v>2030</v>
      </c>
      <c r="C2513" s="1" t="s">
        <v>140</v>
      </c>
      <c r="D2513" s="1" t="s">
        <v>1112</v>
      </c>
      <c r="E2513" s="1" t="s">
        <v>180</v>
      </c>
      <c r="F2513" s="1">
        <v>3</v>
      </c>
      <c r="G2513" s="1">
        <v>0</v>
      </c>
      <c r="H2513" s="1">
        <v>0</v>
      </c>
      <c r="L2513" s="1">
        <v>0</v>
      </c>
      <c r="S2513" s="1">
        <v>0</v>
      </c>
      <c r="U2513" s="1">
        <v>1</v>
      </c>
      <c r="EH2513" s="1" t="s">
        <v>1212</v>
      </c>
    </row>
    <row r="2514" spans="1:138" hidden="1" x14ac:dyDescent="0.25">
      <c r="A2514" s="1" t="s">
        <v>1172</v>
      </c>
      <c r="B2514" s="1" t="s">
        <v>1173</v>
      </c>
      <c r="C2514" s="1" t="s">
        <v>140</v>
      </c>
      <c r="D2514" s="1" t="s">
        <v>1112</v>
      </c>
      <c r="E2514" s="1" t="s">
        <v>177</v>
      </c>
      <c r="F2514" s="1">
        <v>3</v>
      </c>
      <c r="G2514" s="1">
        <v>4</v>
      </c>
      <c r="H2514" s="1">
        <v>0</v>
      </c>
      <c r="L2514" s="1">
        <v>0</v>
      </c>
      <c r="S2514" s="1">
        <v>0</v>
      </c>
      <c r="U2514" s="1">
        <v>7</v>
      </c>
      <c r="EH2514" s="1" t="s">
        <v>1212</v>
      </c>
    </row>
    <row r="2515" spans="1:138" hidden="1" x14ac:dyDescent="0.25">
      <c r="A2515" s="1" t="s">
        <v>1189</v>
      </c>
      <c r="B2515" s="1" t="s">
        <v>1190</v>
      </c>
      <c r="C2515" s="1" t="s">
        <v>140</v>
      </c>
      <c r="D2515" s="1" t="s">
        <v>1112</v>
      </c>
      <c r="E2515" s="1" t="s">
        <v>171</v>
      </c>
      <c r="F2515" s="1">
        <v>3</v>
      </c>
      <c r="G2515" s="1">
        <v>0</v>
      </c>
      <c r="H2515" s="1">
        <v>0</v>
      </c>
      <c r="L2515" s="1">
        <v>0</v>
      </c>
      <c r="S2515" s="1">
        <v>1</v>
      </c>
      <c r="U2515" s="1">
        <v>2</v>
      </c>
      <c r="EH2515" s="1" t="s">
        <v>1212</v>
      </c>
    </row>
    <row r="2516" spans="1:138" hidden="1" x14ac:dyDescent="0.25">
      <c r="A2516" s="1" t="s">
        <v>2315</v>
      </c>
      <c r="B2516" s="1" t="s">
        <v>2316</v>
      </c>
      <c r="C2516" s="1" t="s">
        <v>140</v>
      </c>
      <c r="D2516" s="1" t="s">
        <v>1112</v>
      </c>
      <c r="E2516" s="1" t="s">
        <v>180</v>
      </c>
      <c r="F2516" s="1">
        <v>3</v>
      </c>
      <c r="G2516" s="1">
        <v>1</v>
      </c>
      <c r="H2516" s="1">
        <v>0</v>
      </c>
      <c r="L2516" s="1">
        <v>0</v>
      </c>
      <c r="S2516" s="1">
        <v>0</v>
      </c>
      <c r="U2516" s="1">
        <v>0</v>
      </c>
      <c r="EH2516" s="1" t="s">
        <v>1212</v>
      </c>
    </row>
    <row r="2517" spans="1:138" hidden="1" x14ac:dyDescent="0.25">
      <c r="A2517" s="1" t="s">
        <v>1131</v>
      </c>
      <c r="B2517" s="1" t="s">
        <v>1191</v>
      </c>
      <c r="C2517" s="1" t="s">
        <v>140</v>
      </c>
      <c r="D2517" s="1" t="s">
        <v>1112</v>
      </c>
      <c r="E2517" s="1" t="s">
        <v>185</v>
      </c>
      <c r="F2517" s="1">
        <v>3</v>
      </c>
      <c r="G2517" s="1">
        <v>1</v>
      </c>
      <c r="H2517" s="1">
        <v>0</v>
      </c>
      <c r="L2517" s="1">
        <v>0</v>
      </c>
      <c r="S2517" s="1">
        <v>0</v>
      </c>
      <c r="U2517" s="1">
        <v>3</v>
      </c>
      <c r="EH2517" s="1" t="s">
        <v>1212</v>
      </c>
    </row>
    <row r="2518" spans="1:138" hidden="1" x14ac:dyDescent="0.25">
      <c r="A2518" s="1" t="s">
        <v>1192</v>
      </c>
      <c r="B2518" s="1" t="s">
        <v>1193</v>
      </c>
      <c r="C2518" s="1" t="s">
        <v>140</v>
      </c>
      <c r="D2518" s="1" t="s">
        <v>1112</v>
      </c>
      <c r="E2518" s="1" t="s">
        <v>171</v>
      </c>
      <c r="F2518" s="1">
        <v>3</v>
      </c>
      <c r="G2518" s="1">
        <v>0</v>
      </c>
      <c r="H2518" s="1">
        <v>0</v>
      </c>
      <c r="L2518" s="1">
        <v>0</v>
      </c>
      <c r="S2518" s="1">
        <v>0</v>
      </c>
      <c r="U2518" s="1">
        <v>1</v>
      </c>
      <c r="EH2518" s="1" t="s">
        <v>1212</v>
      </c>
    </row>
    <row r="2519" spans="1:138" hidden="1" x14ac:dyDescent="0.25">
      <c r="A2519" s="1" t="s">
        <v>1194</v>
      </c>
      <c r="B2519" s="1" t="s">
        <v>1195</v>
      </c>
      <c r="C2519" s="1" t="s">
        <v>140</v>
      </c>
      <c r="D2519" s="1" t="s">
        <v>1112</v>
      </c>
      <c r="E2519" s="1" t="s">
        <v>196</v>
      </c>
      <c r="F2519" s="1">
        <v>3</v>
      </c>
      <c r="G2519" s="1">
        <v>1</v>
      </c>
      <c r="H2519" s="1">
        <v>0</v>
      </c>
      <c r="L2519" s="1">
        <v>1</v>
      </c>
      <c r="S2519" s="1">
        <v>0</v>
      </c>
      <c r="U2519" s="1">
        <v>1</v>
      </c>
      <c r="EH2519" s="1" t="s">
        <v>1212</v>
      </c>
    </row>
    <row r="2520" spans="1:138" hidden="1" x14ac:dyDescent="0.25">
      <c r="A2520" s="1" t="s">
        <v>2031</v>
      </c>
      <c r="B2520" s="1" t="s">
        <v>2032</v>
      </c>
      <c r="C2520" s="1" t="s">
        <v>140</v>
      </c>
      <c r="D2520" s="1" t="s">
        <v>1112</v>
      </c>
      <c r="E2520" s="1" t="s">
        <v>191</v>
      </c>
      <c r="F2520" s="1">
        <v>3</v>
      </c>
      <c r="G2520" s="1">
        <v>2</v>
      </c>
      <c r="H2520" s="1">
        <v>0</v>
      </c>
      <c r="L2520" s="1">
        <v>0</v>
      </c>
      <c r="S2520" s="1">
        <v>0</v>
      </c>
      <c r="U2520" s="1">
        <v>0</v>
      </c>
      <c r="EH2520" s="1" t="s">
        <v>1212</v>
      </c>
    </row>
    <row r="2521" spans="1:138" hidden="1" x14ac:dyDescent="0.25">
      <c r="A2521" s="1" t="s">
        <v>1196</v>
      </c>
      <c r="B2521" s="1" t="s">
        <v>1197</v>
      </c>
      <c r="C2521" s="1" t="s">
        <v>140</v>
      </c>
      <c r="D2521" s="1" t="s">
        <v>1112</v>
      </c>
      <c r="E2521" s="1" t="s">
        <v>174</v>
      </c>
      <c r="F2521" s="1">
        <v>3</v>
      </c>
      <c r="G2521" s="1">
        <v>1</v>
      </c>
      <c r="H2521" s="1">
        <v>0</v>
      </c>
      <c r="L2521" s="1">
        <v>0</v>
      </c>
      <c r="S2521" s="1">
        <v>0</v>
      </c>
      <c r="U2521" s="1">
        <v>4</v>
      </c>
      <c r="EH2521" s="1" t="s">
        <v>1212</v>
      </c>
    </row>
    <row r="2522" spans="1:138" hidden="1" x14ac:dyDescent="0.25">
      <c r="A2522" s="1" t="s">
        <v>1202</v>
      </c>
      <c r="B2522" s="1" t="s">
        <v>1203</v>
      </c>
      <c r="C2522" s="1" t="s">
        <v>140</v>
      </c>
      <c r="D2522" s="1" t="s">
        <v>1112</v>
      </c>
      <c r="E2522" s="1" t="s">
        <v>191</v>
      </c>
      <c r="F2522" s="1">
        <v>3</v>
      </c>
      <c r="G2522" s="1">
        <v>3</v>
      </c>
      <c r="H2522" s="1">
        <v>0</v>
      </c>
      <c r="L2522" s="1">
        <v>0</v>
      </c>
      <c r="S2522" s="1">
        <v>0</v>
      </c>
      <c r="U2522" s="1">
        <v>4</v>
      </c>
      <c r="EH2522" s="1" t="s">
        <v>1212</v>
      </c>
    </row>
    <row r="2523" spans="1:138" hidden="1" x14ac:dyDescent="0.25">
      <c r="A2523" s="1" t="s">
        <v>1187</v>
      </c>
      <c r="B2523" s="1" t="s">
        <v>1188</v>
      </c>
      <c r="C2523" s="1" t="s">
        <v>140</v>
      </c>
      <c r="D2523" s="1" t="s">
        <v>1112</v>
      </c>
      <c r="E2523" s="1" t="s">
        <v>180</v>
      </c>
      <c r="F2523" s="1">
        <v>3</v>
      </c>
      <c r="G2523" s="1">
        <v>4</v>
      </c>
      <c r="H2523" s="1">
        <v>0</v>
      </c>
      <c r="L2523" s="1">
        <v>0</v>
      </c>
      <c r="S2523" s="1">
        <v>0</v>
      </c>
      <c r="U2523" s="1">
        <v>3</v>
      </c>
      <c r="EH2523" s="1" t="s">
        <v>1212</v>
      </c>
    </row>
    <row r="2524" spans="1:138" hidden="1" x14ac:dyDescent="0.25">
      <c r="A2524" s="1" t="s">
        <v>1204</v>
      </c>
      <c r="B2524" s="1" t="s">
        <v>1205</v>
      </c>
      <c r="C2524" s="1" t="s">
        <v>140</v>
      </c>
      <c r="D2524" s="1" t="s">
        <v>1112</v>
      </c>
      <c r="E2524" s="1" t="s">
        <v>188</v>
      </c>
      <c r="F2524" s="1">
        <v>3</v>
      </c>
      <c r="G2524" s="1">
        <v>0</v>
      </c>
      <c r="H2524" s="1">
        <v>0</v>
      </c>
      <c r="L2524" s="1">
        <v>0</v>
      </c>
      <c r="S2524" s="1">
        <v>0</v>
      </c>
      <c r="U2524" s="1">
        <v>1</v>
      </c>
      <c r="EH2524" s="1" t="s">
        <v>1212</v>
      </c>
    </row>
    <row r="2525" spans="1:138" hidden="1" x14ac:dyDescent="0.25">
      <c r="A2525" s="1" t="s">
        <v>2317</v>
      </c>
      <c r="B2525" s="1" t="s">
        <v>2318</v>
      </c>
      <c r="C2525" s="1" t="s">
        <v>140</v>
      </c>
      <c r="D2525" s="1" t="s">
        <v>1112</v>
      </c>
      <c r="E2525" s="1" t="s">
        <v>188</v>
      </c>
      <c r="F2525" s="1">
        <v>3</v>
      </c>
      <c r="G2525" s="1">
        <v>1</v>
      </c>
      <c r="H2525" s="1">
        <v>0</v>
      </c>
      <c r="L2525" s="1">
        <v>0</v>
      </c>
      <c r="S2525" s="1">
        <v>0</v>
      </c>
      <c r="U2525" s="1">
        <v>0</v>
      </c>
      <c r="EH2525" s="1" t="s">
        <v>1212</v>
      </c>
    </row>
    <row r="2526" spans="1:138" hidden="1" x14ac:dyDescent="0.25">
      <c r="A2526" s="1" t="s">
        <v>1208</v>
      </c>
      <c r="B2526" s="1" t="s">
        <v>1209</v>
      </c>
      <c r="C2526" s="1" t="s">
        <v>140</v>
      </c>
      <c r="D2526" s="1" t="s">
        <v>1112</v>
      </c>
      <c r="E2526" s="1" t="s">
        <v>188</v>
      </c>
      <c r="F2526" s="1">
        <v>3</v>
      </c>
      <c r="G2526" s="1">
        <v>1</v>
      </c>
      <c r="H2526" s="1">
        <v>0</v>
      </c>
      <c r="L2526" s="1">
        <v>0</v>
      </c>
      <c r="S2526" s="1">
        <v>0</v>
      </c>
      <c r="U2526" s="1">
        <v>0</v>
      </c>
      <c r="EH2526" s="1" t="s">
        <v>1212</v>
      </c>
    </row>
    <row r="2527" spans="1:138" x14ac:dyDescent="0.25">
      <c r="A2527" s="1" t="s">
        <v>1210</v>
      </c>
      <c r="B2527" s="1" t="s">
        <v>1211</v>
      </c>
      <c r="C2527" s="1" t="s">
        <v>211</v>
      </c>
      <c r="D2527" s="1" t="s">
        <v>1212</v>
      </c>
      <c r="E2527" s="1" t="s">
        <v>142</v>
      </c>
      <c r="F2527" s="1">
        <v>3</v>
      </c>
      <c r="BL2527" s="1">
        <v>42</v>
      </c>
      <c r="BM2527" s="1">
        <v>31</v>
      </c>
      <c r="BQ2527" s="1">
        <v>1</v>
      </c>
      <c r="BS2527" s="1">
        <v>2</v>
      </c>
      <c r="BT2527" s="1">
        <v>0</v>
      </c>
      <c r="BU2527" s="1">
        <v>0</v>
      </c>
      <c r="BW2527" s="1">
        <v>324</v>
      </c>
      <c r="DA2527" s="1">
        <v>1</v>
      </c>
      <c r="DC2527" s="1">
        <v>-1</v>
      </c>
      <c r="DD2527" s="1">
        <v>0</v>
      </c>
      <c r="DF2527" s="1">
        <v>0</v>
      </c>
      <c r="DG2527" s="1">
        <v>0</v>
      </c>
      <c r="DH2527" s="1">
        <v>0</v>
      </c>
      <c r="DJ2527" s="1">
        <v>-1</v>
      </c>
      <c r="DP2527" s="1">
        <v>8</v>
      </c>
      <c r="DQ2527" s="1">
        <v>12.96</v>
      </c>
      <c r="DR2527" s="1">
        <v>-1</v>
      </c>
      <c r="DS2527" s="1">
        <v>3</v>
      </c>
      <c r="DT2527" s="1">
        <v>0</v>
      </c>
      <c r="DU2527" s="1">
        <v>-0.1</v>
      </c>
      <c r="DV2527" s="1">
        <v>0</v>
      </c>
      <c r="ED2527" s="1">
        <v>0</v>
      </c>
      <c r="EE2527" s="1">
        <v>0</v>
      </c>
      <c r="EG2527" s="1">
        <v>22.86</v>
      </c>
      <c r="EH2527" s="1" t="s">
        <v>1112</v>
      </c>
    </row>
    <row r="2528" spans="1:138" x14ac:dyDescent="0.25">
      <c r="A2528" s="1" t="s">
        <v>2319</v>
      </c>
      <c r="B2528" s="1" t="s">
        <v>2320</v>
      </c>
      <c r="C2528" s="1" t="s">
        <v>211</v>
      </c>
      <c r="D2528" s="1" t="s">
        <v>1212</v>
      </c>
      <c r="E2528" s="1" t="s">
        <v>146</v>
      </c>
      <c r="F2528" s="1">
        <v>3</v>
      </c>
      <c r="DA2528" s="1">
        <v>3</v>
      </c>
      <c r="DC2528" s="1">
        <v>6</v>
      </c>
      <c r="DD2528" s="1">
        <v>0</v>
      </c>
      <c r="DF2528" s="1">
        <v>0</v>
      </c>
      <c r="DG2528" s="1">
        <v>0</v>
      </c>
      <c r="DH2528" s="1">
        <v>0</v>
      </c>
      <c r="DJ2528" s="1">
        <v>11</v>
      </c>
      <c r="DT2528" s="1">
        <v>0</v>
      </c>
      <c r="DU2528" s="1">
        <v>1.1000000000000001</v>
      </c>
      <c r="DV2528" s="1">
        <v>0</v>
      </c>
      <c r="EE2528" s="1">
        <v>0</v>
      </c>
      <c r="EG2528" s="1">
        <v>1.1000000000000001</v>
      </c>
      <c r="EH2528" s="1" t="s">
        <v>1112</v>
      </c>
    </row>
    <row r="2529" spans="1:138" x14ac:dyDescent="0.25">
      <c r="A2529" s="1" t="s">
        <v>1214</v>
      </c>
      <c r="B2529" s="1" t="s">
        <v>1215</v>
      </c>
      <c r="C2529" s="1" t="s">
        <v>211</v>
      </c>
      <c r="D2529" s="1" t="s">
        <v>1212</v>
      </c>
      <c r="E2529" s="1" t="s">
        <v>146</v>
      </c>
      <c r="F2529" s="1">
        <v>3</v>
      </c>
      <c r="CR2529" s="1">
        <v>3</v>
      </c>
      <c r="CS2529" s="1">
        <v>0</v>
      </c>
      <c r="CT2529" s="1">
        <v>1</v>
      </c>
      <c r="CV2529" s="1">
        <v>0</v>
      </c>
      <c r="CW2529" s="1">
        <v>0</v>
      </c>
      <c r="CX2529" s="1">
        <v>0</v>
      </c>
      <c r="CZ2529" s="1">
        <v>3</v>
      </c>
      <c r="DA2529" s="1">
        <v>7</v>
      </c>
      <c r="DC2529" s="1">
        <v>5</v>
      </c>
      <c r="DD2529" s="1">
        <v>1</v>
      </c>
      <c r="DF2529" s="1">
        <v>1</v>
      </c>
      <c r="DG2529" s="1">
        <v>0</v>
      </c>
      <c r="DH2529" s="1">
        <v>0</v>
      </c>
      <c r="DJ2529" s="1">
        <v>13</v>
      </c>
      <c r="DT2529" s="1">
        <v>6</v>
      </c>
      <c r="DU2529" s="1">
        <v>1.3</v>
      </c>
      <c r="DV2529" s="1">
        <v>0</v>
      </c>
      <c r="DW2529" s="1">
        <v>1</v>
      </c>
      <c r="DX2529" s="1">
        <v>0</v>
      </c>
      <c r="DY2529" s="1">
        <v>0.3</v>
      </c>
      <c r="DZ2529" s="1">
        <v>0</v>
      </c>
      <c r="EE2529" s="1">
        <v>0</v>
      </c>
      <c r="EF2529" s="1">
        <v>0</v>
      </c>
      <c r="EG2529" s="1">
        <v>8.6</v>
      </c>
      <c r="EH2529" s="1" t="s">
        <v>1112</v>
      </c>
    </row>
    <row r="2530" spans="1:138" x14ac:dyDescent="0.25">
      <c r="A2530" s="1" t="s">
        <v>1216</v>
      </c>
      <c r="B2530" s="1" t="s">
        <v>1217</v>
      </c>
      <c r="C2530" s="1" t="s">
        <v>211</v>
      </c>
      <c r="D2530" s="1" t="s">
        <v>1212</v>
      </c>
      <c r="E2530" s="1" t="s">
        <v>146</v>
      </c>
      <c r="F2530" s="1">
        <v>3</v>
      </c>
      <c r="CR2530" s="1">
        <v>9</v>
      </c>
      <c r="CS2530" s="1">
        <v>0</v>
      </c>
      <c r="CT2530" s="1">
        <v>1</v>
      </c>
      <c r="CV2530" s="1">
        <v>0</v>
      </c>
      <c r="CW2530" s="1">
        <v>0</v>
      </c>
      <c r="CX2530" s="1">
        <v>0</v>
      </c>
      <c r="CZ2530" s="1">
        <v>9</v>
      </c>
      <c r="DA2530" s="1">
        <v>8</v>
      </c>
      <c r="DC2530" s="1">
        <v>5</v>
      </c>
      <c r="DD2530" s="1">
        <v>0</v>
      </c>
      <c r="DF2530" s="1">
        <v>0</v>
      </c>
      <c r="DG2530" s="1">
        <v>0</v>
      </c>
      <c r="DH2530" s="1">
        <v>0</v>
      </c>
      <c r="DJ2530" s="1">
        <v>18</v>
      </c>
      <c r="DT2530" s="1">
        <v>0</v>
      </c>
      <c r="DU2530" s="1">
        <v>1.8</v>
      </c>
      <c r="DV2530" s="1">
        <v>0</v>
      </c>
      <c r="DW2530" s="1">
        <v>1</v>
      </c>
      <c r="DX2530" s="1">
        <v>0</v>
      </c>
      <c r="DY2530" s="1">
        <v>0.9</v>
      </c>
      <c r="DZ2530" s="1">
        <v>0</v>
      </c>
      <c r="EE2530" s="1">
        <v>0</v>
      </c>
      <c r="EF2530" s="1">
        <v>0</v>
      </c>
      <c r="EG2530" s="1">
        <v>3.69999999999999</v>
      </c>
      <c r="EH2530" s="1" t="s">
        <v>1112</v>
      </c>
    </row>
    <row r="2531" spans="1:138" x14ac:dyDescent="0.25">
      <c r="A2531" s="1" t="s">
        <v>1218</v>
      </c>
      <c r="B2531" s="1" t="s">
        <v>1219</v>
      </c>
      <c r="C2531" s="1" t="s">
        <v>211</v>
      </c>
      <c r="D2531" s="1" t="s">
        <v>1212</v>
      </c>
      <c r="E2531" s="1" t="s">
        <v>149</v>
      </c>
      <c r="F2531" s="1">
        <v>3</v>
      </c>
      <c r="CH2531" s="1">
        <v>6</v>
      </c>
      <c r="CK2531" s="1">
        <v>8</v>
      </c>
      <c r="CL2531" s="1">
        <v>0</v>
      </c>
      <c r="CN2531" s="1">
        <v>2</v>
      </c>
      <c r="CO2531" s="1">
        <v>0</v>
      </c>
      <c r="CR2531" s="1">
        <v>34</v>
      </c>
      <c r="CS2531" s="1">
        <v>0</v>
      </c>
      <c r="CT2531" s="1">
        <v>6</v>
      </c>
      <c r="CV2531" s="1">
        <v>0</v>
      </c>
      <c r="CW2531" s="1">
        <v>0</v>
      </c>
      <c r="CX2531" s="1">
        <v>0</v>
      </c>
      <c r="CZ2531" s="1">
        <v>87</v>
      </c>
      <c r="DW2531" s="1">
        <v>6</v>
      </c>
      <c r="DX2531" s="1">
        <v>0</v>
      </c>
      <c r="DY2531" s="1">
        <v>8.6999999999999993</v>
      </c>
      <c r="DZ2531" s="1">
        <v>0</v>
      </c>
      <c r="EA2531" s="1">
        <v>0</v>
      </c>
      <c r="EF2531" s="1">
        <v>0</v>
      </c>
      <c r="EG2531" s="1">
        <v>14.7</v>
      </c>
      <c r="EH2531" s="1" t="s">
        <v>1112</v>
      </c>
    </row>
    <row r="2532" spans="1:138" x14ac:dyDescent="0.25">
      <c r="A2532" s="1" t="s">
        <v>2321</v>
      </c>
      <c r="B2532" s="1" t="s">
        <v>2322</v>
      </c>
      <c r="C2532" s="1" t="s">
        <v>211</v>
      </c>
      <c r="D2532" s="1" t="s">
        <v>1212</v>
      </c>
      <c r="E2532" s="1" t="s">
        <v>149</v>
      </c>
      <c r="F2532" s="1">
        <v>3</v>
      </c>
      <c r="CR2532" s="1">
        <v>13</v>
      </c>
      <c r="CS2532" s="1">
        <v>0</v>
      </c>
      <c r="CT2532" s="1">
        <v>4</v>
      </c>
      <c r="CV2532" s="1">
        <v>0</v>
      </c>
      <c r="CW2532" s="1">
        <v>0</v>
      </c>
      <c r="CX2532" s="1">
        <v>0</v>
      </c>
      <c r="CZ2532" s="1">
        <v>50</v>
      </c>
      <c r="DW2532" s="1">
        <v>4</v>
      </c>
      <c r="DX2532" s="1">
        <v>0</v>
      </c>
      <c r="DY2532" s="1">
        <v>5</v>
      </c>
      <c r="DZ2532" s="1">
        <v>0</v>
      </c>
      <c r="EF2532" s="1">
        <v>0</v>
      </c>
      <c r="EG2532" s="1">
        <v>9</v>
      </c>
      <c r="EH2532" s="1" t="s">
        <v>1112</v>
      </c>
    </row>
    <row r="2533" spans="1:138" x14ac:dyDescent="0.25">
      <c r="A2533" s="1" t="s">
        <v>1864</v>
      </c>
      <c r="B2533" s="1" t="s">
        <v>1865</v>
      </c>
      <c r="C2533" s="1" t="s">
        <v>211</v>
      </c>
      <c r="D2533" s="1" t="s">
        <v>1212</v>
      </c>
      <c r="E2533" s="1" t="s">
        <v>154</v>
      </c>
      <c r="F2533" s="1">
        <v>3</v>
      </c>
      <c r="CR2533" s="1">
        <v>26</v>
      </c>
      <c r="CS2533" s="1">
        <v>0</v>
      </c>
      <c r="CT2533" s="1">
        <v>1</v>
      </c>
      <c r="CV2533" s="1">
        <v>0</v>
      </c>
      <c r="CW2533" s="1">
        <v>0</v>
      </c>
      <c r="CX2533" s="1">
        <v>0</v>
      </c>
      <c r="CZ2533" s="1">
        <v>26</v>
      </c>
      <c r="DW2533" s="1">
        <v>1</v>
      </c>
      <c r="DX2533" s="1">
        <v>0</v>
      </c>
      <c r="DY2533" s="1">
        <v>2.6</v>
      </c>
      <c r="DZ2533" s="1">
        <v>0</v>
      </c>
      <c r="EF2533" s="1">
        <v>0</v>
      </c>
      <c r="EG2533" s="1">
        <v>3.6</v>
      </c>
      <c r="EH2533" s="1" t="s">
        <v>1112</v>
      </c>
    </row>
    <row r="2534" spans="1:138" x14ac:dyDescent="0.25">
      <c r="A2534" s="1" t="s">
        <v>1222</v>
      </c>
      <c r="B2534" s="1" t="s">
        <v>1223</v>
      </c>
      <c r="C2534" s="1" t="s">
        <v>211</v>
      </c>
      <c r="D2534" s="1" t="s">
        <v>1212</v>
      </c>
      <c r="E2534" s="1" t="s">
        <v>149</v>
      </c>
      <c r="F2534" s="1">
        <v>3</v>
      </c>
      <c r="CR2534" s="1">
        <v>17</v>
      </c>
      <c r="CS2534" s="1">
        <v>0</v>
      </c>
      <c r="CT2534" s="1">
        <v>3</v>
      </c>
      <c r="CV2534" s="1">
        <v>0</v>
      </c>
      <c r="CW2534" s="1">
        <v>0</v>
      </c>
      <c r="CX2534" s="1">
        <v>0</v>
      </c>
      <c r="CZ2534" s="1">
        <v>27</v>
      </c>
      <c r="DW2534" s="1">
        <v>3</v>
      </c>
      <c r="DX2534" s="1">
        <v>0</v>
      </c>
      <c r="DY2534" s="1">
        <v>2.7</v>
      </c>
      <c r="DZ2534" s="1">
        <v>0</v>
      </c>
      <c r="EF2534" s="1">
        <v>0</v>
      </c>
      <c r="EG2534" s="1">
        <v>5.7</v>
      </c>
      <c r="EH2534" s="1" t="s">
        <v>1112</v>
      </c>
    </row>
    <row r="2535" spans="1:138" x14ac:dyDescent="0.25">
      <c r="A2535" s="1" t="s">
        <v>1220</v>
      </c>
      <c r="B2535" s="1" t="s">
        <v>1221</v>
      </c>
      <c r="C2535" s="1" t="s">
        <v>211</v>
      </c>
      <c r="D2535" s="1" t="s">
        <v>1212</v>
      </c>
      <c r="E2535" s="1" t="s">
        <v>149</v>
      </c>
      <c r="F2535" s="1">
        <v>3</v>
      </c>
      <c r="CR2535" s="1">
        <v>2</v>
      </c>
      <c r="CS2535" s="1">
        <v>0</v>
      </c>
      <c r="CT2535" s="1">
        <v>1</v>
      </c>
      <c r="CV2535" s="1">
        <v>0</v>
      </c>
      <c r="CW2535" s="1">
        <v>0</v>
      </c>
      <c r="CX2535" s="1">
        <v>0</v>
      </c>
      <c r="CZ2535" s="1">
        <v>2</v>
      </c>
      <c r="DW2535" s="1">
        <v>1</v>
      </c>
      <c r="DX2535" s="1">
        <v>0</v>
      </c>
      <c r="DY2535" s="1">
        <v>0.2</v>
      </c>
      <c r="DZ2535" s="1">
        <v>0</v>
      </c>
      <c r="EF2535" s="1">
        <v>0</v>
      </c>
      <c r="EG2535" s="1">
        <v>1.2</v>
      </c>
      <c r="EH2535" s="1" t="s">
        <v>1112</v>
      </c>
    </row>
    <row r="2536" spans="1:138" x14ac:dyDescent="0.25">
      <c r="A2536" s="1" t="s">
        <v>963</v>
      </c>
      <c r="B2536" s="1" t="s">
        <v>1224</v>
      </c>
      <c r="C2536" s="1" t="s">
        <v>211</v>
      </c>
      <c r="D2536" s="1" t="s">
        <v>1212</v>
      </c>
      <c r="E2536" s="1" t="s">
        <v>149</v>
      </c>
      <c r="F2536" s="1">
        <v>3</v>
      </c>
      <c r="AD2536" s="1">
        <v>1</v>
      </c>
      <c r="AG2536" s="1">
        <v>0</v>
      </c>
      <c r="AJ2536" s="1">
        <v>1</v>
      </c>
      <c r="AK2536" s="1">
        <v>0</v>
      </c>
      <c r="AL2536" s="1">
        <v>0</v>
      </c>
      <c r="CR2536" s="1">
        <v>45</v>
      </c>
      <c r="CS2536" s="1">
        <v>45</v>
      </c>
      <c r="CT2536" s="1">
        <v>9</v>
      </c>
      <c r="CV2536" s="1">
        <v>1</v>
      </c>
      <c r="CW2536" s="1">
        <v>0</v>
      </c>
      <c r="CX2536" s="1">
        <v>0</v>
      </c>
      <c r="CZ2536" s="1">
        <v>92</v>
      </c>
      <c r="DW2536" s="1">
        <v>9</v>
      </c>
      <c r="DX2536" s="1">
        <v>6</v>
      </c>
      <c r="DY2536" s="1">
        <v>9.1999999999999993</v>
      </c>
      <c r="DZ2536" s="1">
        <v>0</v>
      </c>
      <c r="EC2536" s="1">
        <v>-1</v>
      </c>
      <c r="EF2536" s="1">
        <v>0</v>
      </c>
      <c r="EG2536" s="1">
        <v>23.2</v>
      </c>
      <c r="EH2536" s="1" t="s">
        <v>1112</v>
      </c>
    </row>
    <row r="2537" spans="1:138" x14ac:dyDescent="0.25">
      <c r="A2537" s="1" t="s">
        <v>1225</v>
      </c>
      <c r="B2537" s="1" t="s">
        <v>1226</v>
      </c>
      <c r="C2537" s="1" t="s">
        <v>211</v>
      </c>
      <c r="D2537" s="1" t="s">
        <v>1212</v>
      </c>
      <c r="E2537" s="1" t="s">
        <v>154</v>
      </c>
      <c r="F2537" s="1">
        <v>3</v>
      </c>
      <c r="CR2537" s="1">
        <v>11</v>
      </c>
      <c r="CS2537" s="1">
        <v>11</v>
      </c>
      <c r="CT2537" s="1">
        <v>5</v>
      </c>
      <c r="CV2537" s="1">
        <v>1</v>
      </c>
      <c r="CW2537" s="1">
        <v>0</v>
      </c>
      <c r="CX2537" s="1">
        <v>0</v>
      </c>
      <c r="CZ2537" s="1">
        <v>28</v>
      </c>
      <c r="DW2537" s="1">
        <v>5</v>
      </c>
      <c r="DX2537" s="1">
        <v>6</v>
      </c>
      <c r="DY2537" s="1">
        <v>2.8</v>
      </c>
      <c r="DZ2537" s="1">
        <v>0</v>
      </c>
      <c r="EF2537" s="1">
        <v>0</v>
      </c>
      <c r="EG2537" s="1">
        <v>13.8</v>
      </c>
      <c r="EH2537" s="1" t="s">
        <v>1112</v>
      </c>
    </row>
    <row r="2538" spans="1:138" hidden="1" x14ac:dyDescent="0.25">
      <c r="A2538" s="1" t="s">
        <v>1259</v>
      </c>
      <c r="B2538" s="1" t="s">
        <v>1260</v>
      </c>
      <c r="C2538" s="1" t="s">
        <v>211</v>
      </c>
      <c r="D2538" s="1" t="s">
        <v>1212</v>
      </c>
      <c r="E2538" s="1" t="s">
        <v>171</v>
      </c>
      <c r="F2538" s="1">
        <v>3</v>
      </c>
      <c r="G2538" s="1">
        <v>2</v>
      </c>
      <c r="H2538" s="1">
        <v>0</v>
      </c>
      <c r="L2538" s="1">
        <v>0</v>
      </c>
      <c r="S2538" s="1">
        <v>0.5</v>
      </c>
      <c r="U2538" s="1">
        <v>1</v>
      </c>
      <c r="AD2538" s="1">
        <v>0</v>
      </c>
      <c r="AG2538" s="1">
        <v>0</v>
      </c>
      <c r="AJ2538" s="1">
        <v>0</v>
      </c>
      <c r="AK2538" s="1">
        <v>1</v>
      </c>
      <c r="AL2538" s="1">
        <v>0</v>
      </c>
      <c r="EC2538" s="1">
        <v>0</v>
      </c>
      <c r="EG2538" s="1">
        <v>0</v>
      </c>
      <c r="EH2538" s="1" t="s">
        <v>1112</v>
      </c>
    </row>
    <row r="2539" spans="1:138" hidden="1" x14ac:dyDescent="0.25">
      <c r="A2539" s="1" t="s">
        <v>1227</v>
      </c>
      <c r="B2539" s="1" t="s">
        <v>1228</v>
      </c>
      <c r="C2539" s="1" t="s">
        <v>211</v>
      </c>
      <c r="D2539" s="1" t="s">
        <v>1212</v>
      </c>
      <c r="E2539" s="1" t="s">
        <v>163</v>
      </c>
      <c r="F2539" s="1">
        <v>3</v>
      </c>
      <c r="AN2539" s="1">
        <v>1</v>
      </c>
      <c r="AP2539" s="1">
        <v>1</v>
      </c>
      <c r="AR2539" s="1">
        <v>48</v>
      </c>
      <c r="AW2539" s="1">
        <v>3</v>
      </c>
      <c r="AY2539" s="1">
        <v>3</v>
      </c>
      <c r="AZ2539" s="1">
        <v>0</v>
      </c>
      <c r="BA2539" s="1">
        <v>3</v>
      </c>
      <c r="BB2539" s="1">
        <v>0</v>
      </c>
      <c r="BC2539" s="1">
        <v>3</v>
      </c>
      <c r="EH2539" s="1" t="s">
        <v>1112</v>
      </c>
    </row>
    <row r="2540" spans="1:138" hidden="1" x14ac:dyDescent="0.25">
      <c r="A2540" s="1" t="s">
        <v>1229</v>
      </c>
      <c r="B2540" s="1" t="s">
        <v>1230</v>
      </c>
      <c r="C2540" s="1" t="s">
        <v>211</v>
      </c>
      <c r="D2540" s="1" t="s">
        <v>1212</v>
      </c>
      <c r="E2540" s="1" t="s">
        <v>166</v>
      </c>
      <c r="F2540" s="1">
        <v>3</v>
      </c>
      <c r="BZ2540" s="1">
        <v>37</v>
      </c>
      <c r="CB2540" s="1">
        <v>3</v>
      </c>
      <c r="CC2540" s="1">
        <v>50</v>
      </c>
      <c r="CD2540" s="1">
        <v>5</v>
      </c>
      <c r="CG2540" s="1">
        <v>213</v>
      </c>
      <c r="EH2540" s="1" t="s">
        <v>1112</v>
      </c>
    </row>
    <row r="2541" spans="1:138" hidden="1" x14ac:dyDescent="0.25">
      <c r="A2541" s="1" t="s">
        <v>1231</v>
      </c>
      <c r="B2541" s="1" t="s">
        <v>1232</v>
      </c>
      <c r="C2541" s="1" t="s">
        <v>211</v>
      </c>
      <c r="D2541" s="1" t="s">
        <v>1212</v>
      </c>
      <c r="E2541" s="1" t="s">
        <v>174</v>
      </c>
      <c r="F2541" s="1">
        <v>3</v>
      </c>
      <c r="G2541" s="1">
        <v>0</v>
      </c>
      <c r="H2541" s="1">
        <v>0</v>
      </c>
      <c r="L2541" s="1">
        <v>1</v>
      </c>
      <c r="S2541" s="1">
        <v>0</v>
      </c>
      <c r="U2541" s="1">
        <v>2</v>
      </c>
      <c r="EH2541" s="1" t="s">
        <v>1112</v>
      </c>
    </row>
    <row r="2542" spans="1:138" hidden="1" x14ac:dyDescent="0.25">
      <c r="A2542" s="1" t="s">
        <v>1235</v>
      </c>
      <c r="B2542" s="1" t="s">
        <v>1236</v>
      </c>
      <c r="C2542" s="1" t="s">
        <v>211</v>
      </c>
      <c r="D2542" s="1" t="s">
        <v>1212</v>
      </c>
      <c r="E2542" s="1" t="s">
        <v>196</v>
      </c>
      <c r="F2542" s="1">
        <v>3</v>
      </c>
      <c r="G2542" s="1">
        <v>2</v>
      </c>
      <c r="H2542" s="1">
        <v>0</v>
      </c>
      <c r="L2542" s="1">
        <v>0</v>
      </c>
      <c r="S2542" s="1">
        <v>0</v>
      </c>
      <c r="U2542" s="1">
        <v>6</v>
      </c>
      <c r="EH2542" s="1" t="s">
        <v>1112</v>
      </c>
    </row>
    <row r="2543" spans="1:138" hidden="1" x14ac:dyDescent="0.25">
      <c r="A2543" s="1" t="s">
        <v>1237</v>
      </c>
      <c r="B2543" s="1" t="s">
        <v>1238</v>
      </c>
      <c r="C2543" s="1" t="s">
        <v>211</v>
      </c>
      <c r="D2543" s="1" t="s">
        <v>1212</v>
      </c>
      <c r="E2543" s="1" t="s">
        <v>171</v>
      </c>
      <c r="F2543" s="1">
        <v>3</v>
      </c>
      <c r="G2543" s="1">
        <v>1</v>
      </c>
      <c r="H2543" s="1">
        <v>0</v>
      </c>
      <c r="L2543" s="1">
        <v>0</v>
      </c>
      <c r="S2543" s="1">
        <v>0</v>
      </c>
      <c r="U2543" s="1">
        <v>0</v>
      </c>
      <c r="EH2543" s="1" t="s">
        <v>1112</v>
      </c>
    </row>
    <row r="2544" spans="1:138" hidden="1" x14ac:dyDescent="0.25">
      <c r="A2544" s="1" t="s">
        <v>1233</v>
      </c>
      <c r="B2544" s="1" t="s">
        <v>1234</v>
      </c>
      <c r="C2544" s="1" t="s">
        <v>211</v>
      </c>
      <c r="D2544" s="1" t="s">
        <v>1212</v>
      </c>
      <c r="E2544" s="1" t="s">
        <v>174</v>
      </c>
      <c r="F2544" s="1">
        <v>3</v>
      </c>
      <c r="G2544" s="1">
        <v>0</v>
      </c>
      <c r="H2544" s="1">
        <v>0</v>
      </c>
      <c r="L2544" s="1">
        <v>0</v>
      </c>
      <c r="S2544" s="1">
        <v>0</v>
      </c>
      <c r="U2544" s="1">
        <v>2</v>
      </c>
      <c r="EH2544" s="1" t="s">
        <v>1112</v>
      </c>
    </row>
    <row r="2545" spans="1:138" hidden="1" x14ac:dyDescent="0.25">
      <c r="A2545" s="1" t="s">
        <v>1241</v>
      </c>
      <c r="B2545" s="1" t="s">
        <v>1242</v>
      </c>
      <c r="C2545" s="1" t="s">
        <v>211</v>
      </c>
      <c r="D2545" s="1" t="s">
        <v>1212</v>
      </c>
      <c r="E2545" s="1" t="s">
        <v>174</v>
      </c>
      <c r="F2545" s="1">
        <v>3</v>
      </c>
      <c r="G2545" s="1">
        <v>0</v>
      </c>
      <c r="H2545" s="1">
        <v>0</v>
      </c>
      <c r="L2545" s="1">
        <v>0</v>
      </c>
      <c r="S2545" s="1">
        <v>0</v>
      </c>
      <c r="U2545" s="1">
        <v>5</v>
      </c>
      <c r="EH2545" s="1" t="s">
        <v>1112</v>
      </c>
    </row>
    <row r="2546" spans="1:138" hidden="1" x14ac:dyDescent="0.25">
      <c r="A2546" s="1" t="s">
        <v>1867</v>
      </c>
      <c r="B2546" s="1" t="s">
        <v>1868</v>
      </c>
      <c r="C2546" s="1" t="s">
        <v>211</v>
      </c>
      <c r="D2546" s="1" t="s">
        <v>1212</v>
      </c>
      <c r="E2546" s="1" t="s">
        <v>191</v>
      </c>
      <c r="F2546" s="1">
        <v>3</v>
      </c>
      <c r="G2546" s="1">
        <v>5</v>
      </c>
      <c r="H2546" s="1">
        <v>0</v>
      </c>
      <c r="L2546" s="1">
        <v>0</v>
      </c>
      <c r="S2546" s="1">
        <v>0</v>
      </c>
      <c r="U2546" s="1">
        <v>4</v>
      </c>
      <c r="EH2546" s="1" t="s">
        <v>1112</v>
      </c>
    </row>
    <row r="2547" spans="1:138" hidden="1" x14ac:dyDescent="0.25">
      <c r="A2547" s="1" t="s">
        <v>1245</v>
      </c>
      <c r="B2547" s="1" t="s">
        <v>1246</v>
      </c>
      <c r="C2547" s="1" t="s">
        <v>211</v>
      </c>
      <c r="D2547" s="1" t="s">
        <v>1212</v>
      </c>
      <c r="E2547" s="1" t="s">
        <v>191</v>
      </c>
      <c r="F2547" s="1">
        <v>3</v>
      </c>
      <c r="G2547" s="1">
        <v>1</v>
      </c>
      <c r="H2547" s="1">
        <v>0</v>
      </c>
      <c r="L2547" s="1">
        <v>1</v>
      </c>
      <c r="S2547" s="1">
        <v>0</v>
      </c>
      <c r="U2547" s="1">
        <v>1</v>
      </c>
      <c r="EH2547" s="1" t="s">
        <v>1112</v>
      </c>
    </row>
    <row r="2548" spans="1:138" hidden="1" x14ac:dyDescent="0.25">
      <c r="A2548" s="1" t="s">
        <v>1247</v>
      </c>
      <c r="B2548" s="1" t="s">
        <v>1248</v>
      </c>
      <c r="C2548" s="1" t="s">
        <v>211</v>
      </c>
      <c r="D2548" s="1" t="s">
        <v>1212</v>
      </c>
      <c r="E2548" s="1" t="s">
        <v>244</v>
      </c>
      <c r="F2548" s="1">
        <v>3</v>
      </c>
      <c r="G2548" s="1">
        <v>3</v>
      </c>
      <c r="H2548" s="1">
        <v>0</v>
      </c>
      <c r="L2548" s="1">
        <v>0</v>
      </c>
      <c r="S2548" s="1">
        <v>0</v>
      </c>
      <c r="U2548" s="1">
        <v>1</v>
      </c>
      <c r="EH2548" s="1" t="s">
        <v>1112</v>
      </c>
    </row>
    <row r="2549" spans="1:138" hidden="1" x14ac:dyDescent="0.25">
      <c r="A2549" s="1" t="s">
        <v>1249</v>
      </c>
      <c r="B2549" s="1" t="s">
        <v>1250</v>
      </c>
      <c r="C2549" s="1" t="s">
        <v>211</v>
      </c>
      <c r="D2549" s="1" t="s">
        <v>1212</v>
      </c>
      <c r="E2549" s="1" t="s">
        <v>255</v>
      </c>
      <c r="F2549" s="1">
        <v>3</v>
      </c>
      <c r="G2549" s="1">
        <v>0</v>
      </c>
      <c r="H2549" s="1">
        <v>1</v>
      </c>
      <c r="L2549" s="1">
        <v>0</v>
      </c>
      <c r="S2549" s="1">
        <v>1</v>
      </c>
      <c r="U2549" s="1">
        <v>1</v>
      </c>
      <c r="EH2549" s="1" t="s">
        <v>1112</v>
      </c>
    </row>
    <row r="2550" spans="1:138" hidden="1" x14ac:dyDescent="0.25">
      <c r="A2550" s="1" t="s">
        <v>2323</v>
      </c>
      <c r="B2550" s="1" t="s">
        <v>2324</v>
      </c>
      <c r="C2550" s="1" t="s">
        <v>211</v>
      </c>
      <c r="D2550" s="1" t="s">
        <v>1212</v>
      </c>
      <c r="E2550" s="1" t="s">
        <v>180</v>
      </c>
      <c r="F2550" s="1">
        <v>3</v>
      </c>
      <c r="G2550" s="1">
        <v>1</v>
      </c>
      <c r="H2550" s="1">
        <v>0</v>
      </c>
      <c r="L2550" s="1">
        <v>0</v>
      </c>
      <c r="S2550" s="1">
        <v>0</v>
      </c>
      <c r="U2550" s="1">
        <v>1</v>
      </c>
      <c r="EH2550" s="1" t="s">
        <v>1112</v>
      </c>
    </row>
    <row r="2551" spans="1:138" hidden="1" x14ac:dyDescent="0.25">
      <c r="A2551" s="1" t="s">
        <v>799</v>
      </c>
      <c r="B2551" s="1" t="s">
        <v>1253</v>
      </c>
      <c r="C2551" s="1" t="s">
        <v>211</v>
      </c>
      <c r="D2551" s="1" t="s">
        <v>1212</v>
      </c>
      <c r="E2551" s="1" t="s">
        <v>244</v>
      </c>
      <c r="F2551" s="1">
        <v>3</v>
      </c>
      <c r="G2551" s="1">
        <v>2</v>
      </c>
      <c r="H2551" s="1">
        <v>0</v>
      </c>
      <c r="L2551" s="1">
        <v>0</v>
      </c>
      <c r="S2551" s="1">
        <v>0</v>
      </c>
      <c r="U2551" s="1">
        <v>10</v>
      </c>
      <c r="EH2551" s="1" t="s">
        <v>1112</v>
      </c>
    </row>
    <row r="2552" spans="1:138" hidden="1" x14ac:dyDescent="0.25">
      <c r="A2552" s="1" t="s">
        <v>1254</v>
      </c>
      <c r="B2552" s="1" t="s">
        <v>1255</v>
      </c>
      <c r="C2552" s="1" t="s">
        <v>211</v>
      </c>
      <c r="D2552" s="1" t="s">
        <v>1212</v>
      </c>
      <c r="E2552" s="1" t="s">
        <v>235</v>
      </c>
      <c r="F2552" s="1">
        <v>3</v>
      </c>
      <c r="G2552" s="1">
        <v>1</v>
      </c>
      <c r="H2552" s="1">
        <v>0</v>
      </c>
      <c r="L2552" s="1">
        <v>0</v>
      </c>
      <c r="S2552" s="1">
        <v>1</v>
      </c>
      <c r="U2552" s="1">
        <v>2</v>
      </c>
      <c r="EH2552" s="1" t="s">
        <v>1112</v>
      </c>
    </row>
    <row r="2553" spans="1:138" hidden="1" x14ac:dyDescent="0.25">
      <c r="A2553" s="1" t="s">
        <v>1257</v>
      </c>
      <c r="B2553" s="1" t="s">
        <v>1258</v>
      </c>
      <c r="C2553" s="1" t="s">
        <v>211</v>
      </c>
      <c r="D2553" s="1" t="s">
        <v>1212</v>
      </c>
      <c r="E2553" s="1" t="s">
        <v>180</v>
      </c>
      <c r="F2553" s="1">
        <v>3</v>
      </c>
      <c r="G2553" s="1">
        <v>2</v>
      </c>
      <c r="H2553" s="1">
        <v>0</v>
      </c>
      <c r="L2553" s="1">
        <v>0</v>
      </c>
      <c r="S2553" s="1">
        <v>1.5</v>
      </c>
      <c r="U2553" s="1">
        <v>2</v>
      </c>
      <c r="EH2553" s="1" t="s">
        <v>1112</v>
      </c>
    </row>
    <row r="2554" spans="1:138" hidden="1" x14ac:dyDescent="0.25">
      <c r="A2554" s="1" t="s">
        <v>2325</v>
      </c>
      <c r="B2554" s="1" t="s">
        <v>2326</v>
      </c>
      <c r="C2554" s="1" t="s">
        <v>211</v>
      </c>
      <c r="D2554" s="1" t="s">
        <v>1212</v>
      </c>
      <c r="E2554" s="1" t="s">
        <v>255</v>
      </c>
      <c r="F2554" s="1">
        <v>3</v>
      </c>
      <c r="G2554" s="1">
        <v>0</v>
      </c>
      <c r="H2554" s="1">
        <v>0</v>
      </c>
      <c r="L2554" s="1">
        <v>0</v>
      </c>
      <c r="S2554" s="1">
        <v>0</v>
      </c>
      <c r="U2554" s="1">
        <v>1</v>
      </c>
      <c r="EH2554" s="1" t="s">
        <v>1112</v>
      </c>
    </row>
    <row r="2555" spans="1:138" x14ac:dyDescent="0.25">
      <c r="A2555" s="1" t="s">
        <v>318</v>
      </c>
      <c r="B2555" s="1" t="s">
        <v>319</v>
      </c>
      <c r="C2555" s="1" t="s">
        <v>140</v>
      </c>
      <c r="D2555" s="1" t="s">
        <v>274</v>
      </c>
      <c r="E2555" s="1" t="s">
        <v>142</v>
      </c>
      <c r="F2555" s="1">
        <v>3</v>
      </c>
      <c r="BL2555" s="1">
        <v>35</v>
      </c>
      <c r="BM2555" s="1">
        <v>24</v>
      </c>
      <c r="BQ2555" s="1">
        <v>0</v>
      </c>
      <c r="BS2555" s="1">
        <v>5</v>
      </c>
      <c r="BT2555" s="1">
        <v>0</v>
      </c>
      <c r="BU2555" s="1">
        <v>0</v>
      </c>
      <c r="BW2555" s="1">
        <v>333</v>
      </c>
      <c r="DA2555" s="1">
        <v>2</v>
      </c>
      <c r="DC2555" s="1">
        <v>11</v>
      </c>
      <c r="DD2555" s="1">
        <v>0</v>
      </c>
      <c r="DF2555" s="1">
        <v>0</v>
      </c>
      <c r="DG2555" s="1">
        <v>0</v>
      </c>
      <c r="DH2555" s="1">
        <v>0</v>
      </c>
      <c r="DJ2555" s="1">
        <v>16</v>
      </c>
      <c r="DP2555" s="1">
        <v>20</v>
      </c>
      <c r="DQ2555" s="1">
        <v>13.32</v>
      </c>
      <c r="DR2555" s="1">
        <v>0</v>
      </c>
      <c r="DS2555" s="1">
        <v>3</v>
      </c>
      <c r="DT2555" s="1">
        <v>0</v>
      </c>
      <c r="DU2555" s="1">
        <v>1.6</v>
      </c>
      <c r="DV2555" s="1">
        <v>0</v>
      </c>
      <c r="ED2555" s="1">
        <v>0</v>
      </c>
      <c r="EE2555" s="1">
        <v>0</v>
      </c>
      <c r="EG2555" s="1">
        <v>37.92</v>
      </c>
      <c r="EH2555" s="1" t="s">
        <v>906</v>
      </c>
    </row>
    <row r="2556" spans="1:138" x14ac:dyDescent="0.25">
      <c r="A2556" s="1" t="s">
        <v>2327</v>
      </c>
      <c r="B2556" s="1" t="s">
        <v>2328</v>
      </c>
      <c r="C2556" s="1" t="s">
        <v>140</v>
      </c>
      <c r="D2556" s="1" t="s">
        <v>274</v>
      </c>
      <c r="E2556" s="1" t="s">
        <v>146</v>
      </c>
      <c r="F2556" s="1">
        <v>3</v>
      </c>
      <c r="DA2556" s="1">
        <v>2</v>
      </c>
      <c r="DC2556" s="1">
        <v>16</v>
      </c>
      <c r="DD2556" s="1">
        <v>0</v>
      </c>
      <c r="DF2556" s="1">
        <v>0</v>
      </c>
      <c r="DG2556" s="1">
        <v>0</v>
      </c>
      <c r="DH2556" s="1">
        <v>0</v>
      </c>
      <c r="DJ2556" s="1">
        <v>17</v>
      </c>
      <c r="DT2556" s="1">
        <v>0</v>
      </c>
      <c r="DU2556" s="1">
        <v>1.7</v>
      </c>
      <c r="DV2556" s="1">
        <v>0</v>
      </c>
      <c r="EE2556" s="1">
        <v>0</v>
      </c>
      <c r="EG2556" s="1">
        <v>1.7</v>
      </c>
      <c r="EH2556" s="1" t="s">
        <v>906</v>
      </c>
    </row>
    <row r="2557" spans="1:138" x14ac:dyDescent="0.25">
      <c r="A2557" s="1" t="s">
        <v>322</v>
      </c>
      <c r="B2557" s="1" t="s">
        <v>323</v>
      </c>
      <c r="C2557" s="1" t="s">
        <v>140</v>
      </c>
      <c r="D2557" s="1" t="s">
        <v>274</v>
      </c>
      <c r="E2557" s="1" t="s">
        <v>146</v>
      </c>
      <c r="F2557" s="1">
        <v>3</v>
      </c>
      <c r="CR2557" s="1">
        <v>19</v>
      </c>
      <c r="CS2557" s="1">
        <v>0</v>
      </c>
      <c r="CT2557" s="1">
        <v>1</v>
      </c>
      <c r="CV2557" s="1">
        <v>0</v>
      </c>
      <c r="CW2557" s="1">
        <v>0</v>
      </c>
      <c r="CX2557" s="1">
        <v>0</v>
      </c>
      <c r="CZ2557" s="1">
        <v>19</v>
      </c>
      <c r="DA2557" s="1">
        <v>17</v>
      </c>
      <c r="DC2557" s="1">
        <v>11</v>
      </c>
      <c r="DD2557" s="1">
        <v>0</v>
      </c>
      <c r="DF2557" s="1">
        <v>0</v>
      </c>
      <c r="DG2557" s="1">
        <v>0</v>
      </c>
      <c r="DH2557" s="1">
        <v>0</v>
      </c>
      <c r="DJ2557" s="1">
        <v>32</v>
      </c>
      <c r="DT2557" s="1">
        <v>0</v>
      </c>
      <c r="DU2557" s="1">
        <v>3.2</v>
      </c>
      <c r="DV2557" s="1">
        <v>0</v>
      </c>
      <c r="DW2557" s="1">
        <v>1</v>
      </c>
      <c r="DX2557" s="1">
        <v>0</v>
      </c>
      <c r="DY2557" s="1">
        <v>1.9</v>
      </c>
      <c r="DZ2557" s="1">
        <v>0</v>
      </c>
      <c r="EE2557" s="1">
        <v>0</v>
      </c>
      <c r="EF2557" s="1">
        <v>0</v>
      </c>
      <c r="EG2557" s="1">
        <v>6.1</v>
      </c>
      <c r="EH2557" s="1" t="s">
        <v>906</v>
      </c>
    </row>
    <row r="2558" spans="1:138" x14ac:dyDescent="0.25">
      <c r="A2558" s="1" t="s">
        <v>327</v>
      </c>
      <c r="B2558" s="1" t="s">
        <v>328</v>
      </c>
      <c r="C2558" s="1" t="s">
        <v>140</v>
      </c>
      <c r="D2558" s="1" t="s">
        <v>274</v>
      </c>
      <c r="E2558" s="1" t="s">
        <v>149</v>
      </c>
      <c r="F2558" s="1">
        <v>3</v>
      </c>
      <c r="CR2558" s="1">
        <v>29</v>
      </c>
      <c r="CS2558" s="1">
        <v>4</v>
      </c>
      <c r="CT2558" s="1">
        <v>7</v>
      </c>
      <c r="CV2558" s="1">
        <v>3</v>
      </c>
      <c r="CW2558" s="1">
        <v>0</v>
      </c>
      <c r="CX2558" s="1">
        <v>0</v>
      </c>
      <c r="CZ2558" s="1">
        <v>91</v>
      </c>
      <c r="DA2558" s="1">
        <v>1</v>
      </c>
      <c r="DC2558" s="1">
        <v>12</v>
      </c>
      <c r="DD2558" s="1">
        <v>0</v>
      </c>
      <c r="DF2558" s="1">
        <v>0</v>
      </c>
      <c r="DG2558" s="1">
        <v>0</v>
      </c>
      <c r="DH2558" s="1">
        <v>0</v>
      </c>
      <c r="DJ2558" s="1">
        <v>12</v>
      </c>
      <c r="DT2558" s="1">
        <v>0</v>
      </c>
      <c r="DU2558" s="1">
        <v>1.2</v>
      </c>
      <c r="DV2558" s="1">
        <v>0</v>
      </c>
      <c r="DW2558" s="1">
        <v>7</v>
      </c>
      <c r="DX2558" s="1">
        <v>18</v>
      </c>
      <c r="DY2558" s="1">
        <v>9.1</v>
      </c>
      <c r="DZ2558" s="1">
        <v>0</v>
      </c>
      <c r="EE2558" s="1">
        <v>0</v>
      </c>
      <c r="EF2558" s="1">
        <v>0</v>
      </c>
      <c r="EG2558" s="1">
        <v>35.299999999999997</v>
      </c>
      <c r="EH2558" s="1" t="s">
        <v>906</v>
      </c>
    </row>
    <row r="2559" spans="1:138" x14ac:dyDescent="0.25">
      <c r="A2559" s="1" t="s">
        <v>324</v>
      </c>
      <c r="B2559" s="1" t="s">
        <v>325</v>
      </c>
      <c r="C2559" s="1" t="s">
        <v>140</v>
      </c>
      <c r="D2559" s="1" t="s">
        <v>274</v>
      </c>
      <c r="E2559" s="1" t="s">
        <v>146</v>
      </c>
      <c r="F2559" s="1">
        <v>3</v>
      </c>
      <c r="CR2559" s="1">
        <v>26</v>
      </c>
      <c r="CS2559" s="1">
        <v>0</v>
      </c>
      <c r="CT2559" s="1">
        <v>3</v>
      </c>
      <c r="CV2559" s="1">
        <v>0</v>
      </c>
      <c r="CW2559" s="1">
        <v>0</v>
      </c>
      <c r="CX2559" s="1">
        <v>0</v>
      </c>
      <c r="CZ2559" s="1">
        <v>41</v>
      </c>
      <c r="DA2559" s="1">
        <v>10</v>
      </c>
      <c r="DC2559" s="1">
        <v>13</v>
      </c>
      <c r="DD2559" s="1">
        <v>0</v>
      </c>
      <c r="DF2559" s="1">
        <v>0</v>
      </c>
      <c r="DG2559" s="1">
        <v>0</v>
      </c>
      <c r="DH2559" s="1">
        <v>0</v>
      </c>
      <c r="DJ2559" s="1">
        <v>46</v>
      </c>
      <c r="DT2559" s="1">
        <v>0</v>
      </c>
      <c r="DU2559" s="1">
        <v>4.5999999999999996</v>
      </c>
      <c r="DV2559" s="1">
        <v>0</v>
      </c>
      <c r="DW2559" s="1">
        <v>3</v>
      </c>
      <c r="DX2559" s="1">
        <v>0</v>
      </c>
      <c r="DY2559" s="1">
        <v>4.0999999999999996</v>
      </c>
      <c r="DZ2559" s="1">
        <v>0</v>
      </c>
      <c r="EE2559" s="1">
        <v>0</v>
      </c>
      <c r="EF2559" s="1">
        <v>0</v>
      </c>
      <c r="EG2559" s="1">
        <v>11.7</v>
      </c>
      <c r="EH2559" s="1" t="s">
        <v>906</v>
      </c>
    </row>
    <row r="2560" spans="1:138" x14ac:dyDescent="0.25">
      <c r="A2560" s="1" t="s">
        <v>320</v>
      </c>
      <c r="B2560" s="1" t="s">
        <v>321</v>
      </c>
      <c r="C2560" s="1" t="s">
        <v>140</v>
      </c>
      <c r="D2560" s="1" t="s">
        <v>274</v>
      </c>
      <c r="E2560" s="1" t="s">
        <v>154</v>
      </c>
      <c r="F2560" s="1">
        <v>3</v>
      </c>
      <c r="CR2560" s="1">
        <v>8</v>
      </c>
      <c r="CS2560" s="1">
        <v>0</v>
      </c>
      <c r="CT2560" s="1">
        <v>2</v>
      </c>
      <c r="CV2560" s="1">
        <v>0</v>
      </c>
      <c r="CW2560" s="1">
        <v>0</v>
      </c>
      <c r="CX2560" s="1">
        <v>0</v>
      </c>
      <c r="CZ2560" s="1">
        <v>15</v>
      </c>
      <c r="DW2560" s="1">
        <v>2</v>
      </c>
      <c r="DX2560" s="1">
        <v>0</v>
      </c>
      <c r="DY2560" s="1">
        <v>1.5</v>
      </c>
      <c r="DZ2560" s="1">
        <v>0</v>
      </c>
      <c r="EF2560" s="1">
        <v>0</v>
      </c>
      <c r="EG2560" s="1">
        <v>3.5</v>
      </c>
      <c r="EH2560" s="1" t="s">
        <v>906</v>
      </c>
    </row>
    <row r="2561" spans="1:138" x14ac:dyDescent="0.25">
      <c r="A2561" s="1" t="s">
        <v>249</v>
      </c>
      <c r="B2561" s="1" t="s">
        <v>326</v>
      </c>
      <c r="C2561" s="1" t="s">
        <v>140</v>
      </c>
      <c r="D2561" s="1" t="s">
        <v>274</v>
      </c>
      <c r="E2561" s="1" t="s">
        <v>149</v>
      </c>
      <c r="F2561" s="1">
        <v>3</v>
      </c>
      <c r="CR2561" s="1">
        <v>52</v>
      </c>
      <c r="CS2561" s="1">
        <v>27</v>
      </c>
      <c r="CT2561" s="1">
        <v>7</v>
      </c>
      <c r="CV2561" s="1">
        <v>1</v>
      </c>
      <c r="CW2561" s="1">
        <v>0</v>
      </c>
      <c r="CX2561" s="1">
        <v>0</v>
      </c>
      <c r="CZ2561" s="1">
        <v>139</v>
      </c>
      <c r="DW2561" s="1">
        <v>7</v>
      </c>
      <c r="DX2561" s="1">
        <v>6</v>
      </c>
      <c r="DY2561" s="1">
        <v>13.9</v>
      </c>
      <c r="DZ2561" s="1">
        <v>3</v>
      </c>
      <c r="EF2561" s="1">
        <v>0</v>
      </c>
      <c r="EG2561" s="1">
        <v>29.9</v>
      </c>
      <c r="EH2561" s="1" t="s">
        <v>906</v>
      </c>
    </row>
    <row r="2562" spans="1:138" x14ac:dyDescent="0.25">
      <c r="A2562" s="1" t="s">
        <v>2329</v>
      </c>
      <c r="B2562" s="1" t="s">
        <v>2330</v>
      </c>
      <c r="C2562" s="1" t="s">
        <v>140</v>
      </c>
      <c r="D2562" s="1" t="s">
        <v>274</v>
      </c>
      <c r="E2562" s="1" t="s">
        <v>154</v>
      </c>
      <c r="F2562" s="1">
        <v>3</v>
      </c>
      <c r="CR2562" s="1">
        <v>7</v>
      </c>
      <c r="CS2562" s="1">
        <v>0</v>
      </c>
      <c r="CT2562" s="1">
        <v>2</v>
      </c>
      <c r="CV2562" s="1">
        <v>0</v>
      </c>
      <c r="CW2562" s="1">
        <v>0</v>
      </c>
      <c r="CX2562" s="1">
        <v>0</v>
      </c>
      <c r="CZ2562" s="1">
        <v>14</v>
      </c>
      <c r="DW2562" s="1">
        <v>2</v>
      </c>
      <c r="DX2562" s="1">
        <v>0</v>
      </c>
      <c r="DY2562" s="1">
        <v>1.4</v>
      </c>
      <c r="DZ2562" s="1">
        <v>0</v>
      </c>
      <c r="EF2562" s="1">
        <v>0</v>
      </c>
      <c r="EG2562" s="1">
        <v>3.4</v>
      </c>
      <c r="EH2562" s="1" t="s">
        <v>906</v>
      </c>
    </row>
    <row r="2563" spans="1:138" x14ac:dyDescent="0.25">
      <c r="A2563" s="1" t="s">
        <v>335</v>
      </c>
      <c r="B2563" s="1" t="s">
        <v>336</v>
      </c>
      <c r="C2563" s="1" t="s">
        <v>140</v>
      </c>
      <c r="D2563" s="1" t="s">
        <v>274</v>
      </c>
      <c r="E2563" s="1" t="s">
        <v>149</v>
      </c>
      <c r="F2563" s="1">
        <v>3</v>
      </c>
      <c r="BD2563" s="1">
        <v>32</v>
      </c>
      <c r="BF2563" s="1">
        <v>36</v>
      </c>
      <c r="BG2563" s="1">
        <v>0</v>
      </c>
      <c r="BI2563" s="1">
        <v>2</v>
      </c>
      <c r="BJ2563" s="1">
        <v>0</v>
      </c>
      <c r="CR2563" s="1">
        <v>8</v>
      </c>
      <c r="CS2563" s="1">
        <v>8</v>
      </c>
      <c r="CT2563" s="1">
        <v>2</v>
      </c>
      <c r="CV2563" s="1">
        <v>1</v>
      </c>
      <c r="CW2563" s="1">
        <v>0</v>
      </c>
      <c r="CX2563" s="1">
        <v>0</v>
      </c>
      <c r="CZ2563" s="1">
        <v>14</v>
      </c>
      <c r="DW2563" s="1">
        <v>2</v>
      </c>
      <c r="DX2563" s="1">
        <v>6</v>
      </c>
      <c r="DY2563" s="1">
        <v>1.4</v>
      </c>
      <c r="DZ2563" s="1">
        <v>0</v>
      </c>
      <c r="EB2563" s="1">
        <v>0</v>
      </c>
      <c r="EF2563" s="1">
        <v>0</v>
      </c>
      <c r="EG2563" s="1">
        <v>9.4</v>
      </c>
      <c r="EH2563" s="1" t="s">
        <v>906</v>
      </c>
    </row>
    <row r="2564" spans="1:138" hidden="1" x14ac:dyDescent="0.25">
      <c r="A2564" s="1" t="s">
        <v>331</v>
      </c>
      <c r="B2564" s="1" t="s">
        <v>332</v>
      </c>
      <c r="C2564" s="1" t="s">
        <v>140</v>
      </c>
      <c r="D2564" s="1" t="s">
        <v>274</v>
      </c>
      <c r="E2564" s="1" t="s">
        <v>163</v>
      </c>
      <c r="F2564" s="1">
        <v>3</v>
      </c>
      <c r="AN2564" s="1">
        <v>1</v>
      </c>
      <c r="AP2564" s="1">
        <v>1</v>
      </c>
      <c r="AR2564" s="1">
        <v>44</v>
      </c>
      <c r="AW2564" s="1">
        <v>3</v>
      </c>
      <c r="AY2564" s="1">
        <v>5</v>
      </c>
      <c r="AZ2564" s="1">
        <v>0</v>
      </c>
      <c r="BA2564" s="1">
        <v>5</v>
      </c>
      <c r="BB2564" s="1">
        <v>0</v>
      </c>
      <c r="BC2564" s="1">
        <v>5</v>
      </c>
      <c r="EH2564" s="1" t="s">
        <v>906</v>
      </c>
    </row>
    <row r="2565" spans="1:138" hidden="1" x14ac:dyDescent="0.25">
      <c r="A2565" s="1" t="s">
        <v>333</v>
      </c>
      <c r="B2565" s="1" t="s">
        <v>334</v>
      </c>
      <c r="C2565" s="1" t="s">
        <v>140</v>
      </c>
      <c r="D2565" s="1" t="s">
        <v>274</v>
      </c>
      <c r="E2565" s="1" t="s">
        <v>166</v>
      </c>
      <c r="F2565" s="1">
        <v>3</v>
      </c>
      <c r="BZ2565" s="1">
        <v>39</v>
      </c>
      <c r="CB2565" s="1">
        <v>2</v>
      </c>
      <c r="CC2565" s="1">
        <v>49</v>
      </c>
      <c r="CD2565" s="1">
        <v>5</v>
      </c>
      <c r="CG2565" s="1">
        <v>215</v>
      </c>
      <c r="EH2565" s="1" t="s">
        <v>906</v>
      </c>
    </row>
    <row r="2566" spans="1:138" hidden="1" x14ac:dyDescent="0.25">
      <c r="A2566" s="1" t="s">
        <v>349</v>
      </c>
      <c r="B2566" s="1" t="s">
        <v>350</v>
      </c>
      <c r="C2566" s="1" t="s">
        <v>140</v>
      </c>
      <c r="D2566" s="1" t="s">
        <v>274</v>
      </c>
      <c r="E2566" s="1" t="s">
        <v>191</v>
      </c>
      <c r="F2566" s="1">
        <v>3</v>
      </c>
      <c r="G2566" s="1">
        <v>0</v>
      </c>
      <c r="H2566" s="1">
        <v>0</v>
      </c>
      <c r="L2566" s="1">
        <v>0</v>
      </c>
      <c r="S2566" s="1">
        <v>0</v>
      </c>
      <c r="U2566" s="1">
        <v>2</v>
      </c>
      <c r="CH2566" s="1">
        <v>7</v>
      </c>
      <c r="CK2566" s="1">
        <v>13</v>
      </c>
      <c r="CL2566" s="1">
        <v>0</v>
      </c>
      <c r="CN2566" s="1">
        <v>4</v>
      </c>
      <c r="CO2566" s="1">
        <v>0</v>
      </c>
      <c r="EA2566" s="1">
        <v>0</v>
      </c>
      <c r="EG2566" s="1">
        <v>0</v>
      </c>
      <c r="EH2566" s="1" t="s">
        <v>906</v>
      </c>
    </row>
    <row r="2567" spans="1:138" hidden="1" x14ac:dyDescent="0.25">
      <c r="A2567" s="1" t="s">
        <v>2126</v>
      </c>
      <c r="B2567" s="1" t="s">
        <v>2127</v>
      </c>
      <c r="C2567" s="1" t="s">
        <v>140</v>
      </c>
      <c r="D2567" s="1" t="s">
        <v>274</v>
      </c>
      <c r="E2567" s="1" t="s">
        <v>171</v>
      </c>
      <c r="F2567" s="1">
        <v>3</v>
      </c>
      <c r="G2567" s="1">
        <v>1</v>
      </c>
      <c r="H2567" s="1">
        <v>0</v>
      </c>
      <c r="L2567" s="1">
        <v>0</v>
      </c>
      <c r="S2567" s="1">
        <v>0</v>
      </c>
      <c r="U2567" s="1">
        <v>1</v>
      </c>
      <c r="EH2567" s="1" t="s">
        <v>906</v>
      </c>
    </row>
    <row r="2568" spans="1:138" hidden="1" x14ac:dyDescent="0.25">
      <c r="A2568" s="1" t="s">
        <v>341</v>
      </c>
      <c r="B2568" s="1" t="s">
        <v>342</v>
      </c>
      <c r="C2568" s="1" t="s">
        <v>140</v>
      </c>
      <c r="D2568" s="1" t="s">
        <v>274</v>
      </c>
      <c r="E2568" s="1" t="s">
        <v>255</v>
      </c>
      <c r="F2568" s="1">
        <v>3</v>
      </c>
      <c r="G2568" s="1">
        <v>0</v>
      </c>
      <c r="H2568" s="1">
        <v>0</v>
      </c>
      <c r="L2568" s="1">
        <v>0</v>
      </c>
      <c r="S2568" s="1">
        <v>1</v>
      </c>
      <c r="U2568" s="1">
        <v>2</v>
      </c>
      <c r="EH2568" s="1" t="s">
        <v>906</v>
      </c>
    </row>
    <row r="2569" spans="1:138" hidden="1" x14ac:dyDescent="0.25">
      <c r="A2569" s="1" t="s">
        <v>343</v>
      </c>
      <c r="B2569" s="1" t="s">
        <v>344</v>
      </c>
      <c r="C2569" s="1" t="s">
        <v>140</v>
      </c>
      <c r="D2569" s="1" t="s">
        <v>274</v>
      </c>
      <c r="E2569" s="1" t="s">
        <v>180</v>
      </c>
      <c r="F2569" s="1">
        <v>3</v>
      </c>
      <c r="G2569" s="1">
        <v>1</v>
      </c>
      <c r="H2569" s="1">
        <v>0</v>
      </c>
      <c r="L2569" s="1">
        <v>0</v>
      </c>
      <c r="S2569" s="1">
        <v>0.5</v>
      </c>
      <c r="U2569" s="1">
        <v>0</v>
      </c>
      <c r="EH2569" s="1" t="s">
        <v>906</v>
      </c>
    </row>
    <row r="2570" spans="1:138" hidden="1" x14ac:dyDescent="0.25">
      <c r="A2570" s="1" t="s">
        <v>2331</v>
      </c>
      <c r="B2570" s="1" t="s">
        <v>2332</v>
      </c>
      <c r="C2570" s="1" t="s">
        <v>140</v>
      </c>
      <c r="D2570" s="1" t="s">
        <v>274</v>
      </c>
      <c r="F2570" s="1">
        <v>3</v>
      </c>
      <c r="G2570" s="1">
        <v>0</v>
      </c>
      <c r="H2570" s="1">
        <v>0</v>
      </c>
      <c r="L2570" s="1">
        <v>0</v>
      </c>
      <c r="S2570" s="1">
        <v>0</v>
      </c>
      <c r="U2570" s="1">
        <v>1</v>
      </c>
      <c r="EH2570" s="1" t="s">
        <v>906</v>
      </c>
    </row>
    <row r="2571" spans="1:138" hidden="1" x14ac:dyDescent="0.25">
      <c r="A2571" s="1" t="s">
        <v>347</v>
      </c>
      <c r="B2571" s="1" t="s">
        <v>348</v>
      </c>
      <c r="C2571" s="1" t="s">
        <v>140</v>
      </c>
      <c r="D2571" s="1" t="s">
        <v>274</v>
      </c>
      <c r="E2571" s="1" t="s">
        <v>244</v>
      </c>
      <c r="F2571" s="1">
        <v>3</v>
      </c>
      <c r="G2571" s="1">
        <v>0</v>
      </c>
      <c r="H2571" s="1">
        <v>0</v>
      </c>
      <c r="L2571" s="1">
        <v>0</v>
      </c>
      <c r="S2571" s="1">
        <v>2</v>
      </c>
      <c r="U2571" s="1">
        <v>3</v>
      </c>
      <c r="EH2571" s="1" t="s">
        <v>906</v>
      </c>
    </row>
    <row r="2572" spans="1:138" hidden="1" x14ac:dyDescent="0.25">
      <c r="A2572" s="1" t="s">
        <v>2133</v>
      </c>
      <c r="B2572" s="1" t="s">
        <v>2134</v>
      </c>
      <c r="C2572" s="1" t="s">
        <v>140</v>
      </c>
      <c r="D2572" s="1" t="s">
        <v>274</v>
      </c>
      <c r="E2572" s="1" t="s">
        <v>180</v>
      </c>
      <c r="F2572" s="1">
        <v>3</v>
      </c>
      <c r="G2572" s="1">
        <v>0</v>
      </c>
      <c r="H2572" s="1">
        <v>1</v>
      </c>
      <c r="L2572" s="1">
        <v>0</v>
      </c>
      <c r="S2572" s="1">
        <v>1</v>
      </c>
      <c r="U2572" s="1">
        <v>3</v>
      </c>
      <c r="EH2572" s="1" t="s">
        <v>906</v>
      </c>
    </row>
    <row r="2573" spans="1:138" hidden="1" x14ac:dyDescent="0.25">
      <c r="A2573" s="1" t="s">
        <v>1527</v>
      </c>
      <c r="B2573" s="1" t="s">
        <v>2132</v>
      </c>
      <c r="C2573" s="1" t="s">
        <v>140</v>
      </c>
      <c r="D2573" s="1" t="s">
        <v>274</v>
      </c>
      <c r="E2573" s="1" t="s">
        <v>171</v>
      </c>
      <c r="F2573" s="1">
        <v>3</v>
      </c>
      <c r="G2573" s="1">
        <v>0</v>
      </c>
      <c r="H2573" s="1">
        <v>0</v>
      </c>
      <c r="L2573" s="1">
        <v>0</v>
      </c>
      <c r="S2573" s="1">
        <v>0</v>
      </c>
      <c r="U2573" s="1">
        <v>1</v>
      </c>
      <c r="EH2573" s="1" t="s">
        <v>906</v>
      </c>
    </row>
    <row r="2574" spans="1:138" hidden="1" x14ac:dyDescent="0.25">
      <c r="A2574" s="1" t="s">
        <v>353</v>
      </c>
      <c r="B2574" s="1" t="s">
        <v>354</v>
      </c>
      <c r="C2574" s="1" t="s">
        <v>140</v>
      </c>
      <c r="D2574" s="1" t="s">
        <v>274</v>
      </c>
      <c r="E2574" s="1" t="s">
        <v>235</v>
      </c>
      <c r="F2574" s="1">
        <v>3</v>
      </c>
      <c r="G2574" s="1">
        <v>1</v>
      </c>
      <c r="H2574" s="1">
        <v>0</v>
      </c>
      <c r="L2574" s="1">
        <v>0</v>
      </c>
      <c r="S2574" s="1">
        <v>0</v>
      </c>
      <c r="U2574" s="1">
        <v>0</v>
      </c>
      <c r="EH2574" s="1" t="s">
        <v>906</v>
      </c>
    </row>
    <row r="2575" spans="1:138" hidden="1" x14ac:dyDescent="0.25">
      <c r="A2575" s="1" t="s">
        <v>355</v>
      </c>
      <c r="B2575" s="1" t="s">
        <v>356</v>
      </c>
      <c r="C2575" s="1" t="s">
        <v>140</v>
      </c>
      <c r="D2575" s="1" t="s">
        <v>274</v>
      </c>
      <c r="E2575" s="1" t="s">
        <v>174</v>
      </c>
      <c r="F2575" s="1">
        <v>3</v>
      </c>
      <c r="G2575" s="1">
        <v>0</v>
      </c>
      <c r="H2575" s="1">
        <v>0</v>
      </c>
      <c r="L2575" s="1">
        <v>0</v>
      </c>
      <c r="S2575" s="1">
        <v>0</v>
      </c>
      <c r="U2575" s="1">
        <v>5</v>
      </c>
      <c r="EH2575" s="1" t="s">
        <v>906</v>
      </c>
    </row>
    <row r="2576" spans="1:138" hidden="1" x14ac:dyDescent="0.25">
      <c r="A2576" s="1" t="s">
        <v>357</v>
      </c>
      <c r="B2576" s="1" t="s">
        <v>358</v>
      </c>
      <c r="C2576" s="1" t="s">
        <v>140</v>
      </c>
      <c r="D2576" s="1" t="s">
        <v>274</v>
      </c>
      <c r="E2576" s="1" t="s">
        <v>174</v>
      </c>
      <c r="F2576" s="1">
        <v>3</v>
      </c>
      <c r="G2576" s="1">
        <v>0</v>
      </c>
      <c r="H2576" s="1">
        <v>0</v>
      </c>
      <c r="L2576" s="1">
        <v>1</v>
      </c>
      <c r="S2576" s="1">
        <v>0</v>
      </c>
      <c r="U2576" s="1">
        <v>6</v>
      </c>
      <c r="EH2576" s="1" t="s">
        <v>906</v>
      </c>
    </row>
    <row r="2577" spans="1:138" hidden="1" x14ac:dyDescent="0.25">
      <c r="A2577" s="1" t="s">
        <v>359</v>
      </c>
      <c r="B2577" s="1" t="s">
        <v>360</v>
      </c>
      <c r="C2577" s="1" t="s">
        <v>140</v>
      </c>
      <c r="D2577" s="1" t="s">
        <v>274</v>
      </c>
      <c r="E2577" s="1" t="s">
        <v>174</v>
      </c>
      <c r="F2577" s="1">
        <v>3</v>
      </c>
      <c r="G2577" s="1">
        <v>1</v>
      </c>
      <c r="H2577" s="1">
        <v>0</v>
      </c>
      <c r="L2577" s="1">
        <v>0</v>
      </c>
      <c r="S2577" s="1">
        <v>0</v>
      </c>
      <c r="U2577" s="1">
        <v>2</v>
      </c>
      <c r="EH2577" s="1" t="s">
        <v>906</v>
      </c>
    </row>
    <row r="2578" spans="1:138" hidden="1" x14ac:dyDescent="0.25">
      <c r="A2578" s="1" t="s">
        <v>1633</v>
      </c>
      <c r="B2578" s="1" t="s">
        <v>2333</v>
      </c>
      <c r="C2578" s="1" t="s">
        <v>140</v>
      </c>
      <c r="D2578" s="1" t="s">
        <v>274</v>
      </c>
      <c r="E2578" s="1" t="s">
        <v>255</v>
      </c>
      <c r="F2578" s="1">
        <v>3</v>
      </c>
      <c r="G2578" s="1">
        <v>0</v>
      </c>
      <c r="H2578" s="1">
        <v>0</v>
      </c>
      <c r="L2578" s="1">
        <v>0</v>
      </c>
      <c r="S2578" s="1">
        <v>1</v>
      </c>
      <c r="U2578" s="1">
        <v>3</v>
      </c>
      <c r="EH2578" s="1" t="s">
        <v>906</v>
      </c>
    </row>
    <row r="2579" spans="1:138" hidden="1" x14ac:dyDescent="0.25">
      <c r="A2579" s="1" t="s">
        <v>2334</v>
      </c>
      <c r="B2579" s="1" t="s">
        <v>2335</v>
      </c>
      <c r="C2579" s="1" t="s">
        <v>140</v>
      </c>
      <c r="D2579" s="1" t="s">
        <v>274</v>
      </c>
      <c r="E2579" s="1" t="s">
        <v>174</v>
      </c>
      <c r="F2579" s="1">
        <v>3</v>
      </c>
      <c r="G2579" s="1">
        <v>0</v>
      </c>
      <c r="H2579" s="1">
        <v>0</v>
      </c>
      <c r="L2579" s="1">
        <v>0</v>
      </c>
      <c r="S2579" s="1">
        <v>0</v>
      </c>
      <c r="U2579" s="1">
        <v>2</v>
      </c>
      <c r="EH2579" s="1" t="s">
        <v>906</v>
      </c>
    </row>
    <row r="2580" spans="1:138" hidden="1" x14ac:dyDescent="0.25">
      <c r="A2580" s="1" t="s">
        <v>2336</v>
      </c>
      <c r="B2580" s="1" t="s">
        <v>2337</v>
      </c>
      <c r="C2580" s="1" t="s">
        <v>140</v>
      </c>
      <c r="D2580" s="1" t="s">
        <v>274</v>
      </c>
      <c r="E2580" s="1" t="s">
        <v>174</v>
      </c>
      <c r="F2580" s="1">
        <v>3</v>
      </c>
      <c r="G2580" s="1">
        <v>0</v>
      </c>
      <c r="H2580" s="1">
        <v>0</v>
      </c>
      <c r="L2580" s="1">
        <v>0</v>
      </c>
      <c r="S2580" s="1">
        <v>0</v>
      </c>
      <c r="U2580" s="1">
        <v>1</v>
      </c>
      <c r="EH2580" s="1" t="s">
        <v>906</v>
      </c>
    </row>
    <row r="2581" spans="1:138" hidden="1" x14ac:dyDescent="0.25">
      <c r="A2581" s="1" t="s">
        <v>361</v>
      </c>
      <c r="B2581" s="1" t="s">
        <v>362</v>
      </c>
      <c r="C2581" s="1" t="s">
        <v>140</v>
      </c>
      <c r="D2581" s="1" t="s">
        <v>274</v>
      </c>
      <c r="E2581" s="1" t="s">
        <v>244</v>
      </c>
      <c r="F2581" s="1">
        <v>3</v>
      </c>
      <c r="G2581" s="1">
        <v>1</v>
      </c>
      <c r="H2581" s="1">
        <v>0</v>
      </c>
      <c r="L2581" s="1">
        <v>0</v>
      </c>
      <c r="S2581" s="1">
        <v>0</v>
      </c>
      <c r="U2581" s="1">
        <v>2</v>
      </c>
      <c r="EH2581" s="1" t="s">
        <v>906</v>
      </c>
    </row>
    <row r="2582" spans="1:138" hidden="1" x14ac:dyDescent="0.25">
      <c r="A2582" s="1" t="s">
        <v>363</v>
      </c>
      <c r="B2582" s="1" t="s">
        <v>364</v>
      </c>
      <c r="C2582" s="1" t="s">
        <v>140</v>
      </c>
      <c r="D2582" s="1" t="s">
        <v>274</v>
      </c>
      <c r="E2582" s="1" t="s">
        <v>196</v>
      </c>
      <c r="F2582" s="1">
        <v>3</v>
      </c>
      <c r="G2582" s="1">
        <v>1</v>
      </c>
      <c r="H2582" s="1">
        <v>0</v>
      </c>
      <c r="L2582" s="1">
        <v>0</v>
      </c>
      <c r="S2582" s="1">
        <v>0</v>
      </c>
      <c r="U2582" s="1">
        <v>5</v>
      </c>
      <c r="EH2582" s="1" t="s">
        <v>906</v>
      </c>
    </row>
    <row r="2583" spans="1:138" hidden="1" x14ac:dyDescent="0.25">
      <c r="A2583" s="1" t="s">
        <v>365</v>
      </c>
      <c r="B2583" s="1" t="s">
        <v>366</v>
      </c>
      <c r="C2583" s="1" t="s">
        <v>140</v>
      </c>
      <c r="D2583" s="1" t="s">
        <v>274</v>
      </c>
      <c r="E2583" s="1" t="s">
        <v>180</v>
      </c>
      <c r="F2583" s="1">
        <v>3</v>
      </c>
      <c r="G2583" s="1">
        <v>2</v>
      </c>
      <c r="H2583" s="1">
        <v>0</v>
      </c>
      <c r="L2583" s="1">
        <v>0</v>
      </c>
      <c r="S2583" s="1">
        <v>0</v>
      </c>
      <c r="U2583" s="1">
        <v>1</v>
      </c>
      <c r="EH2583" s="1" t="s">
        <v>906</v>
      </c>
    </row>
    <row r="2584" spans="1:138" hidden="1" x14ac:dyDescent="0.25">
      <c r="A2584" s="1" t="s">
        <v>367</v>
      </c>
      <c r="B2584" s="1" t="s">
        <v>368</v>
      </c>
      <c r="C2584" s="1" t="s">
        <v>140</v>
      </c>
      <c r="D2584" s="1" t="s">
        <v>274</v>
      </c>
      <c r="E2584" s="1" t="s">
        <v>171</v>
      </c>
      <c r="F2584" s="1">
        <v>3</v>
      </c>
      <c r="G2584" s="1">
        <v>2</v>
      </c>
      <c r="H2584" s="1">
        <v>1</v>
      </c>
      <c r="L2584" s="1">
        <v>0</v>
      </c>
      <c r="S2584" s="1">
        <v>1.5</v>
      </c>
      <c r="U2584" s="1">
        <v>2</v>
      </c>
      <c r="EH2584" s="1" t="s">
        <v>906</v>
      </c>
    </row>
    <row r="2585" spans="1:138" x14ac:dyDescent="0.25">
      <c r="A2585" s="1" t="s">
        <v>961</v>
      </c>
      <c r="B2585" s="1" t="s">
        <v>962</v>
      </c>
      <c r="C2585" s="1" t="s">
        <v>211</v>
      </c>
      <c r="D2585" s="1" t="s">
        <v>906</v>
      </c>
      <c r="E2585" s="1" t="s">
        <v>142</v>
      </c>
      <c r="F2585" s="1">
        <v>3</v>
      </c>
      <c r="AD2585" s="1">
        <v>0</v>
      </c>
      <c r="AG2585" s="1">
        <v>0</v>
      </c>
      <c r="AJ2585" s="1">
        <v>2</v>
      </c>
      <c r="AK2585" s="1">
        <v>0</v>
      </c>
      <c r="AL2585" s="1">
        <v>0</v>
      </c>
      <c r="BL2585" s="1">
        <v>40</v>
      </c>
      <c r="BM2585" s="1">
        <v>24</v>
      </c>
      <c r="BQ2585" s="1">
        <v>1</v>
      </c>
      <c r="BS2585" s="1">
        <v>1</v>
      </c>
      <c r="BT2585" s="1">
        <v>2</v>
      </c>
      <c r="BU2585" s="1">
        <v>1</v>
      </c>
      <c r="BW2585" s="1">
        <v>290</v>
      </c>
      <c r="DA2585" s="1">
        <v>6</v>
      </c>
      <c r="DC2585" s="1">
        <v>19</v>
      </c>
      <c r="DD2585" s="1">
        <v>0</v>
      </c>
      <c r="DF2585" s="1">
        <v>0</v>
      </c>
      <c r="DG2585" s="1">
        <v>0</v>
      </c>
      <c r="DH2585" s="1">
        <v>0</v>
      </c>
      <c r="DJ2585" s="1">
        <v>33</v>
      </c>
      <c r="DP2585" s="1">
        <v>4</v>
      </c>
      <c r="DQ2585" s="1">
        <v>11.6</v>
      </c>
      <c r="DR2585" s="1">
        <v>-1</v>
      </c>
      <c r="DS2585" s="1">
        <v>0</v>
      </c>
      <c r="DT2585" s="1">
        <v>0</v>
      </c>
      <c r="DU2585" s="1">
        <v>3.3</v>
      </c>
      <c r="DV2585" s="1">
        <v>0</v>
      </c>
      <c r="EC2585" s="1">
        <v>0</v>
      </c>
      <c r="ED2585" s="1">
        <v>2</v>
      </c>
      <c r="EE2585" s="1">
        <v>0</v>
      </c>
      <c r="EG2585" s="1">
        <v>19.899999999999999</v>
      </c>
      <c r="EH2585" s="1" t="s">
        <v>274</v>
      </c>
    </row>
    <row r="2586" spans="1:138" x14ac:dyDescent="0.25">
      <c r="A2586" s="1" t="s">
        <v>963</v>
      </c>
      <c r="B2586" s="1" t="s">
        <v>964</v>
      </c>
      <c r="C2586" s="1" t="s">
        <v>211</v>
      </c>
      <c r="D2586" s="1" t="s">
        <v>906</v>
      </c>
      <c r="E2586" s="1" t="s">
        <v>149</v>
      </c>
      <c r="F2586" s="1">
        <v>3</v>
      </c>
      <c r="BD2586" s="1">
        <v>19</v>
      </c>
      <c r="BF2586" s="1">
        <v>19</v>
      </c>
      <c r="BG2586" s="1">
        <v>0</v>
      </c>
      <c r="BI2586" s="1">
        <v>1</v>
      </c>
      <c r="BJ2586" s="1">
        <v>0</v>
      </c>
      <c r="CH2586" s="1">
        <v>3</v>
      </c>
      <c r="CK2586" s="1">
        <v>16</v>
      </c>
      <c r="CL2586" s="1">
        <v>0</v>
      </c>
      <c r="CN2586" s="1">
        <v>5</v>
      </c>
      <c r="CO2586" s="1">
        <v>0</v>
      </c>
      <c r="CR2586" s="1">
        <v>9</v>
      </c>
      <c r="CS2586" s="1">
        <v>0</v>
      </c>
      <c r="CT2586" s="1">
        <v>2</v>
      </c>
      <c r="CV2586" s="1">
        <v>0</v>
      </c>
      <c r="CW2586" s="1">
        <v>0</v>
      </c>
      <c r="CX2586" s="1">
        <v>0</v>
      </c>
      <c r="CZ2586" s="1">
        <v>12</v>
      </c>
      <c r="DA2586" s="1">
        <v>1</v>
      </c>
      <c r="DC2586" s="1">
        <v>-7</v>
      </c>
      <c r="DD2586" s="1">
        <v>0</v>
      </c>
      <c r="DF2586" s="1">
        <v>0</v>
      </c>
      <c r="DG2586" s="1">
        <v>0</v>
      </c>
      <c r="DH2586" s="1">
        <v>0</v>
      </c>
      <c r="DJ2586" s="1">
        <v>-7</v>
      </c>
      <c r="DT2586" s="1">
        <v>0</v>
      </c>
      <c r="DU2586" s="1">
        <v>-0.7</v>
      </c>
      <c r="DV2586" s="1">
        <v>0</v>
      </c>
      <c r="DW2586" s="1">
        <v>2</v>
      </c>
      <c r="DX2586" s="1">
        <v>0</v>
      </c>
      <c r="DY2586" s="1">
        <v>1.2</v>
      </c>
      <c r="DZ2586" s="1">
        <v>0</v>
      </c>
      <c r="EA2586" s="1">
        <v>0</v>
      </c>
      <c r="EB2586" s="1">
        <v>0</v>
      </c>
      <c r="EE2586" s="1">
        <v>0</v>
      </c>
      <c r="EF2586" s="1">
        <v>0</v>
      </c>
      <c r="EG2586" s="1">
        <v>2.5</v>
      </c>
      <c r="EH2586" s="1" t="s">
        <v>274</v>
      </c>
    </row>
    <row r="2587" spans="1:138" x14ac:dyDescent="0.25">
      <c r="A2587" s="1" t="s">
        <v>966</v>
      </c>
      <c r="B2587" s="1" t="s">
        <v>967</v>
      </c>
      <c r="C2587" s="1" t="s">
        <v>211</v>
      </c>
      <c r="D2587" s="1" t="s">
        <v>906</v>
      </c>
      <c r="E2587" s="1" t="s">
        <v>146</v>
      </c>
      <c r="F2587" s="1">
        <v>3</v>
      </c>
      <c r="CR2587" s="1">
        <v>13</v>
      </c>
      <c r="CS2587" s="1">
        <v>0</v>
      </c>
      <c r="CT2587" s="1">
        <v>5</v>
      </c>
      <c r="CV2587" s="1">
        <v>0</v>
      </c>
      <c r="CW2587" s="1">
        <v>0</v>
      </c>
      <c r="CX2587" s="1">
        <v>0</v>
      </c>
      <c r="CZ2587" s="1">
        <v>33</v>
      </c>
      <c r="DA2587" s="1">
        <v>11</v>
      </c>
      <c r="DC2587" s="1">
        <v>13</v>
      </c>
      <c r="DD2587" s="1">
        <v>9</v>
      </c>
      <c r="DF2587" s="1">
        <v>3</v>
      </c>
      <c r="DG2587" s="1">
        <v>0</v>
      </c>
      <c r="DH2587" s="1">
        <v>0</v>
      </c>
      <c r="DJ2587" s="1">
        <v>49</v>
      </c>
      <c r="DT2587" s="1">
        <v>18</v>
      </c>
      <c r="DU2587" s="1">
        <v>4.9000000000000004</v>
      </c>
      <c r="DV2587" s="1">
        <v>0</v>
      </c>
      <c r="DW2587" s="1">
        <v>5</v>
      </c>
      <c r="DX2587" s="1">
        <v>0</v>
      </c>
      <c r="DY2587" s="1">
        <v>3.3</v>
      </c>
      <c r="DZ2587" s="1">
        <v>0</v>
      </c>
      <c r="EE2587" s="1">
        <v>0</v>
      </c>
      <c r="EF2587" s="1">
        <v>0</v>
      </c>
      <c r="EG2587" s="1">
        <v>31.2</v>
      </c>
      <c r="EH2587" s="1" t="s">
        <v>274</v>
      </c>
    </row>
    <row r="2588" spans="1:138" x14ac:dyDescent="0.25">
      <c r="A2588" s="1" t="s">
        <v>970</v>
      </c>
      <c r="B2588" s="1" t="s">
        <v>971</v>
      </c>
      <c r="C2588" s="1" t="s">
        <v>211</v>
      </c>
      <c r="D2588" s="1" t="s">
        <v>906</v>
      </c>
      <c r="E2588" s="1" t="s">
        <v>149</v>
      </c>
      <c r="F2588" s="1">
        <v>3</v>
      </c>
      <c r="CR2588" s="1">
        <v>61</v>
      </c>
      <c r="CS2588" s="1">
        <v>5</v>
      </c>
      <c r="CT2588" s="1">
        <v>8</v>
      </c>
      <c r="CV2588" s="1">
        <v>1</v>
      </c>
      <c r="CW2588" s="1">
        <v>0</v>
      </c>
      <c r="CX2588" s="1">
        <v>0</v>
      </c>
      <c r="CZ2588" s="1">
        <v>141</v>
      </c>
      <c r="DW2588" s="1">
        <v>8</v>
      </c>
      <c r="DX2588" s="1">
        <v>6</v>
      </c>
      <c r="DY2588" s="1">
        <v>14.1</v>
      </c>
      <c r="DZ2588" s="1">
        <v>3</v>
      </c>
      <c r="EF2588" s="1">
        <v>0</v>
      </c>
      <c r="EG2588" s="1">
        <v>31.1</v>
      </c>
      <c r="EH2588" s="1" t="s">
        <v>274</v>
      </c>
    </row>
    <row r="2589" spans="1:138" x14ac:dyDescent="0.25">
      <c r="A2589" s="1" t="s">
        <v>2338</v>
      </c>
      <c r="B2589" s="1" t="s">
        <v>2339</v>
      </c>
      <c r="C2589" s="1" t="s">
        <v>211</v>
      </c>
      <c r="D2589" s="1" t="s">
        <v>906</v>
      </c>
      <c r="E2589" s="1" t="s">
        <v>149</v>
      </c>
      <c r="F2589" s="1">
        <v>3</v>
      </c>
      <c r="CR2589" s="1">
        <v>16</v>
      </c>
      <c r="CS2589" s="1">
        <v>0</v>
      </c>
      <c r="CT2589" s="1">
        <v>1</v>
      </c>
      <c r="CV2589" s="1">
        <v>0</v>
      </c>
      <c r="CW2589" s="1">
        <v>0</v>
      </c>
      <c r="CX2589" s="1">
        <v>0</v>
      </c>
      <c r="CZ2589" s="1">
        <v>16</v>
      </c>
      <c r="DW2589" s="1">
        <v>1</v>
      </c>
      <c r="DX2589" s="1">
        <v>0</v>
      </c>
      <c r="DY2589" s="1">
        <v>1.6</v>
      </c>
      <c r="DZ2589" s="1">
        <v>0</v>
      </c>
      <c r="EF2589" s="1">
        <v>0</v>
      </c>
      <c r="EG2589" s="1">
        <v>2.6</v>
      </c>
      <c r="EH2589" s="1" t="s">
        <v>274</v>
      </c>
    </row>
    <row r="2590" spans="1:138" x14ac:dyDescent="0.25">
      <c r="A2590" s="1" t="s">
        <v>2340</v>
      </c>
      <c r="B2590" s="1" t="s">
        <v>2341</v>
      </c>
      <c r="C2590" s="1" t="s">
        <v>211</v>
      </c>
      <c r="D2590" s="1" t="s">
        <v>906</v>
      </c>
      <c r="E2590" s="1" t="s">
        <v>149</v>
      </c>
      <c r="F2590" s="1">
        <v>3</v>
      </c>
      <c r="CR2590" s="1">
        <v>5</v>
      </c>
      <c r="CS2590" s="1">
        <v>0</v>
      </c>
      <c r="CT2590" s="1">
        <v>2</v>
      </c>
      <c r="CV2590" s="1">
        <v>0</v>
      </c>
      <c r="CW2590" s="1">
        <v>1</v>
      </c>
      <c r="CX2590" s="1">
        <v>0</v>
      </c>
      <c r="CZ2590" s="1">
        <v>8</v>
      </c>
      <c r="DW2590" s="1">
        <v>2</v>
      </c>
      <c r="DX2590" s="1">
        <v>0</v>
      </c>
      <c r="DY2590" s="1">
        <v>0.8</v>
      </c>
      <c r="DZ2590" s="1">
        <v>0</v>
      </c>
      <c r="EF2590" s="1">
        <v>0</v>
      </c>
      <c r="EG2590" s="1">
        <v>2.8</v>
      </c>
      <c r="EH2590" s="1" t="s">
        <v>274</v>
      </c>
    </row>
    <row r="2591" spans="1:138" x14ac:dyDescent="0.25">
      <c r="A2591" s="1" t="s">
        <v>974</v>
      </c>
      <c r="B2591" s="1" t="s">
        <v>975</v>
      </c>
      <c r="C2591" s="1" t="s">
        <v>211</v>
      </c>
      <c r="D2591" s="1" t="s">
        <v>906</v>
      </c>
      <c r="E2591" s="1" t="s">
        <v>154</v>
      </c>
      <c r="F2591" s="1">
        <v>3</v>
      </c>
      <c r="CR2591" s="1">
        <v>38</v>
      </c>
      <c r="CS2591" s="1">
        <v>0</v>
      </c>
      <c r="CT2591" s="1">
        <v>6</v>
      </c>
      <c r="CV2591" s="1">
        <v>0</v>
      </c>
      <c r="CW2591" s="1">
        <v>1</v>
      </c>
      <c r="CX2591" s="1">
        <v>1</v>
      </c>
      <c r="CZ2591" s="1">
        <v>80</v>
      </c>
      <c r="DW2591" s="1">
        <v>6</v>
      </c>
      <c r="DX2591" s="1">
        <v>0</v>
      </c>
      <c r="DY2591" s="1">
        <v>8</v>
      </c>
      <c r="DZ2591" s="1">
        <v>0</v>
      </c>
      <c r="EF2591" s="1">
        <v>2</v>
      </c>
      <c r="EG2591" s="1">
        <v>16</v>
      </c>
      <c r="EH2591" s="1" t="s">
        <v>274</v>
      </c>
    </row>
    <row r="2592" spans="1:138" hidden="1" x14ac:dyDescent="0.25">
      <c r="A2592" s="1" t="s">
        <v>2342</v>
      </c>
      <c r="B2592" s="1" t="s">
        <v>2343</v>
      </c>
      <c r="C2592" s="1" t="s">
        <v>211</v>
      </c>
      <c r="D2592" s="1" t="s">
        <v>906</v>
      </c>
      <c r="E2592" s="1" t="s">
        <v>1935</v>
      </c>
      <c r="F2592" s="1">
        <v>3</v>
      </c>
      <c r="AD2592" s="1">
        <v>0</v>
      </c>
      <c r="AG2592" s="1">
        <v>1</v>
      </c>
      <c r="AJ2592" s="1">
        <v>0</v>
      </c>
      <c r="AK2592" s="1">
        <v>1</v>
      </c>
      <c r="AL2592" s="1">
        <v>0</v>
      </c>
      <c r="EC2592" s="1">
        <v>0</v>
      </c>
      <c r="EG2592" s="1">
        <v>0</v>
      </c>
      <c r="EH2592" s="1" t="s">
        <v>274</v>
      </c>
    </row>
    <row r="2593" spans="1:138" hidden="1" x14ac:dyDescent="0.25">
      <c r="A2593" s="1" t="s">
        <v>2344</v>
      </c>
      <c r="B2593" s="1" t="s">
        <v>2345</v>
      </c>
      <c r="C2593" s="1" t="s">
        <v>211</v>
      </c>
      <c r="D2593" s="1" t="s">
        <v>906</v>
      </c>
      <c r="E2593" s="1" t="s">
        <v>1935</v>
      </c>
      <c r="F2593" s="1">
        <v>3</v>
      </c>
      <c r="AD2593" s="1">
        <v>0</v>
      </c>
      <c r="AG2593" s="1">
        <v>1</v>
      </c>
      <c r="AJ2593" s="1">
        <v>0</v>
      </c>
      <c r="AK2593" s="1">
        <v>1</v>
      </c>
      <c r="AL2593" s="1">
        <v>0</v>
      </c>
      <c r="EC2593" s="1">
        <v>0</v>
      </c>
      <c r="EG2593" s="1">
        <v>0</v>
      </c>
      <c r="EH2593" s="1" t="s">
        <v>274</v>
      </c>
    </row>
    <row r="2594" spans="1:138" hidden="1" x14ac:dyDescent="0.25">
      <c r="A2594" s="1" t="s">
        <v>978</v>
      </c>
      <c r="B2594" s="1" t="s">
        <v>979</v>
      </c>
      <c r="C2594" s="1" t="s">
        <v>211</v>
      </c>
      <c r="D2594" s="1" t="s">
        <v>906</v>
      </c>
      <c r="E2594" s="1" t="s">
        <v>163</v>
      </c>
      <c r="F2594" s="1">
        <v>3</v>
      </c>
      <c r="AN2594" s="1">
        <v>0</v>
      </c>
      <c r="AP2594" s="1">
        <v>0</v>
      </c>
      <c r="AR2594" s="1">
        <v>0</v>
      </c>
      <c r="AW2594" s="1">
        <v>0</v>
      </c>
      <c r="AY2594" s="1">
        <v>2</v>
      </c>
      <c r="AZ2594" s="1">
        <v>0</v>
      </c>
      <c r="BA2594" s="1">
        <v>2</v>
      </c>
      <c r="BB2594" s="1">
        <v>0</v>
      </c>
      <c r="BC2594" s="1">
        <v>2</v>
      </c>
      <c r="EH2594" s="1" t="s">
        <v>274</v>
      </c>
    </row>
    <row r="2595" spans="1:138" hidden="1" x14ac:dyDescent="0.25">
      <c r="A2595" s="1" t="s">
        <v>980</v>
      </c>
      <c r="B2595" s="1" t="s">
        <v>981</v>
      </c>
      <c r="C2595" s="1" t="s">
        <v>211</v>
      </c>
      <c r="D2595" s="1" t="s">
        <v>906</v>
      </c>
      <c r="E2595" s="1" t="s">
        <v>166</v>
      </c>
      <c r="F2595" s="1">
        <v>3</v>
      </c>
      <c r="BZ2595" s="1">
        <v>45</v>
      </c>
      <c r="CB2595" s="1">
        <v>2</v>
      </c>
      <c r="CC2595" s="1">
        <v>61</v>
      </c>
      <c r="CD2595" s="1">
        <v>6</v>
      </c>
      <c r="CG2595" s="1">
        <v>301</v>
      </c>
      <c r="EH2595" s="1" t="s">
        <v>274</v>
      </c>
    </row>
    <row r="2596" spans="1:138" x14ac:dyDescent="0.25">
      <c r="A2596" s="1" t="s">
        <v>811</v>
      </c>
      <c r="B2596" s="1" t="s">
        <v>965</v>
      </c>
      <c r="C2596" s="1" t="s">
        <v>211</v>
      </c>
      <c r="D2596" s="1" t="s">
        <v>906</v>
      </c>
      <c r="E2596" s="1" t="s">
        <v>146</v>
      </c>
      <c r="F2596" s="1">
        <v>3</v>
      </c>
      <c r="BD2596" s="1">
        <v>31</v>
      </c>
      <c r="BF2596" s="1">
        <v>54</v>
      </c>
      <c r="BG2596" s="1">
        <v>0</v>
      </c>
      <c r="BI2596" s="1">
        <v>3</v>
      </c>
      <c r="BJ2596" s="1">
        <v>0</v>
      </c>
      <c r="EB2596" s="1">
        <v>0</v>
      </c>
      <c r="EG2596" s="1">
        <v>0</v>
      </c>
      <c r="EH2596" s="1" t="s">
        <v>274</v>
      </c>
    </row>
    <row r="2597" spans="1:138" hidden="1" x14ac:dyDescent="0.25">
      <c r="A2597" s="1" t="s">
        <v>976</v>
      </c>
      <c r="B2597" s="1" t="s">
        <v>977</v>
      </c>
      <c r="C2597" s="1" t="s">
        <v>211</v>
      </c>
      <c r="D2597" s="1" t="s">
        <v>906</v>
      </c>
      <c r="E2597" s="1" t="s">
        <v>171</v>
      </c>
      <c r="F2597" s="1">
        <v>3</v>
      </c>
      <c r="G2597" s="1">
        <v>1</v>
      </c>
      <c r="H2597" s="1">
        <v>0</v>
      </c>
      <c r="L2597" s="1">
        <v>0</v>
      </c>
      <c r="S2597" s="1">
        <v>0</v>
      </c>
      <c r="U2597" s="1">
        <v>0</v>
      </c>
      <c r="EH2597" s="1" t="s">
        <v>274</v>
      </c>
    </row>
    <row r="2598" spans="1:138" hidden="1" x14ac:dyDescent="0.25">
      <c r="A2598" s="1" t="s">
        <v>2346</v>
      </c>
      <c r="B2598" s="1" t="s">
        <v>2347</v>
      </c>
      <c r="C2598" s="1" t="s">
        <v>211</v>
      </c>
      <c r="D2598" s="1" t="s">
        <v>906</v>
      </c>
      <c r="E2598" s="1" t="s">
        <v>174</v>
      </c>
      <c r="F2598" s="1">
        <v>3</v>
      </c>
      <c r="G2598" s="1">
        <v>0</v>
      </c>
      <c r="H2598" s="1">
        <v>0</v>
      </c>
      <c r="L2598" s="1">
        <v>0</v>
      </c>
      <c r="S2598" s="1">
        <v>0</v>
      </c>
      <c r="U2598" s="1">
        <v>1</v>
      </c>
      <c r="EH2598" s="1" t="s">
        <v>274</v>
      </c>
    </row>
    <row r="2599" spans="1:138" hidden="1" x14ac:dyDescent="0.25">
      <c r="A2599" s="1" t="s">
        <v>1860</v>
      </c>
      <c r="B2599" s="1" t="s">
        <v>1861</v>
      </c>
      <c r="C2599" s="1" t="s">
        <v>211</v>
      </c>
      <c r="D2599" s="1" t="s">
        <v>906</v>
      </c>
      <c r="E2599" s="1" t="s">
        <v>174</v>
      </c>
      <c r="F2599" s="1">
        <v>3</v>
      </c>
      <c r="G2599" s="1">
        <v>0</v>
      </c>
      <c r="H2599" s="1">
        <v>0</v>
      </c>
      <c r="L2599" s="1">
        <v>0</v>
      </c>
      <c r="S2599" s="1">
        <v>0</v>
      </c>
      <c r="U2599" s="1">
        <v>2</v>
      </c>
      <c r="EH2599" s="1" t="s">
        <v>274</v>
      </c>
    </row>
    <row r="2600" spans="1:138" hidden="1" x14ac:dyDescent="0.25">
      <c r="A2600" s="1" t="s">
        <v>982</v>
      </c>
      <c r="B2600" s="1" t="s">
        <v>983</v>
      </c>
      <c r="C2600" s="1" t="s">
        <v>211</v>
      </c>
      <c r="D2600" s="1" t="s">
        <v>906</v>
      </c>
      <c r="E2600" s="1" t="s">
        <v>235</v>
      </c>
      <c r="F2600" s="1">
        <v>3</v>
      </c>
      <c r="G2600" s="1">
        <v>0</v>
      </c>
      <c r="H2600" s="1">
        <v>0</v>
      </c>
      <c r="L2600" s="1">
        <v>0</v>
      </c>
      <c r="S2600" s="1">
        <v>0</v>
      </c>
      <c r="U2600" s="1">
        <v>3</v>
      </c>
      <c r="EH2600" s="1" t="s">
        <v>274</v>
      </c>
    </row>
    <row r="2601" spans="1:138" hidden="1" x14ac:dyDescent="0.25">
      <c r="A2601" s="1" t="s">
        <v>984</v>
      </c>
      <c r="B2601" s="1" t="s">
        <v>985</v>
      </c>
      <c r="C2601" s="1" t="s">
        <v>211</v>
      </c>
      <c r="D2601" s="1" t="s">
        <v>906</v>
      </c>
      <c r="E2601" s="1" t="s">
        <v>244</v>
      </c>
      <c r="F2601" s="1">
        <v>3</v>
      </c>
      <c r="G2601" s="1">
        <v>1</v>
      </c>
      <c r="H2601" s="1">
        <v>0</v>
      </c>
      <c r="L2601" s="1">
        <v>0</v>
      </c>
      <c r="S2601" s="1">
        <v>0</v>
      </c>
      <c r="U2601" s="1">
        <v>3</v>
      </c>
      <c r="EH2601" s="1" t="s">
        <v>274</v>
      </c>
    </row>
    <row r="2602" spans="1:138" hidden="1" x14ac:dyDescent="0.25">
      <c r="A2602" s="1" t="s">
        <v>986</v>
      </c>
      <c r="B2602" s="1" t="s">
        <v>987</v>
      </c>
      <c r="C2602" s="1" t="s">
        <v>211</v>
      </c>
      <c r="D2602" s="1" t="s">
        <v>906</v>
      </c>
      <c r="E2602" s="1" t="s">
        <v>255</v>
      </c>
      <c r="F2602" s="1">
        <v>3</v>
      </c>
      <c r="G2602" s="1">
        <v>0</v>
      </c>
      <c r="H2602" s="1">
        <v>0</v>
      </c>
      <c r="L2602" s="1">
        <v>0</v>
      </c>
      <c r="S2602" s="1">
        <v>0</v>
      </c>
      <c r="U2602" s="1">
        <v>1</v>
      </c>
      <c r="EH2602" s="1" t="s">
        <v>274</v>
      </c>
    </row>
    <row r="2603" spans="1:138" hidden="1" x14ac:dyDescent="0.25">
      <c r="A2603" s="1" t="s">
        <v>988</v>
      </c>
      <c r="B2603" s="1" t="s">
        <v>989</v>
      </c>
      <c r="C2603" s="1" t="s">
        <v>211</v>
      </c>
      <c r="D2603" s="1" t="s">
        <v>906</v>
      </c>
      <c r="E2603" s="1" t="s">
        <v>180</v>
      </c>
      <c r="F2603" s="1">
        <v>3</v>
      </c>
      <c r="G2603" s="1">
        <v>0</v>
      </c>
      <c r="H2603" s="1">
        <v>0</v>
      </c>
      <c r="L2603" s="1">
        <v>0</v>
      </c>
      <c r="S2603" s="1">
        <v>1</v>
      </c>
      <c r="U2603" s="1">
        <v>3</v>
      </c>
      <c r="EH2603" s="1" t="s">
        <v>274</v>
      </c>
    </row>
    <row r="2604" spans="1:138" hidden="1" x14ac:dyDescent="0.25">
      <c r="A2604" s="1" t="s">
        <v>844</v>
      </c>
      <c r="B2604" s="1" t="s">
        <v>1004</v>
      </c>
      <c r="C2604" s="1" t="s">
        <v>211</v>
      </c>
      <c r="D2604" s="1" t="s">
        <v>906</v>
      </c>
      <c r="E2604" s="1" t="s">
        <v>244</v>
      </c>
      <c r="F2604" s="1">
        <v>3</v>
      </c>
      <c r="G2604" s="1">
        <v>0</v>
      </c>
      <c r="H2604" s="1">
        <v>0</v>
      </c>
      <c r="L2604" s="1">
        <v>0</v>
      </c>
      <c r="S2604" s="1">
        <v>0</v>
      </c>
      <c r="U2604" s="1">
        <v>8</v>
      </c>
      <c r="EH2604" s="1" t="s">
        <v>274</v>
      </c>
    </row>
    <row r="2605" spans="1:138" hidden="1" x14ac:dyDescent="0.25">
      <c r="A2605" s="1" t="s">
        <v>998</v>
      </c>
      <c r="B2605" s="1" t="s">
        <v>999</v>
      </c>
      <c r="C2605" s="1" t="s">
        <v>211</v>
      </c>
      <c r="D2605" s="1" t="s">
        <v>906</v>
      </c>
      <c r="E2605" s="1" t="s">
        <v>174</v>
      </c>
      <c r="F2605" s="1">
        <v>3</v>
      </c>
      <c r="G2605" s="1">
        <v>0</v>
      </c>
      <c r="H2605" s="1">
        <v>0</v>
      </c>
      <c r="L2605" s="1">
        <v>0</v>
      </c>
      <c r="S2605" s="1">
        <v>0</v>
      </c>
      <c r="U2605" s="1">
        <v>3</v>
      </c>
      <c r="EH2605" s="1" t="s">
        <v>274</v>
      </c>
    </row>
    <row r="2606" spans="1:138" hidden="1" x14ac:dyDescent="0.25">
      <c r="A2606" s="1" t="s">
        <v>994</v>
      </c>
      <c r="B2606" s="1" t="s">
        <v>995</v>
      </c>
      <c r="C2606" s="1" t="s">
        <v>211</v>
      </c>
      <c r="D2606" s="1" t="s">
        <v>906</v>
      </c>
      <c r="E2606" s="1" t="s">
        <v>235</v>
      </c>
      <c r="F2606" s="1">
        <v>3</v>
      </c>
      <c r="G2606" s="1">
        <v>3</v>
      </c>
      <c r="H2606" s="1">
        <v>0</v>
      </c>
      <c r="L2606" s="1">
        <v>0</v>
      </c>
      <c r="S2606" s="1">
        <v>0</v>
      </c>
      <c r="U2606" s="1">
        <v>5</v>
      </c>
      <c r="EH2606" s="1" t="s">
        <v>274</v>
      </c>
    </row>
    <row r="2607" spans="1:138" hidden="1" x14ac:dyDescent="0.25">
      <c r="A2607" s="1" t="s">
        <v>992</v>
      </c>
      <c r="B2607" s="1" t="s">
        <v>993</v>
      </c>
      <c r="C2607" s="1" t="s">
        <v>211</v>
      </c>
      <c r="D2607" s="1" t="s">
        <v>906</v>
      </c>
      <c r="E2607" s="1" t="s">
        <v>191</v>
      </c>
      <c r="F2607" s="1">
        <v>3</v>
      </c>
      <c r="G2607" s="1">
        <v>0</v>
      </c>
      <c r="H2607" s="1">
        <v>0</v>
      </c>
      <c r="L2607" s="1">
        <v>0</v>
      </c>
      <c r="S2607" s="1">
        <v>0</v>
      </c>
      <c r="U2607" s="1">
        <v>6</v>
      </c>
      <c r="EH2607" s="1" t="s">
        <v>274</v>
      </c>
    </row>
    <row r="2608" spans="1:138" hidden="1" x14ac:dyDescent="0.25">
      <c r="A2608" s="1" t="s">
        <v>1000</v>
      </c>
      <c r="B2608" s="1" t="s">
        <v>1001</v>
      </c>
      <c r="C2608" s="1" t="s">
        <v>211</v>
      </c>
      <c r="D2608" s="1" t="s">
        <v>906</v>
      </c>
      <c r="E2608" s="1" t="s">
        <v>196</v>
      </c>
      <c r="F2608" s="1">
        <v>3</v>
      </c>
      <c r="G2608" s="1">
        <v>1</v>
      </c>
      <c r="H2608" s="1">
        <v>0</v>
      </c>
      <c r="L2608" s="1">
        <v>0</v>
      </c>
      <c r="S2608" s="1">
        <v>0</v>
      </c>
      <c r="U2608" s="1">
        <v>4</v>
      </c>
      <c r="EH2608" s="1" t="s">
        <v>274</v>
      </c>
    </row>
    <row r="2609" spans="1:138" hidden="1" x14ac:dyDescent="0.25">
      <c r="A2609" s="1" t="s">
        <v>1002</v>
      </c>
      <c r="B2609" s="1" t="s">
        <v>1003</v>
      </c>
      <c r="C2609" s="1" t="s">
        <v>211</v>
      </c>
      <c r="D2609" s="1" t="s">
        <v>906</v>
      </c>
      <c r="E2609" s="1" t="s">
        <v>174</v>
      </c>
      <c r="F2609" s="1">
        <v>3</v>
      </c>
      <c r="G2609" s="1">
        <v>0</v>
      </c>
      <c r="H2609" s="1">
        <v>0</v>
      </c>
      <c r="L2609" s="1">
        <v>0</v>
      </c>
      <c r="S2609" s="1">
        <v>0</v>
      </c>
      <c r="U2609" s="1">
        <v>1</v>
      </c>
      <c r="EH2609" s="1" t="s">
        <v>274</v>
      </c>
    </row>
    <row r="2610" spans="1:138" hidden="1" x14ac:dyDescent="0.25">
      <c r="A2610" s="1" t="s">
        <v>990</v>
      </c>
      <c r="B2610" s="1" t="s">
        <v>991</v>
      </c>
      <c r="C2610" s="1" t="s">
        <v>211</v>
      </c>
      <c r="D2610" s="1" t="s">
        <v>906</v>
      </c>
      <c r="E2610" s="1" t="s">
        <v>180</v>
      </c>
      <c r="F2610" s="1">
        <v>3</v>
      </c>
      <c r="G2610" s="1">
        <v>0</v>
      </c>
      <c r="H2610" s="1">
        <v>0</v>
      </c>
      <c r="L2610" s="1">
        <v>0</v>
      </c>
      <c r="S2610" s="1">
        <v>0</v>
      </c>
      <c r="U2610" s="1">
        <v>4</v>
      </c>
      <c r="EH2610" s="1" t="s">
        <v>274</v>
      </c>
    </row>
    <row r="2611" spans="1:138" hidden="1" x14ac:dyDescent="0.25">
      <c r="A2611" s="1" t="s">
        <v>1862</v>
      </c>
      <c r="B2611" s="1" t="s">
        <v>1863</v>
      </c>
      <c r="C2611" s="1" t="s">
        <v>211</v>
      </c>
      <c r="D2611" s="1" t="s">
        <v>906</v>
      </c>
      <c r="E2611" s="1" t="s">
        <v>171</v>
      </c>
      <c r="F2611" s="1">
        <v>3</v>
      </c>
      <c r="G2611" s="1">
        <v>0</v>
      </c>
      <c r="H2611" s="1">
        <v>0</v>
      </c>
      <c r="L2611" s="1">
        <v>0</v>
      </c>
      <c r="S2611" s="1">
        <v>0</v>
      </c>
      <c r="U2611" s="1">
        <v>2</v>
      </c>
      <c r="EH2611" s="1" t="s">
        <v>274</v>
      </c>
    </row>
    <row r="2612" spans="1:138" hidden="1" x14ac:dyDescent="0.25">
      <c r="A2612" s="1" t="s">
        <v>1005</v>
      </c>
      <c r="B2612" s="1" t="s">
        <v>1006</v>
      </c>
      <c r="C2612" s="1" t="s">
        <v>211</v>
      </c>
      <c r="D2612" s="1" t="s">
        <v>906</v>
      </c>
      <c r="E2612" s="1" t="s">
        <v>185</v>
      </c>
      <c r="F2612" s="1">
        <v>3</v>
      </c>
      <c r="G2612" s="1">
        <v>2</v>
      </c>
      <c r="H2612" s="1">
        <v>0</v>
      </c>
      <c r="L2612" s="1">
        <v>0</v>
      </c>
      <c r="S2612" s="1">
        <v>0</v>
      </c>
      <c r="U2612" s="1">
        <v>5</v>
      </c>
      <c r="EH2612" s="1" t="s">
        <v>274</v>
      </c>
    </row>
    <row r="2613" spans="1:138" x14ac:dyDescent="0.25">
      <c r="A2613" s="1" t="s">
        <v>2052</v>
      </c>
      <c r="B2613" s="1" t="s">
        <v>2053</v>
      </c>
      <c r="C2613" s="1" t="s">
        <v>140</v>
      </c>
      <c r="D2613" s="1" t="s">
        <v>143</v>
      </c>
      <c r="E2613" s="1" t="s">
        <v>142</v>
      </c>
      <c r="F2613" s="1">
        <v>4</v>
      </c>
      <c r="AD2613" s="1">
        <v>0</v>
      </c>
      <c r="AG2613" s="1">
        <v>1</v>
      </c>
      <c r="AJ2613" s="1">
        <v>1</v>
      </c>
      <c r="AK2613" s="1">
        <v>1</v>
      </c>
      <c r="AL2613" s="1">
        <v>0</v>
      </c>
      <c r="BL2613" s="1">
        <v>26</v>
      </c>
      <c r="BM2613" s="1">
        <v>19</v>
      </c>
      <c r="BQ2613" s="1">
        <v>0</v>
      </c>
      <c r="BS2613" s="1">
        <v>1</v>
      </c>
      <c r="BT2613" s="1">
        <v>0</v>
      </c>
      <c r="BU2613" s="1">
        <v>0</v>
      </c>
      <c r="BW2613" s="1">
        <v>124</v>
      </c>
      <c r="DA2613" s="1">
        <v>9</v>
      </c>
      <c r="DC2613" s="1">
        <v>10</v>
      </c>
      <c r="DD2613" s="1">
        <v>0</v>
      </c>
      <c r="DF2613" s="1">
        <v>0</v>
      </c>
      <c r="DG2613" s="1">
        <v>0</v>
      </c>
      <c r="DH2613" s="1">
        <v>0</v>
      </c>
      <c r="DJ2613" s="1">
        <v>33</v>
      </c>
      <c r="DP2613" s="1">
        <v>4</v>
      </c>
      <c r="DQ2613" s="1">
        <v>4.96</v>
      </c>
      <c r="DR2613" s="1">
        <v>0</v>
      </c>
      <c r="DS2613" s="1">
        <v>0</v>
      </c>
      <c r="DT2613" s="1">
        <v>0</v>
      </c>
      <c r="DU2613" s="1">
        <v>3.3</v>
      </c>
      <c r="DV2613" s="1">
        <v>0</v>
      </c>
      <c r="EC2613" s="1">
        <v>0</v>
      </c>
      <c r="ED2613" s="1">
        <v>0</v>
      </c>
      <c r="EE2613" s="1">
        <v>0</v>
      </c>
      <c r="EG2613" s="1">
        <v>12.26</v>
      </c>
      <c r="EH2613" s="1" t="s">
        <v>1213</v>
      </c>
    </row>
    <row r="2614" spans="1:138" x14ac:dyDescent="0.25">
      <c r="A2614" s="1" t="s">
        <v>215</v>
      </c>
      <c r="B2614" s="1" t="s">
        <v>216</v>
      </c>
      <c r="C2614" s="1" t="s">
        <v>140</v>
      </c>
      <c r="D2614" s="1" t="s">
        <v>143</v>
      </c>
      <c r="E2614" s="1" t="s">
        <v>146</v>
      </c>
      <c r="F2614" s="1">
        <v>4</v>
      </c>
      <c r="DA2614" s="1">
        <v>2</v>
      </c>
      <c r="DC2614" s="1">
        <v>8</v>
      </c>
      <c r="DD2614" s="1">
        <v>0</v>
      </c>
      <c r="DF2614" s="1">
        <v>0</v>
      </c>
      <c r="DG2614" s="1">
        <v>0</v>
      </c>
      <c r="DH2614" s="1">
        <v>0</v>
      </c>
      <c r="DJ2614" s="1">
        <v>5</v>
      </c>
      <c r="DT2614" s="1">
        <v>0</v>
      </c>
      <c r="DU2614" s="1">
        <v>0.5</v>
      </c>
      <c r="DV2614" s="1">
        <v>0</v>
      </c>
      <c r="EE2614" s="1">
        <v>0</v>
      </c>
      <c r="EG2614" s="1">
        <v>0.5</v>
      </c>
      <c r="EH2614" s="1" t="s">
        <v>1213</v>
      </c>
    </row>
    <row r="2615" spans="1:138" x14ac:dyDescent="0.25">
      <c r="A2615" s="1" t="s">
        <v>2219</v>
      </c>
      <c r="B2615" s="1" t="s">
        <v>2220</v>
      </c>
      <c r="C2615" s="1" t="s">
        <v>140</v>
      </c>
      <c r="D2615" s="1" t="s">
        <v>143</v>
      </c>
      <c r="E2615" s="1" t="s">
        <v>146</v>
      </c>
      <c r="F2615" s="1">
        <v>4</v>
      </c>
      <c r="CR2615" s="1">
        <v>9</v>
      </c>
      <c r="CS2615" s="1">
        <v>0</v>
      </c>
      <c r="CT2615" s="1">
        <v>7</v>
      </c>
      <c r="CV2615" s="1">
        <v>0</v>
      </c>
      <c r="CW2615" s="1">
        <v>0</v>
      </c>
      <c r="CX2615" s="1">
        <v>0</v>
      </c>
      <c r="CZ2615" s="1">
        <v>21</v>
      </c>
      <c r="DA2615" s="1">
        <v>22</v>
      </c>
      <c r="DC2615" s="1">
        <v>22</v>
      </c>
      <c r="DD2615" s="1">
        <v>11</v>
      </c>
      <c r="DF2615" s="1">
        <v>1</v>
      </c>
      <c r="DG2615" s="1">
        <v>0</v>
      </c>
      <c r="DH2615" s="1">
        <v>0</v>
      </c>
      <c r="DJ2615" s="1">
        <v>129</v>
      </c>
      <c r="DT2615" s="1">
        <v>6</v>
      </c>
      <c r="DU2615" s="1">
        <v>12.9</v>
      </c>
      <c r="DV2615" s="1">
        <v>3</v>
      </c>
      <c r="DW2615" s="1">
        <v>7</v>
      </c>
      <c r="DX2615" s="1">
        <v>0</v>
      </c>
      <c r="DY2615" s="1">
        <v>2.1</v>
      </c>
      <c r="DZ2615" s="1">
        <v>0</v>
      </c>
      <c r="EE2615" s="1">
        <v>0</v>
      </c>
      <c r="EF2615" s="1">
        <v>0</v>
      </c>
      <c r="EG2615" s="1">
        <v>31</v>
      </c>
      <c r="EH2615" s="1" t="s">
        <v>1213</v>
      </c>
    </row>
    <row r="2616" spans="1:138" x14ac:dyDescent="0.25">
      <c r="A2616" s="1" t="s">
        <v>219</v>
      </c>
      <c r="B2616" s="1" t="s">
        <v>220</v>
      </c>
      <c r="C2616" s="1" t="s">
        <v>140</v>
      </c>
      <c r="D2616" s="1" t="s">
        <v>143</v>
      </c>
      <c r="E2616" s="1" t="s">
        <v>149</v>
      </c>
      <c r="F2616" s="1">
        <v>4</v>
      </c>
      <c r="CR2616" s="1">
        <v>12</v>
      </c>
      <c r="CS2616" s="1">
        <v>9</v>
      </c>
      <c r="CT2616" s="1">
        <v>4</v>
      </c>
      <c r="CV2616" s="1">
        <v>1</v>
      </c>
      <c r="CW2616" s="1">
        <v>0</v>
      </c>
      <c r="CX2616" s="1">
        <v>0</v>
      </c>
      <c r="CZ2616" s="1">
        <v>31</v>
      </c>
      <c r="DW2616" s="1">
        <v>4</v>
      </c>
      <c r="DX2616" s="1">
        <v>6</v>
      </c>
      <c r="DY2616" s="1">
        <v>3.1</v>
      </c>
      <c r="DZ2616" s="1">
        <v>0</v>
      </c>
      <c r="EF2616" s="1">
        <v>0</v>
      </c>
      <c r="EG2616" s="1">
        <v>13.1</v>
      </c>
      <c r="EH2616" s="1" t="s">
        <v>1213</v>
      </c>
    </row>
    <row r="2617" spans="1:138" x14ac:dyDescent="0.25">
      <c r="A2617" s="1" t="s">
        <v>221</v>
      </c>
      <c r="B2617" s="1" t="s">
        <v>222</v>
      </c>
      <c r="C2617" s="1" t="s">
        <v>140</v>
      </c>
      <c r="D2617" s="1" t="s">
        <v>143</v>
      </c>
      <c r="E2617" s="1" t="s">
        <v>149</v>
      </c>
      <c r="F2617" s="1">
        <v>4</v>
      </c>
      <c r="CR2617" s="1">
        <v>18</v>
      </c>
      <c r="CS2617" s="1">
        <v>0</v>
      </c>
      <c r="CT2617" s="1">
        <v>1</v>
      </c>
      <c r="CV2617" s="1">
        <v>0</v>
      </c>
      <c r="CW2617" s="1">
        <v>0</v>
      </c>
      <c r="CX2617" s="1">
        <v>0</v>
      </c>
      <c r="CZ2617" s="1">
        <v>18</v>
      </c>
      <c r="DW2617" s="1">
        <v>1</v>
      </c>
      <c r="DX2617" s="1">
        <v>0</v>
      </c>
      <c r="DY2617" s="1">
        <v>1.8</v>
      </c>
      <c r="DZ2617" s="1">
        <v>0</v>
      </c>
      <c r="EF2617" s="1">
        <v>0</v>
      </c>
      <c r="EG2617" s="1">
        <v>2.8</v>
      </c>
      <c r="EH2617" s="1" t="s">
        <v>1213</v>
      </c>
    </row>
    <row r="2618" spans="1:138" x14ac:dyDescent="0.25">
      <c r="A2618" s="1" t="s">
        <v>2348</v>
      </c>
      <c r="B2618" s="1" t="s">
        <v>2349</v>
      </c>
      <c r="C2618" s="1" t="s">
        <v>140</v>
      </c>
      <c r="D2618" s="1" t="s">
        <v>143</v>
      </c>
      <c r="E2618" s="1" t="s">
        <v>149</v>
      </c>
      <c r="F2618" s="1">
        <v>4</v>
      </c>
      <c r="CR2618" s="1">
        <v>11</v>
      </c>
      <c r="CS2618" s="1">
        <v>0</v>
      </c>
      <c r="CT2618" s="1">
        <v>1</v>
      </c>
      <c r="CV2618" s="1">
        <v>0</v>
      </c>
      <c r="CW2618" s="1">
        <v>0</v>
      </c>
      <c r="CX2618" s="1">
        <v>0</v>
      </c>
      <c r="CZ2618" s="1">
        <v>11</v>
      </c>
      <c r="DW2618" s="1">
        <v>1</v>
      </c>
      <c r="DX2618" s="1">
        <v>0</v>
      </c>
      <c r="DY2618" s="1">
        <v>1.1000000000000001</v>
      </c>
      <c r="DZ2618" s="1">
        <v>0</v>
      </c>
      <c r="EF2618" s="1">
        <v>0</v>
      </c>
      <c r="EG2618" s="1">
        <v>2.1</v>
      </c>
      <c r="EH2618" s="1" t="s">
        <v>1213</v>
      </c>
    </row>
    <row r="2619" spans="1:138" x14ac:dyDescent="0.25">
      <c r="A2619" s="1" t="s">
        <v>223</v>
      </c>
      <c r="B2619" s="1" t="s">
        <v>224</v>
      </c>
      <c r="C2619" s="1" t="s">
        <v>140</v>
      </c>
      <c r="D2619" s="1" t="s">
        <v>143</v>
      </c>
      <c r="E2619" s="1" t="s">
        <v>154</v>
      </c>
      <c r="F2619" s="1">
        <v>4</v>
      </c>
      <c r="CR2619" s="1">
        <v>1</v>
      </c>
      <c r="CS2619" s="1">
        <v>0</v>
      </c>
      <c r="CT2619" s="1">
        <v>1</v>
      </c>
      <c r="CV2619" s="1">
        <v>0</v>
      </c>
      <c r="CW2619" s="1">
        <v>0</v>
      </c>
      <c r="CX2619" s="1">
        <v>0</v>
      </c>
      <c r="CZ2619" s="1">
        <v>1</v>
      </c>
      <c r="DW2619" s="1">
        <v>1</v>
      </c>
      <c r="DX2619" s="1">
        <v>0</v>
      </c>
      <c r="DY2619" s="1">
        <v>0.1</v>
      </c>
      <c r="DZ2619" s="1">
        <v>0</v>
      </c>
      <c r="EF2619" s="1">
        <v>0</v>
      </c>
      <c r="EG2619" s="1">
        <v>1.1000000000000001</v>
      </c>
      <c r="EH2619" s="1" t="s">
        <v>1213</v>
      </c>
    </row>
    <row r="2620" spans="1:138" x14ac:dyDescent="0.25">
      <c r="A2620" s="1" t="s">
        <v>225</v>
      </c>
      <c r="B2620" s="1" t="s">
        <v>226</v>
      </c>
      <c r="C2620" s="1" t="s">
        <v>140</v>
      </c>
      <c r="D2620" s="1" t="s">
        <v>143</v>
      </c>
      <c r="E2620" s="1" t="s">
        <v>149</v>
      </c>
      <c r="F2620" s="1">
        <v>4</v>
      </c>
      <c r="AD2620" s="1">
        <v>0</v>
      </c>
      <c r="AG2620" s="1">
        <v>1</v>
      </c>
      <c r="AJ2620" s="1">
        <v>1</v>
      </c>
      <c r="AK2620" s="1">
        <v>1</v>
      </c>
      <c r="AL2620" s="1">
        <v>0</v>
      </c>
      <c r="CH2620" s="1">
        <v>17</v>
      </c>
      <c r="CK2620" s="1">
        <v>29</v>
      </c>
      <c r="CL2620" s="1">
        <v>0</v>
      </c>
      <c r="CN2620" s="1">
        <v>3</v>
      </c>
      <c r="CO2620" s="1">
        <v>0</v>
      </c>
      <c r="CR2620" s="1">
        <v>17</v>
      </c>
      <c r="CS2620" s="1">
        <v>0</v>
      </c>
      <c r="CT2620" s="1">
        <v>5</v>
      </c>
      <c r="CV2620" s="1">
        <v>0</v>
      </c>
      <c r="CW2620" s="1">
        <v>0</v>
      </c>
      <c r="CX2620" s="1">
        <v>0</v>
      </c>
      <c r="CZ2620" s="1">
        <v>42</v>
      </c>
      <c r="DW2620" s="1">
        <v>5</v>
      </c>
      <c r="DX2620" s="1">
        <v>0</v>
      </c>
      <c r="DY2620" s="1">
        <v>4.2</v>
      </c>
      <c r="DZ2620" s="1">
        <v>0</v>
      </c>
      <c r="EA2620" s="1">
        <v>0</v>
      </c>
      <c r="EC2620" s="1">
        <v>0</v>
      </c>
      <c r="EF2620" s="1">
        <v>0</v>
      </c>
      <c r="EG2620" s="1">
        <v>9.1999999999999993</v>
      </c>
      <c r="EH2620" s="1" t="s">
        <v>1213</v>
      </c>
    </row>
    <row r="2621" spans="1:138" hidden="1" x14ac:dyDescent="0.25">
      <c r="A2621" s="1" t="s">
        <v>2058</v>
      </c>
      <c r="B2621" s="1" t="s">
        <v>2059</v>
      </c>
      <c r="C2621" s="1" t="s">
        <v>140</v>
      </c>
      <c r="D2621" s="1" t="s">
        <v>143</v>
      </c>
      <c r="E2621" s="1" t="s">
        <v>185</v>
      </c>
      <c r="F2621" s="1">
        <v>4</v>
      </c>
      <c r="G2621" s="1">
        <v>0</v>
      </c>
      <c r="H2621" s="1">
        <v>0</v>
      </c>
      <c r="L2621" s="1">
        <v>1</v>
      </c>
      <c r="S2621" s="1">
        <v>0</v>
      </c>
      <c r="U2621" s="1">
        <v>0</v>
      </c>
      <c r="AD2621" s="1">
        <v>0</v>
      </c>
      <c r="AG2621" s="1">
        <v>0</v>
      </c>
      <c r="AJ2621" s="1">
        <v>0</v>
      </c>
      <c r="AK2621" s="1">
        <v>1</v>
      </c>
      <c r="AL2621" s="1">
        <v>0</v>
      </c>
      <c r="EC2621" s="1">
        <v>0</v>
      </c>
      <c r="EG2621" s="1">
        <v>0</v>
      </c>
      <c r="EH2621" s="1" t="s">
        <v>1213</v>
      </c>
    </row>
    <row r="2622" spans="1:138" hidden="1" x14ac:dyDescent="0.25">
      <c r="A2622" s="1" t="s">
        <v>227</v>
      </c>
      <c r="B2622" s="1" t="s">
        <v>228</v>
      </c>
      <c r="C2622" s="1" t="s">
        <v>140</v>
      </c>
      <c r="D2622" s="1" t="s">
        <v>143</v>
      </c>
      <c r="F2622" s="1">
        <v>4</v>
      </c>
      <c r="AN2622" s="1">
        <v>4</v>
      </c>
      <c r="AP2622" s="1">
        <v>2</v>
      </c>
      <c r="AR2622" s="1">
        <v>45</v>
      </c>
      <c r="AW2622" s="1">
        <v>6</v>
      </c>
      <c r="AY2622" s="1">
        <v>2</v>
      </c>
      <c r="AZ2622" s="1">
        <v>0</v>
      </c>
      <c r="BA2622" s="1">
        <v>2</v>
      </c>
      <c r="BB2622" s="1">
        <v>0</v>
      </c>
      <c r="BC2622" s="1">
        <v>2</v>
      </c>
      <c r="EH2622" s="1" t="s">
        <v>1213</v>
      </c>
    </row>
    <row r="2623" spans="1:138" hidden="1" x14ac:dyDescent="0.25">
      <c r="A2623" s="1" t="s">
        <v>229</v>
      </c>
      <c r="B2623" s="1" t="s">
        <v>230</v>
      </c>
      <c r="C2623" s="1" t="s">
        <v>140</v>
      </c>
      <c r="D2623" s="1" t="s">
        <v>143</v>
      </c>
      <c r="E2623" s="1" t="s">
        <v>166</v>
      </c>
      <c r="F2623" s="1">
        <v>4</v>
      </c>
      <c r="BZ2623" s="1">
        <v>38</v>
      </c>
      <c r="CB2623" s="1">
        <v>2</v>
      </c>
      <c r="CC2623" s="1">
        <v>51</v>
      </c>
      <c r="CD2623" s="1">
        <v>6</v>
      </c>
      <c r="CG2623" s="1">
        <v>239</v>
      </c>
      <c r="EH2623" s="1" t="s">
        <v>1213</v>
      </c>
    </row>
    <row r="2624" spans="1:138" x14ac:dyDescent="0.25">
      <c r="A2624" s="1" t="s">
        <v>231</v>
      </c>
      <c r="B2624" s="1" t="s">
        <v>232</v>
      </c>
      <c r="C2624" s="1" t="s">
        <v>140</v>
      </c>
      <c r="D2624" s="1" t="s">
        <v>143</v>
      </c>
      <c r="E2624" s="1" t="s">
        <v>146</v>
      </c>
      <c r="F2624" s="1">
        <v>4</v>
      </c>
      <c r="BD2624" s="1">
        <v>31</v>
      </c>
      <c r="BF2624" s="1">
        <v>31</v>
      </c>
      <c r="BG2624" s="1">
        <v>0</v>
      </c>
      <c r="BI2624" s="1">
        <v>1</v>
      </c>
      <c r="BJ2624" s="1">
        <v>0</v>
      </c>
      <c r="EB2624" s="1">
        <v>0</v>
      </c>
      <c r="EG2624" s="1">
        <v>0</v>
      </c>
      <c r="EH2624" s="1" t="s">
        <v>1213</v>
      </c>
    </row>
    <row r="2625" spans="1:138" hidden="1" x14ac:dyDescent="0.25">
      <c r="A2625" s="1" t="s">
        <v>2054</v>
      </c>
      <c r="B2625" s="1" t="s">
        <v>2055</v>
      </c>
      <c r="C2625" s="1" t="s">
        <v>140</v>
      </c>
      <c r="D2625" s="1" t="s">
        <v>143</v>
      </c>
      <c r="E2625" s="1" t="s">
        <v>244</v>
      </c>
      <c r="F2625" s="1">
        <v>4</v>
      </c>
      <c r="G2625" s="1">
        <v>3</v>
      </c>
      <c r="H2625" s="1">
        <v>0</v>
      </c>
      <c r="L2625" s="1">
        <v>0</v>
      </c>
      <c r="S2625" s="1">
        <v>1</v>
      </c>
      <c r="U2625" s="1">
        <v>5</v>
      </c>
      <c r="EH2625" s="1" t="s">
        <v>1213</v>
      </c>
    </row>
    <row r="2626" spans="1:138" hidden="1" x14ac:dyDescent="0.25">
      <c r="A2626" s="1" t="s">
        <v>253</v>
      </c>
      <c r="B2626" s="1" t="s">
        <v>254</v>
      </c>
      <c r="C2626" s="1" t="s">
        <v>140</v>
      </c>
      <c r="D2626" s="1" t="s">
        <v>143</v>
      </c>
      <c r="E2626" s="1" t="s">
        <v>255</v>
      </c>
      <c r="F2626" s="1">
        <v>4</v>
      </c>
      <c r="G2626" s="1">
        <v>1</v>
      </c>
      <c r="H2626" s="1">
        <v>0</v>
      </c>
      <c r="L2626" s="1">
        <v>0</v>
      </c>
      <c r="S2626" s="1">
        <v>0</v>
      </c>
      <c r="U2626" s="1">
        <v>2</v>
      </c>
      <c r="EH2626" s="1" t="s">
        <v>1213</v>
      </c>
    </row>
    <row r="2627" spans="1:138" hidden="1" x14ac:dyDescent="0.25">
      <c r="A2627" s="1" t="s">
        <v>2056</v>
      </c>
      <c r="B2627" s="1" t="s">
        <v>2057</v>
      </c>
      <c r="C2627" s="1" t="s">
        <v>140</v>
      </c>
      <c r="D2627" s="1" t="s">
        <v>143</v>
      </c>
      <c r="E2627" s="1" t="s">
        <v>180</v>
      </c>
      <c r="F2627" s="1">
        <v>4</v>
      </c>
      <c r="G2627" s="1">
        <v>1</v>
      </c>
      <c r="H2627" s="1">
        <v>0</v>
      </c>
      <c r="L2627" s="1">
        <v>0</v>
      </c>
      <c r="S2627" s="1">
        <v>0</v>
      </c>
      <c r="U2627" s="1">
        <v>1</v>
      </c>
      <c r="EH2627" s="1" t="s">
        <v>1213</v>
      </c>
    </row>
    <row r="2628" spans="1:138" hidden="1" x14ac:dyDescent="0.25">
      <c r="A2628" s="1" t="s">
        <v>240</v>
      </c>
      <c r="B2628" s="1" t="s">
        <v>241</v>
      </c>
      <c r="C2628" s="1" t="s">
        <v>140</v>
      </c>
      <c r="D2628" s="1" t="s">
        <v>143</v>
      </c>
      <c r="E2628" s="1" t="s">
        <v>171</v>
      </c>
      <c r="F2628" s="1">
        <v>4</v>
      </c>
      <c r="G2628" s="1">
        <v>0</v>
      </c>
      <c r="H2628" s="1">
        <v>0</v>
      </c>
      <c r="L2628" s="1">
        <v>0</v>
      </c>
      <c r="S2628" s="1">
        <v>1</v>
      </c>
      <c r="U2628" s="1">
        <v>10</v>
      </c>
      <c r="EH2628" s="1" t="s">
        <v>1213</v>
      </c>
    </row>
    <row r="2629" spans="1:138" hidden="1" x14ac:dyDescent="0.25">
      <c r="A2629" s="1" t="s">
        <v>263</v>
      </c>
      <c r="B2629" s="1" t="s">
        <v>264</v>
      </c>
      <c r="C2629" s="1" t="s">
        <v>140</v>
      </c>
      <c r="D2629" s="1" t="s">
        <v>143</v>
      </c>
      <c r="E2629" s="1" t="s">
        <v>174</v>
      </c>
      <c r="F2629" s="1">
        <v>4</v>
      </c>
      <c r="G2629" s="1">
        <v>0</v>
      </c>
      <c r="H2629" s="1">
        <v>0</v>
      </c>
      <c r="L2629" s="1">
        <v>0</v>
      </c>
      <c r="S2629" s="1">
        <v>0</v>
      </c>
      <c r="U2629" s="1">
        <v>2</v>
      </c>
      <c r="EH2629" s="1" t="s">
        <v>1213</v>
      </c>
    </row>
    <row r="2630" spans="1:138" hidden="1" x14ac:dyDescent="0.25">
      <c r="A2630" s="1" t="s">
        <v>245</v>
      </c>
      <c r="B2630" s="1" t="s">
        <v>246</v>
      </c>
      <c r="C2630" s="1" t="s">
        <v>140</v>
      </c>
      <c r="D2630" s="1" t="s">
        <v>143</v>
      </c>
      <c r="E2630" s="1" t="s">
        <v>180</v>
      </c>
      <c r="F2630" s="1">
        <v>4</v>
      </c>
      <c r="G2630" s="1">
        <v>3</v>
      </c>
      <c r="H2630" s="1">
        <v>0</v>
      </c>
      <c r="L2630" s="1">
        <v>0</v>
      </c>
      <c r="S2630" s="1">
        <v>1</v>
      </c>
      <c r="U2630" s="1">
        <v>5</v>
      </c>
      <c r="EH2630" s="1" t="s">
        <v>1213</v>
      </c>
    </row>
    <row r="2631" spans="1:138" hidden="1" x14ac:dyDescent="0.25">
      <c r="A2631" s="1" t="s">
        <v>247</v>
      </c>
      <c r="B2631" s="1" t="s">
        <v>248</v>
      </c>
      <c r="C2631" s="1" t="s">
        <v>140</v>
      </c>
      <c r="D2631" s="1" t="s">
        <v>143</v>
      </c>
      <c r="E2631" s="1" t="s">
        <v>196</v>
      </c>
      <c r="F2631" s="1">
        <v>4</v>
      </c>
      <c r="G2631" s="1">
        <v>2</v>
      </c>
      <c r="H2631" s="1">
        <v>0</v>
      </c>
      <c r="L2631" s="1">
        <v>0</v>
      </c>
      <c r="S2631" s="1">
        <v>0</v>
      </c>
      <c r="U2631" s="1">
        <v>3</v>
      </c>
      <c r="EH2631" s="1" t="s">
        <v>1213</v>
      </c>
    </row>
    <row r="2632" spans="1:138" hidden="1" x14ac:dyDescent="0.25">
      <c r="A2632" s="1" t="s">
        <v>249</v>
      </c>
      <c r="B2632" s="1" t="s">
        <v>250</v>
      </c>
      <c r="C2632" s="1" t="s">
        <v>140</v>
      </c>
      <c r="D2632" s="1" t="s">
        <v>143</v>
      </c>
      <c r="E2632" s="1" t="s">
        <v>180</v>
      </c>
      <c r="F2632" s="1">
        <v>4</v>
      </c>
      <c r="G2632" s="1">
        <v>1</v>
      </c>
      <c r="H2632" s="1">
        <v>0</v>
      </c>
      <c r="L2632" s="1">
        <v>0</v>
      </c>
      <c r="S2632" s="1">
        <v>0</v>
      </c>
      <c r="U2632" s="1">
        <v>0</v>
      </c>
      <c r="EH2632" s="1" t="s">
        <v>1213</v>
      </c>
    </row>
    <row r="2633" spans="1:138" hidden="1" x14ac:dyDescent="0.25">
      <c r="A2633" s="1" t="s">
        <v>251</v>
      </c>
      <c r="B2633" s="1" t="s">
        <v>252</v>
      </c>
      <c r="C2633" s="1" t="s">
        <v>140</v>
      </c>
      <c r="D2633" s="1" t="s">
        <v>143</v>
      </c>
      <c r="E2633" s="1" t="s">
        <v>171</v>
      </c>
      <c r="F2633" s="1">
        <v>4</v>
      </c>
      <c r="G2633" s="1">
        <v>0</v>
      </c>
      <c r="H2633" s="1">
        <v>0</v>
      </c>
      <c r="L2633" s="1">
        <v>0</v>
      </c>
      <c r="S2633" s="1">
        <v>0</v>
      </c>
      <c r="U2633" s="1">
        <v>2</v>
      </c>
      <c r="EH2633" s="1" t="s">
        <v>1213</v>
      </c>
    </row>
    <row r="2634" spans="1:138" hidden="1" x14ac:dyDescent="0.25">
      <c r="A2634" s="1" t="s">
        <v>258</v>
      </c>
      <c r="B2634" s="1" t="s">
        <v>259</v>
      </c>
      <c r="C2634" s="1" t="s">
        <v>140</v>
      </c>
      <c r="D2634" s="1" t="s">
        <v>143</v>
      </c>
      <c r="E2634" s="1" t="s">
        <v>171</v>
      </c>
      <c r="F2634" s="1">
        <v>4</v>
      </c>
      <c r="G2634" s="1">
        <v>0</v>
      </c>
      <c r="H2634" s="1">
        <v>1</v>
      </c>
      <c r="L2634" s="1">
        <v>0</v>
      </c>
      <c r="S2634" s="1">
        <v>1</v>
      </c>
      <c r="U2634" s="1">
        <v>7</v>
      </c>
      <c r="EH2634" s="1" t="s">
        <v>1213</v>
      </c>
    </row>
    <row r="2635" spans="1:138" hidden="1" x14ac:dyDescent="0.25">
      <c r="A2635" s="1" t="s">
        <v>260</v>
      </c>
      <c r="B2635" s="1" t="s">
        <v>261</v>
      </c>
      <c r="C2635" s="1" t="s">
        <v>140</v>
      </c>
      <c r="D2635" s="1" t="s">
        <v>143</v>
      </c>
      <c r="E2635" s="1" t="s">
        <v>262</v>
      </c>
      <c r="F2635" s="1">
        <v>4</v>
      </c>
      <c r="G2635" s="1">
        <v>0</v>
      </c>
      <c r="H2635" s="1">
        <v>0</v>
      </c>
      <c r="L2635" s="1">
        <v>0</v>
      </c>
      <c r="S2635" s="1">
        <v>0</v>
      </c>
      <c r="U2635" s="1">
        <v>1</v>
      </c>
      <c r="EH2635" s="1" t="s">
        <v>1213</v>
      </c>
    </row>
    <row r="2636" spans="1:138" hidden="1" x14ac:dyDescent="0.25">
      <c r="A2636" s="1" t="s">
        <v>265</v>
      </c>
      <c r="B2636" s="1" t="s">
        <v>266</v>
      </c>
      <c r="C2636" s="1" t="s">
        <v>140</v>
      </c>
      <c r="D2636" s="1" t="s">
        <v>143</v>
      </c>
      <c r="E2636" s="1" t="s">
        <v>244</v>
      </c>
      <c r="F2636" s="1">
        <v>4</v>
      </c>
      <c r="G2636" s="1">
        <v>1</v>
      </c>
      <c r="H2636" s="1">
        <v>0</v>
      </c>
      <c r="L2636" s="1">
        <v>0</v>
      </c>
      <c r="S2636" s="1">
        <v>1</v>
      </c>
      <c r="U2636" s="1">
        <v>10</v>
      </c>
      <c r="EH2636" s="1" t="s">
        <v>1213</v>
      </c>
    </row>
    <row r="2637" spans="1:138" hidden="1" x14ac:dyDescent="0.25">
      <c r="A2637" s="1" t="s">
        <v>236</v>
      </c>
      <c r="B2637" s="1" t="s">
        <v>237</v>
      </c>
      <c r="C2637" s="1" t="s">
        <v>140</v>
      </c>
      <c r="D2637" s="1" t="s">
        <v>143</v>
      </c>
      <c r="E2637" s="1" t="s">
        <v>174</v>
      </c>
      <c r="F2637" s="1">
        <v>4</v>
      </c>
      <c r="G2637" s="1">
        <v>4</v>
      </c>
      <c r="H2637" s="1">
        <v>0</v>
      </c>
      <c r="L2637" s="1">
        <v>0</v>
      </c>
      <c r="S2637" s="1">
        <v>0</v>
      </c>
      <c r="U2637" s="1">
        <v>4</v>
      </c>
      <c r="EH2637" s="1" t="s">
        <v>1213</v>
      </c>
    </row>
    <row r="2638" spans="1:138" hidden="1" x14ac:dyDescent="0.25">
      <c r="A2638" s="1" t="s">
        <v>269</v>
      </c>
      <c r="B2638" s="1" t="s">
        <v>270</v>
      </c>
      <c r="C2638" s="1" t="s">
        <v>140</v>
      </c>
      <c r="D2638" s="1" t="s">
        <v>143</v>
      </c>
      <c r="E2638" s="1" t="s">
        <v>191</v>
      </c>
      <c r="F2638" s="1">
        <v>4</v>
      </c>
      <c r="G2638" s="1">
        <v>0</v>
      </c>
      <c r="H2638" s="1">
        <v>0</v>
      </c>
      <c r="L2638" s="1">
        <v>0</v>
      </c>
      <c r="S2638" s="1">
        <v>0</v>
      </c>
      <c r="U2638" s="1">
        <v>7</v>
      </c>
      <c r="EH2638" s="1" t="s">
        <v>1213</v>
      </c>
    </row>
    <row r="2639" spans="1:138" hidden="1" x14ac:dyDescent="0.25">
      <c r="A2639" s="1" t="s">
        <v>2221</v>
      </c>
      <c r="B2639" s="1" t="s">
        <v>2222</v>
      </c>
      <c r="C2639" s="1" t="s">
        <v>140</v>
      </c>
      <c r="D2639" s="1" t="s">
        <v>143</v>
      </c>
      <c r="E2639" s="1" t="s">
        <v>244</v>
      </c>
      <c r="F2639" s="1">
        <v>4</v>
      </c>
      <c r="G2639" s="1">
        <v>2</v>
      </c>
      <c r="H2639" s="1">
        <v>0</v>
      </c>
      <c r="L2639" s="1">
        <v>0</v>
      </c>
      <c r="S2639" s="1">
        <v>0</v>
      </c>
      <c r="U2639" s="1">
        <v>2</v>
      </c>
      <c r="EH2639" s="1" t="s">
        <v>1213</v>
      </c>
    </row>
    <row r="2640" spans="1:138" x14ac:dyDescent="0.25">
      <c r="A2640" s="1" t="s">
        <v>1261</v>
      </c>
      <c r="B2640" s="1" t="s">
        <v>1262</v>
      </c>
      <c r="C2640" s="1" t="s">
        <v>211</v>
      </c>
      <c r="D2640" s="1" t="s">
        <v>1213</v>
      </c>
      <c r="E2640" s="1" t="s">
        <v>142</v>
      </c>
      <c r="F2640" s="1">
        <v>4</v>
      </c>
      <c r="AD2640" s="1">
        <v>1</v>
      </c>
      <c r="AG2640" s="1">
        <v>2</v>
      </c>
      <c r="AJ2640" s="1">
        <v>3</v>
      </c>
      <c r="AK2640" s="1">
        <v>2</v>
      </c>
      <c r="AL2640" s="1">
        <v>-13</v>
      </c>
      <c r="BL2640" s="1">
        <v>33</v>
      </c>
      <c r="BM2640" s="1">
        <v>20</v>
      </c>
      <c r="BQ2640" s="1">
        <v>1</v>
      </c>
      <c r="BS2640" s="1">
        <v>1</v>
      </c>
      <c r="BT2640" s="1">
        <v>0</v>
      </c>
      <c r="BU2640" s="1">
        <v>0</v>
      </c>
      <c r="BW2640" s="1">
        <v>189</v>
      </c>
      <c r="DA2640" s="1">
        <v>3</v>
      </c>
      <c r="DC2640" s="1">
        <v>0</v>
      </c>
      <c r="DD2640" s="1">
        <v>0</v>
      </c>
      <c r="DF2640" s="1">
        <v>0</v>
      </c>
      <c r="DG2640" s="1">
        <v>0</v>
      </c>
      <c r="DH2640" s="1">
        <v>0</v>
      </c>
      <c r="DJ2640" s="1">
        <v>0</v>
      </c>
      <c r="DP2640" s="1">
        <v>4</v>
      </c>
      <c r="DQ2640" s="1">
        <v>7.56</v>
      </c>
      <c r="DR2640" s="1">
        <v>-1</v>
      </c>
      <c r="DS2640" s="1">
        <v>0</v>
      </c>
      <c r="DT2640" s="1">
        <v>0</v>
      </c>
      <c r="DU2640" s="1">
        <v>0</v>
      </c>
      <c r="DV2640" s="1">
        <v>0</v>
      </c>
      <c r="EC2640" s="1">
        <v>-1</v>
      </c>
      <c r="ED2640" s="1">
        <v>0</v>
      </c>
      <c r="EE2640" s="1">
        <v>0</v>
      </c>
      <c r="EG2640" s="1">
        <v>9.56</v>
      </c>
      <c r="EH2640" s="1" t="s">
        <v>143</v>
      </c>
    </row>
    <row r="2641" spans="1:138" hidden="1" x14ac:dyDescent="0.25">
      <c r="A2641" s="1" t="s">
        <v>1280</v>
      </c>
      <c r="B2641" s="1" t="s">
        <v>1281</v>
      </c>
      <c r="C2641" s="1" t="s">
        <v>211</v>
      </c>
      <c r="D2641" s="1" t="s">
        <v>1213</v>
      </c>
      <c r="E2641" s="1" t="s">
        <v>166</v>
      </c>
      <c r="F2641" s="1">
        <v>4</v>
      </c>
      <c r="BL2641" s="1">
        <v>1</v>
      </c>
      <c r="BM2641" s="1">
        <v>1</v>
      </c>
      <c r="BQ2641" s="1">
        <v>0</v>
      </c>
      <c r="BS2641" s="1">
        <v>0</v>
      </c>
      <c r="BT2641" s="1">
        <v>0</v>
      </c>
      <c r="BU2641" s="1">
        <v>0</v>
      </c>
      <c r="BW2641" s="1">
        <v>-3</v>
      </c>
      <c r="BZ2641" s="1">
        <v>38</v>
      </c>
      <c r="CB2641" s="1">
        <v>0</v>
      </c>
      <c r="CC2641" s="1">
        <v>57</v>
      </c>
      <c r="CD2641" s="1">
        <v>4</v>
      </c>
      <c r="CG2641" s="1">
        <v>204</v>
      </c>
      <c r="DP2641" s="1">
        <v>0</v>
      </c>
      <c r="DQ2641" s="1">
        <v>-0.12</v>
      </c>
      <c r="DR2641" s="1">
        <v>0</v>
      </c>
      <c r="DS2641" s="1">
        <v>0</v>
      </c>
      <c r="ED2641" s="1">
        <v>0</v>
      </c>
      <c r="EG2641" s="1">
        <v>-0.12</v>
      </c>
      <c r="EH2641" s="1" t="s">
        <v>143</v>
      </c>
    </row>
    <row r="2642" spans="1:138" x14ac:dyDescent="0.25">
      <c r="A2642" s="1" t="s">
        <v>1269</v>
      </c>
      <c r="B2642" s="1" t="s">
        <v>1270</v>
      </c>
      <c r="C2642" s="1" t="s">
        <v>211</v>
      </c>
      <c r="D2642" s="1" t="s">
        <v>1213</v>
      </c>
      <c r="E2642" s="1" t="s">
        <v>149</v>
      </c>
      <c r="F2642" s="1">
        <v>4</v>
      </c>
      <c r="BD2642" s="1">
        <v>24</v>
      </c>
      <c r="BF2642" s="1">
        <v>24</v>
      </c>
      <c r="BG2642" s="1">
        <v>0</v>
      </c>
      <c r="BI2642" s="1">
        <v>1</v>
      </c>
      <c r="BJ2642" s="1">
        <v>0</v>
      </c>
      <c r="CH2642" s="1">
        <v>14</v>
      </c>
      <c r="CK2642" s="1">
        <v>14</v>
      </c>
      <c r="CL2642" s="1">
        <v>0</v>
      </c>
      <c r="CN2642" s="1">
        <v>1</v>
      </c>
      <c r="CO2642" s="1">
        <v>0</v>
      </c>
      <c r="CR2642" s="1">
        <v>9</v>
      </c>
      <c r="CS2642" s="1">
        <v>0</v>
      </c>
      <c r="CT2642" s="1">
        <v>2</v>
      </c>
      <c r="CV2642" s="1">
        <v>0</v>
      </c>
      <c r="CW2642" s="1">
        <v>0</v>
      </c>
      <c r="CX2642" s="1">
        <v>0</v>
      </c>
      <c r="CZ2642" s="1">
        <v>16</v>
      </c>
      <c r="DA2642" s="1">
        <v>1</v>
      </c>
      <c r="DC2642" s="1">
        <v>9</v>
      </c>
      <c r="DD2642" s="1">
        <v>9</v>
      </c>
      <c r="DF2642" s="1">
        <v>1</v>
      </c>
      <c r="DG2642" s="1">
        <v>0</v>
      </c>
      <c r="DH2642" s="1">
        <v>0</v>
      </c>
      <c r="DJ2642" s="1">
        <v>9</v>
      </c>
      <c r="DT2642" s="1">
        <v>6</v>
      </c>
      <c r="DU2642" s="1">
        <v>0.9</v>
      </c>
      <c r="DV2642" s="1">
        <v>0</v>
      </c>
      <c r="DW2642" s="1">
        <v>2</v>
      </c>
      <c r="DX2642" s="1">
        <v>0</v>
      </c>
      <c r="DY2642" s="1">
        <v>1.6</v>
      </c>
      <c r="DZ2642" s="1">
        <v>0</v>
      </c>
      <c r="EA2642" s="1">
        <v>0</v>
      </c>
      <c r="EB2642" s="1">
        <v>0</v>
      </c>
      <c r="EE2642" s="1">
        <v>0</v>
      </c>
      <c r="EF2642" s="1">
        <v>0</v>
      </c>
      <c r="EG2642" s="1">
        <v>10.5</v>
      </c>
      <c r="EH2642" s="1" t="s">
        <v>143</v>
      </c>
    </row>
    <row r="2643" spans="1:138" x14ac:dyDescent="0.25">
      <c r="A2643" s="1" t="s">
        <v>1263</v>
      </c>
      <c r="B2643" s="1" t="s">
        <v>1264</v>
      </c>
      <c r="C2643" s="1" t="s">
        <v>211</v>
      </c>
      <c r="D2643" s="1" t="s">
        <v>1213</v>
      </c>
      <c r="E2643" s="1" t="s">
        <v>146</v>
      </c>
      <c r="F2643" s="1">
        <v>4</v>
      </c>
      <c r="DA2643" s="1">
        <v>27</v>
      </c>
      <c r="DC2643" s="1">
        <v>33</v>
      </c>
      <c r="DD2643" s="1">
        <v>0</v>
      </c>
      <c r="DF2643" s="1">
        <v>0</v>
      </c>
      <c r="DG2643" s="1">
        <v>0</v>
      </c>
      <c r="DH2643" s="1">
        <v>0</v>
      </c>
      <c r="DJ2643" s="1">
        <v>150</v>
      </c>
      <c r="DT2643" s="1">
        <v>0</v>
      </c>
      <c r="DU2643" s="1">
        <v>15</v>
      </c>
      <c r="DV2643" s="1">
        <v>3</v>
      </c>
      <c r="EE2643" s="1">
        <v>0</v>
      </c>
      <c r="EG2643" s="1">
        <v>18</v>
      </c>
      <c r="EH2643" s="1" t="s">
        <v>143</v>
      </c>
    </row>
    <row r="2644" spans="1:138" x14ac:dyDescent="0.25">
      <c r="A2644" s="1" t="s">
        <v>2088</v>
      </c>
      <c r="B2644" s="1" t="s">
        <v>2089</v>
      </c>
      <c r="C2644" s="1" t="s">
        <v>211</v>
      </c>
      <c r="D2644" s="1" t="s">
        <v>1213</v>
      </c>
      <c r="E2644" s="1" t="s">
        <v>146</v>
      </c>
      <c r="F2644" s="1">
        <v>4</v>
      </c>
      <c r="CR2644" s="1">
        <v>11</v>
      </c>
      <c r="CS2644" s="1">
        <v>0</v>
      </c>
      <c r="CT2644" s="1">
        <v>1</v>
      </c>
      <c r="CV2644" s="1">
        <v>0</v>
      </c>
      <c r="CW2644" s="1">
        <v>0</v>
      </c>
      <c r="CX2644" s="1">
        <v>0</v>
      </c>
      <c r="CZ2644" s="1">
        <v>11</v>
      </c>
      <c r="DA2644" s="1">
        <v>3</v>
      </c>
      <c r="DC2644" s="1">
        <v>5</v>
      </c>
      <c r="DD2644" s="1">
        <v>0</v>
      </c>
      <c r="DF2644" s="1">
        <v>0</v>
      </c>
      <c r="DG2644" s="1">
        <v>0</v>
      </c>
      <c r="DH2644" s="1">
        <v>0</v>
      </c>
      <c r="DJ2644" s="1">
        <v>13</v>
      </c>
      <c r="DT2644" s="1">
        <v>0</v>
      </c>
      <c r="DU2644" s="1">
        <v>1.3</v>
      </c>
      <c r="DV2644" s="1">
        <v>0</v>
      </c>
      <c r="DW2644" s="1">
        <v>1</v>
      </c>
      <c r="DX2644" s="1">
        <v>0</v>
      </c>
      <c r="DY2644" s="1">
        <v>1.1000000000000001</v>
      </c>
      <c r="DZ2644" s="1">
        <v>0</v>
      </c>
      <c r="EE2644" s="1">
        <v>0</v>
      </c>
      <c r="EF2644" s="1">
        <v>0</v>
      </c>
      <c r="EG2644" s="1">
        <v>3.4</v>
      </c>
      <c r="EH2644" s="1" t="s">
        <v>143</v>
      </c>
    </row>
    <row r="2645" spans="1:138" x14ac:dyDescent="0.25">
      <c r="A2645" s="1" t="s">
        <v>316</v>
      </c>
      <c r="B2645" s="1" t="s">
        <v>1265</v>
      </c>
      <c r="C2645" s="1" t="s">
        <v>211</v>
      </c>
      <c r="D2645" s="1" t="s">
        <v>1213</v>
      </c>
      <c r="E2645" s="1" t="s">
        <v>146</v>
      </c>
      <c r="F2645" s="1">
        <v>4</v>
      </c>
      <c r="DA2645" s="1">
        <v>5</v>
      </c>
      <c r="DC2645" s="1">
        <v>12</v>
      </c>
      <c r="DD2645" s="1">
        <v>0</v>
      </c>
      <c r="DF2645" s="1">
        <v>0</v>
      </c>
      <c r="DG2645" s="1">
        <v>0</v>
      </c>
      <c r="DH2645" s="1">
        <v>0</v>
      </c>
      <c r="DJ2645" s="1">
        <v>19</v>
      </c>
      <c r="DT2645" s="1">
        <v>0</v>
      </c>
      <c r="DU2645" s="1">
        <v>1.9</v>
      </c>
      <c r="DV2645" s="1">
        <v>0</v>
      </c>
      <c r="EE2645" s="1">
        <v>0</v>
      </c>
      <c r="EG2645" s="1">
        <v>1.9</v>
      </c>
      <c r="EH2645" s="1" t="s">
        <v>143</v>
      </c>
    </row>
    <row r="2646" spans="1:138" x14ac:dyDescent="0.25">
      <c r="A2646" s="1" t="s">
        <v>2350</v>
      </c>
      <c r="B2646" s="1" t="s">
        <v>2351</v>
      </c>
      <c r="C2646" s="1" t="s">
        <v>211</v>
      </c>
      <c r="D2646" s="1" t="s">
        <v>1213</v>
      </c>
      <c r="E2646" s="1" t="s">
        <v>149</v>
      </c>
      <c r="F2646" s="1">
        <v>4</v>
      </c>
      <c r="CR2646" s="1">
        <v>17</v>
      </c>
      <c r="CS2646" s="1">
        <v>0</v>
      </c>
      <c r="CT2646" s="1">
        <v>1</v>
      </c>
      <c r="CV2646" s="1">
        <v>0</v>
      </c>
      <c r="CW2646" s="1">
        <v>0</v>
      </c>
      <c r="CX2646" s="1">
        <v>0</v>
      </c>
      <c r="CZ2646" s="1">
        <v>17</v>
      </c>
      <c r="DW2646" s="1">
        <v>1</v>
      </c>
      <c r="DX2646" s="1">
        <v>0</v>
      </c>
      <c r="DY2646" s="1">
        <v>1.7</v>
      </c>
      <c r="DZ2646" s="1">
        <v>0</v>
      </c>
      <c r="EF2646" s="1">
        <v>0</v>
      </c>
      <c r="EG2646" s="1">
        <v>2.7</v>
      </c>
      <c r="EH2646" s="1" t="s">
        <v>143</v>
      </c>
    </row>
    <row r="2647" spans="1:138" hidden="1" x14ac:dyDescent="0.25">
      <c r="A2647" s="1" t="s">
        <v>1267</v>
      </c>
      <c r="B2647" s="1" t="s">
        <v>1268</v>
      </c>
      <c r="C2647" s="1" t="s">
        <v>211</v>
      </c>
      <c r="D2647" s="1" t="s">
        <v>1213</v>
      </c>
      <c r="E2647" s="1" t="s">
        <v>214</v>
      </c>
      <c r="F2647" s="1">
        <v>4</v>
      </c>
      <c r="CR2647" s="1">
        <v>3</v>
      </c>
      <c r="CS2647" s="1">
        <v>0</v>
      </c>
      <c r="CT2647" s="1">
        <v>1</v>
      </c>
      <c r="CV2647" s="1">
        <v>0</v>
      </c>
      <c r="CW2647" s="1">
        <v>0</v>
      </c>
      <c r="CX2647" s="1">
        <v>0</v>
      </c>
      <c r="CZ2647" s="1">
        <v>3</v>
      </c>
      <c r="DW2647" s="1">
        <v>1</v>
      </c>
      <c r="DX2647" s="1">
        <v>0</v>
      </c>
      <c r="DY2647" s="1">
        <v>0.3</v>
      </c>
      <c r="DZ2647" s="1">
        <v>0</v>
      </c>
      <c r="EF2647" s="1">
        <v>0</v>
      </c>
      <c r="EG2647" s="1">
        <v>1.3</v>
      </c>
      <c r="EH2647" s="1" t="s">
        <v>143</v>
      </c>
    </row>
    <row r="2648" spans="1:138" x14ac:dyDescent="0.25">
      <c r="A2648" s="1" t="s">
        <v>1282</v>
      </c>
      <c r="B2648" s="1" t="s">
        <v>1283</v>
      </c>
      <c r="C2648" s="1" t="s">
        <v>211</v>
      </c>
      <c r="D2648" s="1" t="s">
        <v>1213</v>
      </c>
      <c r="E2648" s="1" t="s">
        <v>154</v>
      </c>
      <c r="F2648" s="1">
        <v>4</v>
      </c>
      <c r="CR2648" s="1">
        <v>8</v>
      </c>
      <c r="CS2648" s="1">
        <v>0</v>
      </c>
      <c r="CT2648" s="1">
        <v>3</v>
      </c>
      <c r="CV2648" s="1">
        <v>0</v>
      </c>
      <c r="CW2648" s="1">
        <v>0</v>
      </c>
      <c r="CX2648" s="1">
        <v>0</v>
      </c>
      <c r="CZ2648" s="1">
        <v>12</v>
      </c>
      <c r="DW2648" s="1">
        <v>3</v>
      </c>
      <c r="DX2648" s="1">
        <v>0</v>
      </c>
      <c r="DY2648" s="1">
        <v>1.2</v>
      </c>
      <c r="DZ2648" s="1">
        <v>0</v>
      </c>
      <c r="EF2648" s="1">
        <v>0</v>
      </c>
      <c r="EG2648" s="1">
        <v>4.2</v>
      </c>
      <c r="EH2648" s="1" t="s">
        <v>143</v>
      </c>
    </row>
    <row r="2649" spans="1:138" x14ac:dyDescent="0.25">
      <c r="A2649" s="1" t="s">
        <v>203</v>
      </c>
      <c r="B2649" s="1" t="s">
        <v>1266</v>
      </c>
      <c r="C2649" s="1" t="s">
        <v>211</v>
      </c>
      <c r="D2649" s="1" t="s">
        <v>1213</v>
      </c>
      <c r="E2649" s="1" t="s">
        <v>149</v>
      </c>
      <c r="F2649" s="1">
        <v>4</v>
      </c>
      <c r="CR2649" s="1">
        <v>8</v>
      </c>
      <c r="CS2649" s="1">
        <v>0</v>
      </c>
      <c r="CT2649" s="1">
        <v>2</v>
      </c>
      <c r="CV2649" s="1">
        <v>0</v>
      </c>
      <c r="CW2649" s="1">
        <v>0</v>
      </c>
      <c r="CX2649" s="1">
        <v>0</v>
      </c>
      <c r="CZ2649" s="1">
        <v>9</v>
      </c>
      <c r="DW2649" s="1">
        <v>2</v>
      </c>
      <c r="DX2649" s="1">
        <v>0</v>
      </c>
      <c r="DY2649" s="1">
        <v>0.9</v>
      </c>
      <c r="DZ2649" s="1">
        <v>0</v>
      </c>
      <c r="EF2649" s="1">
        <v>0</v>
      </c>
      <c r="EG2649" s="1">
        <v>2.9</v>
      </c>
      <c r="EH2649" s="1" t="s">
        <v>143</v>
      </c>
    </row>
    <row r="2650" spans="1:138" x14ac:dyDescent="0.25">
      <c r="A2650" s="1" t="s">
        <v>1271</v>
      </c>
      <c r="B2650" s="1" t="s">
        <v>1272</v>
      </c>
      <c r="C2650" s="1" t="s">
        <v>211</v>
      </c>
      <c r="D2650" s="1" t="s">
        <v>1213</v>
      </c>
      <c r="E2650" s="1" t="s">
        <v>149</v>
      </c>
      <c r="F2650" s="1">
        <v>4</v>
      </c>
      <c r="CR2650" s="1">
        <v>11</v>
      </c>
      <c r="CS2650" s="1">
        <v>0</v>
      </c>
      <c r="CT2650" s="1">
        <v>4</v>
      </c>
      <c r="CV2650" s="1">
        <v>0</v>
      </c>
      <c r="CW2650" s="1">
        <v>0</v>
      </c>
      <c r="CX2650" s="1">
        <v>0</v>
      </c>
      <c r="CZ2650" s="1">
        <v>24</v>
      </c>
      <c r="DW2650" s="1">
        <v>4</v>
      </c>
      <c r="DX2650" s="1">
        <v>0</v>
      </c>
      <c r="DY2650" s="1">
        <v>2.4</v>
      </c>
      <c r="DZ2650" s="1">
        <v>0</v>
      </c>
      <c r="EF2650" s="1">
        <v>0</v>
      </c>
      <c r="EG2650" s="1">
        <v>6.4</v>
      </c>
      <c r="EH2650" s="1" t="s">
        <v>143</v>
      </c>
    </row>
    <row r="2651" spans="1:138" x14ac:dyDescent="0.25">
      <c r="A2651" s="1" t="s">
        <v>167</v>
      </c>
      <c r="B2651" s="1" t="s">
        <v>1273</v>
      </c>
      <c r="C2651" s="1" t="s">
        <v>211</v>
      </c>
      <c r="D2651" s="1" t="s">
        <v>1213</v>
      </c>
      <c r="E2651" s="1" t="s">
        <v>154</v>
      </c>
      <c r="F2651" s="1">
        <v>4</v>
      </c>
      <c r="CR2651" s="1">
        <v>10</v>
      </c>
      <c r="CS2651" s="1">
        <v>0</v>
      </c>
      <c r="CT2651" s="1">
        <v>2</v>
      </c>
      <c r="CV2651" s="1">
        <v>0</v>
      </c>
      <c r="CW2651" s="1">
        <v>0</v>
      </c>
      <c r="CX2651" s="1">
        <v>0</v>
      </c>
      <c r="CZ2651" s="1">
        <v>17</v>
      </c>
      <c r="DW2651" s="1">
        <v>2</v>
      </c>
      <c r="DX2651" s="1">
        <v>0</v>
      </c>
      <c r="DY2651" s="1">
        <v>1.7</v>
      </c>
      <c r="DZ2651" s="1">
        <v>0</v>
      </c>
      <c r="EF2651" s="1">
        <v>0</v>
      </c>
      <c r="EG2651" s="1">
        <v>3.7</v>
      </c>
      <c r="EH2651" s="1" t="s">
        <v>143</v>
      </c>
    </row>
    <row r="2652" spans="1:138" x14ac:dyDescent="0.25">
      <c r="A2652" s="1" t="s">
        <v>1276</v>
      </c>
      <c r="B2652" s="1" t="s">
        <v>1277</v>
      </c>
      <c r="C2652" s="1" t="s">
        <v>211</v>
      </c>
      <c r="D2652" s="1" t="s">
        <v>1213</v>
      </c>
      <c r="E2652" s="1" t="s">
        <v>149</v>
      </c>
      <c r="F2652" s="1">
        <v>4</v>
      </c>
      <c r="CR2652" s="1">
        <v>20</v>
      </c>
      <c r="CS2652" s="1">
        <v>15</v>
      </c>
      <c r="CT2652" s="1">
        <v>5</v>
      </c>
      <c r="CV2652" s="1">
        <v>1</v>
      </c>
      <c r="CW2652" s="1">
        <v>0</v>
      </c>
      <c r="CX2652" s="1">
        <v>0</v>
      </c>
      <c r="CZ2652" s="1">
        <v>77</v>
      </c>
      <c r="DW2652" s="1">
        <v>5</v>
      </c>
      <c r="DX2652" s="1">
        <v>6</v>
      </c>
      <c r="DY2652" s="1">
        <v>7.7</v>
      </c>
      <c r="DZ2652" s="1">
        <v>0</v>
      </c>
      <c r="EF2652" s="1">
        <v>0</v>
      </c>
      <c r="EG2652" s="1">
        <v>18.7</v>
      </c>
      <c r="EH2652" s="1" t="s">
        <v>143</v>
      </c>
    </row>
    <row r="2653" spans="1:138" hidden="1" x14ac:dyDescent="0.25">
      <c r="A2653" s="1" t="s">
        <v>1278</v>
      </c>
      <c r="B2653" s="1" t="s">
        <v>1279</v>
      </c>
      <c r="C2653" s="1" t="s">
        <v>211</v>
      </c>
      <c r="D2653" s="1" t="s">
        <v>1213</v>
      </c>
      <c r="E2653" s="1" t="s">
        <v>163</v>
      </c>
      <c r="F2653" s="1">
        <v>4</v>
      </c>
      <c r="AN2653" s="1">
        <v>3</v>
      </c>
      <c r="AP2653" s="1">
        <v>3</v>
      </c>
      <c r="AR2653" s="1">
        <v>52</v>
      </c>
      <c r="AW2653" s="1">
        <v>9</v>
      </c>
      <c r="AY2653" s="1">
        <v>2</v>
      </c>
      <c r="AZ2653" s="1">
        <v>0</v>
      </c>
      <c r="BA2653" s="1">
        <v>2</v>
      </c>
      <c r="BB2653" s="1">
        <v>0</v>
      </c>
      <c r="BC2653" s="1">
        <v>2</v>
      </c>
      <c r="EH2653" s="1" t="s">
        <v>143</v>
      </c>
    </row>
    <row r="2654" spans="1:138" hidden="1" x14ac:dyDescent="0.25">
      <c r="A2654" s="1" t="s">
        <v>1284</v>
      </c>
      <c r="B2654" s="1" t="s">
        <v>1285</v>
      </c>
      <c r="C2654" s="1" t="s">
        <v>211</v>
      </c>
      <c r="D2654" s="1" t="s">
        <v>1213</v>
      </c>
      <c r="E2654" s="1" t="s">
        <v>244</v>
      </c>
      <c r="F2654" s="1">
        <v>4</v>
      </c>
      <c r="G2654" s="1">
        <v>4</v>
      </c>
      <c r="H2654" s="1">
        <v>0</v>
      </c>
      <c r="L2654" s="1">
        <v>0</v>
      </c>
      <c r="S2654" s="1">
        <v>1</v>
      </c>
      <c r="U2654" s="1">
        <v>9</v>
      </c>
      <c r="EH2654" s="1" t="s">
        <v>143</v>
      </c>
    </row>
    <row r="2655" spans="1:138" hidden="1" x14ac:dyDescent="0.25">
      <c r="A2655" s="1" t="s">
        <v>1286</v>
      </c>
      <c r="B2655" s="1" t="s">
        <v>1287</v>
      </c>
      <c r="C2655" s="1" t="s">
        <v>211</v>
      </c>
      <c r="D2655" s="1" t="s">
        <v>1213</v>
      </c>
      <c r="E2655" s="1" t="s">
        <v>171</v>
      </c>
      <c r="F2655" s="1">
        <v>4</v>
      </c>
      <c r="G2655" s="1">
        <v>0</v>
      </c>
      <c r="H2655" s="1">
        <v>0</v>
      </c>
      <c r="L2655" s="1">
        <v>0</v>
      </c>
      <c r="S2655" s="1">
        <v>0</v>
      </c>
      <c r="U2655" s="1">
        <v>2</v>
      </c>
      <c r="EH2655" s="1" t="s">
        <v>143</v>
      </c>
    </row>
    <row r="2656" spans="1:138" hidden="1" x14ac:dyDescent="0.25">
      <c r="A2656" s="1" t="s">
        <v>1295</v>
      </c>
      <c r="B2656" s="1" t="s">
        <v>1296</v>
      </c>
      <c r="C2656" s="1" t="s">
        <v>211</v>
      </c>
      <c r="D2656" s="1" t="s">
        <v>1213</v>
      </c>
      <c r="E2656" s="1" t="s">
        <v>180</v>
      </c>
      <c r="F2656" s="1">
        <v>4</v>
      </c>
      <c r="G2656" s="1">
        <v>1</v>
      </c>
      <c r="H2656" s="1">
        <v>0</v>
      </c>
      <c r="L2656" s="1">
        <v>0</v>
      </c>
      <c r="S2656" s="1">
        <v>1</v>
      </c>
      <c r="U2656" s="1">
        <v>5</v>
      </c>
      <c r="EH2656" s="1" t="s">
        <v>143</v>
      </c>
    </row>
    <row r="2657" spans="1:138" hidden="1" x14ac:dyDescent="0.25">
      <c r="A2657" s="1" t="s">
        <v>681</v>
      </c>
      <c r="B2657" s="1" t="s">
        <v>1292</v>
      </c>
      <c r="C2657" s="1" t="s">
        <v>211</v>
      </c>
      <c r="D2657" s="1" t="s">
        <v>1213</v>
      </c>
      <c r="E2657" s="1" t="s">
        <v>244</v>
      </c>
      <c r="F2657" s="1">
        <v>4</v>
      </c>
      <c r="G2657" s="1">
        <v>3</v>
      </c>
      <c r="H2657" s="1">
        <v>0</v>
      </c>
      <c r="L2657" s="1">
        <v>0</v>
      </c>
      <c r="S2657" s="1">
        <v>0</v>
      </c>
      <c r="U2657" s="1">
        <v>3</v>
      </c>
      <c r="EH2657" s="1" t="s">
        <v>143</v>
      </c>
    </row>
    <row r="2658" spans="1:138" hidden="1" x14ac:dyDescent="0.25">
      <c r="A2658" s="1" t="s">
        <v>2090</v>
      </c>
      <c r="B2658" s="1" t="s">
        <v>2091</v>
      </c>
      <c r="C2658" s="1" t="s">
        <v>211</v>
      </c>
      <c r="D2658" s="1" t="s">
        <v>1213</v>
      </c>
      <c r="E2658" s="1" t="s">
        <v>255</v>
      </c>
      <c r="F2658" s="1">
        <v>4</v>
      </c>
      <c r="G2658" s="1">
        <v>0</v>
      </c>
      <c r="H2658" s="1">
        <v>0</v>
      </c>
      <c r="L2658" s="1">
        <v>0</v>
      </c>
      <c r="S2658" s="1">
        <v>2</v>
      </c>
      <c r="U2658" s="1">
        <v>4</v>
      </c>
      <c r="EH2658" s="1" t="s">
        <v>143</v>
      </c>
    </row>
    <row r="2659" spans="1:138" hidden="1" x14ac:dyDescent="0.25">
      <c r="A2659" s="1" t="s">
        <v>2352</v>
      </c>
      <c r="B2659" s="1" t="s">
        <v>2353</v>
      </c>
      <c r="C2659" s="1" t="s">
        <v>211</v>
      </c>
      <c r="D2659" s="1" t="s">
        <v>1213</v>
      </c>
      <c r="E2659" s="1" t="s">
        <v>191</v>
      </c>
      <c r="F2659" s="1">
        <v>4</v>
      </c>
      <c r="G2659" s="1">
        <v>0</v>
      </c>
      <c r="H2659" s="1">
        <v>0</v>
      </c>
      <c r="L2659" s="1">
        <v>0</v>
      </c>
      <c r="S2659" s="1">
        <v>0</v>
      </c>
      <c r="U2659" s="1">
        <v>1</v>
      </c>
      <c r="EH2659" s="1" t="s">
        <v>143</v>
      </c>
    </row>
    <row r="2660" spans="1:138" hidden="1" x14ac:dyDescent="0.25">
      <c r="A2660" s="1" t="s">
        <v>1299</v>
      </c>
      <c r="B2660" s="1" t="s">
        <v>1300</v>
      </c>
      <c r="C2660" s="1" t="s">
        <v>211</v>
      </c>
      <c r="D2660" s="1" t="s">
        <v>1213</v>
      </c>
      <c r="E2660" s="1" t="s">
        <v>196</v>
      </c>
      <c r="F2660" s="1">
        <v>4</v>
      </c>
      <c r="G2660" s="1">
        <v>0</v>
      </c>
      <c r="H2660" s="1">
        <v>0</v>
      </c>
      <c r="L2660" s="1">
        <v>0</v>
      </c>
      <c r="S2660" s="1">
        <v>0</v>
      </c>
      <c r="U2660" s="1">
        <v>2</v>
      </c>
      <c r="EH2660" s="1" t="s">
        <v>143</v>
      </c>
    </row>
    <row r="2661" spans="1:138" hidden="1" x14ac:dyDescent="0.25">
      <c r="A2661" s="1" t="s">
        <v>2243</v>
      </c>
      <c r="B2661" s="1" t="s">
        <v>2244</v>
      </c>
      <c r="C2661" s="1" t="s">
        <v>211</v>
      </c>
      <c r="D2661" s="1" t="s">
        <v>1213</v>
      </c>
      <c r="E2661" s="1" t="s">
        <v>171</v>
      </c>
      <c r="F2661" s="1">
        <v>4</v>
      </c>
      <c r="G2661" s="1">
        <v>0</v>
      </c>
      <c r="H2661" s="1">
        <v>0</v>
      </c>
      <c r="L2661" s="1">
        <v>0</v>
      </c>
      <c r="S2661" s="1">
        <v>0</v>
      </c>
      <c r="U2661" s="1">
        <v>1</v>
      </c>
      <c r="EH2661" s="1" t="s">
        <v>143</v>
      </c>
    </row>
    <row r="2662" spans="1:138" hidden="1" x14ac:dyDescent="0.25">
      <c r="A2662" s="1" t="s">
        <v>1297</v>
      </c>
      <c r="B2662" s="1" t="s">
        <v>1298</v>
      </c>
      <c r="C2662" s="1" t="s">
        <v>211</v>
      </c>
      <c r="D2662" s="1" t="s">
        <v>1213</v>
      </c>
      <c r="E2662" s="1" t="s">
        <v>180</v>
      </c>
      <c r="F2662" s="1">
        <v>4</v>
      </c>
      <c r="G2662" s="1">
        <v>0</v>
      </c>
      <c r="H2662" s="1">
        <v>0</v>
      </c>
      <c r="L2662" s="1">
        <v>0</v>
      </c>
      <c r="S2662" s="1">
        <v>0</v>
      </c>
      <c r="U2662" s="1">
        <v>1</v>
      </c>
      <c r="EH2662" s="1" t="s">
        <v>143</v>
      </c>
    </row>
    <row r="2663" spans="1:138" hidden="1" x14ac:dyDescent="0.25">
      <c r="A2663" s="1" t="s">
        <v>1307</v>
      </c>
      <c r="B2663" s="1" t="s">
        <v>1308</v>
      </c>
      <c r="C2663" s="1" t="s">
        <v>211</v>
      </c>
      <c r="D2663" s="1" t="s">
        <v>1213</v>
      </c>
      <c r="E2663" s="1" t="s">
        <v>174</v>
      </c>
      <c r="F2663" s="1">
        <v>4</v>
      </c>
      <c r="G2663" s="1">
        <v>0</v>
      </c>
      <c r="H2663" s="1">
        <v>0</v>
      </c>
      <c r="L2663" s="1">
        <v>0</v>
      </c>
      <c r="S2663" s="1">
        <v>0</v>
      </c>
      <c r="U2663" s="1">
        <v>2</v>
      </c>
      <c r="EH2663" s="1" t="s">
        <v>143</v>
      </c>
    </row>
    <row r="2664" spans="1:138" hidden="1" x14ac:dyDescent="0.25">
      <c r="A2664" s="1" t="s">
        <v>1303</v>
      </c>
      <c r="B2664" s="1" t="s">
        <v>1304</v>
      </c>
      <c r="C2664" s="1" t="s">
        <v>211</v>
      </c>
      <c r="D2664" s="1" t="s">
        <v>1213</v>
      </c>
      <c r="E2664" s="1" t="s">
        <v>191</v>
      </c>
      <c r="F2664" s="1">
        <v>4</v>
      </c>
      <c r="G2664" s="1">
        <v>1</v>
      </c>
      <c r="H2664" s="1">
        <v>0</v>
      </c>
      <c r="L2664" s="1">
        <v>0</v>
      </c>
      <c r="S2664" s="1">
        <v>0</v>
      </c>
      <c r="U2664" s="1">
        <v>4</v>
      </c>
      <c r="EH2664" s="1" t="s">
        <v>143</v>
      </c>
    </row>
    <row r="2665" spans="1:138" hidden="1" x14ac:dyDescent="0.25">
      <c r="A2665" s="1" t="s">
        <v>1305</v>
      </c>
      <c r="B2665" s="1" t="s">
        <v>1306</v>
      </c>
      <c r="C2665" s="1" t="s">
        <v>211</v>
      </c>
      <c r="D2665" s="1" t="s">
        <v>1213</v>
      </c>
      <c r="E2665" s="1" t="s">
        <v>171</v>
      </c>
      <c r="F2665" s="1">
        <v>4</v>
      </c>
      <c r="G2665" s="1">
        <v>0</v>
      </c>
      <c r="H2665" s="1">
        <v>0</v>
      </c>
      <c r="L2665" s="1">
        <v>0</v>
      </c>
      <c r="S2665" s="1">
        <v>0</v>
      </c>
      <c r="U2665" s="1">
        <v>1</v>
      </c>
      <c r="EH2665" s="1" t="s">
        <v>143</v>
      </c>
    </row>
    <row r="2666" spans="1:138" hidden="1" x14ac:dyDescent="0.25">
      <c r="A2666" s="1" t="s">
        <v>1301</v>
      </c>
      <c r="B2666" s="1" t="s">
        <v>1302</v>
      </c>
      <c r="C2666" s="1" t="s">
        <v>211</v>
      </c>
      <c r="D2666" s="1" t="s">
        <v>1213</v>
      </c>
      <c r="E2666" s="1" t="s">
        <v>174</v>
      </c>
      <c r="F2666" s="1">
        <v>4</v>
      </c>
      <c r="G2666" s="1">
        <v>2</v>
      </c>
      <c r="H2666" s="1">
        <v>0</v>
      </c>
      <c r="L2666" s="1">
        <v>0</v>
      </c>
      <c r="S2666" s="1">
        <v>0</v>
      </c>
      <c r="U2666" s="1">
        <v>4</v>
      </c>
      <c r="EH2666" s="1" t="s">
        <v>143</v>
      </c>
    </row>
    <row r="2667" spans="1:138" hidden="1" x14ac:dyDescent="0.25">
      <c r="A2667" s="1" t="s">
        <v>1311</v>
      </c>
      <c r="B2667" s="1" t="s">
        <v>1312</v>
      </c>
      <c r="C2667" s="1" t="s">
        <v>211</v>
      </c>
      <c r="D2667" s="1" t="s">
        <v>1213</v>
      </c>
      <c r="E2667" s="1" t="s">
        <v>180</v>
      </c>
      <c r="F2667" s="1">
        <v>4</v>
      </c>
      <c r="G2667" s="1">
        <v>1</v>
      </c>
      <c r="H2667" s="1">
        <v>0</v>
      </c>
      <c r="L2667" s="1">
        <v>0</v>
      </c>
      <c r="S2667" s="1">
        <v>0</v>
      </c>
      <c r="U2667" s="1">
        <v>2</v>
      </c>
      <c r="EH2667" s="1" t="s">
        <v>143</v>
      </c>
    </row>
    <row r="2668" spans="1:138" hidden="1" x14ac:dyDescent="0.25">
      <c r="A2668" s="1" t="s">
        <v>1293</v>
      </c>
      <c r="B2668" s="1" t="s">
        <v>1294</v>
      </c>
      <c r="C2668" s="1" t="s">
        <v>211</v>
      </c>
      <c r="D2668" s="1" t="s">
        <v>1213</v>
      </c>
      <c r="E2668" s="1" t="s">
        <v>185</v>
      </c>
      <c r="F2668" s="1">
        <v>4</v>
      </c>
      <c r="G2668" s="1">
        <v>1</v>
      </c>
      <c r="H2668" s="1">
        <v>0</v>
      </c>
      <c r="L2668" s="1">
        <v>0</v>
      </c>
      <c r="S2668" s="1">
        <v>0</v>
      </c>
      <c r="U2668" s="1">
        <v>1</v>
      </c>
      <c r="EH2668" s="1" t="s">
        <v>143</v>
      </c>
    </row>
    <row r="2669" spans="1:138" hidden="1" x14ac:dyDescent="0.25">
      <c r="A2669" s="1" t="s">
        <v>1290</v>
      </c>
      <c r="B2669" s="1" t="s">
        <v>1291</v>
      </c>
      <c r="C2669" s="1" t="s">
        <v>211</v>
      </c>
      <c r="D2669" s="1" t="s">
        <v>1213</v>
      </c>
      <c r="E2669" s="1" t="s">
        <v>235</v>
      </c>
      <c r="F2669" s="1">
        <v>4</v>
      </c>
      <c r="G2669" s="1">
        <v>1</v>
      </c>
      <c r="H2669" s="1">
        <v>0</v>
      </c>
      <c r="L2669" s="1">
        <v>0</v>
      </c>
      <c r="S2669" s="1">
        <v>0</v>
      </c>
      <c r="U2669" s="1">
        <v>4</v>
      </c>
      <c r="EH2669" s="1" t="s">
        <v>143</v>
      </c>
    </row>
    <row r="2670" spans="1:138" x14ac:dyDescent="0.25">
      <c r="A2670" s="1" t="s">
        <v>634</v>
      </c>
      <c r="B2670" s="1" t="s">
        <v>635</v>
      </c>
      <c r="C2670" s="1" t="s">
        <v>140</v>
      </c>
      <c r="D2670" s="1" t="s">
        <v>580</v>
      </c>
      <c r="E2670" s="1" t="s">
        <v>142</v>
      </c>
      <c r="F2670" s="1">
        <v>4</v>
      </c>
      <c r="AD2670" s="1">
        <v>0</v>
      </c>
      <c r="AG2670" s="1">
        <v>0</v>
      </c>
      <c r="AJ2670" s="1">
        <v>1</v>
      </c>
      <c r="AK2670" s="1">
        <v>0</v>
      </c>
      <c r="AL2670" s="1">
        <v>0</v>
      </c>
      <c r="BL2670" s="1">
        <v>44</v>
      </c>
      <c r="BM2670" s="1">
        <v>19</v>
      </c>
      <c r="BQ2670" s="1">
        <v>2</v>
      </c>
      <c r="BS2670" s="1">
        <v>2</v>
      </c>
      <c r="BT2670" s="1">
        <v>0</v>
      </c>
      <c r="BU2670" s="1">
        <v>0</v>
      </c>
      <c r="BW2670" s="1">
        <v>198</v>
      </c>
      <c r="DA2670" s="1">
        <v>1</v>
      </c>
      <c r="DC2670" s="1">
        <v>4</v>
      </c>
      <c r="DD2670" s="1">
        <v>0</v>
      </c>
      <c r="DF2670" s="1">
        <v>0</v>
      </c>
      <c r="DG2670" s="1">
        <v>0</v>
      </c>
      <c r="DH2670" s="1">
        <v>0</v>
      </c>
      <c r="DJ2670" s="1">
        <v>4</v>
      </c>
      <c r="DP2670" s="1">
        <v>8</v>
      </c>
      <c r="DQ2670" s="1">
        <v>7.92</v>
      </c>
      <c r="DR2670" s="1">
        <v>-2</v>
      </c>
      <c r="DS2670" s="1">
        <v>0</v>
      </c>
      <c r="DT2670" s="1">
        <v>0</v>
      </c>
      <c r="DU2670" s="1">
        <v>0.4</v>
      </c>
      <c r="DV2670" s="1">
        <v>0</v>
      </c>
      <c r="EC2670" s="1">
        <v>0</v>
      </c>
      <c r="ED2670" s="1">
        <v>0</v>
      </c>
      <c r="EE2670" s="1">
        <v>0</v>
      </c>
      <c r="EG2670" s="1">
        <v>14.32</v>
      </c>
      <c r="EH2670" s="1" t="s">
        <v>789</v>
      </c>
    </row>
    <row r="2671" spans="1:138" x14ac:dyDescent="0.25">
      <c r="A2671" s="1" t="s">
        <v>636</v>
      </c>
      <c r="B2671" s="1" t="s">
        <v>637</v>
      </c>
      <c r="C2671" s="1" t="s">
        <v>140</v>
      </c>
      <c r="D2671" s="1" t="s">
        <v>580</v>
      </c>
      <c r="E2671" s="1" t="s">
        <v>146</v>
      </c>
      <c r="F2671" s="1">
        <v>4</v>
      </c>
      <c r="AD2671" s="1">
        <v>0</v>
      </c>
      <c r="AG2671" s="1">
        <v>1</v>
      </c>
      <c r="AJ2671" s="1">
        <v>0</v>
      </c>
      <c r="AK2671" s="1">
        <v>1</v>
      </c>
      <c r="AL2671" s="1">
        <v>0</v>
      </c>
      <c r="CR2671" s="1">
        <v>10</v>
      </c>
      <c r="CS2671" s="1">
        <v>0</v>
      </c>
      <c r="CT2671" s="1">
        <v>1</v>
      </c>
      <c r="CV2671" s="1">
        <v>0</v>
      </c>
      <c r="CW2671" s="1">
        <v>0</v>
      </c>
      <c r="CX2671" s="1">
        <v>0</v>
      </c>
      <c r="CZ2671" s="1">
        <v>10</v>
      </c>
      <c r="DA2671" s="1">
        <v>7</v>
      </c>
      <c r="DC2671" s="1">
        <v>13</v>
      </c>
      <c r="DD2671" s="1">
        <v>0</v>
      </c>
      <c r="DF2671" s="1">
        <v>0</v>
      </c>
      <c r="DG2671" s="1">
        <v>0</v>
      </c>
      <c r="DH2671" s="1">
        <v>0</v>
      </c>
      <c r="DJ2671" s="1">
        <v>26</v>
      </c>
      <c r="DT2671" s="1">
        <v>0</v>
      </c>
      <c r="DU2671" s="1">
        <v>2.6</v>
      </c>
      <c r="DV2671" s="1">
        <v>0</v>
      </c>
      <c r="DW2671" s="1">
        <v>1</v>
      </c>
      <c r="DX2671" s="1">
        <v>0</v>
      </c>
      <c r="DY2671" s="1">
        <v>1</v>
      </c>
      <c r="DZ2671" s="1">
        <v>0</v>
      </c>
      <c r="EC2671" s="1">
        <v>0</v>
      </c>
      <c r="EE2671" s="1">
        <v>0</v>
      </c>
      <c r="EF2671" s="1">
        <v>0</v>
      </c>
      <c r="EG2671" s="1">
        <v>4.5999999999999996</v>
      </c>
      <c r="EH2671" s="1" t="s">
        <v>789</v>
      </c>
    </row>
    <row r="2672" spans="1:138" x14ac:dyDescent="0.25">
      <c r="A2672" s="1" t="s">
        <v>638</v>
      </c>
      <c r="B2672" s="1" t="s">
        <v>639</v>
      </c>
      <c r="C2672" s="1" t="s">
        <v>140</v>
      </c>
      <c r="D2672" s="1" t="s">
        <v>580</v>
      </c>
      <c r="E2672" s="1" t="s">
        <v>149</v>
      </c>
      <c r="F2672" s="1">
        <v>4</v>
      </c>
      <c r="BD2672" s="1">
        <v>24</v>
      </c>
      <c r="BF2672" s="1">
        <v>32</v>
      </c>
      <c r="BG2672" s="1">
        <v>0</v>
      </c>
      <c r="BI2672" s="1">
        <v>5</v>
      </c>
      <c r="BJ2672" s="1">
        <v>0</v>
      </c>
      <c r="CH2672" s="1">
        <v>22</v>
      </c>
      <c r="CK2672" s="1">
        <v>28</v>
      </c>
      <c r="CL2672" s="1">
        <v>0</v>
      </c>
      <c r="CN2672" s="1">
        <v>3</v>
      </c>
      <c r="CO2672" s="1">
        <v>0</v>
      </c>
      <c r="CR2672" s="1">
        <v>20</v>
      </c>
      <c r="CS2672" s="1">
        <v>0</v>
      </c>
      <c r="CT2672" s="1">
        <v>4</v>
      </c>
      <c r="CV2672" s="1">
        <v>0</v>
      </c>
      <c r="CW2672" s="1">
        <v>0</v>
      </c>
      <c r="CX2672" s="1">
        <v>0</v>
      </c>
      <c r="CZ2672" s="1">
        <v>40</v>
      </c>
      <c r="DA2672" s="1">
        <v>2</v>
      </c>
      <c r="DC2672" s="1">
        <v>15</v>
      </c>
      <c r="DD2672" s="1">
        <v>0</v>
      </c>
      <c r="DF2672" s="1">
        <v>0</v>
      </c>
      <c r="DG2672" s="1">
        <v>0</v>
      </c>
      <c r="DH2672" s="1">
        <v>0</v>
      </c>
      <c r="DJ2672" s="1">
        <v>29</v>
      </c>
      <c r="DT2672" s="1">
        <v>0</v>
      </c>
      <c r="DU2672" s="1">
        <v>2.9</v>
      </c>
      <c r="DV2672" s="1">
        <v>0</v>
      </c>
      <c r="DW2672" s="1">
        <v>4</v>
      </c>
      <c r="DX2672" s="1">
        <v>0</v>
      </c>
      <c r="DY2672" s="1">
        <v>4</v>
      </c>
      <c r="DZ2672" s="1">
        <v>0</v>
      </c>
      <c r="EA2672" s="1">
        <v>0</v>
      </c>
      <c r="EB2672" s="1">
        <v>0</v>
      </c>
      <c r="EE2672" s="1">
        <v>0</v>
      </c>
      <c r="EF2672" s="1">
        <v>0</v>
      </c>
      <c r="EG2672" s="1">
        <v>10.9</v>
      </c>
      <c r="EH2672" s="1" t="s">
        <v>789</v>
      </c>
    </row>
    <row r="2673" spans="1:138" x14ac:dyDescent="0.25">
      <c r="A2673" s="1" t="s">
        <v>2304</v>
      </c>
      <c r="B2673" s="1" t="s">
        <v>2305</v>
      </c>
      <c r="C2673" s="1" t="s">
        <v>140</v>
      </c>
      <c r="D2673" s="1" t="s">
        <v>580</v>
      </c>
      <c r="E2673" s="1" t="s">
        <v>146</v>
      </c>
      <c r="F2673" s="1">
        <v>4</v>
      </c>
      <c r="DA2673" s="1">
        <v>1</v>
      </c>
      <c r="DC2673" s="1">
        <v>0</v>
      </c>
      <c r="DD2673" s="1">
        <v>0</v>
      </c>
      <c r="DF2673" s="1">
        <v>0</v>
      </c>
      <c r="DG2673" s="1">
        <v>0</v>
      </c>
      <c r="DH2673" s="1">
        <v>0</v>
      </c>
      <c r="DJ2673" s="1">
        <v>0</v>
      </c>
      <c r="DT2673" s="1">
        <v>0</v>
      </c>
      <c r="DU2673" s="1">
        <v>0</v>
      </c>
      <c r="DV2673" s="1">
        <v>0</v>
      </c>
      <c r="EE2673" s="1">
        <v>0</v>
      </c>
      <c r="EG2673" s="1">
        <v>0</v>
      </c>
      <c r="EH2673" s="1" t="s">
        <v>789</v>
      </c>
    </row>
    <row r="2674" spans="1:138" x14ac:dyDescent="0.25">
      <c r="A2674" s="1" t="s">
        <v>642</v>
      </c>
      <c r="B2674" s="1" t="s">
        <v>643</v>
      </c>
      <c r="C2674" s="1" t="s">
        <v>140</v>
      </c>
      <c r="D2674" s="1" t="s">
        <v>580</v>
      </c>
      <c r="E2674" s="1" t="s">
        <v>154</v>
      </c>
      <c r="F2674" s="1">
        <v>4</v>
      </c>
      <c r="CR2674" s="1">
        <v>11</v>
      </c>
      <c r="CS2674" s="1">
        <v>0</v>
      </c>
      <c r="CT2674" s="1">
        <v>2</v>
      </c>
      <c r="CV2674" s="1">
        <v>0</v>
      </c>
      <c r="CW2674" s="1">
        <v>0</v>
      </c>
      <c r="CX2674" s="1">
        <v>0</v>
      </c>
      <c r="CZ2674" s="1">
        <v>19</v>
      </c>
      <c r="DW2674" s="1">
        <v>2</v>
      </c>
      <c r="DX2674" s="1">
        <v>0</v>
      </c>
      <c r="DY2674" s="1">
        <v>1.9</v>
      </c>
      <c r="DZ2674" s="1">
        <v>0</v>
      </c>
      <c r="EF2674" s="1">
        <v>0</v>
      </c>
      <c r="EG2674" s="1">
        <v>3.9</v>
      </c>
      <c r="EH2674" s="1" t="s">
        <v>789</v>
      </c>
    </row>
    <row r="2675" spans="1:138" x14ac:dyDescent="0.25">
      <c r="A2675" s="1" t="s">
        <v>644</v>
      </c>
      <c r="B2675" s="1" t="s">
        <v>645</v>
      </c>
      <c r="C2675" s="1" t="s">
        <v>140</v>
      </c>
      <c r="D2675" s="1" t="s">
        <v>580</v>
      </c>
      <c r="E2675" s="1" t="s">
        <v>149</v>
      </c>
      <c r="F2675" s="1">
        <v>4</v>
      </c>
      <c r="CR2675" s="1">
        <v>16</v>
      </c>
      <c r="CS2675" s="1">
        <v>0</v>
      </c>
      <c r="CT2675" s="1">
        <v>1</v>
      </c>
      <c r="CV2675" s="1">
        <v>0</v>
      </c>
      <c r="CW2675" s="1">
        <v>0</v>
      </c>
      <c r="CX2675" s="1">
        <v>0</v>
      </c>
      <c r="CZ2675" s="1">
        <v>16</v>
      </c>
      <c r="DW2675" s="1">
        <v>1</v>
      </c>
      <c r="DX2675" s="1">
        <v>0</v>
      </c>
      <c r="DY2675" s="1">
        <v>1.6</v>
      </c>
      <c r="DZ2675" s="1">
        <v>0</v>
      </c>
      <c r="EF2675" s="1">
        <v>0</v>
      </c>
      <c r="EG2675" s="1">
        <v>2.6</v>
      </c>
      <c r="EH2675" s="1" t="s">
        <v>789</v>
      </c>
    </row>
    <row r="2676" spans="1:138" x14ac:dyDescent="0.25">
      <c r="A2676" s="1" t="s">
        <v>646</v>
      </c>
      <c r="B2676" s="1" t="s">
        <v>647</v>
      </c>
      <c r="C2676" s="1" t="s">
        <v>140</v>
      </c>
      <c r="D2676" s="1" t="s">
        <v>580</v>
      </c>
      <c r="E2676" s="1" t="s">
        <v>149</v>
      </c>
      <c r="F2676" s="1">
        <v>4</v>
      </c>
      <c r="CR2676" s="1">
        <v>42</v>
      </c>
      <c r="CS2676" s="1">
        <v>10</v>
      </c>
      <c r="CT2676" s="1">
        <v>5</v>
      </c>
      <c r="CV2676" s="1">
        <v>1</v>
      </c>
      <c r="CW2676" s="1">
        <v>0</v>
      </c>
      <c r="CX2676" s="1">
        <v>0</v>
      </c>
      <c r="CZ2676" s="1">
        <v>81</v>
      </c>
      <c r="DW2676" s="1">
        <v>5</v>
      </c>
      <c r="DX2676" s="1">
        <v>6</v>
      </c>
      <c r="DY2676" s="1">
        <v>8.1</v>
      </c>
      <c r="DZ2676" s="1">
        <v>0</v>
      </c>
      <c r="EF2676" s="1">
        <v>0</v>
      </c>
      <c r="EG2676" s="1">
        <v>19.100000000000001</v>
      </c>
      <c r="EH2676" s="1" t="s">
        <v>789</v>
      </c>
    </row>
    <row r="2677" spans="1:138" x14ac:dyDescent="0.25">
      <c r="A2677" s="1" t="s">
        <v>2102</v>
      </c>
      <c r="B2677" s="1" t="s">
        <v>2103</v>
      </c>
      <c r="C2677" s="1" t="s">
        <v>140</v>
      </c>
      <c r="D2677" s="1" t="s">
        <v>580</v>
      </c>
      <c r="E2677" s="1" t="s">
        <v>154</v>
      </c>
      <c r="F2677" s="1">
        <v>4</v>
      </c>
      <c r="CR2677" s="1">
        <v>8</v>
      </c>
      <c r="CS2677" s="1">
        <v>8</v>
      </c>
      <c r="CT2677" s="1">
        <v>2</v>
      </c>
      <c r="CV2677" s="1">
        <v>1</v>
      </c>
      <c r="CW2677" s="1">
        <v>0</v>
      </c>
      <c r="CX2677" s="1">
        <v>0</v>
      </c>
      <c r="CZ2677" s="1">
        <v>16</v>
      </c>
      <c r="DW2677" s="1">
        <v>2</v>
      </c>
      <c r="DX2677" s="1">
        <v>6</v>
      </c>
      <c r="DY2677" s="1">
        <v>1.6</v>
      </c>
      <c r="DZ2677" s="1">
        <v>0</v>
      </c>
      <c r="EF2677" s="1">
        <v>0</v>
      </c>
      <c r="EG2677" s="1">
        <v>9.6</v>
      </c>
      <c r="EH2677" s="1" t="s">
        <v>789</v>
      </c>
    </row>
    <row r="2678" spans="1:138" x14ac:dyDescent="0.25">
      <c r="A2678" s="1" t="s">
        <v>648</v>
      </c>
      <c r="B2678" s="1" t="s">
        <v>649</v>
      </c>
      <c r="C2678" s="1" t="s">
        <v>140</v>
      </c>
      <c r="D2678" s="1" t="s">
        <v>580</v>
      </c>
      <c r="E2678" s="1" t="s">
        <v>149</v>
      </c>
      <c r="F2678" s="1">
        <v>4</v>
      </c>
      <c r="CR2678" s="1">
        <v>9</v>
      </c>
      <c r="CS2678" s="1">
        <v>0</v>
      </c>
      <c r="CT2678" s="1">
        <v>3</v>
      </c>
      <c r="CV2678" s="1">
        <v>0</v>
      </c>
      <c r="CW2678" s="1">
        <v>0</v>
      </c>
      <c r="CX2678" s="1">
        <v>0</v>
      </c>
      <c r="CZ2678" s="1">
        <v>15</v>
      </c>
      <c r="DW2678" s="1">
        <v>3</v>
      </c>
      <c r="DX2678" s="1">
        <v>0</v>
      </c>
      <c r="DY2678" s="1">
        <v>1.5</v>
      </c>
      <c r="DZ2678" s="1">
        <v>0</v>
      </c>
      <c r="EF2678" s="1">
        <v>0</v>
      </c>
      <c r="EG2678" s="1">
        <v>4.5</v>
      </c>
      <c r="EH2678" s="1" t="s">
        <v>789</v>
      </c>
    </row>
    <row r="2679" spans="1:138" x14ac:dyDescent="0.25">
      <c r="A2679" s="1" t="s">
        <v>640</v>
      </c>
      <c r="B2679" s="1" t="s">
        <v>641</v>
      </c>
      <c r="C2679" s="1" t="s">
        <v>140</v>
      </c>
      <c r="D2679" s="1" t="s">
        <v>580</v>
      </c>
      <c r="E2679" s="1" t="s">
        <v>146</v>
      </c>
      <c r="F2679" s="1">
        <v>4</v>
      </c>
      <c r="BD2679" s="1">
        <v>19</v>
      </c>
      <c r="BF2679" s="1">
        <v>19</v>
      </c>
      <c r="BG2679" s="1">
        <v>0</v>
      </c>
      <c r="BI2679" s="1">
        <v>1</v>
      </c>
      <c r="BJ2679" s="1">
        <v>0</v>
      </c>
      <c r="CR2679" s="1">
        <v>1</v>
      </c>
      <c r="CS2679" s="1">
        <v>0</v>
      </c>
      <c r="CT2679" s="1">
        <v>1</v>
      </c>
      <c r="CV2679" s="1">
        <v>0</v>
      </c>
      <c r="CW2679" s="1">
        <v>0</v>
      </c>
      <c r="CX2679" s="1">
        <v>0</v>
      </c>
      <c r="CZ2679" s="1">
        <v>1</v>
      </c>
      <c r="DW2679" s="1">
        <v>1</v>
      </c>
      <c r="DX2679" s="1">
        <v>0</v>
      </c>
      <c r="DY2679" s="1">
        <v>0.1</v>
      </c>
      <c r="DZ2679" s="1">
        <v>0</v>
      </c>
      <c r="EB2679" s="1">
        <v>0</v>
      </c>
      <c r="EF2679" s="1">
        <v>0</v>
      </c>
      <c r="EG2679" s="1">
        <v>1.1000000000000001</v>
      </c>
      <c r="EH2679" s="1" t="s">
        <v>789</v>
      </c>
    </row>
    <row r="2680" spans="1:138" hidden="1" x14ac:dyDescent="0.25">
      <c r="A2680" s="1" t="s">
        <v>652</v>
      </c>
      <c r="B2680" s="1" t="s">
        <v>653</v>
      </c>
      <c r="C2680" s="1" t="s">
        <v>140</v>
      </c>
      <c r="D2680" s="1" t="s">
        <v>580</v>
      </c>
      <c r="E2680" s="1" t="s">
        <v>163</v>
      </c>
      <c r="F2680" s="1">
        <v>4</v>
      </c>
      <c r="AN2680" s="1">
        <v>0</v>
      </c>
      <c r="AP2680" s="1">
        <v>0</v>
      </c>
      <c r="AR2680" s="1">
        <v>0</v>
      </c>
      <c r="AW2680" s="1">
        <v>0</v>
      </c>
      <c r="AY2680" s="1">
        <v>2</v>
      </c>
      <c r="AZ2680" s="1">
        <v>0</v>
      </c>
      <c r="BA2680" s="1">
        <v>2</v>
      </c>
      <c r="BB2680" s="1">
        <v>0</v>
      </c>
      <c r="BC2680" s="1">
        <v>2</v>
      </c>
      <c r="EH2680" s="1" t="s">
        <v>789</v>
      </c>
    </row>
    <row r="2681" spans="1:138" hidden="1" x14ac:dyDescent="0.25">
      <c r="A2681" s="1" t="s">
        <v>654</v>
      </c>
      <c r="B2681" s="1" t="s">
        <v>655</v>
      </c>
      <c r="C2681" s="1" t="s">
        <v>140</v>
      </c>
      <c r="D2681" s="1" t="s">
        <v>580</v>
      </c>
      <c r="E2681" s="1" t="s">
        <v>166</v>
      </c>
      <c r="F2681" s="1">
        <v>4</v>
      </c>
      <c r="BZ2681" s="1">
        <v>41</v>
      </c>
      <c r="CB2681" s="1">
        <v>2</v>
      </c>
      <c r="CC2681" s="1">
        <v>59</v>
      </c>
      <c r="CD2681" s="1">
        <v>7</v>
      </c>
      <c r="CG2681" s="1">
        <v>322</v>
      </c>
      <c r="EH2681" s="1" t="s">
        <v>789</v>
      </c>
    </row>
    <row r="2682" spans="1:138" hidden="1" x14ac:dyDescent="0.25">
      <c r="A2682" s="1" t="s">
        <v>656</v>
      </c>
      <c r="B2682" s="1" t="s">
        <v>657</v>
      </c>
      <c r="C2682" s="1" t="s">
        <v>140</v>
      </c>
      <c r="D2682" s="1" t="s">
        <v>580</v>
      </c>
      <c r="E2682" s="1" t="s">
        <v>188</v>
      </c>
      <c r="F2682" s="1">
        <v>4</v>
      </c>
      <c r="G2682" s="1">
        <v>1</v>
      </c>
      <c r="H2682" s="1">
        <v>0</v>
      </c>
      <c r="L2682" s="1">
        <v>0</v>
      </c>
      <c r="S2682" s="1">
        <v>0</v>
      </c>
      <c r="U2682" s="1">
        <v>2</v>
      </c>
      <c r="EH2682" s="1" t="s">
        <v>789</v>
      </c>
    </row>
    <row r="2683" spans="1:138" hidden="1" x14ac:dyDescent="0.25">
      <c r="A2683" s="1" t="s">
        <v>310</v>
      </c>
      <c r="B2683" s="1" t="s">
        <v>658</v>
      </c>
      <c r="C2683" s="1" t="s">
        <v>140</v>
      </c>
      <c r="D2683" s="1" t="s">
        <v>580</v>
      </c>
      <c r="E2683" s="1" t="s">
        <v>180</v>
      </c>
      <c r="F2683" s="1">
        <v>4</v>
      </c>
      <c r="G2683" s="1">
        <v>1</v>
      </c>
      <c r="H2683" s="1">
        <v>0</v>
      </c>
      <c r="L2683" s="1">
        <v>0</v>
      </c>
      <c r="S2683" s="1">
        <v>0</v>
      </c>
      <c r="U2683" s="1">
        <v>3</v>
      </c>
      <c r="EH2683" s="1" t="s">
        <v>789</v>
      </c>
    </row>
    <row r="2684" spans="1:138" hidden="1" x14ac:dyDescent="0.25">
      <c r="A2684" s="1" t="s">
        <v>661</v>
      </c>
      <c r="B2684" s="1" t="s">
        <v>662</v>
      </c>
      <c r="C2684" s="1" t="s">
        <v>140</v>
      </c>
      <c r="D2684" s="1" t="s">
        <v>580</v>
      </c>
      <c r="E2684" s="1" t="s">
        <v>196</v>
      </c>
      <c r="F2684" s="1">
        <v>4</v>
      </c>
      <c r="G2684" s="1">
        <v>0</v>
      </c>
      <c r="H2684" s="1">
        <v>0</v>
      </c>
      <c r="L2684" s="1">
        <v>0</v>
      </c>
      <c r="S2684" s="1">
        <v>0</v>
      </c>
      <c r="U2684" s="1">
        <v>3</v>
      </c>
      <c r="EH2684" s="1" t="s">
        <v>789</v>
      </c>
    </row>
    <row r="2685" spans="1:138" hidden="1" x14ac:dyDescent="0.25">
      <c r="A2685" s="1" t="s">
        <v>2110</v>
      </c>
      <c r="B2685" s="1" t="s">
        <v>2111</v>
      </c>
      <c r="C2685" s="1" t="s">
        <v>140</v>
      </c>
      <c r="D2685" s="1" t="s">
        <v>580</v>
      </c>
      <c r="E2685" s="1" t="s">
        <v>255</v>
      </c>
      <c r="F2685" s="1">
        <v>4</v>
      </c>
      <c r="G2685" s="1">
        <v>1</v>
      </c>
      <c r="H2685" s="1">
        <v>0</v>
      </c>
      <c r="L2685" s="1">
        <v>0</v>
      </c>
      <c r="S2685" s="1">
        <v>0</v>
      </c>
      <c r="U2685" s="1">
        <v>4</v>
      </c>
      <c r="EH2685" s="1" t="s">
        <v>789</v>
      </c>
    </row>
    <row r="2686" spans="1:138" hidden="1" x14ac:dyDescent="0.25">
      <c r="A2686" s="1" t="s">
        <v>665</v>
      </c>
      <c r="B2686" s="1" t="s">
        <v>666</v>
      </c>
      <c r="C2686" s="1" t="s">
        <v>140</v>
      </c>
      <c r="D2686" s="1" t="s">
        <v>580</v>
      </c>
      <c r="E2686" s="1" t="s">
        <v>196</v>
      </c>
      <c r="F2686" s="1">
        <v>4</v>
      </c>
      <c r="G2686" s="1">
        <v>0</v>
      </c>
      <c r="H2686" s="1">
        <v>0</v>
      </c>
      <c r="L2686" s="1">
        <v>0</v>
      </c>
      <c r="S2686" s="1">
        <v>0</v>
      </c>
      <c r="U2686" s="1">
        <v>1</v>
      </c>
      <c r="EH2686" s="1" t="s">
        <v>789</v>
      </c>
    </row>
    <row r="2687" spans="1:138" hidden="1" x14ac:dyDescent="0.25">
      <c r="A2687" s="1" t="s">
        <v>2354</v>
      </c>
      <c r="B2687" s="1" t="s">
        <v>2355</v>
      </c>
      <c r="C2687" s="1" t="s">
        <v>140</v>
      </c>
      <c r="D2687" s="1" t="s">
        <v>580</v>
      </c>
      <c r="E2687" s="1" t="s">
        <v>185</v>
      </c>
      <c r="F2687" s="1">
        <v>4</v>
      </c>
      <c r="G2687" s="1">
        <v>0</v>
      </c>
      <c r="H2687" s="1">
        <v>0</v>
      </c>
      <c r="L2687" s="1">
        <v>1</v>
      </c>
      <c r="S2687" s="1">
        <v>0</v>
      </c>
      <c r="U2687" s="1">
        <v>1</v>
      </c>
      <c r="EH2687" s="1" t="s">
        <v>789</v>
      </c>
    </row>
    <row r="2688" spans="1:138" hidden="1" x14ac:dyDescent="0.25">
      <c r="A2688" s="1" t="s">
        <v>667</v>
      </c>
      <c r="B2688" s="1" t="s">
        <v>668</v>
      </c>
      <c r="C2688" s="1" t="s">
        <v>140</v>
      </c>
      <c r="D2688" s="1" t="s">
        <v>580</v>
      </c>
      <c r="E2688" s="1" t="s">
        <v>171</v>
      </c>
      <c r="F2688" s="1">
        <v>4</v>
      </c>
      <c r="G2688" s="1">
        <v>0</v>
      </c>
      <c r="H2688" s="1">
        <v>0</v>
      </c>
      <c r="L2688" s="1">
        <v>0</v>
      </c>
      <c r="S2688" s="1">
        <v>0</v>
      </c>
      <c r="U2688" s="1">
        <v>2</v>
      </c>
      <c r="EH2688" s="1" t="s">
        <v>789</v>
      </c>
    </row>
    <row r="2689" spans="1:138" hidden="1" x14ac:dyDescent="0.25">
      <c r="A2689" s="1" t="s">
        <v>2112</v>
      </c>
      <c r="B2689" s="1" t="s">
        <v>2113</v>
      </c>
      <c r="C2689" s="1" t="s">
        <v>140</v>
      </c>
      <c r="D2689" s="1" t="s">
        <v>580</v>
      </c>
      <c r="E2689" s="1" t="s">
        <v>171</v>
      </c>
      <c r="F2689" s="1">
        <v>4</v>
      </c>
      <c r="G2689" s="1">
        <v>0</v>
      </c>
      <c r="H2689" s="1">
        <v>0</v>
      </c>
      <c r="L2689" s="1">
        <v>0</v>
      </c>
      <c r="S2689" s="1">
        <v>0</v>
      </c>
      <c r="U2689" s="1">
        <v>2</v>
      </c>
      <c r="EH2689" s="1" t="s">
        <v>789</v>
      </c>
    </row>
    <row r="2690" spans="1:138" hidden="1" x14ac:dyDescent="0.25">
      <c r="A2690" s="1" t="s">
        <v>671</v>
      </c>
      <c r="B2690" s="1" t="s">
        <v>672</v>
      </c>
      <c r="C2690" s="1" t="s">
        <v>140</v>
      </c>
      <c r="D2690" s="1" t="s">
        <v>580</v>
      </c>
      <c r="E2690" s="1" t="s">
        <v>188</v>
      </c>
      <c r="F2690" s="1">
        <v>4</v>
      </c>
      <c r="G2690" s="1">
        <v>0</v>
      </c>
      <c r="H2690" s="1">
        <v>0</v>
      </c>
      <c r="L2690" s="1">
        <v>0</v>
      </c>
      <c r="S2690" s="1">
        <v>0</v>
      </c>
      <c r="U2690" s="1">
        <v>3</v>
      </c>
      <c r="EH2690" s="1" t="s">
        <v>789</v>
      </c>
    </row>
    <row r="2691" spans="1:138" hidden="1" x14ac:dyDescent="0.25">
      <c r="A2691" s="1" t="s">
        <v>673</v>
      </c>
      <c r="B2691" s="1" t="s">
        <v>674</v>
      </c>
      <c r="C2691" s="1" t="s">
        <v>140</v>
      </c>
      <c r="D2691" s="1" t="s">
        <v>580</v>
      </c>
      <c r="E2691" s="1" t="s">
        <v>191</v>
      </c>
      <c r="F2691" s="1">
        <v>4</v>
      </c>
      <c r="G2691" s="1">
        <v>1</v>
      </c>
      <c r="H2691" s="1">
        <v>0</v>
      </c>
      <c r="L2691" s="1">
        <v>0</v>
      </c>
      <c r="S2691" s="1">
        <v>0</v>
      </c>
      <c r="U2691" s="1">
        <v>10</v>
      </c>
      <c r="EH2691" s="1" t="s">
        <v>789</v>
      </c>
    </row>
    <row r="2692" spans="1:138" hidden="1" x14ac:dyDescent="0.25">
      <c r="A2692" s="1" t="s">
        <v>663</v>
      </c>
      <c r="B2692" s="1" t="s">
        <v>664</v>
      </c>
      <c r="C2692" s="1" t="s">
        <v>140</v>
      </c>
      <c r="D2692" s="1" t="s">
        <v>580</v>
      </c>
      <c r="E2692" s="1" t="s">
        <v>174</v>
      </c>
      <c r="F2692" s="1">
        <v>4</v>
      </c>
      <c r="G2692" s="1">
        <v>0</v>
      </c>
      <c r="H2692" s="1">
        <v>0</v>
      </c>
      <c r="L2692" s="1">
        <v>0</v>
      </c>
      <c r="S2692" s="1">
        <v>0</v>
      </c>
      <c r="U2692" s="1">
        <v>2</v>
      </c>
      <c r="EH2692" s="1" t="s">
        <v>789</v>
      </c>
    </row>
    <row r="2693" spans="1:138" hidden="1" x14ac:dyDescent="0.25">
      <c r="A2693" s="1" t="s">
        <v>675</v>
      </c>
      <c r="B2693" s="1" t="s">
        <v>676</v>
      </c>
      <c r="C2693" s="1" t="s">
        <v>140</v>
      </c>
      <c r="D2693" s="1" t="s">
        <v>580</v>
      </c>
      <c r="E2693" s="1" t="s">
        <v>177</v>
      </c>
      <c r="F2693" s="1">
        <v>4</v>
      </c>
      <c r="G2693" s="1">
        <v>2</v>
      </c>
      <c r="H2693" s="1">
        <v>0</v>
      </c>
      <c r="L2693" s="1">
        <v>0</v>
      </c>
      <c r="S2693" s="1">
        <v>0</v>
      </c>
      <c r="U2693" s="1">
        <v>1</v>
      </c>
      <c r="EH2693" s="1" t="s">
        <v>789</v>
      </c>
    </row>
    <row r="2694" spans="1:138" hidden="1" x14ac:dyDescent="0.25">
      <c r="A2694" s="1" t="s">
        <v>677</v>
      </c>
      <c r="B2694" s="1" t="s">
        <v>678</v>
      </c>
      <c r="C2694" s="1" t="s">
        <v>140</v>
      </c>
      <c r="D2694" s="1" t="s">
        <v>580</v>
      </c>
      <c r="E2694" s="1" t="s">
        <v>174</v>
      </c>
      <c r="F2694" s="1">
        <v>4</v>
      </c>
      <c r="G2694" s="1">
        <v>1</v>
      </c>
      <c r="H2694" s="1">
        <v>0</v>
      </c>
      <c r="L2694" s="1">
        <v>0</v>
      </c>
      <c r="S2694" s="1">
        <v>0</v>
      </c>
      <c r="U2694" s="1">
        <v>3</v>
      </c>
      <c r="EH2694" s="1" t="s">
        <v>789</v>
      </c>
    </row>
    <row r="2695" spans="1:138" hidden="1" x14ac:dyDescent="0.25">
      <c r="A2695" s="1" t="s">
        <v>679</v>
      </c>
      <c r="B2695" s="1" t="s">
        <v>680</v>
      </c>
      <c r="C2695" s="1" t="s">
        <v>140</v>
      </c>
      <c r="D2695" s="1" t="s">
        <v>580</v>
      </c>
      <c r="E2695" s="1" t="s">
        <v>180</v>
      </c>
      <c r="F2695" s="1">
        <v>4</v>
      </c>
      <c r="G2695" s="1">
        <v>3</v>
      </c>
      <c r="H2695" s="1">
        <v>0</v>
      </c>
      <c r="L2695" s="1">
        <v>0</v>
      </c>
      <c r="S2695" s="1">
        <v>0</v>
      </c>
      <c r="U2695" s="1">
        <v>5</v>
      </c>
      <c r="EH2695" s="1" t="s">
        <v>789</v>
      </c>
    </row>
    <row r="2696" spans="1:138" hidden="1" x14ac:dyDescent="0.25">
      <c r="A2696" s="1" t="s">
        <v>2356</v>
      </c>
      <c r="B2696" s="1" t="s">
        <v>2357</v>
      </c>
      <c r="C2696" s="1" t="s">
        <v>140</v>
      </c>
      <c r="D2696" s="1" t="s">
        <v>580</v>
      </c>
      <c r="E2696" s="1" t="s">
        <v>174</v>
      </c>
      <c r="F2696" s="1">
        <v>4</v>
      </c>
      <c r="G2696" s="1">
        <v>0</v>
      </c>
      <c r="H2696" s="1">
        <v>0</v>
      </c>
      <c r="L2696" s="1">
        <v>0</v>
      </c>
      <c r="S2696" s="1">
        <v>0</v>
      </c>
      <c r="U2696" s="1">
        <v>1</v>
      </c>
      <c r="EH2696" s="1" t="s">
        <v>789</v>
      </c>
    </row>
    <row r="2697" spans="1:138" hidden="1" x14ac:dyDescent="0.25">
      <c r="A2697" s="1" t="s">
        <v>685</v>
      </c>
      <c r="B2697" s="1" t="s">
        <v>686</v>
      </c>
      <c r="C2697" s="1" t="s">
        <v>140</v>
      </c>
      <c r="D2697" s="1" t="s">
        <v>580</v>
      </c>
      <c r="E2697" s="1" t="s">
        <v>174</v>
      </c>
      <c r="F2697" s="1">
        <v>4</v>
      </c>
      <c r="G2697" s="1">
        <v>0</v>
      </c>
      <c r="H2697" s="1">
        <v>0</v>
      </c>
      <c r="L2697" s="1">
        <v>0</v>
      </c>
      <c r="S2697" s="1">
        <v>0</v>
      </c>
      <c r="U2697" s="1">
        <v>4</v>
      </c>
      <c r="EH2697" s="1" t="s">
        <v>789</v>
      </c>
    </row>
    <row r="2698" spans="1:138" x14ac:dyDescent="0.25">
      <c r="A2698" s="1" t="s">
        <v>787</v>
      </c>
      <c r="B2698" s="1" t="s">
        <v>788</v>
      </c>
      <c r="C2698" s="1" t="s">
        <v>211</v>
      </c>
      <c r="D2698" s="1" t="s">
        <v>789</v>
      </c>
      <c r="E2698" s="1" t="s">
        <v>142</v>
      </c>
      <c r="F2698" s="1">
        <v>4</v>
      </c>
      <c r="BL2698" s="1">
        <v>29</v>
      </c>
      <c r="BM2698" s="1">
        <v>16</v>
      </c>
      <c r="BQ2698" s="1">
        <v>1</v>
      </c>
      <c r="BS2698" s="1">
        <v>1</v>
      </c>
      <c r="BT2698" s="1">
        <v>0</v>
      </c>
      <c r="BU2698" s="1">
        <v>0</v>
      </c>
      <c r="BW2698" s="1">
        <v>218</v>
      </c>
      <c r="DA2698" s="1">
        <v>9</v>
      </c>
      <c r="DC2698" s="1">
        <v>19</v>
      </c>
      <c r="DD2698" s="1">
        <v>0</v>
      </c>
      <c r="DF2698" s="1">
        <v>0</v>
      </c>
      <c r="DG2698" s="1">
        <v>0</v>
      </c>
      <c r="DH2698" s="1">
        <v>0</v>
      </c>
      <c r="DJ2698" s="1">
        <v>34</v>
      </c>
      <c r="DP2698" s="1">
        <v>4</v>
      </c>
      <c r="DQ2698" s="1">
        <v>8.7200000000000006</v>
      </c>
      <c r="DR2698" s="1">
        <v>-1</v>
      </c>
      <c r="DS2698" s="1">
        <v>0</v>
      </c>
      <c r="DT2698" s="1">
        <v>0</v>
      </c>
      <c r="DU2698" s="1">
        <v>3.4</v>
      </c>
      <c r="DV2698" s="1">
        <v>0</v>
      </c>
      <c r="ED2698" s="1">
        <v>0</v>
      </c>
      <c r="EE2698" s="1">
        <v>0</v>
      </c>
      <c r="EG2698" s="1">
        <v>15.12</v>
      </c>
      <c r="EH2698" s="1" t="s">
        <v>580</v>
      </c>
    </row>
    <row r="2699" spans="1:138" x14ac:dyDescent="0.25">
      <c r="A2699" s="1" t="s">
        <v>2182</v>
      </c>
      <c r="B2699" s="1" t="s">
        <v>2183</v>
      </c>
      <c r="C2699" s="1" t="s">
        <v>211</v>
      </c>
      <c r="D2699" s="1" t="s">
        <v>789</v>
      </c>
      <c r="E2699" s="1" t="s">
        <v>146</v>
      </c>
      <c r="F2699" s="1">
        <v>4</v>
      </c>
      <c r="BD2699" s="1">
        <v>22</v>
      </c>
      <c r="BF2699" s="1">
        <v>28</v>
      </c>
      <c r="BG2699" s="1">
        <v>0</v>
      </c>
      <c r="BI2699" s="1">
        <v>2</v>
      </c>
      <c r="BJ2699" s="1">
        <v>0</v>
      </c>
      <c r="CR2699" s="1">
        <v>12</v>
      </c>
      <c r="CS2699" s="1">
        <v>0</v>
      </c>
      <c r="CT2699" s="1">
        <v>2</v>
      </c>
      <c r="CV2699" s="1">
        <v>0</v>
      </c>
      <c r="CW2699" s="1">
        <v>0</v>
      </c>
      <c r="CX2699" s="1">
        <v>0</v>
      </c>
      <c r="CZ2699" s="1">
        <v>18</v>
      </c>
      <c r="DA2699" s="1">
        <v>5</v>
      </c>
      <c r="DC2699" s="1">
        <v>11</v>
      </c>
      <c r="DD2699" s="1">
        <v>2</v>
      </c>
      <c r="DF2699" s="1">
        <v>1</v>
      </c>
      <c r="DG2699" s="1">
        <v>0</v>
      </c>
      <c r="DH2699" s="1">
        <v>0</v>
      </c>
      <c r="DJ2699" s="1">
        <v>7</v>
      </c>
      <c r="DT2699" s="1">
        <v>6</v>
      </c>
      <c r="DU2699" s="1">
        <v>0.7</v>
      </c>
      <c r="DV2699" s="1">
        <v>0</v>
      </c>
      <c r="DW2699" s="1">
        <v>2</v>
      </c>
      <c r="DX2699" s="1">
        <v>0</v>
      </c>
      <c r="DY2699" s="1">
        <v>1.8</v>
      </c>
      <c r="DZ2699" s="1">
        <v>0</v>
      </c>
      <c r="EB2699" s="1">
        <v>0</v>
      </c>
      <c r="EE2699" s="1">
        <v>0</v>
      </c>
      <c r="EF2699" s="1">
        <v>0</v>
      </c>
      <c r="EG2699" s="1">
        <v>10.5</v>
      </c>
      <c r="EH2699" s="1" t="s">
        <v>580</v>
      </c>
    </row>
    <row r="2700" spans="1:138" x14ac:dyDescent="0.25">
      <c r="A2700" s="1" t="s">
        <v>795</v>
      </c>
      <c r="B2700" s="1" t="s">
        <v>796</v>
      </c>
      <c r="C2700" s="1" t="s">
        <v>211</v>
      </c>
      <c r="D2700" s="1" t="s">
        <v>789</v>
      </c>
      <c r="E2700" s="1" t="s">
        <v>146</v>
      </c>
      <c r="F2700" s="1">
        <v>4</v>
      </c>
      <c r="DA2700" s="1">
        <v>29</v>
      </c>
      <c r="DC2700" s="1">
        <v>24</v>
      </c>
      <c r="DD2700" s="1">
        <v>3</v>
      </c>
      <c r="DF2700" s="1">
        <v>1</v>
      </c>
      <c r="DG2700" s="1">
        <v>0</v>
      </c>
      <c r="DH2700" s="1">
        <v>0</v>
      </c>
      <c r="DJ2700" s="1">
        <v>166</v>
      </c>
      <c r="DT2700" s="1">
        <v>6</v>
      </c>
      <c r="DU2700" s="1">
        <v>16.600000000000001</v>
      </c>
      <c r="DV2700" s="1">
        <v>3</v>
      </c>
      <c r="EE2700" s="1">
        <v>0</v>
      </c>
      <c r="EG2700" s="1">
        <v>25.6</v>
      </c>
      <c r="EH2700" s="1" t="s">
        <v>580</v>
      </c>
    </row>
    <row r="2701" spans="1:138" x14ac:dyDescent="0.25">
      <c r="A2701" s="1" t="s">
        <v>799</v>
      </c>
      <c r="B2701" s="1" t="s">
        <v>800</v>
      </c>
      <c r="C2701" s="1" t="s">
        <v>211</v>
      </c>
      <c r="D2701" s="1" t="s">
        <v>789</v>
      </c>
      <c r="E2701" s="1" t="s">
        <v>149</v>
      </c>
      <c r="F2701" s="1">
        <v>4</v>
      </c>
      <c r="CR2701" s="1">
        <v>58</v>
      </c>
      <c r="CS2701" s="1">
        <v>0</v>
      </c>
      <c r="CT2701" s="1">
        <v>7</v>
      </c>
      <c r="CV2701" s="1">
        <v>0</v>
      </c>
      <c r="CW2701" s="1">
        <v>0</v>
      </c>
      <c r="CX2701" s="1">
        <v>0</v>
      </c>
      <c r="CZ2701" s="1">
        <v>128</v>
      </c>
      <c r="DW2701" s="1">
        <v>7</v>
      </c>
      <c r="DX2701" s="1">
        <v>0</v>
      </c>
      <c r="DY2701" s="1">
        <v>12.8</v>
      </c>
      <c r="DZ2701" s="1">
        <v>3</v>
      </c>
      <c r="EF2701" s="1">
        <v>0</v>
      </c>
      <c r="EG2701" s="1">
        <v>22.8</v>
      </c>
      <c r="EH2701" s="1" t="s">
        <v>580</v>
      </c>
    </row>
    <row r="2702" spans="1:138" x14ac:dyDescent="0.25">
      <c r="A2702" s="1" t="s">
        <v>797</v>
      </c>
      <c r="B2702" s="1" t="s">
        <v>798</v>
      </c>
      <c r="C2702" s="1" t="s">
        <v>211</v>
      </c>
      <c r="D2702" s="1" t="s">
        <v>789</v>
      </c>
      <c r="E2702" s="1" t="s">
        <v>149</v>
      </c>
      <c r="F2702" s="1">
        <v>4</v>
      </c>
      <c r="CR2702" s="1">
        <v>26</v>
      </c>
      <c r="CS2702" s="1">
        <v>10</v>
      </c>
      <c r="CT2702" s="1">
        <v>4</v>
      </c>
      <c r="CV2702" s="1">
        <v>1</v>
      </c>
      <c r="CW2702" s="1">
        <v>0</v>
      </c>
      <c r="CX2702" s="1">
        <v>0</v>
      </c>
      <c r="CZ2702" s="1">
        <v>46</v>
      </c>
      <c r="DW2702" s="1">
        <v>4</v>
      </c>
      <c r="DX2702" s="1">
        <v>6</v>
      </c>
      <c r="DY2702" s="1">
        <v>4.5999999999999996</v>
      </c>
      <c r="DZ2702" s="1">
        <v>0</v>
      </c>
      <c r="EF2702" s="1">
        <v>0</v>
      </c>
      <c r="EG2702" s="1">
        <v>14.6</v>
      </c>
      <c r="EH2702" s="1" t="s">
        <v>580</v>
      </c>
    </row>
    <row r="2703" spans="1:138" x14ac:dyDescent="0.25">
      <c r="A2703" s="1" t="s">
        <v>1284</v>
      </c>
      <c r="B2703" s="1" t="s">
        <v>2186</v>
      </c>
      <c r="C2703" s="1" t="s">
        <v>211</v>
      </c>
      <c r="D2703" s="1" t="s">
        <v>789</v>
      </c>
      <c r="E2703" s="1" t="s">
        <v>149</v>
      </c>
      <c r="F2703" s="1">
        <v>4</v>
      </c>
      <c r="CR2703" s="1">
        <v>7</v>
      </c>
      <c r="CS2703" s="1">
        <v>0</v>
      </c>
      <c r="CT2703" s="1">
        <v>2</v>
      </c>
      <c r="CV2703" s="1">
        <v>0</v>
      </c>
      <c r="CW2703" s="1">
        <v>0</v>
      </c>
      <c r="CX2703" s="1">
        <v>0</v>
      </c>
      <c r="CZ2703" s="1">
        <v>14</v>
      </c>
      <c r="DW2703" s="1">
        <v>2</v>
      </c>
      <c r="DX2703" s="1">
        <v>0</v>
      </c>
      <c r="DY2703" s="1">
        <v>1.4</v>
      </c>
      <c r="DZ2703" s="1">
        <v>0</v>
      </c>
      <c r="EF2703" s="1">
        <v>0</v>
      </c>
      <c r="EG2703" s="1">
        <v>3.4</v>
      </c>
      <c r="EH2703" s="1" t="s">
        <v>580</v>
      </c>
    </row>
    <row r="2704" spans="1:138" x14ac:dyDescent="0.25">
      <c r="A2704" s="1" t="s">
        <v>793</v>
      </c>
      <c r="B2704" s="1" t="s">
        <v>794</v>
      </c>
      <c r="C2704" s="1" t="s">
        <v>211</v>
      </c>
      <c r="D2704" s="1" t="s">
        <v>789</v>
      </c>
      <c r="E2704" s="1" t="s">
        <v>146</v>
      </c>
      <c r="F2704" s="1">
        <v>4</v>
      </c>
      <c r="CR2704" s="1">
        <v>12</v>
      </c>
      <c r="CS2704" s="1">
        <v>0</v>
      </c>
      <c r="CT2704" s="1">
        <v>1</v>
      </c>
      <c r="CV2704" s="1">
        <v>0</v>
      </c>
      <c r="CW2704" s="1">
        <v>0</v>
      </c>
      <c r="CX2704" s="1">
        <v>0</v>
      </c>
      <c r="CZ2704" s="1">
        <v>12</v>
      </c>
      <c r="DW2704" s="1">
        <v>1</v>
      </c>
      <c r="DX2704" s="1">
        <v>0</v>
      </c>
      <c r="DY2704" s="1">
        <v>1.2</v>
      </c>
      <c r="DZ2704" s="1">
        <v>0</v>
      </c>
      <c r="EF2704" s="1">
        <v>0</v>
      </c>
      <c r="EG2704" s="1">
        <v>2.2000000000000002</v>
      </c>
      <c r="EH2704" s="1" t="s">
        <v>580</v>
      </c>
    </row>
    <row r="2705" spans="1:138" hidden="1" x14ac:dyDescent="0.25">
      <c r="A2705" s="1" t="s">
        <v>807</v>
      </c>
      <c r="B2705" s="1" t="s">
        <v>808</v>
      </c>
      <c r="C2705" s="1" t="s">
        <v>211</v>
      </c>
      <c r="D2705" s="1" t="s">
        <v>789</v>
      </c>
      <c r="E2705" s="1" t="s">
        <v>163</v>
      </c>
      <c r="F2705" s="1">
        <v>4</v>
      </c>
      <c r="AN2705" s="1">
        <v>3</v>
      </c>
      <c r="AP2705" s="1">
        <v>2</v>
      </c>
      <c r="AR2705" s="1">
        <v>48</v>
      </c>
      <c r="AW2705" s="1">
        <v>6</v>
      </c>
      <c r="AY2705" s="1">
        <v>3</v>
      </c>
      <c r="AZ2705" s="1">
        <v>0</v>
      </c>
      <c r="BA2705" s="1">
        <v>3</v>
      </c>
      <c r="BB2705" s="1">
        <v>0</v>
      </c>
      <c r="BC2705" s="1">
        <v>3</v>
      </c>
      <c r="EH2705" s="1" t="s">
        <v>580</v>
      </c>
    </row>
    <row r="2706" spans="1:138" hidden="1" x14ac:dyDescent="0.25">
      <c r="A2706" s="1" t="s">
        <v>809</v>
      </c>
      <c r="B2706" s="1" t="s">
        <v>810</v>
      </c>
      <c r="C2706" s="1" t="s">
        <v>211</v>
      </c>
      <c r="D2706" s="1" t="s">
        <v>789</v>
      </c>
      <c r="E2706" s="1" t="s">
        <v>166</v>
      </c>
      <c r="F2706" s="1">
        <v>4</v>
      </c>
      <c r="BZ2706" s="1">
        <v>29</v>
      </c>
      <c r="CB2706" s="1">
        <v>1</v>
      </c>
      <c r="CC2706" s="1">
        <v>51</v>
      </c>
      <c r="CD2706" s="1">
        <v>5</v>
      </c>
      <c r="CG2706" s="1">
        <v>212</v>
      </c>
      <c r="EH2706" s="1" t="s">
        <v>580</v>
      </c>
    </row>
    <row r="2707" spans="1:138" x14ac:dyDescent="0.25">
      <c r="A2707" s="1" t="s">
        <v>813</v>
      </c>
      <c r="B2707" s="1" t="s">
        <v>814</v>
      </c>
      <c r="C2707" s="1" t="s">
        <v>211</v>
      </c>
      <c r="D2707" s="1" t="s">
        <v>789</v>
      </c>
      <c r="E2707" s="1" t="s">
        <v>149</v>
      </c>
      <c r="F2707" s="1">
        <v>4</v>
      </c>
      <c r="CH2707" s="1">
        <v>8</v>
      </c>
      <c r="CK2707" s="1">
        <v>15</v>
      </c>
      <c r="CL2707" s="1">
        <v>0</v>
      </c>
      <c r="CN2707" s="1">
        <v>4</v>
      </c>
      <c r="CO2707" s="1">
        <v>0</v>
      </c>
      <c r="EA2707" s="1">
        <v>0</v>
      </c>
      <c r="EG2707" s="1">
        <v>0</v>
      </c>
      <c r="EH2707" s="1" t="s">
        <v>580</v>
      </c>
    </row>
    <row r="2708" spans="1:138" hidden="1" x14ac:dyDescent="0.25">
      <c r="A2708" s="1" t="s">
        <v>815</v>
      </c>
      <c r="B2708" s="1" t="s">
        <v>816</v>
      </c>
      <c r="C2708" s="1" t="s">
        <v>211</v>
      </c>
      <c r="D2708" s="1" t="s">
        <v>789</v>
      </c>
      <c r="E2708" s="1" t="s">
        <v>244</v>
      </c>
      <c r="F2708" s="1">
        <v>4</v>
      </c>
      <c r="G2708" s="1">
        <v>0</v>
      </c>
      <c r="H2708" s="1">
        <v>0</v>
      </c>
      <c r="L2708" s="1">
        <v>0</v>
      </c>
      <c r="S2708" s="1">
        <v>1</v>
      </c>
      <c r="U2708" s="1">
        <v>3</v>
      </c>
      <c r="EH2708" s="1" t="s">
        <v>580</v>
      </c>
    </row>
    <row r="2709" spans="1:138" hidden="1" x14ac:dyDescent="0.25">
      <c r="A2709" s="1" t="s">
        <v>817</v>
      </c>
      <c r="B2709" s="1" t="s">
        <v>818</v>
      </c>
      <c r="C2709" s="1" t="s">
        <v>211</v>
      </c>
      <c r="D2709" s="1" t="s">
        <v>789</v>
      </c>
      <c r="E2709" s="1" t="s">
        <v>235</v>
      </c>
      <c r="F2709" s="1">
        <v>4</v>
      </c>
      <c r="G2709" s="1">
        <v>1</v>
      </c>
      <c r="H2709" s="1">
        <v>0</v>
      </c>
      <c r="L2709" s="1">
        <v>0</v>
      </c>
      <c r="S2709" s="1">
        <v>0</v>
      </c>
      <c r="U2709" s="1">
        <v>1</v>
      </c>
      <c r="EH2709" s="1" t="s">
        <v>580</v>
      </c>
    </row>
    <row r="2710" spans="1:138" hidden="1" x14ac:dyDescent="0.25">
      <c r="A2710" s="1" t="s">
        <v>167</v>
      </c>
      <c r="B2710" s="1" t="s">
        <v>821</v>
      </c>
      <c r="C2710" s="1" t="s">
        <v>211</v>
      </c>
      <c r="D2710" s="1" t="s">
        <v>789</v>
      </c>
      <c r="E2710" s="1" t="s">
        <v>174</v>
      </c>
      <c r="F2710" s="1">
        <v>4</v>
      </c>
      <c r="G2710" s="1">
        <v>0</v>
      </c>
      <c r="H2710" s="1">
        <v>0</v>
      </c>
      <c r="L2710" s="1">
        <v>1</v>
      </c>
      <c r="S2710" s="1">
        <v>0</v>
      </c>
      <c r="U2710" s="1">
        <v>0</v>
      </c>
      <c r="EH2710" s="1" t="s">
        <v>580</v>
      </c>
    </row>
    <row r="2711" spans="1:138" hidden="1" x14ac:dyDescent="0.25">
      <c r="A2711" s="1" t="s">
        <v>822</v>
      </c>
      <c r="B2711" s="1" t="s">
        <v>823</v>
      </c>
      <c r="C2711" s="1" t="s">
        <v>211</v>
      </c>
      <c r="D2711" s="1" t="s">
        <v>789</v>
      </c>
      <c r="E2711" s="1" t="s">
        <v>244</v>
      </c>
      <c r="F2711" s="1">
        <v>4</v>
      </c>
      <c r="G2711" s="1">
        <v>0</v>
      </c>
      <c r="H2711" s="1">
        <v>0</v>
      </c>
      <c r="L2711" s="1">
        <v>0</v>
      </c>
      <c r="S2711" s="1">
        <v>0</v>
      </c>
      <c r="U2711" s="1">
        <v>1</v>
      </c>
      <c r="EH2711" s="1" t="s">
        <v>580</v>
      </c>
    </row>
    <row r="2712" spans="1:138" hidden="1" x14ac:dyDescent="0.25">
      <c r="A2712" s="1" t="s">
        <v>2153</v>
      </c>
      <c r="B2712" s="1" t="s">
        <v>2154</v>
      </c>
      <c r="C2712" s="1" t="s">
        <v>211</v>
      </c>
      <c r="D2712" s="1" t="s">
        <v>789</v>
      </c>
      <c r="E2712" s="1" t="s">
        <v>174</v>
      </c>
      <c r="F2712" s="1">
        <v>4</v>
      </c>
      <c r="G2712" s="1">
        <v>0</v>
      </c>
      <c r="H2712" s="1">
        <v>0</v>
      </c>
      <c r="L2712" s="1">
        <v>0</v>
      </c>
      <c r="S2712" s="1">
        <v>0</v>
      </c>
      <c r="U2712" s="1">
        <v>4</v>
      </c>
      <c r="EH2712" s="1" t="s">
        <v>580</v>
      </c>
    </row>
    <row r="2713" spans="1:138" hidden="1" x14ac:dyDescent="0.25">
      <c r="A2713" s="1" t="s">
        <v>824</v>
      </c>
      <c r="B2713" s="1" t="s">
        <v>825</v>
      </c>
      <c r="C2713" s="1" t="s">
        <v>211</v>
      </c>
      <c r="D2713" s="1" t="s">
        <v>789</v>
      </c>
      <c r="E2713" s="1" t="s">
        <v>191</v>
      </c>
      <c r="F2713" s="1">
        <v>4</v>
      </c>
      <c r="G2713" s="1">
        <v>0</v>
      </c>
      <c r="H2713" s="1">
        <v>0</v>
      </c>
      <c r="L2713" s="1">
        <v>0</v>
      </c>
      <c r="S2713" s="1">
        <v>0</v>
      </c>
      <c r="U2713" s="1">
        <v>3</v>
      </c>
      <c r="EH2713" s="1" t="s">
        <v>580</v>
      </c>
    </row>
    <row r="2714" spans="1:138" hidden="1" x14ac:dyDescent="0.25">
      <c r="A2714" s="1" t="s">
        <v>832</v>
      </c>
      <c r="B2714" s="1" t="s">
        <v>833</v>
      </c>
      <c r="C2714" s="1" t="s">
        <v>211</v>
      </c>
      <c r="D2714" s="1" t="s">
        <v>789</v>
      </c>
      <c r="E2714" s="1" t="s">
        <v>185</v>
      </c>
      <c r="F2714" s="1">
        <v>4</v>
      </c>
      <c r="G2714" s="1">
        <v>0</v>
      </c>
      <c r="H2714" s="1">
        <v>0</v>
      </c>
      <c r="L2714" s="1">
        <v>0</v>
      </c>
      <c r="S2714" s="1">
        <v>0</v>
      </c>
      <c r="U2714" s="1">
        <v>4</v>
      </c>
      <c r="EH2714" s="1" t="s">
        <v>580</v>
      </c>
    </row>
    <row r="2715" spans="1:138" hidden="1" x14ac:dyDescent="0.25">
      <c r="A2715" s="1" t="s">
        <v>2157</v>
      </c>
      <c r="B2715" s="1" t="s">
        <v>2158</v>
      </c>
      <c r="C2715" s="1" t="s">
        <v>211</v>
      </c>
      <c r="D2715" s="1" t="s">
        <v>789</v>
      </c>
      <c r="E2715" s="1" t="s">
        <v>171</v>
      </c>
      <c r="F2715" s="1">
        <v>4</v>
      </c>
      <c r="G2715" s="1">
        <v>0</v>
      </c>
      <c r="H2715" s="1">
        <v>0</v>
      </c>
      <c r="L2715" s="1">
        <v>0</v>
      </c>
      <c r="S2715" s="1">
        <v>0</v>
      </c>
      <c r="U2715" s="1">
        <v>2</v>
      </c>
      <c r="EH2715" s="1" t="s">
        <v>580</v>
      </c>
    </row>
    <row r="2716" spans="1:138" hidden="1" x14ac:dyDescent="0.25">
      <c r="A2716" s="1" t="s">
        <v>834</v>
      </c>
      <c r="B2716" s="1" t="s">
        <v>835</v>
      </c>
      <c r="C2716" s="1" t="s">
        <v>211</v>
      </c>
      <c r="D2716" s="1" t="s">
        <v>789</v>
      </c>
      <c r="E2716" s="1" t="s">
        <v>171</v>
      </c>
      <c r="F2716" s="1">
        <v>4</v>
      </c>
      <c r="G2716" s="1">
        <v>0</v>
      </c>
      <c r="H2716" s="1">
        <v>1</v>
      </c>
      <c r="L2716" s="1">
        <v>0</v>
      </c>
      <c r="S2716" s="1">
        <v>2</v>
      </c>
      <c r="U2716" s="1">
        <v>3</v>
      </c>
      <c r="EH2716" s="1" t="s">
        <v>580</v>
      </c>
    </row>
    <row r="2717" spans="1:138" hidden="1" x14ac:dyDescent="0.25">
      <c r="A2717" s="1" t="s">
        <v>468</v>
      </c>
      <c r="B2717" s="1" t="s">
        <v>469</v>
      </c>
      <c r="C2717" s="1" t="s">
        <v>211</v>
      </c>
      <c r="D2717" s="1" t="s">
        <v>789</v>
      </c>
      <c r="E2717" s="1" t="s">
        <v>191</v>
      </c>
      <c r="F2717" s="1">
        <v>4</v>
      </c>
      <c r="G2717" s="1">
        <v>1</v>
      </c>
      <c r="H2717" s="1">
        <v>0</v>
      </c>
      <c r="L2717" s="1">
        <v>0</v>
      </c>
      <c r="S2717" s="1">
        <v>0</v>
      </c>
      <c r="U2717" s="1">
        <v>3</v>
      </c>
      <c r="EH2717" s="1" t="s">
        <v>580</v>
      </c>
    </row>
    <row r="2718" spans="1:138" hidden="1" x14ac:dyDescent="0.25">
      <c r="A2718" s="1" t="s">
        <v>805</v>
      </c>
      <c r="B2718" s="1" t="s">
        <v>806</v>
      </c>
      <c r="C2718" s="1" t="s">
        <v>211</v>
      </c>
      <c r="D2718" s="1" t="s">
        <v>789</v>
      </c>
      <c r="E2718" s="1" t="s">
        <v>174</v>
      </c>
      <c r="F2718" s="1">
        <v>4</v>
      </c>
      <c r="G2718" s="1">
        <v>0</v>
      </c>
      <c r="H2718" s="1">
        <v>0</v>
      </c>
      <c r="L2718" s="1">
        <v>1</v>
      </c>
      <c r="S2718" s="1">
        <v>0</v>
      </c>
      <c r="U2718" s="1">
        <v>0</v>
      </c>
      <c r="EH2718" s="1" t="s">
        <v>580</v>
      </c>
    </row>
    <row r="2719" spans="1:138" hidden="1" x14ac:dyDescent="0.25">
      <c r="A2719" s="1" t="s">
        <v>836</v>
      </c>
      <c r="B2719" s="1" t="s">
        <v>837</v>
      </c>
      <c r="C2719" s="1" t="s">
        <v>211</v>
      </c>
      <c r="D2719" s="1" t="s">
        <v>789</v>
      </c>
      <c r="E2719" s="1" t="s">
        <v>171</v>
      </c>
      <c r="F2719" s="1">
        <v>4</v>
      </c>
      <c r="G2719" s="1">
        <v>1</v>
      </c>
      <c r="H2719" s="1">
        <v>0</v>
      </c>
      <c r="L2719" s="1">
        <v>0</v>
      </c>
      <c r="S2719" s="1">
        <v>0</v>
      </c>
      <c r="U2719" s="1">
        <v>2</v>
      </c>
      <c r="EH2719" s="1" t="s">
        <v>580</v>
      </c>
    </row>
    <row r="2720" spans="1:138" hidden="1" x14ac:dyDescent="0.25">
      <c r="A2720" s="1" t="s">
        <v>838</v>
      </c>
      <c r="B2720" s="1" t="s">
        <v>839</v>
      </c>
      <c r="C2720" s="1" t="s">
        <v>211</v>
      </c>
      <c r="D2720" s="1" t="s">
        <v>789</v>
      </c>
      <c r="E2720" s="1" t="s">
        <v>196</v>
      </c>
      <c r="F2720" s="1">
        <v>4</v>
      </c>
      <c r="G2720" s="1">
        <v>1</v>
      </c>
      <c r="H2720" s="1">
        <v>0</v>
      </c>
      <c r="L2720" s="1">
        <v>0</v>
      </c>
      <c r="S2720" s="1">
        <v>0</v>
      </c>
      <c r="U2720" s="1">
        <v>4</v>
      </c>
      <c r="EH2720" s="1" t="s">
        <v>580</v>
      </c>
    </row>
    <row r="2721" spans="1:138" x14ac:dyDescent="0.25">
      <c r="A2721" s="1" t="s">
        <v>271</v>
      </c>
      <c r="B2721" s="1" t="s">
        <v>272</v>
      </c>
      <c r="C2721" s="1" t="s">
        <v>140</v>
      </c>
      <c r="D2721" s="1" t="s">
        <v>273</v>
      </c>
      <c r="E2721" s="1" t="s">
        <v>142</v>
      </c>
      <c r="F2721" s="1">
        <v>4</v>
      </c>
      <c r="BL2721" s="1">
        <v>43</v>
      </c>
      <c r="BM2721" s="1">
        <v>28</v>
      </c>
      <c r="BQ2721" s="1">
        <v>1</v>
      </c>
      <c r="BS2721" s="1">
        <v>2</v>
      </c>
      <c r="BT2721" s="1">
        <v>0</v>
      </c>
      <c r="BU2721" s="1">
        <v>0</v>
      </c>
      <c r="BW2721" s="1">
        <v>281</v>
      </c>
      <c r="DA2721" s="1">
        <v>1</v>
      </c>
      <c r="DC2721" s="1">
        <v>0</v>
      </c>
      <c r="DD2721" s="1">
        <v>0</v>
      </c>
      <c r="DF2721" s="1">
        <v>0</v>
      </c>
      <c r="DG2721" s="1">
        <v>0</v>
      </c>
      <c r="DH2721" s="1">
        <v>0</v>
      </c>
      <c r="DJ2721" s="1">
        <v>0</v>
      </c>
      <c r="DP2721" s="1">
        <v>8</v>
      </c>
      <c r="DQ2721" s="1">
        <v>11.24</v>
      </c>
      <c r="DR2721" s="1">
        <v>-1</v>
      </c>
      <c r="DS2721" s="1">
        <v>0</v>
      </c>
      <c r="DT2721" s="1">
        <v>0</v>
      </c>
      <c r="DU2721" s="1">
        <v>0</v>
      </c>
      <c r="DV2721" s="1">
        <v>0</v>
      </c>
      <c r="ED2721" s="1">
        <v>0</v>
      </c>
      <c r="EE2721" s="1">
        <v>0</v>
      </c>
      <c r="EG2721" s="1">
        <v>18.239999999999998</v>
      </c>
      <c r="EH2721" s="1" t="s">
        <v>1315</v>
      </c>
    </row>
    <row r="2722" spans="1:138" x14ac:dyDescent="0.25">
      <c r="A2722" s="1" t="s">
        <v>275</v>
      </c>
      <c r="B2722" s="1" t="s">
        <v>276</v>
      </c>
      <c r="C2722" s="1" t="s">
        <v>140</v>
      </c>
      <c r="D2722" s="1" t="s">
        <v>273</v>
      </c>
      <c r="E2722" s="1" t="s">
        <v>146</v>
      </c>
      <c r="F2722" s="1">
        <v>4</v>
      </c>
      <c r="DA2722" s="1">
        <v>2</v>
      </c>
      <c r="DC2722" s="1">
        <v>3</v>
      </c>
      <c r="DD2722" s="1">
        <v>0</v>
      </c>
      <c r="DF2722" s="1">
        <v>0</v>
      </c>
      <c r="DG2722" s="1">
        <v>0</v>
      </c>
      <c r="DH2722" s="1">
        <v>0</v>
      </c>
      <c r="DJ2722" s="1">
        <v>3</v>
      </c>
      <c r="DT2722" s="1">
        <v>0</v>
      </c>
      <c r="DU2722" s="1">
        <v>0.3</v>
      </c>
      <c r="DV2722" s="1">
        <v>0</v>
      </c>
      <c r="EE2722" s="1">
        <v>0</v>
      </c>
      <c r="EG2722" s="1">
        <v>0.3</v>
      </c>
      <c r="EH2722" s="1" t="s">
        <v>1315</v>
      </c>
    </row>
    <row r="2723" spans="1:138" x14ac:dyDescent="0.25">
      <c r="A2723" s="1" t="s">
        <v>277</v>
      </c>
      <c r="B2723" s="1" t="s">
        <v>278</v>
      </c>
      <c r="C2723" s="1" t="s">
        <v>140</v>
      </c>
      <c r="D2723" s="1" t="s">
        <v>273</v>
      </c>
      <c r="E2723" s="1" t="s">
        <v>146</v>
      </c>
      <c r="F2723" s="1">
        <v>4</v>
      </c>
      <c r="DA2723" s="1">
        <v>1</v>
      </c>
      <c r="DC2723" s="1">
        <v>4</v>
      </c>
      <c r="DD2723" s="1">
        <v>0</v>
      </c>
      <c r="DF2723" s="1">
        <v>0</v>
      </c>
      <c r="DG2723" s="1">
        <v>0</v>
      </c>
      <c r="DH2723" s="1">
        <v>0</v>
      </c>
      <c r="DJ2723" s="1">
        <v>4</v>
      </c>
      <c r="DT2723" s="1">
        <v>0</v>
      </c>
      <c r="DU2723" s="1">
        <v>0.4</v>
      </c>
      <c r="DV2723" s="1">
        <v>0</v>
      </c>
      <c r="EE2723" s="1">
        <v>0</v>
      </c>
      <c r="EG2723" s="1">
        <v>0.4</v>
      </c>
      <c r="EH2723" s="1" t="s">
        <v>1315</v>
      </c>
    </row>
    <row r="2724" spans="1:138" x14ac:dyDescent="0.25">
      <c r="A2724" s="1" t="s">
        <v>279</v>
      </c>
      <c r="B2724" s="1" t="s">
        <v>280</v>
      </c>
      <c r="C2724" s="1" t="s">
        <v>140</v>
      </c>
      <c r="D2724" s="1" t="s">
        <v>273</v>
      </c>
      <c r="E2724" s="1" t="s">
        <v>146</v>
      </c>
      <c r="F2724" s="1">
        <v>4</v>
      </c>
      <c r="AD2724" s="1">
        <v>1</v>
      </c>
      <c r="AG2724" s="1">
        <v>0</v>
      </c>
      <c r="AJ2724" s="1">
        <v>1</v>
      </c>
      <c r="AK2724" s="1">
        <v>0</v>
      </c>
      <c r="AL2724" s="1">
        <v>0</v>
      </c>
      <c r="CR2724" s="1">
        <v>38</v>
      </c>
      <c r="CS2724" s="1">
        <v>0</v>
      </c>
      <c r="CT2724" s="1">
        <v>4</v>
      </c>
      <c r="CV2724" s="1">
        <v>0</v>
      </c>
      <c r="CW2724" s="1">
        <v>0</v>
      </c>
      <c r="CX2724" s="1">
        <v>0</v>
      </c>
      <c r="CZ2724" s="1">
        <v>64</v>
      </c>
      <c r="DA2724" s="1">
        <v>25</v>
      </c>
      <c r="DC2724" s="1">
        <v>12</v>
      </c>
      <c r="DD2724" s="1">
        <v>0</v>
      </c>
      <c r="DF2724" s="1">
        <v>0</v>
      </c>
      <c r="DG2724" s="1">
        <v>0</v>
      </c>
      <c r="DH2724" s="1">
        <v>0</v>
      </c>
      <c r="DJ2724" s="1">
        <v>91</v>
      </c>
      <c r="DT2724" s="1">
        <v>0</v>
      </c>
      <c r="DU2724" s="1">
        <v>9.1</v>
      </c>
      <c r="DV2724" s="1">
        <v>0</v>
      </c>
      <c r="DW2724" s="1">
        <v>4</v>
      </c>
      <c r="DX2724" s="1">
        <v>0</v>
      </c>
      <c r="DY2724" s="1">
        <v>6.4</v>
      </c>
      <c r="DZ2724" s="1">
        <v>0</v>
      </c>
      <c r="EC2724" s="1">
        <v>-1</v>
      </c>
      <c r="EE2724" s="1">
        <v>0</v>
      </c>
      <c r="EF2724" s="1">
        <v>0</v>
      </c>
      <c r="EG2724" s="1">
        <v>18.5</v>
      </c>
      <c r="EH2724" s="1" t="s">
        <v>1315</v>
      </c>
    </row>
    <row r="2725" spans="1:138" x14ac:dyDescent="0.25">
      <c r="A2725" s="1" t="s">
        <v>281</v>
      </c>
      <c r="B2725" s="1" t="s">
        <v>282</v>
      </c>
      <c r="C2725" s="1" t="s">
        <v>140</v>
      </c>
      <c r="D2725" s="1" t="s">
        <v>273</v>
      </c>
      <c r="E2725" s="1" t="s">
        <v>154</v>
      </c>
      <c r="F2725" s="1">
        <v>4</v>
      </c>
      <c r="AD2725" s="1">
        <v>0</v>
      </c>
      <c r="AG2725" s="1">
        <v>0</v>
      </c>
      <c r="AJ2725" s="1">
        <v>1</v>
      </c>
      <c r="AK2725" s="1">
        <v>0</v>
      </c>
      <c r="AL2725" s="1">
        <v>0</v>
      </c>
      <c r="CR2725" s="1">
        <v>24</v>
      </c>
      <c r="CS2725" s="1">
        <v>5</v>
      </c>
      <c r="CT2725" s="1">
        <v>11</v>
      </c>
      <c r="CV2725" s="1">
        <v>1</v>
      </c>
      <c r="CW2725" s="1">
        <v>0</v>
      </c>
      <c r="CX2725" s="1">
        <v>0</v>
      </c>
      <c r="CZ2725" s="1">
        <v>83</v>
      </c>
      <c r="DW2725" s="1">
        <v>11</v>
      </c>
      <c r="DX2725" s="1">
        <v>6</v>
      </c>
      <c r="DY2725" s="1">
        <v>8.3000000000000007</v>
      </c>
      <c r="DZ2725" s="1">
        <v>0</v>
      </c>
      <c r="EC2725" s="1">
        <v>0</v>
      </c>
      <c r="EF2725" s="1">
        <v>0</v>
      </c>
      <c r="EG2725" s="1">
        <v>25.3</v>
      </c>
      <c r="EH2725" s="1" t="s">
        <v>1315</v>
      </c>
    </row>
    <row r="2726" spans="1:138" x14ac:dyDescent="0.25">
      <c r="A2726" s="1" t="s">
        <v>287</v>
      </c>
      <c r="B2726" s="1" t="s">
        <v>288</v>
      </c>
      <c r="C2726" s="1" t="s">
        <v>140</v>
      </c>
      <c r="D2726" s="1" t="s">
        <v>273</v>
      </c>
      <c r="E2726" s="1" t="s">
        <v>149</v>
      </c>
      <c r="F2726" s="1">
        <v>4</v>
      </c>
      <c r="CR2726" s="1">
        <v>21</v>
      </c>
      <c r="CS2726" s="1">
        <v>7</v>
      </c>
      <c r="CT2726" s="1">
        <v>7</v>
      </c>
      <c r="CV2726" s="1">
        <v>1</v>
      </c>
      <c r="CW2726" s="1">
        <v>0</v>
      </c>
      <c r="CX2726" s="1">
        <v>0</v>
      </c>
      <c r="CZ2726" s="1">
        <v>54</v>
      </c>
      <c r="DW2726" s="1">
        <v>7</v>
      </c>
      <c r="DX2726" s="1">
        <v>6</v>
      </c>
      <c r="DY2726" s="1">
        <v>5.4</v>
      </c>
      <c r="DZ2726" s="1">
        <v>0</v>
      </c>
      <c r="EF2726" s="1">
        <v>0</v>
      </c>
      <c r="EG2726" s="1">
        <v>18.399999999999999</v>
      </c>
      <c r="EH2726" s="1" t="s">
        <v>1315</v>
      </c>
    </row>
    <row r="2727" spans="1:138" x14ac:dyDescent="0.25">
      <c r="A2727" s="1" t="s">
        <v>285</v>
      </c>
      <c r="B2727" s="1" t="s">
        <v>286</v>
      </c>
      <c r="C2727" s="1" t="s">
        <v>140</v>
      </c>
      <c r="D2727" s="1" t="s">
        <v>273</v>
      </c>
      <c r="E2727" s="1" t="s">
        <v>149</v>
      </c>
      <c r="F2727" s="1">
        <v>4</v>
      </c>
      <c r="CR2727" s="1">
        <v>35</v>
      </c>
      <c r="CS2727" s="1">
        <v>0</v>
      </c>
      <c r="CT2727" s="1">
        <v>6</v>
      </c>
      <c r="CV2727" s="1">
        <v>0</v>
      </c>
      <c r="CW2727" s="1">
        <v>0</v>
      </c>
      <c r="CX2727" s="1">
        <v>0</v>
      </c>
      <c r="CZ2727" s="1">
        <v>80</v>
      </c>
      <c r="DW2727" s="1">
        <v>6</v>
      </c>
      <c r="DX2727" s="1">
        <v>0</v>
      </c>
      <c r="DY2727" s="1">
        <v>8</v>
      </c>
      <c r="DZ2727" s="1">
        <v>0</v>
      </c>
      <c r="EF2727" s="1">
        <v>0</v>
      </c>
      <c r="EG2727" s="1">
        <v>14</v>
      </c>
      <c r="EH2727" s="1" t="s">
        <v>1315</v>
      </c>
    </row>
    <row r="2728" spans="1:138" x14ac:dyDescent="0.25">
      <c r="A2728" s="1" t="s">
        <v>2358</v>
      </c>
      <c r="B2728" s="1" t="s">
        <v>2359</v>
      </c>
      <c r="C2728" s="1" t="s">
        <v>140</v>
      </c>
      <c r="D2728" s="1" t="s">
        <v>273</v>
      </c>
      <c r="E2728" s="1" t="s">
        <v>154</v>
      </c>
      <c r="F2728" s="1">
        <v>4</v>
      </c>
      <c r="AD2728" s="1">
        <v>0</v>
      </c>
      <c r="AG2728" s="1">
        <v>1</v>
      </c>
      <c r="AJ2728" s="1">
        <v>0</v>
      </c>
      <c r="AK2728" s="1">
        <v>1</v>
      </c>
      <c r="AL2728" s="1">
        <v>0</v>
      </c>
      <c r="EC2728" s="1">
        <v>0</v>
      </c>
      <c r="EG2728" s="1">
        <v>0</v>
      </c>
      <c r="EH2728" s="1" t="s">
        <v>1315</v>
      </c>
    </row>
    <row r="2729" spans="1:138" hidden="1" x14ac:dyDescent="0.25">
      <c r="A2729" s="1" t="s">
        <v>2360</v>
      </c>
      <c r="B2729" s="1" t="s">
        <v>2361</v>
      </c>
      <c r="C2729" s="1" t="s">
        <v>140</v>
      </c>
      <c r="D2729" s="1" t="s">
        <v>273</v>
      </c>
      <c r="E2729" s="1" t="s">
        <v>2362</v>
      </c>
      <c r="F2729" s="1">
        <v>4</v>
      </c>
      <c r="AD2729" s="1">
        <v>1</v>
      </c>
      <c r="AG2729" s="1">
        <v>0</v>
      </c>
      <c r="AJ2729" s="1">
        <v>1</v>
      </c>
      <c r="AK2729" s="1">
        <v>0</v>
      </c>
      <c r="AL2729" s="1">
        <v>-2</v>
      </c>
      <c r="EC2729" s="1">
        <v>-1</v>
      </c>
      <c r="EG2729" s="1">
        <v>-1</v>
      </c>
      <c r="EH2729" s="1" t="s">
        <v>1315</v>
      </c>
    </row>
    <row r="2730" spans="1:138" hidden="1" x14ac:dyDescent="0.25">
      <c r="A2730" s="1" t="s">
        <v>2300</v>
      </c>
      <c r="B2730" s="1" t="s">
        <v>2301</v>
      </c>
      <c r="C2730" s="1" t="s">
        <v>140</v>
      </c>
      <c r="D2730" s="1" t="s">
        <v>273</v>
      </c>
      <c r="E2730" s="1" t="s">
        <v>171</v>
      </c>
      <c r="F2730" s="1">
        <v>4</v>
      </c>
      <c r="G2730" s="1">
        <v>0</v>
      </c>
      <c r="H2730" s="1">
        <v>0</v>
      </c>
      <c r="L2730" s="1">
        <v>0</v>
      </c>
      <c r="S2730" s="1">
        <v>0</v>
      </c>
      <c r="U2730" s="1">
        <v>2</v>
      </c>
      <c r="AD2730" s="1">
        <v>0</v>
      </c>
      <c r="AG2730" s="1">
        <v>0</v>
      </c>
      <c r="AJ2730" s="1">
        <v>0</v>
      </c>
      <c r="AK2730" s="1">
        <v>1</v>
      </c>
      <c r="AL2730" s="1">
        <v>0</v>
      </c>
      <c r="EC2730" s="1">
        <v>0</v>
      </c>
      <c r="EG2730" s="1">
        <v>0</v>
      </c>
      <c r="EH2730" s="1" t="s">
        <v>1315</v>
      </c>
    </row>
    <row r="2731" spans="1:138" hidden="1" x14ac:dyDescent="0.25">
      <c r="A2731" s="1" t="s">
        <v>289</v>
      </c>
      <c r="B2731" s="1" t="s">
        <v>290</v>
      </c>
      <c r="C2731" s="1" t="s">
        <v>140</v>
      </c>
      <c r="D2731" s="1" t="s">
        <v>273</v>
      </c>
      <c r="E2731" s="1" t="s">
        <v>163</v>
      </c>
      <c r="F2731" s="1">
        <v>4</v>
      </c>
      <c r="AN2731" s="1">
        <v>3</v>
      </c>
      <c r="AP2731" s="1">
        <v>3</v>
      </c>
      <c r="AR2731" s="1">
        <v>54</v>
      </c>
      <c r="AW2731" s="1">
        <v>9</v>
      </c>
      <c r="AY2731" s="1">
        <v>1</v>
      </c>
      <c r="AZ2731" s="1">
        <v>1</v>
      </c>
      <c r="BA2731" s="1">
        <v>1</v>
      </c>
      <c r="BB2731" s="1">
        <v>0</v>
      </c>
      <c r="BC2731" s="1">
        <v>1</v>
      </c>
      <c r="EH2731" s="1" t="s">
        <v>1315</v>
      </c>
    </row>
    <row r="2732" spans="1:138" hidden="1" x14ac:dyDescent="0.25">
      <c r="A2732" s="1" t="s">
        <v>2363</v>
      </c>
      <c r="B2732" s="1" t="s">
        <v>2364</v>
      </c>
      <c r="C2732" s="1" t="s">
        <v>140</v>
      </c>
      <c r="D2732" s="1" t="s">
        <v>273</v>
      </c>
      <c r="E2732" s="1" t="s">
        <v>166</v>
      </c>
      <c r="F2732" s="1">
        <v>4</v>
      </c>
      <c r="BZ2732" s="1">
        <v>36</v>
      </c>
      <c r="CB2732" s="1">
        <v>1</v>
      </c>
      <c r="CC2732" s="1">
        <v>51</v>
      </c>
      <c r="CD2732" s="1">
        <v>3</v>
      </c>
      <c r="CG2732" s="1">
        <v>136</v>
      </c>
      <c r="EH2732" s="1" t="s">
        <v>1315</v>
      </c>
    </row>
    <row r="2733" spans="1:138" x14ac:dyDescent="0.25">
      <c r="A2733" s="1" t="s">
        <v>293</v>
      </c>
      <c r="B2733" s="1" t="s">
        <v>294</v>
      </c>
      <c r="C2733" s="1" t="s">
        <v>140</v>
      </c>
      <c r="D2733" s="1" t="s">
        <v>273</v>
      </c>
      <c r="E2733" s="1" t="s">
        <v>149</v>
      </c>
      <c r="F2733" s="1">
        <v>4</v>
      </c>
      <c r="BD2733" s="1">
        <v>21</v>
      </c>
      <c r="BF2733" s="1">
        <v>21</v>
      </c>
      <c r="BG2733" s="1">
        <v>0</v>
      </c>
      <c r="BI2733" s="1">
        <v>1</v>
      </c>
      <c r="BJ2733" s="1">
        <v>0</v>
      </c>
      <c r="CH2733" s="1">
        <v>8</v>
      </c>
      <c r="CK2733" s="1">
        <v>15</v>
      </c>
      <c r="CL2733" s="1">
        <v>0</v>
      </c>
      <c r="CN2733" s="1">
        <v>2</v>
      </c>
      <c r="CO2733" s="1">
        <v>0</v>
      </c>
      <c r="EA2733" s="1">
        <v>0</v>
      </c>
      <c r="EB2733" s="1">
        <v>0</v>
      </c>
      <c r="EG2733" s="1">
        <v>0</v>
      </c>
      <c r="EH2733" s="1" t="s">
        <v>1315</v>
      </c>
    </row>
    <row r="2734" spans="1:138" hidden="1" x14ac:dyDescent="0.25">
      <c r="A2734" s="1" t="s">
        <v>2365</v>
      </c>
      <c r="B2734" s="1" t="s">
        <v>2366</v>
      </c>
      <c r="C2734" s="1" t="s">
        <v>140</v>
      </c>
      <c r="D2734" s="1" t="s">
        <v>273</v>
      </c>
      <c r="E2734" s="1" t="s">
        <v>185</v>
      </c>
      <c r="F2734" s="1">
        <v>4</v>
      </c>
      <c r="G2734" s="1">
        <v>0</v>
      </c>
      <c r="H2734" s="1">
        <v>0</v>
      </c>
      <c r="L2734" s="1">
        <v>0</v>
      </c>
      <c r="S2734" s="1">
        <v>0</v>
      </c>
      <c r="U2734" s="1">
        <v>2</v>
      </c>
      <c r="EH2734" s="1" t="s">
        <v>1315</v>
      </c>
    </row>
    <row r="2735" spans="1:138" hidden="1" x14ac:dyDescent="0.25">
      <c r="A2735" s="1" t="s">
        <v>295</v>
      </c>
      <c r="B2735" s="1" t="s">
        <v>296</v>
      </c>
      <c r="C2735" s="1" t="s">
        <v>140</v>
      </c>
      <c r="D2735" s="1" t="s">
        <v>273</v>
      </c>
      <c r="E2735" s="1" t="s">
        <v>180</v>
      </c>
      <c r="F2735" s="1">
        <v>4</v>
      </c>
      <c r="G2735" s="1">
        <v>1</v>
      </c>
      <c r="H2735" s="1">
        <v>0</v>
      </c>
      <c r="L2735" s="1">
        <v>1</v>
      </c>
      <c r="S2735" s="1">
        <v>0</v>
      </c>
      <c r="U2735" s="1">
        <v>7</v>
      </c>
      <c r="EH2735" s="1" t="s">
        <v>1315</v>
      </c>
    </row>
    <row r="2736" spans="1:138" hidden="1" x14ac:dyDescent="0.25">
      <c r="A2736" s="1" t="s">
        <v>2004</v>
      </c>
      <c r="B2736" s="1" t="s">
        <v>2005</v>
      </c>
      <c r="C2736" s="1" t="s">
        <v>140</v>
      </c>
      <c r="D2736" s="1" t="s">
        <v>273</v>
      </c>
      <c r="E2736" s="1" t="s">
        <v>255</v>
      </c>
      <c r="F2736" s="1">
        <v>4</v>
      </c>
      <c r="G2736" s="1">
        <v>1</v>
      </c>
      <c r="H2736" s="1">
        <v>0</v>
      </c>
      <c r="L2736" s="1">
        <v>0</v>
      </c>
      <c r="S2736" s="1">
        <v>0</v>
      </c>
      <c r="U2736" s="1">
        <v>1</v>
      </c>
      <c r="EH2736" s="1" t="s">
        <v>1315</v>
      </c>
    </row>
    <row r="2737" spans="1:138" hidden="1" x14ac:dyDescent="0.25">
      <c r="A2737" s="1" t="s">
        <v>301</v>
      </c>
      <c r="B2737" s="1" t="s">
        <v>302</v>
      </c>
      <c r="C2737" s="1" t="s">
        <v>140</v>
      </c>
      <c r="D2737" s="1" t="s">
        <v>273</v>
      </c>
      <c r="E2737" s="1" t="s">
        <v>196</v>
      </c>
      <c r="F2737" s="1">
        <v>4</v>
      </c>
      <c r="G2737" s="1">
        <v>1</v>
      </c>
      <c r="H2737" s="1">
        <v>0</v>
      </c>
      <c r="L2737" s="1">
        <v>0</v>
      </c>
      <c r="S2737" s="1">
        <v>0</v>
      </c>
      <c r="U2737" s="1">
        <v>4</v>
      </c>
      <c r="EH2737" s="1" t="s">
        <v>1315</v>
      </c>
    </row>
    <row r="2738" spans="1:138" hidden="1" x14ac:dyDescent="0.25">
      <c r="A2738" s="1" t="s">
        <v>2367</v>
      </c>
      <c r="B2738" s="1" t="s">
        <v>2368</v>
      </c>
      <c r="C2738" s="1" t="s">
        <v>140</v>
      </c>
      <c r="D2738" s="1" t="s">
        <v>273</v>
      </c>
      <c r="E2738" s="1" t="s">
        <v>185</v>
      </c>
      <c r="F2738" s="1">
        <v>4</v>
      </c>
      <c r="G2738" s="1">
        <v>0</v>
      </c>
      <c r="H2738" s="1">
        <v>0</v>
      </c>
      <c r="L2738" s="1">
        <v>0</v>
      </c>
      <c r="S2738" s="1">
        <v>0</v>
      </c>
      <c r="U2738" s="1">
        <v>1</v>
      </c>
      <c r="EH2738" s="1" t="s">
        <v>1315</v>
      </c>
    </row>
    <row r="2739" spans="1:138" hidden="1" x14ac:dyDescent="0.25">
      <c r="A2739" s="1" t="s">
        <v>314</v>
      </c>
      <c r="B2739" s="1" t="s">
        <v>315</v>
      </c>
      <c r="C2739" s="1" t="s">
        <v>140</v>
      </c>
      <c r="D2739" s="1" t="s">
        <v>273</v>
      </c>
      <c r="E2739" s="1" t="s">
        <v>191</v>
      </c>
      <c r="F2739" s="1">
        <v>4</v>
      </c>
      <c r="G2739" s="1">
        <v>0</v>
      </c>
      <c r="H2739" s="1">
        <v>0</v>
      </c>
      <c r="L2739" s="1">
        <v>0</v>
      </c>
      <c r="S2739" s="1">
        <v>0</v>
      </c>
      <c r="U2739" s="1">
        <v>3</v>
      </c>
      <c r="EH2739" s="1" t="s">
        <v>1315</v>
      </c>
    </row>
    <row r="2740" spans="1:138" hidden="1" x14ac:dyDescent="0.25">
      <c r="A2740" s="1" t="s">
        <v>305</v>
      </c>
      <c r="B2740" s="1" t="s">
        <v>306</v>
      </c>
      <c r="C2740" s="1" t="s">
        <v>140</v>
      </c>
      <c r="D2740" s="1" t="s">
        <v>273</v>
      </c>
      <c r="E2740" s="1" t="s">
        <v>174</v>
      </c>
      <c r="F2740" s="1">
        <v>4</v>
      </c>
      <c r="G2740" s="1">
        <v>0</v>
      </c>
      <c r="H2740" s="1">
        <v>0</v>
      </c>
      <c r="L2740" s="1">
        <v>0</v>
      </c>
      <c r="S2740" s="1">
        <v>0</v>
      </c>
      <c r="U2740" s="1">
        <v>4</v>
      </c>
      <c r="EH2740" s="1" t="s">
        <v>1315</v>
      </c>
    </row>
    <row r="2741" spans="1:138" hidden="1" x14ac:dyDescent="0.25">
      <c r="A2741" s="1" t="s">
        <v>169</v>
      </c>
      <c r="B2741" s="1" t="s">
        <v>307</v>
      </c>
      <c r="C2741" s="1" t="s">
        <v>140</v>
      </c>
      <c r="D2741" s="1" t="s">
        <v>273</v>
      </c>
      <c r="E2741" s="1" t="s">
        <v>244</v>
      </c>
      <c r="F2741" s="1">
        <v>4</v>
      </c>
      <c r="G2741" s="1">
        <v>0</v>
      </c>
      <c r="H2741" s="1">
        <v>0</v>
      </c>
      <c r="L2741" s="1">
        <v>0</v>
      </c>
      <c r="S2741" s="1">
        <v>0</v>
      </c>
      <c r="U2741" s="1">
        <v>5</v>
      </c>
      <c r="EH2741" s="1" t="s">
        <v>1315</v>
      </c>
    </row>
    <row r="2742" spans="1:138" hidden="1" x14ac:dyDescent="0.25">
      <c r="A2742" s="1" t="s">
        <v>2302</v>
      </c>
      <c r="B2742" s="1" t="s">
        <v>2303</v>
      </c>
      <c r="C2742" s="1" t="s">
        <v>140</v>
      </c>
      <c r="D2742" s="1" t="s">
        <v>273</v>
      </c>
      <c r="E2742" s="1" t="s">
        <v>188</v>
      </c>
      <c r="F2742" s="1">
        <v>4</v>
      </c>
      <c r="G2742" s="1">
        <v>0</v>
      </c>
      <c r="H2742" s="1">
        <v>0</v>
      </c>
      <c r="L2742" s="1">
        <v>0</v>
      </c>
      <c r="S2742" s="1">
        <v>0</v>
      </c>
      <c r="U2742" s="1">
        <v>1</v>
      </c>
      <c r="EH2742" s="1" t="s">
        <v>1315</v>
      </c>
    </row>
    <row r="2743" spans="1:138" hidden="1" x14ac:dyDescent="0.25">
      <c r="A2743" s="1" t="s">
        <v>310</v>
      </c>
      <c r="B2743" s="1" t="s">
        <v>311</v>
      </c>
      <c r="C2743" s="1" t="s">
        <v>140</v>
      </c>
      <c r="D2743" s="1" t="s">
        <v>273</v>
      </c>
      <c r="E2743" s="1" t="s">
        <v>171</v>
      </c>
      <c r="F2743" s="1">
        <v>4</v>
      </c>
      <c r="G2743" s="1">
        <v>0</v>
      </c>
      <c r="H2743" s="1">
        <v>0</v>
      </c>
      <c r="L2743" s="1">
        <v>0</v>
      </c>
      <c r="S2743" s="1">
        <v>1</v>
      </c>
      <c r="U2743" s="1">
        <v>4</v>
      </c>
      <c r="EH2743" s="1" t="s">
        <v>1315</v>
      </c>
    </row>
    <row r="2744" spans="1:138" hidden="1" x14ac:dyDescent="0.25">
      <c r="A2744" s="1" t="s">
        <v>312</v>
      </c>
      <c r="B2744" s="1" t="s">
        <v>313</v>
      </c>
      <c r="C2744" s="1" t="s">
        <v>140</v>
      </c>
      <c r="D2744" s="1" t="s">
        <v>273</v>
      </c>
      <c r="E2744" s="1" t="s">
        <v>235</v>
      </c>
      <c r="F2744" s="1">
        <v>4</v>
      </c>
      <c r="G2744" s="1">
        <v>1</v>
      </c>
      <c r="H2744" s="1">
        <v>0</v>
      </c>
      <c r="L2744" s="1">
        <v>0</v>
      </c>
      <c r="S2744" s="1">
        <v>1</v>
      </c>
      <c r="U2744" s="1">
        <v>1</v>
      </c>
      <c r="EH2744" s="1" t="s">
        <v>1315</v>
      </c>
    </row>
    <row r="2745" spans="1:138" hidden="1" x14ac:dyDescent="0.25">
      <c r="A2745" s="1" t="s">
        <v>303</v>
      </c>
      <c r="B2745" s="1" t="s">
        <v>304</v>
      </c>
      <c r="C2745" s="1" t="s">
        <v>140</v>
      </c>
      <c r="D2745" s="1" t="s">
        <v>273</v>
      </c>
      <c r="E2745" s="1" t="s">
        <v>244</v>
      </c>
      <c r="F2745" s="1">
        <v>4</v>
      </c>
      <c r="G2745" s="1">
        <v>2</v>
      </c>
      <c r="H2745" s="1">
        <v>0</v>
      </c>
      <c r="L2745" s="1">
        <v>0</v>
      </c>
      <c r="S2745" s="1">
        <v>0</v>
      </c>
      <c r="U2745" s="1">
        <v>3</v>
      </c>
      <c r="EH2745" s="1" t="s">
        <v>1315</v>
      </c>
    </row>
    <row r="2746" spans="1:138" x14ac:dyDescent="0.25">
      <c r="A2746" s="1" t="s">
        <v>1317</v>
      </c>
      <c r="B2746" s="1" t="s">
        <v>1318</v>
      </c>
      <c r="C2746" s="1" t="s">
        <v>211</v>
      </c>
      <c r="D2746" s="1" t="s">
        <v>1315</v>
      </c>
      <c r="E2746" s="1" t="s">
        <v>142</v>
      </c>
      <c r="F2746" s="1">
        <v>4</v>
      </c>
      <c r="BL2746" s="1">
        <v>33</v>
      </c>
      <c r="BM2746" s="1">
        <v>20</v>
      </c>
      <c r="BQ2746" s="1">
        <v>1</v>
      </c>
      <c r="BS2746" s="1">
        <v>2</v>
      </c>
      <c r="BT2746" s="1">
        <v>0</v>
      </c>
      <c r="BU2746" s="1">
        <v>0</v>
      </c>
      <c r="BW2746" s="1">
        <v>196</v>
      </c>
      <c r="DP2746" s="1">
        <v>8</v>
      </c>
      <c r="DQ2746" s="1">
        <v>7.84</v>
      </c>
      <c r="DR2746" s="1">
        <v>-1</v>
      </c>
      <c r="DS2746" s="1">
        <v>0</v>
      </c>
      <c r="ED2746" s="1">
        <v>0</v>
      </c>
      <c r="EG2746" s="1">
        <v>14.84</v>
      </c>
      <c r="EH2746" s="1" t="s">
        <v>273</v>
      </c>
    </row>
    <row r="2747" spans="1:138" x14ac:dyDescent="0.25">
      <c r="A2747" s="1" t="s">
        <v>2261</v>
      </c>
      <c r="B2747" s="1" t="s">
        <v>2262</v>
      </c>
      <c r="C2747" s="1" t="s">
        <v>211</v>
      </c>
      <c r="D2747" s="1" t="s">
        <v>1315</v>
      </c>
      <c r="E2747" s="1" t="s">
        <v>146</v>
      </c>
      <c r="F2747" s="1">
        <v>4</v>
      </c>
      <c r="BD2747" s="1">
        <v>19</v>
      </c>
      <c r="BF2747" s="1">
        <v>37</v>
      </c>
      <c r="BG2747" s="1">
        <v>0</v>
      </c>
      <c r="BI2747" s="1">
        <v>3</v>
      </c>
      <c r="BJ2747" s="1">
        <v>0</v>
      </c>
      <c r="CR2747" s="1">
        <v>9</v>
      </c>
      <c r="CS2747" s="1">
        <v>4</v>
      </c>
      <c r="CT2747" s="1">
        <v>2</v>
      </c>
      <c r="CV2747" s="1">
        <v>1</v>
      </c>
      <c r="CW2747" s="1">
        <v>0</v>
      </c>
      <c r="CX2747" s="1">
        <v>0</v>
      </c>
      <c r="CZ2747" s="1">
        <v>13</v>
      </c>
      <c r="DA2747" s="1">
        <v>5</v>
      </c>
      <c r="DC2747" s="1">
        <v>12</v>
      </c>
      <c r="DD2747" s="1">
        <v>0</v>
      </c>
      <c r="DF2747" s="1">
        <v>0</v>
      </c>
      <c r="DG2747" s="1">
        <v>0</v>
      </c>
      <c r="DH2747" s="1">
        <v>0</v>
      </c>
      <c r="DJ2747" s="1">
        <v>22</v>
      </c>
      <c r="DT2747" s="1">
        <v>0</v>
      </c>
      <c r="DU2747" s="1">
        <v>2.2000000000000002</v>
      </c>
      <c r="DV2747" s="1">
        <v>0</v>
      </c>
      <c r="DW2747" s="1">
        <v>2</v>
      </c>
      <c r="DX2747" s="1">
        <v>6</v>
      </c>
      <c r="DY2747" s="1">
        <v>1.3</v>
      </c>
      <c r="DZ2747" s="1">
        <v>0</v>
      </c>
      <c r="EB2747" s="1">
        <v>0</v>
      </c>
      <c r="EE2747" s="1">
        <v>0</v>
      </c>
      <c r="EF2747" s="1">
        <v>0</v>
      </c>
      <c r="EG2747" s="1">
        <v>11.5</v>
      </c>
      <c r="EH2747" s="1" t="s">
        <v>273</v>
      </c>
    </row>
    <row r="2748" spans="1:138" x14ac:dyDescent="0.25">
      <c r="A2748" s="1" t="s">
        <v>1319</v>
      </c>
      <c r="B2748" s="1" t="s">
        <v>1320</v>
      </c>
      <c r="C2748" s="1" t="s">
        <v>211</v>
      </c>
      <c r="D2748" s="1" t="s">
        <v>1315</v>
      </c>
      <c r="E2748" s="1" t="s">
        <v>146</v>
      </c>
      <c r="F2748" s="1">
        <v>4</v>
      </c>
      <c r="DA2748" s="1">
        <v>1</v>
      </c>
      <c r="DC2748" s="1">
        <v>-1</v>
      </c>
      <c r="DD2748" s="1">
        <v>0</v>
      </c>
      <c r="DF2748" s="1">
        <v>0</v>
      </c>
      <c r="DG2748" s="1">
        <v>0</v>
      </c>
      <c r="DH2748" s="1">
        <v>0</v>
      </c>
      <c r="DJ2748" s="1">
        <v>-1</v>
      </c>
      <c r="DT2748" s="1">
        <v>0</v>
      </c>
      <c r="DU2748" s="1">
        <v>-0.1</v>
      </c>
      <c r="DV2748" s="1">
        <v>0</v>
      </c>
      <c r="EE2748" s="1">
        <v>0</v>
      </c>
      <c r="EG2748" s="1">
        <v>-0.1</v>
      </c>
      <c r="EH2748" s="1" t="s">
        <v>273</v>
      </c>
    </row>
    <row r="2749" spans="1:138" x14ac:dyDescent="0.25">
      <c r="A2749" s="1" t="s">
        <v>1323</v>
      </c>
      <c r="B2749" s="1" t="s">
        <v>1324</v>
      </c>
      <c r="C2749" s="1" t="s">
        <v>211</v>
      </c>
      <c r="D2749" s="1" t="s">
        <v>1315</v>
      </c>
      <c r="E2749" s="1" t="s">
        <v>146</v>
      </c>
      <c r="F2749" s="1">
        <v>4</v>
      </c>
      <c r="AD2749" s="1">
        <v>1</v>
      </c>
      <c r="AG2749" s="1">
        <v>0</v>
      </c>
      <c r="AJ2749" s="1">
        <v>1</v>
      </c>
      <c r="AK2749" s="1">
        <v>0</v>
      </c>
      <c r="AL2749" s="1">
        <v>-9</v>
      </c>
      <c r="CR2749" s="1">
        <v>11</v>
      </c>
      <c r="CS2749" s="1">
        <v>0</v>
      </c>
      <c r="CT2749" s="1">
        <v>3</v>
      </c>
      <c r="CV2749" s="1">
        <v>0</v>
      </c>
      <c r="CW2749" s="1">
        <v>0</v>
      </c>
      <c r="CX2749" s="1">
        <v>0</v>
      </c>
      <c r="CZ2749" s="1">
        <v>12</v>
      </c>
      <c r="DA2749" s="1">
        <v>16</v>
      </c>
      <c r="DC2749" s="1">
        <v>8</v>
      </c>
      <c r="DD2749" s="1">
        <v>0</v>
      </c>
      <c r="DF2749" s="1">
        <v>0</v>
      </c>
      <c r="DG2749" s="1">
        <v>0</v>
      </c>
      <c r="DH2749" s="1">
        <v>0</v>
      </c>
      <c r="DJ2749" s="1">
        <v>49</v>
      </c>
      <c r="DT2749" s="1">
        <v>0</v>
      </c>
      <c r="DU2749" s="1">
        <v>4.9000000000000004</v>
      </c>
      <c r="DV2749" s="1">
        <v>0</v>
      </c>
      <c r="DW2749" s="1">
        <v>3</v>
      </c>
      <c r="DX2749" s="1">
        <v>0</v>
      </c>
      <c r="DY2749" s="1">
        <v>1.2</v>
      </c>
      <c r="DZ2749" s="1">
        <v>0</v>
      </c>
      <c r="EC2749" s="1">
        <v>-1</v>
      </c>
      <c r="EE2749" s="1">
        <v>0</v>
      </c>
      <c r="EF2749" s="1">
        <v>0</v>
      </c>
      <c r="EG2749" s="1">
        <v>8.1</v>
      </c>
      <c r="EH2749" s="1" t="s">
        <v>273</v>
      </c>
    </row>
    <row r="2750" spans="1:138" x14ac:dyDescent="0.25">
      <c r="A2750" s="1" t="s">
        <v>1325</v>
      </c>
      <c r="B2750" s="1" t="s">
        <v>1326</v>
      </c>
      <c r="C2750" s="1" t="s">
        <v>211</v>
      </c>
      <c r="D2750" s="1" t="s">
        <v>1315</v>
      </c>
      <c r="E2750" s="1" t="s">
        <v>149</v>
      </c>
      <c r="F2750" s="1">
        <v>4</v>
      </c>
      <c r="CH2750" s="1">
        <v>7</v>
      </c>
      <c r="CK2750" s="1">
        <v>7</v>
      </c>
      <c r="CL2750" s="1">
        <v>0</v>
      </c>
      <c r="CN2750" s="1">
        <v>1</v>
      </c>
      <c r="CO2750" s="1">
        <v>0</v>
      </c>
      <c r="CR2750" s="1">
        <v>26</v>
      </c>
      <c r="CS2750" s="1">
        <v>26</v>
      </c>
      <c r="CT2750" s="1">
        <v>4</v>
      </c>
      <c r="CV2750" s="1">
        <v>1</v>
      </c>
      <c r="CW2750" s="1">
        <v>0</v>
      </c>
      <c r="CX2750" s="1">
        <v>0</v>
      </c>
      <c r="CZ2750" s="1">
        <v>49</v>
      </c>
      <c r="DW2750" s="1">
        <v>4</v>
      </c>
      <c r="DX2750" s="1">
        <v>6</v>
      </c>
      <c r="DY2750" s="1">
        <v>4.9000000000000004</v>
      </c>
      <c r="DZ2750" s="1">
        <v>0</v>
      </c>
      <c r="EA2750" s="1">
        <v>0</v>
      </c>
      <c r="EF2750" s="1">
        <v>0</v>
      </c>
      <c r="EG2750" s="1">
        <v>14.9</v>
      </c>
      <c r="EH2750" s="1" t="s">
        <v>273</v>
      </c>
    </row>
    <row r="2751" spans="1:138" x14ac:dyDescent="0.25">
      <c r="A2751" s="1" t="s">
        <v>1343</v>
      </c>
      <c r="B2751" s="1" t="s">
        <v>1344</v>
      </c>
      <c r="C2751" s="1" t="s">
        <v>211</v>
      </c>
      <c r="D2751" s="1" t="s">
        <v>1315</v>
      </c>
      <c r="E2751" s="1" t="s">
        <v>154</v>
      </c>
      <c r="F2751" s="1">
        <v>4</v>
      </c>
      <c r="CR2751" s="1">
        <v>9</v>
      </c>
      <c r="CS2751" s="1">
        <v>0</v>
      </c>
      <c r="CT2751" s="1">
        <v>2</v>
      </c>
      <c r="CV2751" s="1">
        <v>0</v>
      </c>
      <c r="CW2751" s="1">
        <v>0</v>
      </c>
      <c r="CX2751" s="1">
        <v>0</v>
      </c>
      <c r="CZ2751" s="1">
        <v>14</v>
      </c>
      <c r="DW2751" s="1">
        <v>2</v>
      </c>
      <c r="DX2751" s="1">
        <v>0</v>
      </c>
      <c r="DY2751" s="1">
        <v>1.4</v>
      </c>
      <c r="DZ2751" s="1">
        <v>0</v>
      </c>
      <c r="EF2751" s="1">
        <v>0</v>
      </c>
      <c r="EG2751" s="1">
        <v>3.4</v>
      </c>
      <c r="EH2751" s="1" t="s">
        <v>273</v>
      </c>
    </row>
    <row r="2752" spans="1:138" x14ac:dyDescent="0.25">
      <c r="A2752" s="1" t="s">
        <v>1329</v>
      </c>
      <c r="B2752" s="1" t="s">
        <v>1330</v>
      </c>
      <c r="C2752" s="1" t="s">
        <v>211</v>
      </c>
      <c r="D2752" s="1" t="s">
        <v>1315</v>
      </c>
      <c r="E2752" s="1" t="s">
        <v>149</v>
      </c>
      <c r="F2752" s="1">
        <v>4</v>
      </c>
      <c r="CR2752" s="1">
        <v>25</v>
      </c>
      <c r="CS2752" s="1">
        <v>0</v>
      </c>
      <c r="CT2752" s="1">
        <v>5</v>
      </c>
      <c r="CV2752" s="1">
        <v>0</v>
      </c>
      <c r="CW2752" s="1">
        <v>0</v>
      </c>
      <c r="CX2752" s="1">
        <v>0</v>
      </c>
      <c r="CZ2752" s="1">
        <v>80</v>
      </c>
      <c r="DW2752" s="1">
        <v>5</v>
      </c>
      <c r="DX2752" s="1">
        <v>0</v>
      </c>
      <c r="DY2752" s="1">
        <v>8</v>
      </c>
      <c r="DZ2752" s="1">
        <v>0</v>
      </c>
      <c r="EF2752" s="1">
        <v>0</v>
      </c>
      <c r="EG2752" s="1">
        <v>13</v>
      </c>
      <c r="EH2752" s="1" t="s">
        <v>273</v>
      </c>
    </row>
    <row r="2753" spans="1:138" hidden="1" x14ac:dyDescent="0.25">
      <c r="A2753" s="1" t="s">
        <v>1331</v>
      </c>
      <c r="B2753" s="1" t="s">
        <v>1332</v>
      </c>
      <c r="C2753" s="1" t="s">
        <v>211</v>
      </c>
      <c r="D2753" s="1" t="s">
        <v>1315</v>
      </c>
      <c r="E2753" s="1" t="s">
        <v>214</v>
      </c>
      <c r="F2753" s="1">
        <v>4</v>
      </c>
      <c r="CR2753" s="1">
        <v>10</v>
      </c>
      <c r="CS2753" s="1">
        <v>0</v>
      </c>
      <c r="CT2753" s="1">
        <v>2</v>
      </c>
      <c r="CV2753" s="1">
        <v>0</v>
      </c>
      <c r="CW2753" s="1">
        <v>0</v>
      </c>
      <c r="CX2753" s="1">
        <v>0</v>
      </c>
      <c r="CZ2753" s="1">
        <v>16</v>
      </c>
      <c r="DW2753" s="1">
        <v>2</v>
      </c>
      <c r="DX2753" s="1">
        <v>0</v>
      </c>
      <c r="DY2753" s="1">
        <v>1.6</v>
      </c>
      <c r="DZ2753" s="1">
        <v>0</v>
      </c>
      <c r="EF2753" s="1">
        <v>0</v>
      </c>
      <c r="EG2753" s="1">
        <v>3.6</v>
      </c>
      <c r="EH2753" s="1" t="s">
        <v>273</v>
      </c>
    </row>
    <row r="2754" spans="1:138" x14ac:dyDescent="0.25">
      <c r="A2754" s="1" t="s">
        <v>1335</v>
      </c>
      <c r="B2754" s="1" t="s">
        <v>1336</v>
      </c>
      <c r="C2754" s="1" t="s">
        <v>211</v>
      </c>
      <c r="D2754" s="1" t="s">
        <v>1315</v>
      </c>
      <c r="E2754" s="1" t="s">
        <v>154</v>
      </c>
      <c r="F2754" s="1">
        <v>4</v>
      </c>
      <c r="CR2754" s="1">
        <v>8</v>
      </c>
      <c r="CS2754" s="1">
        <v>0</v>
      </c>
      <c r="CT2754" s="1">
        <v>2</v>
      </c>
      <c r="CV2754" s="1">
        <v>0</v>
      </c>
      <c r="CW2754" s="1">
        <v>0</v>
      </c>
      <c r="CX2754" s="1">
        <v>0</v>
      </c>
      <c r="CZ2754" s="1">
        <v>12</v>
      </c>
      <c r="DW2754" s="1">
        <v>2</v>
      </c>
      <c r="DX2754" s="1">
        <v>0</v>
      </c>
      <c r="DY2754" s="1">
        <v>1.2</v>
      </c>
      <c r="DZ2754" s="1">
        <v>0</v>
      </c>
      <c r="EF2754" s="1">
        <v>0</v>
      </c>
      <c r="EG2754" s="1">
        <v>3.2</v>
      </c>
      <c r="EH2754" s="1" t="s">
        <v>273</v>
      </c>
    </row>
    <row r="2755" spans="1:138" hidden="1" x14ac:dyDescent="0.25">
      <c r="A2755" s="1" t="s">
        <v>640</v>
      </c>
      <c r="B2755" s="1" t="s">
        <v>1356</v>
      </c>
      <c r="C2755" s="1" t="s">
        <v>211</v>
      </c>
      <c r="D2755" s="1" t="s">
        <v>1315</v>
      </c>
      <c r="E2755" s="1" t="s">
        <v>188</v>
      </c>
      <c r="F2755" s="1">
        <v>4</v>
      </c>
      <c r="G2755" s="1">
        <v>0</v>
      </c>
      <c r="H2755" s="1">
        <v>0</v>
      </c>
      <c r="L2755" s="1">
        <v>0</v>
      </c>
      <c r="S2755" s="1">
        <v>0</v>
      </c>
      <c r="U2755" s="1">
        <v>1</v>
      </c>
      <c r="AD2755" s="1">
        <v>0</v>
      </c>
      <c r="AG2755" s="1">
        <v>0</v>
      </c>
      <c r="AJ2755" s="1">
        <v>0</v>
      </c>
      <c r="AK2755" s="1">
        <v>1</v>
      </c>
      <c r="AL2755" s="1">
        <v>0</v>
      </c>
      <c r="EC2755" s="1">
        <v>0</v>
      </c>
      <c r="EG2755" s="1">
        <v>0</v>
      </c>
      <c r="EH2755" s="1" t="s">
        <v>273</v>
      </c>
    </row>
    <row r="2756" spans="1:138" hidden="1" x14ac:dyDescent="0.25">
      <c r="A2756" s="1" t="s">
        <v>2076</v>
      </c>
      <c r="B2756" s="1" t="s">
        <v>2077</v>
      </c>
      <c r="C2756" s="1" t="s">
        <v>211</v>
      </c>
      <c r="D2756" s="1" t="s">
        <v>1315</v>
      </c>
      <c r="E2756" s="1" t="s">
        <v>188</v>
      </c>
      <c r="F2756" s="1">
        <v>4</v>
      </c>
      <c r="G2756" s="1">
        <v>1</v>
      </c>
      <c r="H2756" s="1">
        <v>0</v>
      </c>
      <c r="L2756" s="1">
        <v>0</v>
      </c>
      <c r="S2756" s="1">
        <v>0</v>
      </c>
      <c r="U2756" s="1">
        <v>1</v>
      </c>
      <c r="AD2756" s="1">
        <v>0</v>
      </c>
      <c r="AG2756" s="1">
        <v>0</v>
      </c>
      <c r="AJ2756" s="1">
        <v>0</v>
      </c>
      <c r="AK2756" s="1">
        <v>1</v>
      </c>
      <c r="AL2756" s="1">
        <v>0</v>
      </c>
      <c r="EC2756" s="1">
        <v>0</v>
      </c>
      <c r="EG2756" s="1">
        <v>0</v>
      </c>
      <c r="EH2756" s="1" t="s">
        <v>273</v>
      </c>
    </row>
    <row r="2757" spans="1:138" hidden="1" x14ac:dyDescent="0.25">
      <c r="A2757" s="1" t="s">
        <v>1339</v>
      </c>
      <c r="B2757" s="1" t="s">
        <v>1340</v>
      </c>
      <c r="C2757" s="1" t="s">
        <v>211</v>
      </c>
      <c r="D2757" s="1" t="s">
        <v>1315</v>
      </c>
      <c r="E2757" s="1" t="s">
        <v>163</v>
      </c>
      <c r="F2757" s="1">
        <v>4</v>
      </c>
      <c r="AN2757" s="1">
        <v>2</v>
      </c>
      <c r="AP2757" s="1">
        <v>2</v>
      </c>
      <c r="AR2757" s="1">
        <v>41</v>
      </c>
      <c r="AW2757" s="1">
        <v>6</v>
      </c>
      <c r="AY2757" s="1">
        <v>2</v>
      </c>
      <c r="AZ2757" s="1">
        <v>0</v>
      </c>
      <c r="BA2757" s="1">
        <v>2</v>
      </c>
      <c r="BB2757" s="1">
        <v>0</v>
      </c>
      <c r="BC2757" s="1">
        <v>2</v>
      </c>
      <c r="EH2757" s="1" t="s">
        <v>273</v>
      </c>
    </row>
    <row r="2758" spans="1:138" hidden="1" x14ac:dyDescent="0.25">
      <c r="A2758" s="1" t="s">
        <v>1341</v>
      </c>
      <c r="B2758" s="1" t="s">
        <v>1342</v>
      </c>
      <c r="C2758" s="1" t="s">
        <v>211</v>
      </c>
      <c r="D2758" s="1" t="s">
        <v>1315</v>
      </c>
      <c r="E2758" s="1" t="s">
        <v>166</v>
      </c>
      <c r="F2758" s="1">
        <v>4</v>
      </c>
      <c r="BZ2758" s="1">
        <v>45</v>
      </c>
      <c r="CB2758" s="1">
        <v>2</v>
      </c>
      <c r="CC2758" s="1">
        <v>54</v>
      </c>
      <c r="CD2758" s="1">
        <v>5</v>
      </c>
      <c r="CG2758" s="1">
        <v>242</v>
      </c>
      <c r="EH2758" s="1" t="s">
        <v>273</v>
      </c>
    </row>
    <row r="2759" spans="1:138" hidden="1" x14ac:dyDescent="0.25">
      <c r="A2759" s="1" t="s">
        <v>1345</v>
      </c>
      <c r="B2759" s="1" t="s">
        <v>1346</v>
      </c>
      <c r="C2759" s="1" t="s">
        <v>211</v>
      </c>
      <c r="D2759" s="1" t="s">
        <v>1315</v>
      </c>
      <c r="E2759" s="1" t="s">
        <v>174</v>
      </c>
      <c r="F2759" s="1">
        <v>4</v>
      </c>
      <c r="G2759" s="1">
        <v>0</v>
      </c>
      <c r="H2759" s="1">
        <v>0</v>
      </c>
      <c r="L2759" s="1">
        <v>0</v>
      </c>
      <c r="S2759" s="1">
        <v>0</v>
      </c>
      <c r="U2759" s="1">
        <v>1</v>
      </c>
      <c r="CH2759" s="1">
        <v>11</v>
      </c>
      <c r="CK2759" s="1">
        <v>22</v>
      </c>
      <c r="CL2759" s="1">
        <v>0</v>
      </c>
      <c r="CN2759" s="1">
        <v>2</v>
      </c>
      <c r="CO2759" s="1">
        <v>0</v>
      </c>
      <c r="EA2759" s="1">
        <v>0</v>
      </c>
      <c r="EG2759" s="1">
        <v>0</v>
      </c>
      <c r="EH2759" s="1" t="s">
        <v>273</v>
      </c>
    </row>
    <row r="2760" spans="1:138" hidden="1" x14ac:dyDescent="0.25">
      <c r="A2760" s="1" t="s">
        <v>611</v>
      </c>
      <c r="B2760" s="1" t="s">
        <v>612</v>
      </c>
      <c r="C2760" s="1" t="s">
        <v>211</v>
      </c>
      <c r="D2760" s="1" t="s">
        <v>1315</v>
      </c>
      <c r="E2760" s="1" t="s">
        <v>174</v>
      </c>
      <c r="F2760" s="1">
        <v>4</v>
      </c>
      <c r="G2760" s="1">
        <v>2</v>
      </c>
      <c r="H2760" s="1">
        <v>1</v>
      </c>
      <c r="L2760" s="1">
        <v>0</v>
      </c>
      <c r="S2760" s="1">
        <v>0</v>
      </c>
      <c r="U2760" s="1">
        <v>5</v>
      </c>
      <c r="EH2760" s="1" t="s">
        <v>273</v>
      </c>
    </row>
    <row r="2761" spans="1:138" hidden="1" x14ac:dyDescent="0.25">
      <c r="A2761" s="1" t="s">
        <v>1347</v>
      </c>
      <c r="B2761" s="1" t="s">
        <v>1348</v>
      </c>
      <c r="C2761" s="1" t="s">
        <v>211</v>
      </c>
      <c r="D2761" s="1" t="s">
        <v>1315</v>
      </c>
      <c r="E2761" s="1" t="s">
        <v>196</v>
      </c>
      <c r="F2761" s="1">
        <v>4</v>
      </c>
      <c r="G2761" s="1">
        <v>0</v>
      </c>
      <c r="H2761" s="1">
        <v>0</v>
      </c>
      <c r="L2761" s="1">
        <v>1</v>
      </c>
      <c r="S2761" s="1">
        <v>0</v>
      </c>
      <c r="U2761" s="1">
        <v>5</v>
      </c>
      <c r="EH2761" s="1" t="s">
        <v>273</v>
      </c>
    </row>
    <row r="2762" spans="1:138" hidden="1" x14ac:dyDescent="0.25">
      <c r="A2762" s="1" t="s">
        <v>2080</v>
      </c>
      <c r="B2762" s="1" t="s">
        <v>2081</v>
      </c>
      <c r="C2762" s="1" t="s">
        <v>211</v>
      </c>
      <c r="D2762" s="1" t="s">
        <v>1315</v>
      </c>
      <c r="E2762" s="1" t="s">
        <v>174</v>
      </c>
      <c r="F2762" s="1">
        <v>4</v>
      </c>
      <c r="G2762" s="1">
        <v>1</v>
      </c>
      <c r="H2762" s="1">
        <v>0</v>
      </c>
      <c r="L2762" s="1">
        <v>0</v>
      </c>
      <c r="S2762" s="1">
        <v>0</v>
      </c>
      <c r="U2762" s="1">
        <v>4</v>
      </c>
      <c r="EH2762" s="1" t="s">
        <v>273</v>
      </c>
    </row>
    <row r="2763" spans="1:138" hidden="1" x14ac:dyDescent="0.25">
      <c r="A2763" s="1" t="s">
        <v>1349</v>
      </c>
      <c r="B2763" s="1" t="s">
        <v>1350</v>
      </c>
      <c r="C2763" s="1" t="s">
        <v>211</v>
      </c>
      <c r="D2763" s="1" t="s">
        <v>1315</v>
      </c>
      <c r="E2763" s="1" t="s">
        <v>180</v>
      </c>
      <c r="F2763" s="1">
        <v>4</v>
      </c>
      <c r="G2763" s="1">
        <v>0</v>
      </c>
      <c r="H2763" s="1">
        <v>0</v>
      </c>
      <c r="L2763" s="1">
        <v>0</v>
      </c>
      <c r="S2763" s="1">
        <v>0</v>
      </c>
      <c r="U2763" s="1">
        <v>3</v>
      </c>
      <c r="EH2763" s="1" t="s">
        <v>273</v>
      </c>
    </row>
    <row r="2764" spans="1:138" hidden="1" x14ac:dyDescent="0.25">
      <c r="A2764" s="1" t="s">
        <v>2369</v>
      </c>
      <c r="B2764" s="1" t="s">
        <v>2370</v>
      </c>
      <c r="C2764" s="1" t="s">
        <v>211</v>
      </c>
      <c r="D2764" s="1" t="s">
        <v>1315</v>
      </c>
      <c r="E2764" s="1" t="s">
        <v>188</v>
      </c>
      <c r="F2764" s="1">
        <v>4</v>
      </c>
      <c r="G2764" s="1">
        <v>0</v>
      </c>
      <c r="H2764" s="1">
        <v>0</v>
      </c>
      <c r="L2764" s="1">
        <v>0</v>
      </c>
      <c r="S2764" s="1">
        <v>0</v>
      </c>
      <c r="U2764" s="1">
        <v>1</v>
      </c>
      <c r="EH2764" s="1" t="s">
        <v>273</v>
      </c>
    </row>
    <row r="2765" spans="1:138" hidden="1" x14ac:dyDescent="0.25">
      <c r="A2765" s="1" t="s">
        <v>1359</v>
      </c>
      <c r="B2765" s="1" t="s">
        <v>1360</v>
      </c>
      <c r="C2765" s="1" t="s">
        <v>211</v>
      </c>
      <c r="D2765" s="1" t="s">
        <v>1315</v>
      </c>
      <c r="E2765" s="1" t="s">
        <v>171</v>
      </c>
      <c r="F2765" s="1">
        <v>4</v>
      </c>
      <c r="G2765" s="1">
        <v>0</v>
      </c>
      <c r="H2765" s="1">
        <v>0</v>
      </c>
      <c r="L2765" s="1">
        <v>0</v>
      </c>
      <c r="S2765" s="1">
        <v>1</v>
      </c>
      <c r="U2765" s="1">
        <v>2</v>
      </c>
      <c r="EH2765" s="1" t="s">
        <v>273</v>
      </c>
    </row>
    <row r="2766" spans="1:138" hidden="1" x14ac:dyDescent="0.25">
      <c r="A2766" s="1" t="s">
        <v>1352</v>
      </c>
      <c r="B2766" s="1" t="s">
        <v>1353</v>
      </c>
      <c r="C2766" s="1" t="s">
        <v>211</v>
      </c>
      <c r="D2766" s="1" t="s">
        <v>1315</v>
      </c>
      <c r="E2766" s="1" t="s">
        <v>180</v>
      </c>
      <c r="F2766" s="1">
        <v>4</v>
      </c>
      <c r="G2766" s="1">
        <v>1</v>
      </c>
      <c r="H2766" s="1">
        <v>1</v>
      </c>
      <c r="L2766" s="1">
        <v>0</v>
      </c>
      <c r="S2766" s="1">
        <v>0</v>
      </c>
      <c r="U2766" s="1">
        <v>9</v>
      </c>
      <c r="EH2766" s="1" t="s">
        <v>273</v>
      </c>
    </row>
    <row r="2767" spans="1:138" hidden="1" x14ac:dyDescent="0.25">
      <c r="A2767" s="1" t="s">
        <v>2371</v>
      </c>
      <c r="B2767" s="1" t="s">
        <v>2372</v>
      </c>
      <c r="C2767" s="1" t="s">
        <v>211</v>
      </c>
      <c r="D2767" s="1" t="s">
        <v>1315</v>
      </c>
      <c r="E2767" s="1" t="s">
        <v>171</v>
      </c>
      <c r="F2767" s="1">
        <v>4</v>
      </c>
      <c r="G2767" s="1">
        <v>0</v>
      </c>
      <c r="H2767" s="1">
        <v>0</v>
      </c>
      <c r="L2767" s="1">
        <v>0</v>
      </c>
      <c r="S2767" s="1">
        <v>0</v>
      </c>
      <c r="U2767" s="1">
        <v>2</v>
      </c>
      <c r="EH2767" s="1" t="s">
        <v>273</v>
      </c>
    </row>
    <row r="2768" spans="1:138" hidden="1" x14ac:dyDescent="0.25">
      <c r="A2768" s="1" t="s">
        <v>1357</v>
      </c>
      <c r="B2768" s="1" t="s">
        <v>1358</v>
      </c>
      <c r="C2768" s="1" t="s">
        <v>211</v>
      </c>
      <c r="D2768" s="1" t="s">
        <v>1315</v>
      </c>
      <c r="E2768" s="1" t="s">
        <v>171</v>
      </c>
      <c r="F2768" s="1">
        <v>4</v>
      </c>
      <c r="G2768" s="1">
        <v>0</v>
      </c>
      <c r="H2768" s="1">
        <v>0</v>
      </c>
      <c r="L2768" s="1">
        <v>0</v>
      </c>
      <c r="S2768" s="1">
        <v>1</v>
      </c>
      <c r="U2768" s="1">
        <v>4</v>
      </c>
      <c r="EH2768" s="1" t="s">
        <v>273</v>
      </c>
    </row>
    <row r="2769" spans="1:138" hidden="1" x14ac:dyDescent="0.25">
      <c r="A2769" s="1" t="s">
        <v>961</v>
      </c>
      <c r="B2769" s="1" t="s">
        <v>1351</v>
      </c>
      <c r="C2769" s="1" t="s">
        <v>211</v>
      </c>
      <c r="D2769" s="1" t="s">
        <v>1315</v>
      </c>
      <c r="E2769" s="1" t="s">
        <v>180</v>
      </c>
      <c r="F2769" s="1">
        <v>4</v>
      </c>
      <c r="G2769" s="1">
        <v>0</v>
      </c>
      <c r="H2769" s="1">
        <v>0</v>
      </c>
      <c r="L2769" s="1">
        <v>0</v>
      </c>
      <c r="S2769" s="1">
        <v>1</v>
      </c>
      <c r="U2769" s="1">
        <v>6</v>
      </c>
      <c r="EH2769" s="1" t="s">
        <v>273</v>
      </c>
    </row>
    <row r="2770" spans="1:138" hidden="1" x14ac:dyDescent="0.25">
      <c r="A2770" s="1" t="s">
        <v>1361</v>
      </c>
      <c r="B2770" s="1" t="s">
        <v>1362</v>
      </c>
      <c r="C2770" s="1" t="s">
        <v>211</v>
      </c>
      <c r="D2770" s="1" t="s">
        <v>1315</v>
      </c>
      <c r="E2770" s="1" t="s">
        <v>185</v>
      </c>
      <c r="F2770" s="1">
        <v>4</v>
      </c>
      <c r="G2770" s="1">
        <v>1</v>
      </c>
      <c r="H2770" s="1">
        <v>0</v>
      </c>
      <c r="L2770" s="1">
        <v>0</v>
      </c>
      <c r="S2770" s="1">
        <v>0</v>
      </c>
      <c r="U2770" s="1">
        <v>1</v>
      </c>
      <c r="EH2770" s="1" t="s">
        <v>273</v>
      </c>
    </row>
    <row r="2771" spans="1:138" hidden="1" x14ac:dyDescent="0.25">
      <c r="A2771" s="1" t="s">
        <v>1363</v>
      </c>
      <c r="B2771" s="1" t="s">
        <v>1364</v>
      </c>
      <c r="C2771" s="1" t="s">
        <v>211</v>
      </c>
      <c r="D2771" s="1" t="s">
        <v>1315</v>
      </c>
      <c r="E2771" s="1" t="s">
        <v>177</v>
      </c>
      <c r="F2771" s="1">
        <v>4</v>
      </c>
      <c r="G2771" s="1">
        <v>2</v>
      </c>
      <c r="H2771" s="1">
        <v>0</v>
      </c>
      <c r="L2771" s="1">
        <v>0</v>
      </c>
      <c r="S2771" s="1">
        <v>0</v>
      </c>
      <c r="U2771" s="1">
        <v>2</v>
      </c>
      <c r="EH2771" s="1" t="s">
        <v>273</v>
      </c>
    </row>
    <row r="2772" spans="1:138" hidden="1" x14ac:dyDescent="0.25">
      <c r="A2772" s="1" t="s">
        <v>2373</v>
      </c>
      <c r="B2772" s="1" t="s">
        <v>2374</v>
      </c>
      <c r="C2772" s="1" t="s">
        <v>211</v>
      </c>
      <c r="D2772" s="1" t="s">
        <v>1315</v>
      </c>
      <c r="E2772" s="1" t="s">
        <v>191</v>
      </c>
      <c r="F2772" s="1">
        <v>4</v>
      </c>
      <c r="G2772" s="1">
        <v>0</v>
      </c>
      <c r="H2772" s="1">
        <v>0</v>
      </c>
      <c r="L2772" s="1">
        <v>0</v>
      </c>
      <c r="S2772" s="1">
        <v>0</v>
      </c>
      <c r="U2772" s="1">
        <v>1</v>
      </c>
      <c r="EH2772" s="1" t="s">
        <v>273</v>
      </c>
    </row>
    <row r="2773" spans="1:138" hidden="1" x14ac:dyDescent="0.25">
      <c r="A2773" s="1" t="s">
        <v>1365</v>
      </c>
      <c r="B2773" s="1" t="s">
        <v>1366</v>
      </c>
      <c r="C2773" s="1" t="s">
        <v>211</v>
      </c>
      <c r="D2773" s="1" t="s">
        <v>1315</v>
      </c>
      <c r="E2773" s="1" t="s">
        <v>174</v>
      </c>
      <c r="F2773" s="1">
        <v>4</v>
      </c>
      <c r="G2773" s="1">
        <v>0</v>
      </c>
      <c r="H2773" s="1">
        <v>0</v>
      </c>
      <c r="L2773" s="1">
        <v>0</v>
      </c>
      <c r="S2773" s="1">
        <v>0</v>
      </c>
      <c r="U2773" s="1">
        <v>4</v>
      </c>
      <c r="EH2773" s="1" t="s">
        <v>273</v>
      </c>
    </row>
    <row r="2774" spans="1:138" hidden="1" x14ac:dyDescent="0.25">
      <c r="A2774" s="1" t="s">
        <v>2082</v>
      </c>
      <c r="B2774" s="1" t="s">
        <v>2083</v>
      </c>
      <c r="C2774" s="1" t="s">
        <v>211</v>
      </c>
      <c r="D2774" s="1" t="s">
        <v>1315</v>
      </c>
      <c r="E2774" s="1" t="s">
        <v>171</v>
      </c>
      <c r="F2774" s="1">
        <v>4</v>
      </c>
      <c r="G2774" s="1">
        <v>0</v>
      </c>
      <c r="H2774" s="1">
        <v>0</v>
      </c>
      <c r="L2774" s="1">
        <v>0</v>
      </c>
      <c r="S2774" s="1">
        <v>0</v>
      </c>
      <c r="U2774" s="1">
        <v>1</v>
      </c>
      <c r="EH2774" s="1" t="s">
        <v>273</v>
      </c>
    </row>
    <row r="2775" spans="1:138" x14ac:dyDescent="0.25">
      <c r="A2775" s="1" t="s">
        <v>1637</v>
      </c>
      <c r="B2775" s="1" t="s">
        <v>1638</v>
      </c>
      <c r="C2775" s="1" t="s">
        <v>140</v>
      </c>
      <c r="D2775" s="1" t="s">
        <v>1639</v>
      </c>
      <c r="E2775" s="1" t="s">
        <v>142</v>
      </c>
      <c r="F2775" s="1">
        <v>4</v>
      </c>
      <c r="BL2775" s="1">
        <v>27</v>
      </c>
      <c r="BM2775" s="1">
        <v>19</v>
      </c>
      <c r="BQ2775" s="1">
        <v>0</v>
      </c>
      <c r="BS2775" s="1">
        <v>1</v>
      </c>
      <c r="BT2775" s="1">
        <v>0</v>
      </c>
      <c r="BU2775" s="1">
        <v>0</v>
      </c>
      <c r="BW2775" s="1">
        <v>256</v>
      </c>
      <c r="DA2775" s="1">
        <v>1</v>
      </c>
      <c r="DC2775" s="1">
        <v>-1</v>
      </c>
      <c r="DD2775" s="1">
        <v>0</v>
      </c>
      <c r="DF2775" s="1">
        <v>0</v>
      </c>
      <c r="DG2775" s="1">
        <v>0</v>
      </c>
      <c r="DH2775" s="1">
        <v>0</v>
      </c>
      <c r="DJ2775" s="1">
        <v>-1</v>
      </c>
      <c r="DP2775" s="1">
        <v>4</v>
      </c>
      <c r="DQ2775" s="1">
        <v>10.24</v>
      </c>
      <c r="DR2775" s="1">
        <v>0</v>
      </c>
      <c r="DS2775" s="1">
        <v>0</v>
      </c>
      <c r="DT2775" s="1">
        <v>0</v>
      </c>
      <c r="DU2775" s="1">
        <v>-0.1</v>
      </c>
      <c r="DV2775" s="1">
        <v>0</v>
      </c>
      <c r="ED2775" s="1">
        <v>0</v>
      </c>
      <c r="EE2775" s="1">
        <v>0</v>
      </c>
      <c r="EG2775" s="1">
        <v>14.14</v>
      </c>
      <c r="EH2775" s="1" t="s">
        <v>905</v>
      </c>
    </row>
    <row r="2776" spans="1:138" x14ac:dyDescent="0.25">
      <c r="A2776" s="1" t="s">
        <v>1867</v>
      </c>
      <c r="B2776" s="1" t="s">
        <v>1955</v>
      </c>
      <c r="C2776" s="1" t="s">
        <v>140</v>
      </c>
      <c r="D2776" s="1" t="s">
        <v>1639</v>
      </c>
      <c r="E2776" s="1" t="s">
        <v>146</v>
      </c>
      <c r="F2776" s="1">
        <v>4</v>
      </c>
      <c r="CR2776" s="1">
        <v>18</v>
      </c>
      <c r="CS2776" s="1">
        <v>0</v>
      </c>
      <c r="CT2776" s="1">
        <v>1</v>
      </c>
      <c r="CV2776" s="1">
        <v>0</v>
      </c>
      <c r="CW2776" s="1">
        <v>0</v>
      </c>
      <c r="CX2776" s="1">
        <v>0</v>
      </c>
      <c r="CZ2776" s="1">
        <v>18</v>
      </c>
      <c r="DA2776" s="1">
        <v>19</v>
      </c>
      <c r="DC2776" s="1">
        <v>13</v>
      </c>
      <c r="DD2776" s="1">
        <v>8</v>
      </c>
      <c r="DF2776" s="1">
        <v>1</v>
      </c>
      <c r="DG2776" s="1">
        <v>0</v>
      </c>
      <c r="DH2776" s="1">
        <v>0</v>
      </c>
      <c r="DJ2776" s="1">
        <v>72</v>
      </c>
      <c r="DT2776" s="1">
        <v>6</v>
      </c>
      <c r="DU2776" s="1">
        <v>7.2</v>
      </c>
      <c r="DV2776" s="1">
        <v>0</v>
      </c>
      <c r="DW2776" s="1">
        <v>1</v>
      </c>
      <c r="DX2776" s="1">
        <v>0</v>
      </c>
      <c r="DY2776" s="1">
        <v>1.8</v>
      </c>
      <c r="DZ2776" s="1">
        <v>0</v>
      </c>
      <c r="EE2776" s="1">
        <v>0</v>
      </c>
      <c r="EF2776" s="1">
        <v>0</v>
      </c>
      <c r="EG2776" s="1">
        <v>16</v>
      </c>
      <c r="EH2776" s="1" t="s">
        <v>905</v>
      </c>
    </row>
    <row r="2777" spans="1:138" x14ac:dyDescent="0.25">
      <c r="A2777" s="1" t="s">
        <v>1641</v>
      </c>
      <c r="B2777" s="1" t="s">
        <v>1642</v>
      </c>
      <c r="C2777" s="1" t="s">
        <v>140</v>
      </c>
      <c r="D2777" s="1" t="s">
        <v>1639</v>
      </c>
      <c r="E2777" s="1" t="s">
        <v>146</v>
      </c>
      <c r="F2777" s="1">
        <v>4</v>
      </c>
      <c r="CR2777" s="1">
        <v>44</v>
      </c>
      <c r="CS2777" s="1">
        <v>0</v>
      </c>
      <c r="CT2777" s="1">
        <v>5</v>
      </c>
      <c r="CV2777" s="1">
        <v>0</v>
      </c>
      <c r="CW2777" s="1">
        <v>0</v>
      </c>
      <c r="CX2777" s="1">
        <v>0</v>
      </c>
      <c r="CZ2777" s="1">
        <v>81</v>
      </c>
      <c r="DA2777" s="1">
        <v>14</v>
      </c>
      <c r="DC2777" s="1">
        <v>23</v>
      </c>
      <c r="DD2777" s="1">
        <v>23</v>
      </c>
      <c r="DF2777" s="1">
        <v>3</v>
      </c>
      <c r="DG2777" s="1">
        <v>0</v>
      </c>
      <c r="DH2777" s="1">
        <v>0</v>
      </c>
      <c r="DJ2777" s="1">
        <v>68</v>
      </c>
      <c r="DT2777" s="1">
        <v>18</v>
      </c>
      <c r="DU2777" s="1">
        <v>6.8</v>
      </c>
      <c r="DV2777" s="1">
        <v>0</v>
      </c>
      <c r="DW2777" s="1">
        <v>5</v>
      </c>
      <c r="DX2777" s="1">
        <v>0</v>
      </c>
      <c r="DY2777" s="1">
        <v>8.1</v>
      </c>
      <c r="DZ2777" s="1">
        <v>0</v>
      </c>
      <c r="EE2777" s="1">
        <v>0</v>
      </c>
      <c r="EF2777" s="1">
        <v>0</v>
      </c>
      <c r="EG2777" s="1">
        <v>37.9</v>
      </c>
      <c r="EH2777" s="1" t="s">
        <v>905</v>
      </c>
    </row>
    <row r="2778" spans="1:138" x14ac:dyDescent="0.25">
      <c r="A2778" s="1" t="s">
        <v>2375</v>
      </c>
      <c r="B2778" s="1" t="s">
        <v>2376</v>
      </c>
      <c r="C2778" s="1" t="s">
        <v>140</v>
      </c>
      <c r="D2778" s="1" t="s">
        <v>1639</v>
      </c>
      <c r="E2778" s="1" t="s">
        <v>142</v>
      </c>
      <c r="F2778" s="1">
        <v>4</v>
      </c>
      <c r="DA2778" s="1">
        <v>1</v>
      </c>
      <c r="DC2778" s="1">
        <v>-4</v>
      </c>
      <c r="DD2778" s="1">
        <v>0</v>
      </c>
      <c r="DF2778" s="1">
        <v>0</v>
      </c>
      <c r="DG2778" s="1">
        <v>1</v>
      </c>
      <c r="DH2778" s="1">
        <v>0</v>
      </c>
      <c r="DJ2778" s="1">
        <v>-4</v>
      </c>
      <c r="DT2778" s="1">
        <v>0</v>
      </c>
      <c r="DU2778" s="1">
        <v>-0.4</v>
      </c>
      <c r="DV2778" s="1">
        <v>0</v>
      </c>
      <c r="EE2778" s="1">
        <v>0</v>
      </c>
      <c r="EG2778" s="1">
        <v>-0.4</v>
      </c>
      <c r="EH2778" s="1" t="s">
        <v>905</v>
      </c>
    </row>
    <row r="2779" spans="1:138" x14ac:dyDescent="0.25">
      <c r="A2779" s="1" t="s">
        <v>1647</v>
      </c>
      <c r="B2779" s="1" t="s">
        <v>1648</v>
      </c>
      <c r="C2779" s="1" t="s">
        <v>140</v>
      </c>
      <c r="D2779" s="1" t="s">
        <v>1639</v>
      </c>
      <c r="E2779" s="1" t="s">
        <v>149</v>
      </c>
      <c r="F2779" s="1">
        <v>4</v>
      </c>
      <c r="CR2779" s="1">
        <v>8</v>
      </c>
      <c r="CS2779" s="1">
        <v>0</v>
      </c>
      <c r="CT2779" s="1">
        <v>1</v>
      </c>
      <c r="CV2779" s="1">
        <v>0</v>
      </c>
      <c r="CW2779" s="1">
        <v>0</v>
      </c>
      <c r="CX2779" s="1">
        <v>0</v>
      </c>
      <c r="CZ2779" s="1">
        <v>8</v>
      </c>
      <c r="DW2779" s="1">
        <v>1</v>
      </c>
      <c r="DX2779" s="1">
        <v>0</v>
      </c>
      <c r="DY2779" s="1">
        <v>0.8</v>
      </c>
      <c r="DZ2779" s="1">
        <v>0</v>
      </c>
      <c r="EF2779" s="1">
        <v>0</v>
      </c>
      <c r="EG2779" s="1">
        <v>1.8</v>
      </c>
      <c r="EH2779" s="1" t="s">
        <v>905</v>
      </c>
    </row>
    <row r="2780" spans="1:138" x14ac:dyDescent="0.25">
      <c r="A2780" s="1" t="s">
        <v>1649</v>
      </c>
      <c r="B2780" s="1" t="s">
        <v>1650</v>
      </c>
      <c r="C2780" s="1" t="s">
        <v>140</v>
      </c>
      <c r="D2780" s="1" t="s">
        <v>1639</v>
      </c>
      <c r="E2780" s="1" t="s">
        <v>149</v>
      </c>
      <c r="F2780" s="1">
        <v>4</v>
      </c>
      <c r="CR2780" s="1">
        <v>4</v>
      </c>
      <c r="CS2780" s="1">
        <v>0</v>
      </c>
      <c r="CT2780" s="1">
        <v>2</v>
      </c>
      <c r="CV2780" s="1">
        <v>0</v>
      </c>
      <c r="CW2780" s="1">
        <v>0</v>
      </c>
      <c r="CX2780" s="1">
        <v>0</v>
      </c>
      <c r="CZ2780" s="1">
        <v>8</v>
      </c>
      <c r="DW2780" s="1">
        <v>2</v>
      </c>
      <c r="DX2780" s="1">
        <v>0</v>
      </c>
      <c r="DY2780" s="1">
        <v>0.8</v>
      </c>
      <c r="DZ2780" s="1">
        <v>0</v>
      </c>
      <c r="EF2780" s="1">
        <v>0</v>
      </c>
      <c r="EG2780" s="1">
        <v>2.8</v>
      </c>
      <c r="EH2780" s="1" t="s">
        <v>905</v>
      </c>
    </row>
    <row r="2781" spans="1:138" x14ac:dyDescent="0.25">
      <c r="A2781" s="1" t="s">
        <v>249</v>
      </c>
      <c r="B2781" s="1" t="s">
        <v>1651</v>
      </c>
      <c r="C2781" s="1" t="s">
        <v>140</v>
      </c>
      <c r="D2781" s="1" t="s">
        <v>1639</v>
      </c>
      <c r="E2781" s="1" t="s">
        <v>149</v>
      </c>
      <c r="F2781" s="1">
        <v>4</v>
      </c>
      <c r="CR2781" s="1">
        <v>19</v>
      </c>
      <c r="CS2781" s="1">
        <v>0</v>
      </c>
      <c r="CT2781" s="1">
        <v>4</v>
      </c>
      <c r="CV2781" s="1">
        <v>0</v>
      </c>
      <c r="CW2781" s="1">
        <v>0</v>
      </c>
      <c r="CX2781" s="1">
        <v>0</v>
      </c>
      <c r="CZ2781" s="1">
        <v>38</v>
      </c>
      <c r="DW2781" s="1">
        <v>4</v>
      </c>
      <c r="DX2781" s="1">
        <v>0</v>
      </c>
      <c r="DY2781" s="1">
        <v>3.8</v>
      </c>
      <c r="DZ2781" s="1">
        <v>0</v>
      </c>
      <c r="EF2781" s="1">
        <v>0</v>
      </c>
      <c r="EG2781" s="1">
        <v>7.8</v>
      </c>
      <c r="EH2781" s="1" t="s">
        <v>905</v>
      </c>
    </row>
    <row r="2782" spans="1:138" x14ac:dyDescent="0.25">
      <c r="A2782" s="1" t="s">
        <v>1654</v>
      </c>
      <c r="B2782" s="1" t="s">
        <v>1655</v>
      </c>
      <c r="C2782" s="1" t="s">
        <v>140</v>
      </c>
      <c r="D2782" s="1" t="s">
        <v>1639</v>
      </c>
      <c r="E2782" s="1" t="s">
        <v>149</v>
      </c>
      <c r="F2782" s="1">
        <v>4</v>
      </c>
      <c r="CR2782" s="1">
        <v>55</v>
      </c>
      <c r="CS2782" s="1">
        <v>3</v>
      </c>
      <c r="CT2782" s="1">
        <v>6</v>
      </c>
      <c r="CV2782" s="1">
        <v>1</v>
      </c>
      <c r="CW2782" s="1">
        <v>0</v>
      </c>
      <c r="CX2782" s="1">
        <v>0</v>
      </c>
      <c r="CZ2782" s="1">
        <v>103</v>
      </c>
      <c r="DW2782" s="1">
        <v>6</v>
      </c>
      <c r="DX2782" s="1">
        <v>6</v>
      </c>
      <c r="DY2782" s="1">
        <v>10.3</v>
      </c>
      <c r="DZ2782" s="1">
        <v>3</v>
      </c>
      <c r="EF2782" s="1">
        <v>0</v>
      </c>
      <c r="EG2782" s="1">
        <v>25.3</v>
      </c>
      <c r="EH2782" s="1" t="s">
        <v>905</v>
      </c>
    </row>
    <row r="2783" spans="1:138" hidden="1" x14ac:dyDescent="0.25">
      <c r="A2783" s="1" t="s">
        <v>1964</v>
      </c>
      <c r="B2783" s="1" t="s">
        <v>1965</v>
      </c>
      <c r="C2783" s="1" t="s">
        <v>140</v>
      </c>
      <c r="D2783" s="1" t="s">
        <v>1639</v>
      </c>
      <c r="E2783" s="1" t="s">
        <v>180</v>
      </c>
      <c r="F2783" s="1">
        <v>4</v>
      </c>
      <c r="G2783" s="1">
        <v>0</v>
      </c>
      <c r="H2783" s="1">
        <v>0</v>
      </c>
      <c r="L2783" s="1">
        <v>0</v>
      </c>
      <c r="S2783" s="1">
        <v>0</v>
      </c>
      <c r="U2783" s="1">
        <v>3</v>
      </c>
      <c r="AD2783" s="1">
        <v>0</v>
      </c>
      <c r="AG2783" s="1">
        <v>0</v>
      </c>
      <c r="AJ2783" s="1">
        <v>0</v>
      </c>
      <c r="AK2783" s="1">
        <v>1</v>
      </c>
      <c r="AL2783" s="1">
        <v>84</v>
      </c>
      <c r="EC2783" s="1">
        <v>0</v>
      </c>
      <c r="EG2783" s="1">
        <v>0</v>
      </c>
      <c r="EH2783" s="1" t="s">
        <v>905</v>
      </c>
    </row>
    <row r="2784" spans="1:138" hidden="1" x14ac:dyDescent="0.25">
      <c r="A2784" s="1" t="s">
        <v>1968</v>
      </c>
      <c r="B2784" s="1" t="s">
        <v>1969</v>
      </c>
      <c r="C2784" s="1" t="s">
        <v>140</v>
      </c>
      <c r="D2784" s="1" t="s">
        <v>1639</v>
      </c>
      <c r="E2784" s="1" t="s">
        <v>174</v>
      </c>
      <c r="F2784" s="1">
        <v>4</v>
      </c>
      <c r="G2784" s="1">
        <v>0</v>
      </c>
      <c r="H2784" s="1">
        <v>0</v>
      </c>
      <c r="L2784" s="1">
        <v>0</v>
      </c>
      <c r="S2784" s="1">
        <v>0</v>
      </c>
      <c r="U2784" s="1">
        <v>2</v>
      </c>
      <c r="AD2784" s="1">
        <v>0</v>
      </c>
      <c r="AG2784" s="1">
        <v>0</v>
      </c>
      <c r="AJ2784" s="1">
        <v>0</v>
      </c>
      <c r="AK2784" s="1">
        <v>2</v>
      </c>
      <c r="AL2784" s="1">
        <v>21</v>
      </c>
      <c r="EC2784" s="1">
        <v>0</v>
      </c>
      <c r="EG2784" s="1">
        <v>0</v>
      </c>
      <c r="EH2784" s="1" t="s">
        <v>905</v>
      </c>
    </row>
    <row r="2785" spans="1:138" hidden="1" x14ac:dyDescent="0.25">
      <c r="A2785" s="1" t="s">
        <v>1656</v>
      </c>
      <c r="B2785" s="1" t="s">
        <v>1657</v>
      </c>
      <c r="C2785" s="1" t="s">
        <v>140</v>
      </c>
      <c r="D2785" s="1" t="s">
        <v>1639</v>
      </c>
      <c r="E2785" s="1" t="s">
        <v>163</v>
      </c>
      <c r="F2785" s="1">
        <v>4</v>
      </c>
      <c r="AN2785" s="1">
        <v>0</v>
      </c>
      <c r="AP2785" s="1">
        <v>0</v>
      </c>
      <c r="AR2785" s="1">
        <v>0</v>
      </c>
      <c r="AW2785" s="1">
        <v>0</v>
      </c>
      <c r="AY2785" s="1">
        <v>6</v>
      </c>
      <c r="AZ2785" s="1">
        <v>0</v>
      </c>
      <c r="BA2785" s="1">
        <v>6</v>
      </c>
      <c r="BB2785" s="1">
        <v>0</v>
      </c>
      <c r="BC2785" s="1">
        <v>6</v>
      </c>
      <c r="EH2785" s="1" t="s">
        <v>905</v>
      </c>
    </row>
    <row r="2786" spans="1:138" hidden="1" x14ac:dyDescent="0.25">
      <c r="A2786" s="1" t="s">
        <v>1658</v>
      </c>
      <c r="B2786" s="1" t="s">
        <v>1659</v>
      </c>
      <c r="C2786" s="1" t="s">
        <v>140</v>
      </c>
      <c r="D2786" s="1" t="s">
        <v>1639</v>
      </c>
      <c r="E2786" s="1" t="s">
        <v>166</v>
      </c>
      <c r="F2786" s="1">
        <v>4</v>
      </c>
      <c r="BZ2786" s="1">
        <v>41</v>
      </c>
      <c r="CB2786" s="1">
        <v>1</v>
      </c>
      <c r="CC2786" s="1">
        <v>55</v>
      </c>
      <c r="CD2786" s="1">
        <v>6</v>
      </c>
      <c r="CG2786" s="1">
        <v>286</v>
      </c>
      <c r="EH2786" s="1" t="s">
        <v>905</v>
      </c>
    </row>
    <row r="2787" spans="1:138" x14ac:dyDescent="0.25">
      <c r="A2787" s="1" t="s">
        <v>1660</v>
      </c>
      <c r="B2787" s="1" t="s">
        <v>1661</v>
      </c>
      <c r="C2787" s="1" t="s">
        <v>140</v>
      </c>
      <c r="D2787" s="1" t="s">
        <v>1639</v>
      </c>
      <c r="E2787" s="1" t="s">
        <v>149</v>
      </c>
      <c r="F2787" s="1">
        <v>4</v>
      </c>
      <c r="BD2787" s="1">
        <v>29</v>
      </c>
      <c r="BF2787" s="1">
        <v>29</v>
      </c>
      <c r="BG2787" s="1">
        <v>0</v>
      </c>
      <c r="BI2787" s="1">
        <v>1</v>
      </c>
      <c r="BJ2787" s="1">
        <v>0</v>
      </c>
      <c r="CH2787" s="1">
        <v>14</v>
      </c>
      <c r="CK2787" s="1">
        <v>18</v>
      </c>
      <c r="CL2787" s="1">
        <v>0</v>
      </c>
      <c r="CN2787" s="1">
        <v>2</v>
      </c>
      <c r="CO2787" s="1">
        <v>0</v>
      </c>
      <c r="EA2787" s="1">
        <v>0</v>
      </c>
      <c r="EB2787" s="1">
        <v>0</v>
      </c>
      <c r="EG2787" s="1">
        <v>0</v>
      </c>
      <c r="EH2787" s="1" t="s">
        <v>905</v>
      </c>
    </row>
    <row r="2788" spans="1:138" hidden="1" x14ac:dyDescent="0.25">
      <c r="A2788" s="1" t="s">
        <v>2377</v>
      </c>
      <c r="B2788" s="1" t="s">
        <v>2378</v>
      </c>
      <c r="C2788" s="1" t="s">
        <v>140</v>
      </c>
      <c r="D2788" s="1" t="s">
        <v>1639</v>
      </c>
      <c r="E2788" s="1" t="s">
        <v>255</v>
      </c>
      <c r="F2788" s="1">
        <v>4</v>
      </c>
      <c r="G2788" s="1">
        <v>0</v>
      </c>
      <c r="H2788" s="1">
        <v>0</v>
      </c>
      <c r="L2788" s="1">
        <v>0</v>
      </c>
      <c r="S2788" s="1">
        <v>0</v>
      </c>
      <c r="U2788" s="1">
        <v>2</v>
      </c>
      <c r="EH2788" s="1" t="s">
        <v>905</v>
      </c>
    </row>
    <row r="2789" spans="1:138" hidden="1" x14ac:dyDescent="0.25">
      <c r="A2789" s="1" t="s">
        <v>1676</v>
      </c>
      <c r="B2789" s="1" t="s">
        <v>1677</v>
      </c>
      <c r="C2789" s="1" t="s">
        <v>140</v>
      </c>
      <c r="D2789" s="1" t="s">
        <v>1639</v>
      </c>
      <c r="E2789" s="1" t="s">
        <v>191</v>
      </c>
      <c r="F2789" s="1">
        <v>4</v>
      </c>
      <c r="G2789" s="1">
        <v>0</v>
      </c>
      <c r="H2789" s="1">
        <v>1</v>
      </c>
      <c r="L2789" s="1">
        <v>0</v>
      </c>
      <c r="S2789" s="1">
        <v>0</v>
      </c>
      <c r="U2789" s="1">
        <v>4</v>
      </c>
      <c r="EH2789" s="1" t="s">
        <v>905</v>
      </c>
    </row>
    <row r="2790" spans="1:138" hidden="1" x14ac:dyDescent="0.25">
      <c r="A2790" s="1" t="s">
        <v>1668</v>
      </c>
      <c r="B2790" s="1" t="s">
        <v>1669</v>
      </c>
      <c r="C2790" s="1" t="s">
        <v>140</v>
      </c>
      <c r="D2790" s="1" t="s">
        <v>1639</v>
      </c>
      <c r="E2790" s="1" t="s">
        <v>191</v>
      </c>
      <c r="F2790" s="1">
        <v>4</v>
      </c>
      <c r="G2790" s="1">
        <v>2</v>
      </c>
      <c r="H2790" s="1">
        <v>0</v>
      </c>
      <c r="L2790" s="1">
        <v>0</v>
      </c>
      <c r="S2790" s="1">
        <v>0</v>
      </c>
      <c r="U2790" s="1">
        <v>2</v>
      </c>
      <c r="EH2790" s="1" t="s">
        <v>905</v>
      </c>
    </row>
    <row r="2791" spans="1:138" hidden="1" x14ac:dyDescent="0.25">
      <c r="A2791" s="1" t="s">
        <v>2379</v>
      </c>
      <c r="B2791" s="1" t="s">
        <v>2380</v>
      </c>
      <c r="C2791" s="1" t="s">
        <v>140</v>
      </c>
      <c r="D2791" s="1" t="s">
        <v>1639</v>
      </c>
      <c r="E2791" s="1" t="s">
        <v>188</v>
      </c>
      <c r="F2791" s="1">
        <v>4</v>
      </c>
      <c r="G2791" s="1">
        <v>1</v>
      </c>
      <c r="H2791" s="1">
        <v>0</v>
      </c>
      <c r="L2791" s="1">
        <v>0</v>
      </c>
      <c r="S2791" s="1">
        <v>1</v>
      </c>
      <c r="U2791" s="1">
        <v>1</v>
      </c>
      <c r="EH2791" s="1" t="s">
        <v>905</v>
      </c>
    </row>
    <row r="2792" spans="1:138" hidden="1" x14ac:dyDescent="0.25">
      <c r="A2792" s="1" t="s">
        <v>1672</v>
      </c>
      <c r="B2792" s="1" t="s">
        <v>1673</v>
      </c>
      <c r="C2792" s="1" t="s">
        <v>140</v>
      </c>
      <c r="D2792" s="1" t="s">
        <v>1639</v>
      </c>
      <c r="E2792" s="1" t="s">
        <v>174</v>
      </c>
      <c r="F2792" s="1">
        <v>4</v>
      </c>
      <c r="G2792" s="1">
        <v>0</v>
      </c>
      <c r="H2792" s="1">
        <v>0</v>
      </c>
      <c r="L2792" s="1">
        <v>0</v>
      </c>
      <c r="S2792" s="1">
        <v>0</v>
      </c>
      <c r="U2792" s="1">
        <v>1</v>
      </c>
      <c r="EH2792" s="1" t="s">
        <v>905</v>
      </c>
    </row>
    <row r="2793" spans="1:138" hidden="1" x14ac:dyDescent="0.25">
      <c r="A2793" s="1" t="s">
        <v>1960</v>
      </c>
      <c r="B2793" s="1" t="s">
        <v>1961</v>
      </c>
      <c r="C2793" s="1" t="s">
        <v>140</v>
      </c>
      <c r="D2793" s="1" t="s">
        <v>1639</v>
      </c>
      <c r="E2793" s="1" t="s">
        <v>244</v>
      </c>
      <c r="F2793" s="1">
        <v>4</v>
      </c>
      <c r="G2793" s="1">
        <v>1</v>
      </c>
      <c r="H2793" s="1">
        <v>0</v>
      </c>
      <c r="L2793" s="1">
        <v>0</v>
      </c>
      <c r="S2793" s="1">
        <v>0</v>
      </c>
      <c r="U2793" s="1">
        <v>2</v>
      </c>
      <c r="EH2793" s="1" t="s">
        <v>905</v>
      </c>
    </row>
    <row r="2794" spans="1:138" hidden="1" x14ac:dyDescent="0.25">
      <c r="A2794" s="1" t="s">
        <v>1674</v>
      </c>
      <c r="B2794" s="1" t="s">
        <v>1675</v>
      </c>
      <c r="C2794" s="1" t="s">
        <v>140</v>
      </c>
      <c r="D2794" s="1" t="s">
        <v>1639</v>
      </c>
      <c r="E2794" s="1" t="s">
        <v>188</v>
      </c>
      <c r="F2794" s="1">
        <v>4</v>
      </c>
      <c r="G2794" s="1">
        <v>0</v>
      </c>
      <c r="H2794" s="1">
        <v>0</v>
      </c>
      <c r="L2794" s="1">
        <v>0</v>
      </c>
      <c r="S2794" s="1">
        <v>0</v>
      </c>
      <c r="U2794" s="1">
        <v>1</v>
      </c>
      <c r="EH2794" s="1" t="s">
        <v>905</v>
      </c>
    </row>
    <row r="2795" spans="1:138" hidden="1" x14ac:dyDescent="0.25">
      <c r="A2795" s="1" t="s">
        <v>1666</v>
      </c>
      <c r="B2795" s="1" t="s">
        <v>1667</v>
      </c>
      <c r="C2795" s="1" t="s">
        <v>140</v>
      </c>
      <c r="D2795" s="1" t="s">
        <v>1639</v>
      </c>
      <c r="E2795" s="1" t="s">
        <v>177</v>
      </c>
      <c r="F2795" s="1">
        <v>4</v>
      </c>
      <c r="G2795" s="1">
        <v>1</v>
      </c>
      <c r="H2795" s="1">
        <v>0</v>
      </c>
      <c r="L2795" s="1">
        <v>0</v>
      </c>
      <c r="S2795" s="1">
        <v>0</v>
      </c>
      <c r="U2795" s="1">
        <v>3</v>
      </c>
      <c r="EH2795" s="1" t="s">
        <v>905</v>
      </c>
    </row>
    <row r="2796" spans="1:138" hidden="1" x14ac:dyDescent="0.25">
      <c r="A2796" s="1" t="s">
        <v>1690</v>
      </c>
      <c r="B2796" s="1" t="s">
        <v>1691</v>
      </c>
      <c r="C2796" s="1" t="s">
        <v>140</v>
      </c>
      <c r="D2796" s="1" t="s">
        <v>1639</v>
      </c>
      <c r="E2796" s="1" t="s">
        <v>188</v>
      </c>
      <c r="F2796" s="1">
        <v>4</v>
      </c>
      <c r="G2796" s="1">
        <v>0</v>
      </c>
      <c r="H2796" s="1">
        <v>0</v>
      </c>
      <c r="L2796" s="1">
        <v>1</v>
      </c>
      <c r="S2796" s="1">
        <v>0</v>
      </c>
      <c r="U2796" s="1">
        <v>1</v>
      </c>
      <c r="EH2796" s="1" t="s">
        <v>905</v>
      </c>
    </row>
    <row r="2797" spans="1:138" hidden="1" x14ac:dyDescent="0.25">
      <c r="A2797" s="1" t="s">
        <v>1679</v>
      </c>
      <c r="B2797" s="1" t="s">
        <v>1680</v>
      </c>
      <c r="C2797" s="1" t="s">
        <v>140</v>
      </c>
      <c r="D2797" s="1" t="s">
        <v>1639</v>
      </c>
      <c r="E2797" s="1" t="s">
        <v>180</v>
      </c>
      <c r="F2797" s="1">
        <v>4</v>
      </c>
      <c r="G2797" s="1">
        <v>0</v>
      </c>
      <c r="H2797" s="1">
        <v>0</v>
      </c>
      <c r="L2797" s="1">
        <v>0</v>
      </c>
      <c r="S2797" s="1">
        <v>0</v>
      </c>
      <c r="U2797" s="1">
        <v>2</v>
      </c>
      <c r="EH2797" s="1" t="s">
        <v>905</v>
      </c>
    </row>
    <row r="2798" spans="1:138" hidden="1" x14ac:dyDescent="0.25">
      <c r="A2798" s="1" t="s">
        <v>1683</v>
      </c>
      <c r="B2798" s="1" t="s">
        <v>1684</v>
      </c>
      <c r="C2798" s="1" t="s">
        <v>140</v>
      </c>
      <c r="D2798" s="1" t="s">
        <v>1639</v>
      </c>
      <c r="E2798" s="1" t="s">
        <v>185</v>
      </c>
      <c r="F2798" s="1">
        <v>4</v>
      </c>
      <c r="G2798" s="1">
        <v>0</v>
      </c>
      <c r="H2798" s="1">
        <v>0</v>
      </c>
      <c r="L2798" s="1">
        <v>0</v>
      </c>
      <c r="S2798" s="1">
        <v>0</v>
      </c>
      <c r="U2798" s="1">
        <v>4</v>
      </c>
      <c r="EH2798" s="1" t="s">
        <v>905</v>
      </c>
    </row>
    <row r="2799" spans="1:138" hidden="1" x14ac:dyDescent="0.25">
      <c r="A2799" s="1" t="s">
        <v>1685</v>
      </c>
      <c r="B2799" s="1" t="s">
        <v>1686</v>
      </c>
      <c r="C2799" s="1" t="s">
        <v>140</v>
      </c>
      <c r="D2799" s="1" t="s">
        <v>1639</v>
      </c>
      <c r="E2799" s="1" t="s">
        <v>171</v>
      </c>
      <c r="F2799" s="1">
        <v>4</v>
      </c>
      <c r="G2799" s="1">
        <v>0</v>
      </c>
      <c r="H2799" s="1">
        <v>0</v>
      </c>
      <c r="L2799" s="1">
        <v>0</v>
      </c>
      <c r="S2799" s="1">
        <v>0</v>
      </c>
      <c r="U2799" s="1">
        <v>1</v>
      </c>
      <c r="EH2799" s="1" t="s">
        <v>905</v>
      </c>
    </row>
    <row r="2800" spans="1:138" hidden="1" x14ac:dyDescent="0.25">
      <c r="A2800" s="1" t="s">
        <v>1966</v>
      </c>
      <c r="B2800" s="1" t="s">
        <v>1967</v>
      </c>
      <c r="C2800" s="1" t="s">
        <v>140</v>
      </c>
      <c r="D2800" s="1" t="s">
        <v>1639</v>
      </c>
      <c r="E2800" s="1" t="s">
        <v>185</v>
      </c>
      <c r="F2800" s="1">
        <v>4</v>
      </c>
      <c r="G2800" s="1">
        <v>2</v>
      </c>
      <c r="H2800" s="1">
        <v>0</v>
      </c>
      <c r="L2800" s="1">
        <v>0</v>
      </c>
      <c r="S2800" s="1">
        <v>0</v>
      </c>
      <c r="U2800" s="1">
        <v>3</v>
      </c>
      <c r="EH2800" s="1" t="s">
        <v>905</v>
      </c>
    </row>
    <row r="2801" spans="1:138" hidden="1" x14ac:dyDescent="0.25">
      <c r="A2801" s="1" t="s">
        <v>1956</v>
      </c>
      <c r="B2801" s="1" t="s">
        <v>1957</v>
      </c>
      <c r="C2801" s="1" t="s">
        <v>140</v>
      </c>
      <c r="D2801" s="1" t="s">
        <v>1639</v>
      </c>
      <c r="E2801" s="1" t="s">
        <v>214</v>
      </c>
      <c r="F2801" s="1">
        <v>4</v>
      </c>
      <c r="G2801" s="1">
        <v>0</v>
      </c>
      <c r="H2801" s="1">
        <v>0</v>
      </c>
      <c r="L2801" s="1">
        <v>0</v>
      </c>
      <c r="S2801" s="1">
        <v>0</v>
      </c>
      <c r="U2801" s="1">
        <v>1</v>
      </c>
      <c r="EH2801" s="1" t="s">
        <v>905</v>
      </c>
    </row>
    <row r="2802" spans="1:138" hidden="1" x14ac:dyDescent="0.25">
      <c r="A2802" s="1" t="s">
        <v>2381</v>
      </c>
      <c r="B2802" s="1" t="s">
        <v>2382</v>
      </c>
      <c r="C2802" s="1" t="s">
        <v>140</v>
      </c>
      <c r="D2802" s="1" t="s">
        <v>1639</v>
      </c>
      <c r="E2802" s="1" t="s">
        <v>196</v>
      </c>
      <c r="F2802" s="1">
        <v>4</v>
      </c>
      <c r="G2802" s="1">
        <v>0</v>
      </c>
      <c r="H2802" s="1">
        <v>0</v>
      </c>
      <c r="L2802" s="1">
        <v>0</v>
      </c>
      <c r="S2802" s="1">
        <v>0</v>
      </c>
      <c r="U2802" s="1">
        <v>1</v>
      </c>
      <c r="EH2802" s="1" t="s">
        <v>905</v>
      </c>
    </row>
    <row r="2803" spans="1:138" hidden="1" x14ac:dyDescent="0.25">
      <c r="A2803" s="1" t="s">
        <v>1962</v>
      </c>
      <c r="B2803" s="1" t="s">
        <v>1963</v>
      </c>
      <c r="C2803" s="1" t="s">
        <v>140</v>
      </c>
      <c r="D2803" s="1" t="s">
        <v>1639</v>
      </c>
      <c r="E2803" s="1" t="s">
        <v>255</v>
      </c>
      <c r="F2803" s="1">
        <v>4</v>
      </c>
      <c r="G2803" s="1">
        <v>1</v>
      </c>
      <c r="H2803" s="1">
        <v>1</v>
      </c>
      <c r="L2803" s="1">
        <v>0</v>
      </c>
      <c r="S2803" s="1">
        <v>0</v>
      </c>
      <c r="U2803" s="1">
        <v>4</v>
      </c>
      <c r="EH2803" s="1" t="s">
        <v>905</v>
      </c>
    </row>
    <row r="2804" spans="1:138" x14ac:dyDescent="0.25">
      <c r="A2804" s="1" t="s">
        <v>903</v>
      </c>
      <c r="B2804" s="1" t="s">
        <v>904</v>
      </c>
      <c r="C2804" s="1" t="s">
        <v>211</v>
      </c>
      <c r="D2804" s="1" t="s">
        <v>905</v>
      </c>
      <c r="E2804" s="1" t="s">
        <v>142</v>
      </c>
      <c r="F2804" s="1">
        <v>4</v>
      </c>
      <c r="BL2804" s="1">
        <v>30</v>
      </c>
      <c r="BM2804" s="1">
        <v>17</v>
      </c>
      <c r="BQ2804" s="1">
        <v>0</v>
      </c>
      <c r="BS2804" s="1">
        <v>2</v>
      </c>
      <c r="BT2804" s="1">
        <v>0</v>
      </c>
      <c r="BU2804" s="1">
        <v>0</v>
      </c>
      <c r="BW2804" s="1">
        <v>232</v>
      </c>
      <c r="DP2804" s="1">
        <v>8</v>
      </c>
      <c r="DQ2804" s="1">
        <v>9.2799999999999994</v>
      </c>
      <c r="DR2804" s="1">
        <v>0</v>
      </c>
      <c r="DS2804" s="1">
        <v>0</v>
      </c>
      <c r="ED2804" s="1">
        <v>0</v>
      </c>
      <c r="EG2804" s="1">
        <v>17.28</v>
      </c>
      <c r="EH2804" s="1" t="s">
        <v>1639</v>
      </c>
    </row>
    <row r="2805" spans="1:138" x14ac:dyDescent="0.25">
      <c r="A2805" s="1" t="s">
        <v>907</v>
      </c>
      <c r="B2805" s="1" t="s">
        <v>908</v>
      </c>
      <c r="C2805" s="1" t="s">
        <v>211</v>
      </c>
      <c r="D2805" s="1" t="s">
        <v>905</v>
      </c>
      <c r="E2805" s="1" t="s">
        <v>142</v>
      </c>
      <c r="F2805" s="1">
        <v>4</v>
      </c>
      <c r="BL2805" s="1">
        <v>27</v>
      </c>
      <c r="BM2805" s="1">
        <v>12</v>
      </c>
      <c r="BQ2805" s="1">
        <v>1</v>
      </c>
      <c r="BS2805" s="1">
        <v>0</v>
      </c>
      <c r="BT2805" s="1">
        <v>0</v>
      </c>
      <c r="BU2805" s="1">
        <v>0</v>
      </c>
      <c r="BW2805" s="1">
        <v>150</v>
      </c>
      <c r="DP2805" s="1">
        <v>0</v>
      </c>
      <c r="DQ2805" s="1">
        <v>6</v>
      </c>
      <c r="DR2805" s="1">
        <v>-1</v>
      </c>
      <c r="DS2805" s="1">
        <v>0</v>
      </c>
      <c r="ED2805" s="1">
        <v>0</v>
      </c>
      <c r="EG2805" s="1">
        <v>5</v>
      </c>
      <c r="EH2805" s="1" t="s">
        <v>1639</v>
      </c>
    </row>
    <row r="2806" spans="1:138" x14ac:dyDescent="0.25">
      <c r="A2806" s="1" t="s">
        <v>913</v>
      </c>
      <c r="B2806" s="1" t="s">
        <v>914</v>
      </c>
      <c r="C2806" s="1" t="s">
        <v>211</v>
      </c>
      <c r="D2806" s="1" t="s">
        <v>905</v>
      </c>
      <c r="E2806" s="1" t="s">
        <v>146</v>
      </c>
      <c r="F2806" s="1">
        <v>4</v>
      </c>
      <c r="CR2806" s="1">
        <v>11</v>
      </c>
      <c r="CS2806" s="1">
        <v>0</v>
      </c>
      <c r="CT2806" s="1">
        <v>3</v>
      </c>
      <c r="CV2806" s="1">
        <v>0</v>
      </c>
      <c r="CW2806" s="1">
        <v>0</v>
      </c>
      <c r="CX2806" s="1">
        <v>0</v>
      </c>
      <c r="CZ2806" s="1">
        <v>23</v>
      </c>
      <c r="DA2806" s="1">
        <v>3</v>
      </c>
      <c r="DC2806" s="1">
        <v>17</v>
      </c>
      <c r="DD2806" s="1">
        <v>1</v>
      </c>
      <c r="DF2806" s="1">
        <v>1</v>
      </c>
      <c r="DG2806" s="1">
        <v>0</v>
      </c>
      <c r="DH2806" s="1">
        <v>0</v>
      </c>
      <c r="DJ2806" s="1">
        <v>27</v>
      </c>
      <c r="DT2806" s="1">
        <v>6</v>
      </c>
      <c r="DU2806" s="1">
        <v>2.7</v>
      </c>
      <c r="DV2806" s="1">
        <v>0</v>
      </c>
      <c r="DW2806" s="1">
        <v>3</v>
      </c>
      <c r="DX2806" s="1">
        <v>0</v>
      </c>
      <c r="DY2806" s="1">
        <v>2.2999999999999998</v>
      </c>
      <c r="DZ2806" s="1">
        <v>0</v>
      </c>
      <c r="EE2806" s="1">
        <v>0</v>
      </c>
      <c r="EF2806" s="1">
        <v>0</v>
      </c>
      <c r="EG2806" s="1">
        <v>14</v>
      </c>
      <c r="EH2806" s="1" t="s">
        <v>1639</v>
      </c>
    </row>
    <row r="2807" spans="1:138" x14ac:dyDescent="0.25">
      <c r="A2807" s="1" t="s">
        <v>2383</v>
      </c>
      <c r="B2807" s="1" t="s">
        <v>2384</v>
      </c>
      <c r="C2807" s="1" t="s">
        <v>211</v>
      </c>
      <c r="D2807" s="1" t="s">
        <v>905</v>
      </c>
      <c r="E2807" s="1" t="s">
        <v>146</v>
      </c>
      <c r="F2807" s="1">
        <v>4</v>
      </c>
      <c r="AD2807" s="1">
        <v>1</v>
      </c>
      <c r="AG2807" s="1">
        <v>0</v>
      </c>
      <c r="AJ2807" s="1">
        <v>1</v>
      </c>
      <c r="AK2807" s="1">
        <v>0</v>
      </c>
      <c r="AL2807" s="1">
        <v>0</v>
      </c>
      <c r="CR2807" s="1">
        <v>15</v>
      </c>
      <c r="CS2807" s="1">
        <v>0</v>
      </c>
      <c r="CT2807" s="1">
        <v>3</v>
      </c>
      <c r="CV2807" s="1">
        <v>0</v>
      </c>
      <c r="CW2807" s="1">
        <v>0</v>
      </c>
      <c r="CX2807" s="1">
        <v>0</v>
      </c>
      <c r="CZ2807" s="1">
        <v>25</v>
      </c>
      <c r="DA2807" s="1">
        <v>8</v>
      </c>
      <c r="DC2807" s="1">
        <v>5</v>
      </c>
      <c r="DD2807" s="1">
        <v>0</v>
      </c>
      <c r="DF2807" s="1">
        <v>0</v>
      </c>
      <c r="DG2807" s="1">
        <v>0</v>
      </c>
      <c r="DH2807" s="1">
        <v>0</v>
      </c>
      <c r="DJ2807" s="1">
        <v>10</v>
      </c>
      <c r="DT2807" s="1">
        <v>0</v>
      </c>
      <c r="DU2807" s="1">
        <v>1</v>
      </c>
      <c r="DV2807" s="1">
        <v>0</v>
      </c>
      <c r="DW2807" s="1">
        <v>3</v>
      </c>
      <c r="DX2807" s="1">
        <v>0</v>
      </c>
      <c r="DY2807" s="1">
        <v>2.5</v>
      </c>
      <c r="DZ2807" s="1">
        <v>0</v>
      </c>
      <c r="EC2807" s="1">
        <v>-1</v>
      </c>
      <c r="EE2807" s="1">
        <v>0</v>
      </c>
      <c r="EF2807" s="1">
        <v>0</v>
      </c>
      <c r="EG2807" s="1">
        <v>5.5</v>
      </c>
      <c r="EH2807" s="1" t="s">
        <v>1639</v>
      </c>
    </row>
    <row r="2808" spans="1:138" x14ac:dyDescent="0.25">
      <c r="A2808" s="1" t="s">
        <v>909</v>
      </c>
      <c r="B2808" s="1" t="s">
        <v>910</v>
      </c>
      <c r="C2808" s="1" t="s">
        <v>211</v>
      </c>
      <c r="D2808" s="1" t="s">
        <v>905</v>
      </c>
      <c r="E2808" s="1" t="s">
        <v>146</v>
      </c>
      <c r="F2808" s="1">
        <v>4</v>
      </c>
      <c r="DA2808" s="1">
        <v>6</v>
      </c>
      <c r="DC2808" s="1">
        <v>9</v>
      </c>
      <c r="DD2808" s="1">
        <v>0</v>
      </c>
      <c r="DF2808" s="1">
        <v>0</v>
      </c>
      <c r="DG2808" s="1">
        <v>0</v>
      </c>
      <c r="DH2808" s="1">
        <v>0</v>
      </c>
      <c r="DJ2808" s="1">
        <v>17</v>
      </c>
      <c r="DT2808" s="1">
        <v>0</v>
      </c>
      <c r="DU2808" s="1">
        <v>1.7</v>
      </c>
      <c r="DV2808" s="1">
        <v>0</v>
      </c>
      <c r="EE2808" s="1">
        <v>0</v>
      </c>
      <c r="EG2808" s="1">
        <v>1.7</v>
      </c>
      <c r="EH2808" s="1" t="s">
        <v>1639</v>
      </c>
    </row>
    <row r="2809" spans="1:138" x14ac:dyDescent="0.25">
      <c r="A2809" s="1" t="s">
        <v>915</v>
      </c>
      <c r="B2809" s="1" t="s">
        <v>916</v>
      </c>
      <c r="C2809" s="1" t="s">
        <v>211</v>
      </c>
      <c r="D2809" s="1" t="s">
        <v>905</v>
      </c>
      <c r="E2809" s="1" t="s">
        <v>154</v>
      </c>
      <c r="F2809" s="1">
        <v>4</v>
      </c>
      <c r="AD2809" s="1">
        <v>1</v>
      </c>
      <c r="AG2809" s="1">
        <v>0</v>
      </c>
      <c r="AJ2809" s="1">
        <v>1</v>
      </c>
      <c r="AK2809" s="1">
        <v>0</v>
      </c>
      <c r="AL2809" s="1">
        <v>0</v>
      </c>
      <c r="CR2809" s="1">
        <v>19</v>
      </c>
      <c r="CS2809" s="1">
        <v>5</v>
      </c>
      <c r="CT2809" s="1">
        <v>3</v>
      </c>
      <c r="CV2809" s="1">
        <v>1</v>
      </c>
      <c r="CW2809" s="1">
        <v>0</v>
      </c>
      <c r="CX2809" s="1">
        <v>0</v>
      </c>
      <c r="CZ2809" s="1">
        <v>28</v>
      </c>
      <c r="DW2809" s="1">
        <v>3</v>
      </c>
      <c r="DX2809" s="1">
        <v>6</v>
      </c>
      <c r="DY2809" s="1">
        <v>2.8</v>
      </c>
      <c r="DZ2809" s="1">
        <v>0</v>
      </c>
      <c r="EC2809" s="1">
        <v>-1</v>
      </c>
      <c r="EF2809" s="1">
        <v>0</v>
      </c>
      <c r="EG2809" s="1">
        <v>10.8</v>
      </c>
      <c r="EH2809" s="1" t="s">
        <v>1639</v>
      </c>
    </row>
    <row r="2810" spans="1:138" x14ac:dyDescent="0.25">
      <c r="A2810" s="1" t="s">
        <v>919</v>
      </c>
      <c r="B2810" s="1" t="s">
        <v>920</v>
      </c>
      <c r="C2810" s="1" t="s">
        <v>211</v>
      </c>
      <c r="D2810" s="1" t="s">
        <v>905</v>
      </c>
      <c r="E2810" s="1" t="s">
        <v>149</v>
      </c>
      <c r="F2810" s="1">
        <v>4</v>
      </c>
      <c r="AD2810" s="1">
        <v>1</v>
      </c>
      <c r="AG2810" s="1">
        <v>0</v>
      </c>
      <c r="AJ2810" s="1">
        <v>1</v>
      </c>
      <c r="AK2810" s="1">
        <v>0</v>
      </c>
      <c r="AL2810" s="1">
        <v>0</v>
      </c>
      <c r="CH2810" s="1">
        <v>10</v>
      </c>
      <c r="CK2810" s="1">
        <v>17</v>
      </c>
      <c r="CL2810" s="1">
        <v>0</v>
      </c>
      <c r="CN2810" s="1">
        <v>4</v>
      </c>
      <c r="CO2810" s="1">
        <v>0</v>
      </c>
      <c r="CR2810" s="1">
        <v>42</v>
      </c>
      <c r="CS2810" s="1">
        <v>8</v>
      </c>
      <c r="CT2810" s="1">
        <v>6</v>
      </c>
      <c r="CV2810" s="1">
        <v>1</v>
      </c>
      <c r="CW2810" s="1">
        <v>0</v>
      </c>
      <c r="CX2810" s="1">
        <v>0</v>
      </c>
      <c r="CZ2810" s="1">
        <v>87</v>
      </c>
      <c r="DW2810" s="1">
        <v>6</v>
      </c>
      <c r="DX2810" s="1">
        <v>6</v>
      </c>
      <c r="DY2810" s="1">
        <v>8.6999999999999993</v>
      </c>
      <c r="DZ2810" s="1">
        <v>0</v>
      </c>
      <c r="EA2810" s="1">
        <v>0</v>
      </c>
      <c r="EC2810" s="1">
        <v>-1</v>
      </c>
      <c r="EF2810" s="1">
        <v>0</v>
      </c>
      <c r="EG2810" s="1">
        <v>19.7</v>
      </c>
      <c r="EH2810" s="1" t="s">
        <v>1639</v>
      </c>
    </row>
    <row r="2811" spans="1:138" x14ac:dyDescent="0.25">
      <c r="A2811" s="1" t="s">
        <v>923</v>
      </c>
      <c r="B2811" s="1" t="s">
        <v>924</v>
      </c>
      <c r="C2811" s="1" t="s">
        <v>211</v>
      </c>
      <c r="D2811" s="1" t="s">
        <v>905</v>
      </c>
      <c r="E2811" s="1" t="s">
        <v>149</v>
      </c>
      <c r="F2811" s="1">
        <v>4</v>
      </c>
      <c r="CR2811" s="1">
        <v>28</v>
      </c>
      <c r="CS2811" s="1">
        <v>0</v>
      </c>
      <c r="CT2811" s="1">
        <v>9</v>
      </c>
      <c r="CV2811" s="1">
        <v>0</v>
      </c>
      <c r="CW2811" s="1">
        <v>0</v>
      </c>
      <c r="CX2811" s="1">
        <v>0</v>
      </c>
      <c r="CZ2811" s="1">
        <v>157</v>
      </c>
      <c r="DW2811" s="1">
        <v>9</v>
      </c>
      <c r="DX2811" s="1">
        <v>0</v>
      </c>
      <c r="DY2811" s="1">
        <v>15.7</v>
      </c>
      <c r="DZ2811" s="1">
        <v>3</v>
      </c>
      <c r="EF2811" s="1">
        <v>0</v>
      </c>
      <c r="EG2811" s="1">
        <v>27.7</v>
      </c>
      <c r="EH2811" s="1" t="s">
        <v>1639</v>
      </c>
    </row>
    <row r="2812" spans="1:138" x14ac:dyDescent="0.25">
      <c r="A2812" s="1" t="s">
        <v>925</v>
      </c>
      <c r="B2812" s="1" t="s">
        <v>926</v>
      </c>
      <c r="C2812" s="1" t="s">
        <v>211</v>
      </c>
      <c r="D2812" s="1" t="s">
        <v>905</v>
      </c>
      <c r="E2812" s="1" t="s">
        <v>149</v>
      </c>
      <c r="F2812" s="1">
        <v>4</v>
      </c>
      <c r="BD2812" s="1">
        <v>23</v>
      </c>
      <c r="BF2812" s="1">
        <v>25</v>
      </c>
      <c r="BG2812" s="1">
        <v>0</v>
      </c>
      <c r="BI2812" s="1">
        <v>3</v>
      </c>
      <c r="BJ2812" s="1">
        <v>0</v>
      </c>
      <c r="CR2812" s="1">
        <v>26</v>
      </c>
      <c r="CS2812" s="1">
        <v>0</v>
      </c>
      <c r="CT2812" s="1">
        <v>4</v>
      </c>
      <c r="CV2812" s="1">
        <v>0</v>
      </c>
      <c r="CW2812" s="1">
        <v>0</v>
      </c>
      <c r="CX2812" s="1">
        <v>0</v>
      </c>
      <c r="CZ2812" s="1">
        <v>56</v>
      </c>
      <c r="DW2812" s="1">
        <v>4</v>
      </c>
      <c r="DX2812" s="1">
        <v>0</v>
      </c>
      <c r="DY2812" s="1">
        <v>5.6</v>
      </c>
      <c r="DZ2812" s="1">
        <v>0</v>
      </c>
      <c r="EB2812" s="1">
        <v>0</v>
      </c>
      <c r="EF2812" s="1">
        <v>0</v>
      </c>
      <c r="EG2812" s="1">
        <v>9.6</v>
      </c>
      <c r="EH2812" s="1" t="s">
        <v>1639</v>
      </c>
    </row>
    <row r="2813" spans="1:138" x14ac:dyDescent="0.25">
      <c r="A2813" s="1" t="s">
        <v>1881</v>
      </c>
      <c r="B2813" s="1" t="s">
        <v>1882</v>
      </c>
      <c r="C2813" s="1" t="s">
        <v>211</v>
      </c>
      <c r="D2813" s="1" t="s">
        <v>905</v>
      </c>
      <c r="E2813" s="1" t="s">
        <v>154</v>
      </c>
      <c r="F2813" s="1">
        <v>4</v>
      </c>
      <c r="CR2813" s="1">
        <v>6</v>
      </c>
      <c r="CS2813" s="1">
        <v>0</v>
      </c>
      <c r="CT2813" s="1">
        <v>1</v>
      </c>
      <c r="CV2813" s="1">
        <v>0</v>
      </c>
      <c r="CW2813" s="1">
        <v>0</v>
      </c>
      <c r="CX2813" s="1">
        <v>0</v>
      </c>
      <c r="CZ2813" s="1">
        <v>6</v>
      </c>
      <c r="DW2813" s="1">
        <v>1</v>
      </c>
      <c r="DX2813" s="1">
        <v>0</v>
      </c>
      <c r="DY2813" s="1">
        <v>0.6</v>
      </c>
      <c r="DZ2813" s="1">
        <v>0</v>
      </c>
      <c r="EF2813" s="1">
        <v>0</v>
      </c>
      <c r="EG2813" s="1">
        <v>1.6</v>
      </c>
      <c r="EH2813" s="1" t="s">
        <v>1639</v>
      </c>
    </row>
    <row r="2814" spans="1:138" hidden="1" x14ac:dyDescent="0.25">
      <c r="A2814" s="1" t="s">
        <v>2385</v>
      </c>
      <c r="B2814" s="1" t="s">
        <v>2386</v>
      </c>
      <c r="C2814" s="1" t="s">
        <v>211</v>
      </c>
      <c r="D2814" s="1" t="s">
        <v>905</v>
      </c>
      <c r="E2814" s="1" t="s">
        <v>163</v>
      </c>
      <c r="F2814" s="1">
        <v>4</v>
      </c>
      <c r="AN2814" s="1">
        <v>1</v>
      </c>
      <c r="AP2814" s="1">
        <v>0</v>
      </c>
      <c r="AR2814" s="1">
        <v>0</v>
      </c>
      <c r="AW2814" s="1">
        <v>0</v>
      </c>
      <c r="AY2814" s="1">
        <v>3</v>
      </c>
      <c r="AZ2814" s="1">
        <v>0</v>
      </c>
      <c r="BA2814" s="1">
        <v>3</v>
      </c>
      <c r="BB2814" s="1">
        <v>0</v>
      </c>
      <c r="BC2814" s="1">
        <v>3</v>
      </c>
      <c r="EH2814" s="1" t="s">
        <v>1639</v>
      </c>
    </row>
    <row r="2815" spans="1:138" hidden="1" x14ac:dyDescent="0.25">
      <c r="A2815" s="1" t="s">
        <v>929</v>
      </c>
      <c r="B2815" s="1" t="s">
        <v>930</v>
      </c>
      <c r="C2815" s="1" t="s">
        <v>211</v>
      </c>
      <c r="D2815" s="1" t="s">
        <v>905</v>
      </c>
      <c r="E2815" s="1" t="s">
        <v>166</v>
      </c>
      <c r="F2815" s="1">
        <v>4</v>
      </c>
      <c r="BZ2815" s="1">
        <v>41</v>
      </c>
      <c r="CB2815" s="1">
        <v>1</v>
      </c>
      <c r="CC2815" s="1">
        <v>60</v>
      </c>
      <c r="CD2815" s="1">
        <v>4</v>
      </c>
      <c r="CG2815" s="1">
        <v>194</v>
      </c>
      <c r="EH2815" s="1" t="s">
        <v>1639</v>
      </c>
    </row>
    <row r="2816" spans="1:138" hidden="1" x14ac:dyDescent="0.25">
      <c r="A2816" s="1" t="s">
        <v>931</v>
      </c>
      <c r="B2816" s="1" t="s">
        <v>932</v>
      </c>
      <c r="C2816" s="1" t="s">
        <v>211</v>
      </c>
      <c r="D2816" s="1" t="s">
        <v>905</v>
      </c>
      <c r="E2816" s="1" t="s">
        <v>185</v>
      </c>
      <c r="F2816" s="1">
        <v>4</v>
      </c>
      <c r="G2816" s="1">
        <v>0</v>
      </c>
      <c r="H2816" s="1">
        <v>0</v>
      </c>
      <c r="L2816" s="1">
        <v>0</v>
      </c>
      <c r="S2816" s="1">
        <v>0</v>
      </c>
      <c r="U2816" s="1">
        <v>1</v>
      </c>
      <c r="EH2816" s="1" t="s">
        <v>1639</v>
      </c>
    </row>
    <row r="2817" spans="1:138" hidden="1" x14ac:dyDescent="0.25">
      <c r="A2817" s="1" t="s">
        <v>1885</v>
      </c>
      <c r="B2817" s="1" t="s">
        <v>1886</v>
      </c>
      <c r="C2817" s="1" t="s">
        <v>211</v>
      </c>
      <c r="D2817" s="1" t="s">
        <v>905</v>
      </c>
      <c r="E2817" s="1" t="s">
        <v>235</v>
      </c>
      <c r="F2817" s="1">
        <v>4</v>
      </c>
      <c r="G2817" s="1">
        <v>1</v>
      </c>
      <c r="H2817" s="1">
        <v>0</v>
      </c>
      <c r="L2817" s="1">
        <v>0</v>
      </c>
      <c r="S2817" s="1">
        <v>0</v>
      </c>
      <c r="U2817" s="1">
        <v>1</v>
      </c>
      <c r="EH2817" s="1" t="s">
        <v>1639</v>
      </c>
    </row>
    <row r="2818" spans="1:138" hidden="1" x14ac:dyDescent="0.25">
      <c r="A2818" s="1" t="s">
        <v>933</v>
      </c>
      <c r="B2818" s="1" t="s">
        <v>934</v>
      </c>
      <c r="C2818" s="1" t="s">
        <v>211</v>
      </c>
      <c r="D2818" s="1" t="s">
        <v>905</v>
      </c>
      <c r="E2818" s="1" t="s">
        <v>174</v>
      </c>
      <c r="F2818" s="1">
        <v>4</v>
      </c>
      <c r="G2818" s="1">
        <v>0</v>
      </c>
      <c r="H2818" s="1">
        <v>0</v>
      </c>
      <c r="L2818" s="1">
        <v>0</v>
      </c>
      <c r="S2818" s="1">
        <v>0</v>
      </c>
      <c r="U2818" s="1">
        <v>2</v>
      </c>
      <c r="EH2818" s="1" t="s">
        <v>1639</v>
      </c>
    </row>
    <row r="2819" spans="1:138" hidden="1" x14ac:dyDescent="0.25">
      <c r="A2819" s="1" t="s">
        <v>1883</v>
      </c>
      <c r="B2819" s="1" t="s">
        <v>1884</v>
      </c>
      <c r="C2819" s="1" t="s">
        <v>211</v>
      </c>
      <c r="D2819" s="1" t="s">
        <v>905</v>
      </c>
      <c r="E2819" s="1" t="s">
        <v>244</v>
      </c>
      <c r="F2819" s="1">
        <v>4</v>
      </c>
      <c r="G2819" s="1">
        <v>2</v>
      </c>
      <c r="H2819" s="1">
        <v>0</v>
      </c>
      <c r="L2819" s="1">
        <v>0</v>
      </c>
      <c r="S2819" s="1">
        <v>0</v>
      </c>
      <c r="U2819" s="1">
        <v>1</v>
      </c>
      <c r="EH2819" s="1" t="s">
        <v>1639</v>
      </c>
    </row>
    <row r="2820" spans="1:138" hidden="1" x14ac:dyDescent="0.25">
      <c r="A2820" s="1" t="s">
        <v>935</v>
      </c>
      <c r="B2820" s="1" t="s">
        <v>936</v>
      </c>
      <c r="C2820" s="1" t="s">
        <v>211</v>
      </c>
      <c r="D2820" s="1" t="s">
        <v>905</v>
      </c>
      <c r="E2820" s="1" t="s">
        <v>185</v>
      </c>
      <c r="F2820" s="1">
        <v>4</v>
      </c>
      <c r="G2820" s="1">
        <v>0</v>
      </c>
      <c r="H2820" s="1">
        <v>0</v>
      </c>
      <c r="L2820" s="1">
        <v>0</v>
      </c>
      <c r="S2820" s="1">
        <v>0</v>
      </c>
      <c r="U2820" s="1">
        <v>1</v>
      </c>
      <c r="EH2820" s="1" t="s">
        <v>1639</v>
      </c>
    </row>
    <row r="2821" spans="1:138" hidden="1" x14ac:dyDescent="0.25">
      <c r="A2821" s="1" t="s">
        <v>2387</v>
      </c>
      <c r="B2821" s="1" t="s">
        <v>2388</v>
      </c>
      <c r="C2821" s="1" t="s">
        <v>211</v>
      </c>
      <c r="D2821" s="1" t="s">
        <v>905</v>
      </c>
      <c r="E2821" s="1" t="s">
        <v>185</v>
      </c>
      <c r="F2821" s="1">
        <v>4</v>
      </c>
      <c r="G2821" s="1">
        <v>1</v>
      </c>
      <c r="H2821" s="1">
        <v>0</v>
      </c>
      <c r="L2821" s="1">
        <v>0</v>
      </c>
      <c r="S2821" s="1">
        <v>0</v>
      </c>
      <c r="U2821" s="1">
        <v>2</v>
      </c>
      <c r="EH2821" s="1" t="s">
        <v>1639</v>
      </c>
    </row>
    <row r="2822" spans="1:138" hidden="1" x14ac:dyDescent="0.25">
      <c r="A2822" s="1" t="s">
        <v>951</v>
      </c>
      <c r="B2822" s="1" t="s">
        <v>952</v>
      </c>
      <c r="C2822" s="1" t="s">
        <v>211</v>
      </c>
      <c r="D2822" s="1" t="s">
        <v>905</v>
      </c>
      <c r="E2822" s="1" t="s">
        <v>174</v>
      </c>
      <c r="F2822" s="1">
        <v>4</v>
      </c>
      <c r="G2822" s="1">
        <v>0</v>
      </c>
      <c r="H2822" s="1">
        <v>0</v>
      </c>
      <c r="L2822" s="1">
        <v>0</v>
      </c>
      <c r="S2822" s="1">
        <v>0</v>
      </c>
      <c r="U2822" s="1">
        <v>5</v>
      </c>
      <c r="EH2822" s="1" t="s">
        <v>1639</v>
      </c>
    </row>
    <row r="2823" spans="1:138" hidden="1" x14ac:dyDescent="0.25">
      <c r="A2823" s="1" t="s">
        <v>939</v>
      </c>
      <c r="B2823" s="1" t="s">
        <v>940</v>
      </c>
      <c r="C2823" s="1" t="s">
        <v>211</v>
      </c>
      <c r="D2823" s="1" t="s">
        <v>905</v>
      </c>
      <c r="E2823" s="1" t="s">
        <v>171</v>
      </c>
      <c r="F2823" s="1">
        <v>4</v>
      </c>
      <c r="G2823" s="1">
        <v>1</v>
      </c>
      <c r="H2823" s="1">
        <v>0</v>
      </c>
      <c r="L2823" s="1">
        <v>0</v>
      </c>
      <c r="S2823" s="1">
        <v>1</v>
      </c>
      <c r="U2823" s="1">
        <v>4</v>
      </c>
      <c r="EH2823" s="1" t="s">
        <v>1639</v>
      </c>
    </row>
    <row r="2824" spans="1:138" hidden="1" x14ac:dyDescent="0.25">
      <c r="A2824" s="1" t="s">
        <v>2199</v>
      </c>
      <c r="B2824" s="1" t="s">
        <v>2200</v>
      </c>
      <c r="C2824" s="1" t="s">
        <v>211</v>
      </c>
      <c r="D2824" s="1" t="s">
        <v>905</v>
      </c>
      <c r="E2824" s="1" t="s">
        <v>188</v>
      </c>
      <c r="F2824" s="1">
        <v>4</v>
      </c>
      <c r="G2824" s="1">
        <v>1</v>
      </c>
      <c r="H2824" s="1">
        <v>0</v>
      </c>
      <c r="L2824" s="1">
        <v>0</v>
      </c>
      <c r="S2824" s="1">
        <v>0</v>
      </c>
      <c r="U2824" s="1">
        <v>0</v>
      </c>
      <c r="EH2824" s="1" t="s">
        <v>1639</v>
      </c>
    </row>
    <row r="2825" spans="1:138" hidden="1" x14ac:dyDescent="0.25">
      <c r="A2825" s="1" t="s">
        <v>943</v>
      </c>
      <c r="B2825" s="1" t="s">
        <v>944</v>
      </c>
      <c r="C2825" s="1" t="s">
        <v>211</v>
      </c>
      <c r="D2825" s="1" t="s">
        <v>905</v>
      </c>
      <c r="E2825" s="1" t="s">
        <v>244</v>
      </c>
      <c r="F2825" s="1">
        <v>4</v>
      </c>
      <c r="G2825" s="1">
        <v>4</v>
      </c>
      <c r="H2825" s="1">
        <v>0</v>
      </c>
      <c r="L2825" s="1">
        <v>0</v>
      </c>
      <c r="S2825" s="1">
        <v>0</v>
      </c>
      <c r="U2825" s="1">
        <v>7</v>
      </c>
      <c r="EH2825" s="1" t="s">
        <v>1639</v>
      </c>
    </row>
    <row r="2826" spans="1:138" hidden="1" x14ac:dyDescent="0.25">
      <c r="A2826" s="1" t="s">
        <v>945</v>
      </c>
      <c r="B2826" s="1" t="s">
        <v>946</v>
      </c>
      <c r="C2826" s="1" t="s">
        <v>211</v>
      </c>
      <c r="D2826" s="1" t="s">
        <v>905</v>
      </c>
      <c r="E2826" s="1" t="s">
        <v>196</v>
      </c>
      <c r="F2826" s="1">
        <v>4</v>
      </c>
      <c r="G2826" s="1">
        <v>1</v>
      </c>
      <c r="H2826" s="1">
        <v>0</v>
      </c>
      <c r="L2826" s="1">
        <v>0</v>
      </c>
      <c r="S2826" s="1">
        <v>0</v>
      </c>
      <c r="U2826" s="1">
        <v>1</v>
      </c>
      <c r="EH2826" s="1" t="s">
        <v>1639</v>
      </c>
    </row>
    <row r="2827" spans="1:138" hidden="1" x14ac:dyDescent="0.25">
      <c r="A2827" s="1" t="s">
        <v>937</v>
      </c>
      <c r="B2827" s="1" t="s">
        <v>938</v>
      </c>
      <c r="C2827" s="1" t="s">
        <v>211</v>
      </c>
      <c r="D2827" s="1" t="s">
        <v>905</v>
      </c>
      <c r="E2827" s="1" t="s">
        <v>180</v>
      </c>
      <c r="F2827" s="1">
        <v>4</v>
      </c>
      <c r="G2827" s="1">
        <v>1</v>
      </c>
      <c r="H2827" s="1">
        <v>0</v>
      </c>
      <c r="L2827" s="1">
        <v>0</v>
      </c>
      <c r="S2827" s="1">
        <v>0</v>
      </c>
      <c r="U2827" s="1">
        <v>1</v>
      </c>
      <c r="EH2827" s="1" t="s">
        <v>1639</v>
      </c>
    </row>
    <row r="2828" spans="1:138" hidden="1" x14ac:dyDescent="0.25">
      <c r="A2828" s="1" t="s">
        <v>947</v>
      </c>
      <c r="B2828" s="1" t="s">
        <v>948</v>
      </c>
      <c r="C2828" s="1" t="s">
        <v>211</v>
      </c>
      <c r="D2828" s="1" t="s">
        <v>905</v>
      </c>
      <c r="E2828" s="1" t="s">
        <v>174</v>
      </c>
      <c r="F2828" s="1">
        <v>4</v>
      </c>
      <c r="G2828" s="1">
        <v>1</v>
      </c>
      <c r="H2828" s="1">
        <v>0</v>
      </c>
      <c r="L2828" s="1">
        <v>0</v>
      </c>
      <c r="S2828" s="1">
        <v>0</v>
      </c>
      <c r="U2828" s="1">
        <v>4</v>
      </c>
      <c r="EH2828" s="1" t="s">
        <v>1639</v>
      </c>
    </row>
    <row r="2829" spans="1:138" hidden="1" x14ac:dyDescent="0.25">
      <c r="A2829" s="1" t="s">
        <v>949</v>
      </c>
      <c r="B2829" s="1" t="s">
        <v>950</v>
      </c>
      <c r="C2829" s="1" t="s">
        <v>211</v>
      </c>
      <c r="D2829" s="1" t="s">
        <v>905</v>
      </c>
      <c r="E2829" s="1" t="s">
        <v>180</v>
      </c>
      <c r="F2829" s="1">
        <v>4</v>
      </c>
      <c r="G2829" s="1">
        <v>0</v>
      </c>
      <c r="H2829" s="1">
        <v>0</v>
      </c>
      <c r="L2829" s="1">
        <v>0</v>
      </c>
      <c r="S2829" s="1">
        <v>0</v>
      </c>
      <c r="U2829" s="1">
        <v>2</v>
      </c>
      <c r="EH2829" s="1" t="s">
        <v>1639</v>
      </c>
    </row>
    <row r="2830" spans="1:138" hidden="1" x14ac:dyDescent="0.25">
      <c r="A2830" s="1" t="s">
        <v>1887</v>
      </c>
      <c r="B2830" s="1" t="s">
        <v>1888</v>
      </c>
      <c r="C2830" s="1" t="s">
        <v>211</v>
      </c>
      <c r="D2830" s="1" t="s">
        <v>905</v>
      </c>
      <c r="E2830" s="1" t="s">
        <v>244</v>
      </c>
      <c r="F2830" s="1">
        <v>4</v>
      </c>
      <c r="G2830" s="1">
        <v>1</v>
      </c>
      <c r="H2830" s="1">
        <v>0</v>
      </c>
      <c r="L2830" s="1">
        <v>0</v>
      </c>
      <c r="S2830" s="1">
        <v>0</v>
      </c>
      <c r="U2830" s="1">
        <v>2</v>
      </c>
      <c r="EH2830" s="1" t="s">
        <v>1639</v>
      </c>
    </row>
    <row r="2831" spans="1:138" hidden="1" x14ac:dyDescent="0.25">
      <c r="A2831" s="1" t="s">
        <v>953</v>
      </c>
      <c r="B2831" s="1" t="s">
        <v>954</v>
      </c>
      <c r="C2831" s="1" t="s">
        <v>211</v>
      </c>
      <c r="D2831" s="1" t="s">
        <v>905</v>
      </c>
      <c r="E2831" s="1" t="s">
        <v>174</v>
      </c>
      <c r="F2831" s="1">
        <v>4</v>
      </c>
      <c r="G2831" s="1">
        <v>0</v>
      </c>
      <c r="H2831" s="1">
        <v>0</v>
      </c>
      <c r="L2831" s="1">
        <v>0</v>
      </c>
      <c r="S2831" s="1">
        <v>0</v>
      </c>
      <c r="U2831" s="1">
        <v>1</v>
      </c>
      <c r="EH2831" s="1" t="s">
        <v>1639</v>
      </c>
    </row>
    <row r="2832" spans="1:138" hidden="1" x14ac:dyDescent="0.25">
      <c r="A2832" s="1" t="s">
        <v>955</v>
      </c>
      <c r="B2832" s="1" t="s">
        <v>956</v>
      </c>
      <c r="C2832" s="1" t="s">
        <v>211</v>
      </c>
      <c r="D2832" s="1" t="s">
        <v>905</v>
      </c>
      <c r="E2832" s="1" t="s">
        <v>180</v>
      </c>
      <c r="F2832" s="1">
        <v>4</v>
      </c>
      <c r="G2832" s="1">
        <v>2</v>
      </c>
      <c r="H2832" s="1">
        <v>0</v>
      </c>
      <c r="L2832" s="1">
        <v>0</v>
      </c>
      <c r="S2832" s="1">
        <v>0</v>
      </c>
      <c r="U2832" s="1">
        <v>2</v>
      </c>
      <c r="EH2832" s="1" t="s">
        <v>1639</v>
      </c>
    </row>
    <row r="2833" spans="1:138" hidden="1" x14ac:dyDescent="0.25">
      <c r="A2833" s="1" t="s">
        <v>957</v>
      </c>
      <c r="B2833" s="1" t="s">
        <v>958</v>
      </c>
      <c r="C2833" s="1" t="s">
        <v>211</v>
      </c>
      <c r="D2833" s="1" t="s">
        <v>905</v>
      </c>
      <c r="E2833" s="1" t="s">
        <v>171</v>
      </c>
      <c r="F2833" s="1">
        <v>4</v>
      </c>
      <c r="G2833" s="1">
        <v>1</v>
      </c>
      <c r="H2833" s="1">
        <v>0</v>
      </c>
      <c r="L2833" s="1">
        <v>0</v>
      </c>
      <c r="S2833" s="1">
        <v>1</v>
      </c>
      <c r="U2833" s="1">
        <v>3</v>
      </c>
      <c r="EH2833" s="1" t="s">
        <v>1639</v>
      </c>
    </row>
    <row r="2834" spans="1:138" hidden="1" x14ac:dyDescent="0.25">
      <c r="A2834" s="1" t="s">
        <v>959</v>
      </c>
      <c r="B2834" s="1" t="s">
        <v>960</v>
      </c>
      <c r="C2834" s="1" t="s">
        <v>211</v>
      </c>
      <c r="D2834" s="1" t="s">
        <v>905</v>
      </c>
      <c r="E2834" s="1" t="s">
        <v>191</v>
      </c>
      <c r="F2834" s="1">
        <v>4</v>
      </c>
      <c r="G2834" s="1">
        <v>1</v>
      </c>
      <c r="H2834" s="1">
        <v>0</v>
      </c>
      <c r="L2834" s="1">
        <v>0</v>
      </c>
      <c r="S2834" s="1">
        <v>0</v>
      </c>
      <c r="U2834" s="1">
        <v>1</v>
      </c>
      <c r="EH2834" s="1" t="s">
        <v>1639</v>
      </c>
    </row>
    <row r="2835" spans="1:138" x14ac:dyDescent="0.25">
      <c r="A2835" s="1" t="s">
        <v>1367</v>
      </c>
      <c r="B2835" s="1" t="s">
        <v>1368</v>
      </c>
      <c r="C2835" s="1" t="s">
        <v>140</v>
      </c>
      <c r="D2835" s="1" t="s">
        <v>1316</v>
      </c>
      <c r="E2835" s="1" t="s">
        <v>142</v>
      </c>
      <c r="F2835" s="1">
        <v>4</v>
      </c>
      <c r="AD2835" s="1">
        <v>0</v>
      </c>
      <c r="AG2835" s="1">
        <v>1</v>
      </c>
      <c r="AJ2835" s="1">
        <v>0</v>
      </c>
      <c r="AK2835" s="1">
        <v>1</v>
      </c>
      <c r="AL2835" s="1">
        <v>0</v>
      </c>
      <c r="BL2835" s="1">
        <v>24</v>
      </c>
      <c r="BM2835" s="1">
        <v>17</v>
      </c>
      <c r="BQ2835" s="1">
        <v>0</v>
      </c>
      <c r="BS2835" s="1">
        <v>1</v>
      </c>
      <c r="BT2835" s="1">
        <v>0</v>
      </c>
      <c r="BU2835" s="1">
        <v>0</v>
      </c>
      <c r="BW2835" s="1">
        <v>321</v>
      </c>
      <c r="DA2835" s="1">
        <v>3</v>
      </c>
      <c r="DC2835" s="1">
        <v>8</v>
      </c>
      <c r="DD2835" s="1">
        <v>0</v>
      </c>
      <c r="DF2835" s="1">
        <v>0</v>
      </c>
      <c r="DG2835" s="1">
        <v>0</v>
      </c>
      <c r="DH2835" s="1">
        <v>0</v>
      </c>
      <c r="DJ2835" s="1">
        <v>16</v>
      </c>
      <c r="DP2835" s="1">
        <v>4</v>
      </c>
      <c r="DQ2835" s="1">
        <v>12.84</v>
      </c>
      <c r="DR2835" s="1">
        <v>0</v>
      </c>
      <c r="DS2835" s="1">
        <v>3</v>
      </c>
      <c r="DT2835" s="1">
        <v>0</v>
      </c>
      <c r="DU2835" s="1">
        <v>1.6</v>
      </c>
      <c r="DV2835" s="1">
        <v>0</v>
      </c>
      <c r="EC2835" s="1">
        <v>0</v>
      </c>
      <c r="ED2835" s="1">
        <v>0</v>
      </c>
      <c r="EE2835" s="1">
        <v>0</v>
      </c>
      <c r="EG2835" s="1">
        <v>21.44</v>
      </c>
      <c r="EH2835" s="1" t="s">
        <v>906</v>
      </c>
    </row>
    <row r="2836" spans="1:138" x14ac:dyDescent="0.25">
      <c r="A2836" s="1" t="s">
        <v>581</v>
      </c>
      <c r="B2836" s="1" t="s">
        <v>1376</v>
      </c>
      <c r="C2836" s="1" t="s">
        <v>140</v>
      </c>
      <c r="D2836" s="1" t="s">
        <v>1316</v>
      </c>
      <c r="E2836" s="1" t="s">
        <v>149</v>
      </c>
      <c r="F2836" s="1">
        <v>4</v>
      </c>
      <c r="CR2836" s="1">
        <v>4</v>
      </c>
      <c r="CS2836" s="1">
        <v>0</v>
      </c>
      <c r="CT2836" s="1">
        <v>1</v>
      </c>
      <c r="CV2836" s="1">
        <v>0</v>
      </c>
      <c r="CW2836" s="1">
        <v>0</v>
      </c>
      <c r="CX2836" s="1">
        <v>0</v>
      </c>
      <c r="CZ2836" s="1">
        <v>4</v>
      </c>
      <c r="DA2836" s="1">
        <v>1</v>
      </c>
      <c r="DC2836" s="1">
        <v>6</v>
      </c>
      <c r="DD2836" s="1">
        <v>0</v>
      </c>
      <c r="DF2836" s="1">
        <v>0</v>
      </c>
      <c r="DG2836" s="1">
        <v>0</v>
      </c>
      <c r="DH2836" s="1">
        <v>0</v>
      </c>
      <c r="DJ2836" s="1">
        <v>6</v>
      </c>
      <c r="DT2836" s="1">
        <v>0</v>
      </c>
      <c r="DU2836" s="1">
        <v>0.6</v>
      </c>
      <c r="DV2836" s="1">
        <v>0</v>
      </c>
      <c r="DW2836" s="1">
        <v>1</v>
      </c>
      <c r="DX2836" s="1">
        <v>0</v>
      </c>
      <c r="DY2836" s="1">
        <v>0.4</v>
      </c>
      <c r="DZ2836" s="1">
        <v>0</v>
      </c>
      <c r="EE2836" s="1">
        <v>0</v>
      </c>
      <c r="EF2836" s="1">
        <v>0</v>
      </c>
      <c r="EG2836" s="1">
        <v>2</v>
      </c>
      <c r="EH2836" s="1" t="s">
        <v>906</v>
      </c>
    </row>
    <row r="2837" spans="1:138" x14ac:dyDescent="0.25">
      <c r="A2837" s="1" t="s">
        <v>1369</v>
      </c>
      <c r="B2837" s="1" t="s">
        <v>1370</v>
      </c>
      <c r="C2837" s="1" t="s">
        <v>140</v>
      </c>
      <c r="D2837" s="1" t="s">
        <v>1316</v>
      </c>
      <c r="E2837" s="1" t="s">
        <v>146</v>
      </c>
      <c r="F2837" s="1">
        <v>4</v>
      </c>
      <c r="BD2837" s="1">
        <v>6</v>
      </c>
      <c r="BF2837" s="1">
        <v>6</v>
      </c>
      <c r="BG2837" s="1">
        <v>0</v>
      </c>
      <c r="BI2837" s="1">
        <v>1</v>
      </c>
      <c r="BJ2837" s="1">
        <v>0</v>
      </c>
      <c r="DA2837" s="1">
        <v>13</v>
      </c>
      <c r="DC2837" s="1">
        <v>16</v>
      </c>
      <c r="DD2837" s="1">
        <v>13</v>
      </c>
      <c r="DF2837" s="1">
        <v>1</v>
      </c>
      <c r="DG2837" s="1">
        <v>0</v>
      </c>
      <c r="DH2837" s="1">
        <v>0</v>
      </c>
      <c r="DJ2837" s="1">
        <v>62</v>
      </c>
      <c r="DT2837" s="1">
        <v>6</v>
      </c>
      <c r="DU2837" s="1">
        <v>6.2</v>
      </c>
      <c r="DV2837" s="1">
        <v>0</v>
      </c>
      <c r="EB2837" s="1">
        <v>0</v>
      </c>
      <c r="EE2837" s="1">
        <v>0</v>
      </c>
      <c r="EG2837" s="1">
        <v>12.2</v>
      </c>
      <c r="EH2837" s="1" t="s">
        <v>906</v>
      </c>
    </row>
    <row r="2838" spans="1:138" x14ac:dyDescent="0.25">
      <c r="A2838" s="1" t="s">
        <v>447</v>
      </c>
      <c r="B2838" s="1" t="s">
        <v>1371</v>
      </c>
      <c r="C2838" s="1" t="s">
        <v>140</v>
      </c>
      <c r="D2838" s="1" t="s">
        <v>1316</v>
      </c>
      <c r="E2838" s="1" t="s">
        <v>146</v>
      </c>
      <c r="F2838" s="1">
        <v>4</v>
      </c>
      <c r="DA2838" s="1">
        <v>9</v>
      </c>
      <c r="DC2838" s="1">
        <v>10</v>
      </c>
      <c r="DD2838" s="1">
        <v>8</v>
      </c>
      <c r="DF2838" s="1">
        <v>3</v>
      </c>
      <c r="DG2838" s="1">
        <v>1</v>
      </c>
      <c r="DH2838" s="1">
        <v>1</v>
      </c>
      <c r="DJ2838" s="1">
        <v>40</v>
      </c>
      <c r="DT2838" s="1">
        <v>18</v>
      </c>
      <c r="DU2838" s="1">
        <v>4</v>
      </c>
      <c r="DV2838" s="1">
        <v>0</v>
      </c>
      <c r="EE2838" s="1">
        <v>2</v>
      </c>
      <c r="EG2838" s="1">
        <v>24</v>
      </c>
      <c r="EH2838" s="1" t="s">
        <v>906</v>
      </c>
    </row>
    <row r="2839" spans="1:138" x14ac:dyDescent="0.25">
      <c r="A2839" s="1" t="s">
        <v>1386</v>
      </c>
      <c r="B2839" s="1" t="s">
        <v>1387</v>
      </c>
      <c r="C2839" s="1" t="s">
        <v>140</v>
      </c>
      <c r="D2839" s="1" t="s">
        <v>1316</v>
      </c>
      <c r="E2839" s="1" t="s">
        <v>149</v>
      </c>
      <c r="F2839" s="1">
        <v>4</v>
      </c>
      <c r="CH2839" s="1">
        <v>7</v>
      </c>
      <c r="CK2839" s="1">
        <v>7</v>
      </c>
      <c r="CL2839" s="1">
        <v>0</v>
      </c>
      <c r="CN2839" s="1">
        <v>1</v>
      </c>
      <c r="CO2839" s="1">
        <v>0</v>
      </c>
      <c r="CR2839" s="1">
        <v>55</v>
      </c>
      <c r="CS2839" s="1">
        <v>55</v>
      </c>
      <c r="CT2839" s="1">
        <v>1</v>
      </c>
      <c r="CV2839" s="1">
        <v>1</v>
      </c>
      <c r="CW2839" s="1">
        <v>0</v>
      </c>
      <c r="CX2839" s="1">
        <v>0</v>
      </c>
      <c r="CZ2839" s="1">
        <v>55</v>
      </c>
      <c r="DW2839" s="1">
        <v>1</v>
      </c>
      <c r="DX2839" s="1">
        <v>6</v>
      </c>
      <c r="DY2839" s="1">
        <v>5.5</v>
      </c>
      <c r="DZ2839" s="1">
        <v>0</v>
      </c>
      <c r="EA2839" s="1">
        <v>0</v>
      </c>
      <c r="EF2839" s="1">
        <v>0</v>
      </c>
      <c r="EG2839" s="1">
        <v>12.5</v>
      </c>
      <c r="EH2839" s="1" t="s">
        <v>906</v>
      </c>
    </row>
    <row r="2840" spans="1:138" x14ac:dyDescent="0.25">
      <c r="A2840" s="1" t="s">
        <v>1372</v>
      </c>
      <c r="B2840" s="1" t="s">
        <v>1373</v>
      </c>
      <c r="C2840" s="1" t="s">
        <v>140</v>
      </c>
      <c r="D2840" s="1" t="s">
        <v>1316</v>
      </c>
      <c r="E2840" s="1" t="s">
        <v>146</v>
      </c>
      <c r="F2840" s="1">
        <v>4</v>
      </c>
      <c r="CR2840" s="1">
        <v>27</v>
      </c>
      <c r="CS2840" s="1">
        <v>0</v>
      </c>
      <c r="CT2840" s="1">
        <v>1</v>
      </c>
      <c r="CV2840" s="1">
        <v>0</v>
      </c>
      <c r="CW2840" s="1">
        <v>0</v>
      </c>
      <c r="CX2840" s="1">
        <v>0</v>
      </c>
      <c r="CZ2840" s="1">
        <v>27</v>
      </c>
      <c r="DW2840" s="1">
        <v>1</v>
      </c>
      <c r="DX2840" s="1">
        <v>0</v>
      </c>
      <c r="DY2840" s="1">
        <v>2.7</v>
      </c>
      <c r="DZ2840" s="1">
        <v>0</v>
      </c>
      <c r="EF2840" s="1">
        <v>0</v>
      </c>
      <c r="EG2840" s="1">
        <v>3.7</v>
      </c>
      <c r="EH2840" s="1" t="s">
        <v>906</v>
      </c>
    </row>
    <row r="2841" spans="1:138" x14ac:dyDescent="0.25">
      <c r="A2841" s="1" t="s">
        <v>1374</v>
      </c>
      <c r="B2841" s="1" t="s">
        <v>1375</v>
      </c>
      <c r="C2841" s="1" t="s">
        <v>140</v>
      </c>
      <c r="D2841" s="1" t="s">
        <v>1316</v>
      </c>
      <c r="E2841" s="1" t="s">
        <v>149</v>
      </c>
      <c r="F2841" s="1">
        <v>4</v>
      </c>
      <c r="CR2841" s="1">
        <v>36</v>
      </c>
      <c r="CS2841" s="1">
        <v>0</v>
      </c>
      <c r="CT2841" s="1">
        <v>7</v>
      </c>
      <c r="CV2841" s="1">
        <v>0</v>
      </c>
      <c r="CW2841" s="1">
        <v>0</v>
      </c>
      <c r="CX2841" s="1">
        <v>0</v>
      </c>
      <c r="CZ2841" s="1">
        <v>82</v>
      </c>
      <c r="DW2841" s="1">
        <v>7</v>
      </c>
      <c r="DX2841" s="1">
        <v>0</v>
      </c>
      <c r="DY2841" s="1">
        <v>8.1999999999999993</v>
      </c>
      <c r="DZ2841" s="1">
        <v>0</v>
      </c>
      <c r="EF2841" s="1">
        <v>0</v>
      </c>
      <c r="EG2841" s="1">
        <v>15.2</v>
      </c>
      <c r="EH2841" s="1" t="s">
        <v>906</v>
      </c>
    </row>
    <row r="2842" spans="1:138" x14ac:dyDescent="0.25">
      <c r="A2842" s="1" t="s">
        <v>1377</v>
      </c>
      <c r="B2842" s="1" t="s">
        <v>1378</v>
      </c>
      <c r="C2842" s="1" t="s">
        <v>140</v>
      </c>
      <c r="D2842" s="1" t="s">
        <v>1316</v>
      </c>
      <c r="E2842" s="1" t="s">
        <v>149</v>
      </c>
      <c r="F2842" s="1">
        <v>4</v>
      </c>
      <c r="CR2842" s="1">
        <v>52</v>
      </c>
      <c r="CS2842" s="1">
        <v>0</v>
      </c>
      <c r="CT2842" s="1">
        <v>4</v>
      </c>
      <c r="CV2842" s="1">
        <v>0</v>
      </c>
      <c r="CW2842" s="1">
        <v>0</v>
      </c>
      <c r="CX2842" s="1">
        <v>0</v>
      </c>
      <c r="CZ2842" s="1">
        <v>84</v>
      </c>
      <c r="DW2842" s="1">
        <v>4</v>
      </c>
      <c r="DX2842" s="1">
        <v>0</v>
      </c>
      <c r="DY2842" s="1">
        <v>8.4</v>
      </c>
      <c r="DZ2842" s="1">
        <v>0</v>
      </c>
      <c r="EF2842" s="1">
        <v>0</v>
      </c>
      <c r="EG2842" s="1">
        <v>12.4</v>
      </c>
      <c r="EH2842" s="1" t="s">
        <v>906</v>
      </c>
    </row>
    <row r="2843" spans="1:138" x14ac:dyDescent="0.25">
      <c r="A2843" s="1" t="s">
        <v>1379</v>
      </c>
      <c r="B2843" s="1" t="s">
        <v>1380</v>
      </c>
      <c r="C2843" s="1" t="s">
        <v>140</v>
      </c>
      <c r="D2843" s="1" t="s">
        <v>1316</v>
      </c>
      <c r="E2843" s="1" t="s">
        <v>154</v>
      </c>
      <c r="F2843" s="1">
        <v>4</v>
      </c>
      <c r="CR2843" s="1">
        <v>30</v>
      </c>
      <c r="CS2843" s="1">
        <v>0</v>
      </c>
      <c r="CT2843" s="1">
        <v>3</v>
      </c>
      <c r="CV2843" s="1">
        <v>0</v>
      </c>
      <c r="CW2843" s="1">
        <v>0</v>
      </c>
      <c r="CX2843" s="1">
        <v>0</v>
      </c>
      <c r="CZ2843" s="1">
        <v>69</v>
      </c>
      <c r="DW2843" s="1">
        <v>3</v>
      </c>
      <c r="DX2843" s="1">
        <v>0</v>
      </c>
      <c r="DY2843" s="1">
        <v>6.9</v>
      </c>
      <c r="DZ2843" s="1">
        <v>0</v>
      </c>
      <c r="EF2843" s="1">
        <v>0</v>
      </c>
      <c r="EG2843" s="1">
        <v>9.9</v>
      </c>
      <c r="EH2843" s="1" t="s">
        <v>906</v>
      </c>
    </row>
    <row r="2844" spans="1:138" hidden="1" x14ac:dyDescent="0.25">
      <c r="A2844" s="1" t="s">
        <v>2389</v>
      </c>
      <c r="B2844" s="1" t="s">
        <v>2390</v>
      </c>
      <c r="C2844" s="1" t="s">
        <v>140</v>
      </c>
      <c r="D2844" s="1" t="s">
        <v>1316</v>
      </c>
      <c r="E2844" s="1" t="s">
        <v>1999</v>
      </c>
      <c r="F2844" s="1">
        <v>4</v>
      </c>
      <c r="AD2844" s="1">
        <v>0</v>
      </c>
      <c r="AG2844" s="1">
        <v>0</v>
      </c>
      <c r="AJ2844" s="1">
        <v>1</v>
      </c>
      <c r="AK2844" s="1">
        <v>0</v>
      </c>
      <c r="AL2844" s="1">
        <v>0</v>
      </c>
      <c r="EC2844" s="1">
        <v>0</v>
      </c>
      <c r="EG2844" s="1">
        <v>0</v>
      </c>
      <c r="EH2844" s="1" t="s">
        <v>906</v>
      </c>
    </row>
    <row r="2845" spans="1:138" hidden="1" x14ac:dyDescent="0.25">
      <c r="A2845" s="1" t="s">
        <v>1390</v>
      </c>
      <c r="B2845" s="1" t="s">
        <v>1391</v>
      </c>
      <c r="C2845" s="1" t="s">
        <v>140</v>
      </c>
      <c r="D2845" s="1" t="s">
        <v>1316</v>
      </c>
      <c r="E2845" s="1" t="s">
        <v>196</v>
      </c>
      <c r="F2845" s="1">
        <v>4</v>
      </c>
      <c r="G2845" s="1">
        <v>3</v>
      </c>
      <c r="H2845" s="1">
        <v>0</v>
      </c>
      <c r="L2845" s="1">
        <v>0</v>
      </c>
      <c r="S2845" s="1">
        <v>0</v>
      </c>
      <c r="U2845" s="1">
        <v>6</v>
      </c>
      <c r="AD2845" s="1">
        <v>0</v>
      </c>
      <c r="AG2845" s="1">
        <v>0</v>
      </c>
      <c r="AJ2845" s="1">
        <v>0</v>
      </c>
      <c r="AK2845" s="1">
        <v>1</v>
      </c>
      <c r="AL2845" s="1">
        <v>25</v>
      </c>
      <c r="EC2845" s="1">
        <v>0</v>
      </c>
      <c r="EG2845" s="1">
        <v>0</v>
      </c>
      <c r="EH2845" s="1" t="s">
        <v>906</v>
      </c>
    </row>
    <row r="2846" spans="1:138" hidden="1" x14ac:dyDescent="0.25">
      <c r="A2846" s="1" t="s">
        <v>1382</v>
      </c>
      <c r="B2846" s="1" t="s">
        <v>1383</v>
      </c>
      <c r="C2846" s="1" t="s">
        <v>140</v>
      </c>
      <c r="D2846" s="1" t="s">
        <v>1316</v>
      </c>
      <c r="E2846" s="1" t="s">
        <v>163</v>
      </c>
      <c r="F2846" s="1">
        <v>4</v>
      </c>
      <c r="AN2846" s="1">
        <v>1</v>
      </c>
      <c r="AP2846" s="1">
        <v>0</v>
      </c>
      <c r="AR2846" s="1">
        <v>0</v>
      </c>
      <c r="AW2846" s="1">
        <v>0</v>
      </c>
      <c r="AY2846" s="1">
        <v>4</v>
      </c>
      <c r="AZ2846" s="1">
        <v>0</v>
      </c>
      <c r="BA2846" s="1">
        <v>4</v>
      </c>
      <c r="BB2846" s="1">
        <v>0</v>
      </c>
      <c r="BC2846" s="1">
        <v>4</v>
      </c>
      <c r="EH2846" s="1" t="s">
        <v>906</v>
      </c>
    </row>
    <row r="2847" spans="1:138" hidden="1" x14ac:dyDescent="0.25">
      <c r="A2847" s="1" t="s">
        <v>1384</v>
      </c>
      <c r="B2847" s="1" t="s">
        <v>1385</v>
      </c>
      <c r="C2847" s="1" t="s">
        <v>140</v>
      </c>
      <c r="D2847" s="1" t="s">
        <v>1316</v>
      </c>
      <c r="E2847" s="1" t="s">
        <v>166</v>
      </c>
      <c r="F2847" s="1">
        <v>4</v>
      </c>
      <c r="BZ2847" s="1">
        <v>48</v>
      </c>
      <c r="CB2847" s="1">
        <v>2</v>
      </c>
      <c r="CC2847" s="1">
        <v>67</v>
      </c>
      <c r="CD2847" s="1">
        <v>3</v>
      </c>
      <c r="CG2847" s="1">
        <v>143</v>
      </c>
      <c r="EH2847" s="1" t="s">
        <v>906</v>
      </c>
    </row>
    <row r="2848" spans="1:138" hidden="1" x14ac:dyDescent="0.25">
      <c r="A2848" s="1" t="s">
        <v>1388</v>
      </c>
      <c r="B2848" s="1" t="s">
        <v>1389</v>
      </c>
      <c r="C2848" s="1" t="s">
        <v>140</v>
      </c>
      <c r="D2848" s="1" t="s">
        <v>1316</v>
      </c>
      <c r="E2848" s="1" t="s">
        <v>174</v>
      </c>
      <c r="F2848" s="1">
        <v>4</v>
      </c>
      <c r="G2848" s="1">
        <v>1</v>
      </c>
      <c r="H2848" s="1">
        <v>0</v>
      </c>
      <c r="L2848" s="1">
        <v>0</v>
      </c>
      <c r="S2848" s="1">
        <v>0</v>
      </c>
      <c r="U2848" s="1">
        <v>0</v>
      </c>
      <c r="BD2848" s="1">
        <v>23</v>
      </c>
      <c r="BF2848" s="1">
        <v>25</v>
      </c>
      <c r="BG2848" s="1">
        <v>0</v>
      </c>
      <c r="BI2848" s="1">
        <v>2</v>
      </c>
      <c r="BJ2848" s="1">
        <v>0</v>
      </c>
      <c r="EB2848" s="1">
        <v>0</v>
      </c>
      <c r="EG2848" s="1">
        <v>0</v>
      </c>
      <c r="EH2848" s="1" t="s">
        <v>906</v>
      </c>
    </row>
    <row r="2849" spans="1:138" hidden="1" x14ac:dyDescent="0.25">
      <c r="A2849" s="1" t="s">
        <v>858</v>
      </c>
      <c r="B2849" s="1" t="s">
        <v>1381</v>
      </c>
      <c r="C2849" s="1" t="s">
        <v>140</v>
      </c>
      <c r="D2849" s="1" t="s">
        <v>1316</v>
      </c>
      <c r="E2849" s="1" t="s">
        <v>171</v>
      </c>
      <c r="F2849" s="1">
        <v>4</v>
      </c>
      <c r="G2849" s="1">
        <v>0</v>
      </c>
      <c r="H2849" s="1">
        <v>1</v>
      </c>
      <c r="L2849" s="1">
        <v>0</v>
      </c>
      <c r="S2849" s="1">
        <v>1</v>
      </c>
      <c r="U2849" s="1">
        <v>4</v>
      </c>
      <c r="EH2849" s="1" t="s">
        <v>906</v>
      </c>
    </row>
    <row r="2850" spans="1:138" hidden="1" x14ac:dyDescent="0.25">
      <c r="A2850" s="1" t="s">
        <v>1410</v>
      </c>
      <c r="B2850" s="1" t="s">
        <v>1411</v>
      </c>
      <c r="C2850" s="1" t="s">
        <v>140</v>
      </c>
      <c r="D2850" s="1" t="s">
        <v>1316</v>
      </c>
      <c r="E2850" s="1" t="s">
        <v>188</v>
      </c>
      <c r="F2850" s="1">
        <v>4</v>
      </c>
      <c r="G2850" s="1">
        <v>1</v>
      </c>
      <c r="H2850" s="1">
        <v>0</v>
      </c>
      <c r="L2850" s="1">
        <v>0</v>
      </c>
      <c r="S2850" s="1">
        <v>0</v>
      </c>
      <c r="U2850" s="1">
        <v>0</v>
      </c>
      <c r="EH2850" s="1" t="s">
        <v>906</v>
      </c>
    </row>
    <row r="2851" spans="1:138" hidden="1" x14ac:dyDescent="0.25">
      <c r="A2851" s="1" t="s">
        <v>1394</v>
      </c>
      <c r="B2851" s="1" t="s">
        <v>1395</v>
      </c>
      <c r="C2851" s="1" t="s">
        <v>140</v>
      </c>
      <c r="D2851" s="1" t="s">
        <v>1316</v>
      </c>
      <c r="E2851" s="1" t="s">
        <v>180</v>
      </c>
      <c r="F2851" s="1">
        <v>4</v>
      </c>
      <c r="G2851" s="1">
        <v>2</v>
      </c>
      <c r="H2851" s="1">
        <v>0</v>
      </c>
      <c r="L2851" s="1">
        <v>0</v>
      </c>
      <c r="S2851" s="1">
        <v>0</v>
      </c>
      <c r="U2851" s="1">
        <v>1</v>
      </c>
      <c r="EH2851" s="1" t="s">
        <v>906</v>
      </c>
    </row>
    <row r="2852" spans="1:138" hidden="1" x14ac:dyDescent="0.25">
      <c r="A2852" s="1" t="s">
        <v>1398</v>
      </c>
      <c r="B2852" s="1" t="s">
        <v>1399</v>
      </c>
      <c r="C2852" s="1" t="s">
        <v>140</v>
      </c>
      <c r="D2852" s="1" t="s">
        <v>1316</v>
      </c>
      <c r="E2852" s="1" t="s">
        <v>180</v>
      </c>
      <c r="F2852" s="1">
        <v>4</v>
      </c>
      <c r="G2852" s="1">
        <v>5</v>
      </c>
      <c r="H2852" s="1">
        <v>0</v>
      </c>
      <c r="L2852" s="1">
        <v>0</v>
      </c>
      <c r="S2852" s="1">
        <v>0</v>
      </c>
      <c r="U2852" s="1">
        <v>10</v>
      </c>
      <c r="EH2852" s="1" t="s">
        <v>906</v>
      </c>
    </row>
    <row r="2853" spans="1:138" hidden="1" x14ac:dyDescent="0.25">
      <c r="A2853" s="1" t="s">
        <v>1400</v>
      </c>
      <c r="B2853" s="1" t="s">
        <v>1401</v>
      </c>
      <c r="C2853" s="1" t="s">
        <v>140</v>
      </c>
      <c r="D2853" s="1" t="s">
        <v>1316</v>
      </c>
      <c r="E2853" s="1" t="s">
        <v>174</v>
      </c>
      <c r="F2853" s="1">
        <v>4</v>
      </c>
      <c r="G2853" s="1">
        <v>2</v>
      </c>
      <c r="H2853" s="1">
        <v>0</v>
      </c>
      <c r="L2853" s="1">
        <v>0</v>
      </c>
      <c r="S2853" s="1">
        <v>0</v>
      </c>
      <c r="U2853" s="1">
        <v>3</v>
      </c>
      <c r="EH2853" s="1" t="s">
        <v>906</v>
      </c>
    </row>
    <row r="2854" spans="1:138" hidden="1" x14ac:dyDescent="0.25">
      <c r="A2854" s="1" t="s">
        <v>1402</v>
      </c>
      <c r="B2854" s="1" t="s">
        <v>1403</v>
      </c>
      <c r="C2854" s="1" t="s">
        <v>140</v>
      </c>
      <c r="D2854" s="1" t="s">
        <v>1316</v>
      </c>
      <c r="E2854" s="1" t="s">
        <v>177</v>
      </c>
      <c r="F2854" s="1">
        <v>4</v>
      </c>
      <c r="G2854" s="1">
        <v>4</v>
      </c>
      <c r="H2854" s="1">
        <v>0</v>
      </c>
      <c r="L2854" s="1">
        <v>0</v>
      </c>
      <c r="S2854" s="1">
        <v>0</v>
      </c>
      <c r="U2854" s="1">
        <v>4</v>
      </c>
      <c r="EH2854" s="1" t="s">
        <v>906</v>
      </c>
    </row>
    <row r="2855" spans="1:138" hidden="1" x14ac:dyDescent="0.25">
      <c r="A2855" s="1" t="s">
        <v>1404</v>
      </c>
      <c r="B2855" s="1" t="s">
        <v>1405</v>
      </c>
      <c r="C2855" s="1" t="s">
        <v>140</v>
      </c>
      <c r="D2855" s="1" t="s">
        <v>1316</v>
      </c>
      <c r="E2855" s="1" t="s">
        <v>174</v>
      </c>
      <c r="F2855" s="1">
        <v>4</v>
      </c>
      <c r="G2855" s="1">
        <v>2</v>
      </c>
      <c r="H2855" s="1">
        <v>0</v>
      </c>
      <c r="L2855" s="1">
        <v>0</v>
      </c>
      <c r="S2855" s="1">
        <v>0</v>
      </c>
      <c r="U2855" s="1">
        <v>4</v>
      </c>
      <c r="EH2855" s="1" t="s">
        <v>906</v>
      </c>
    </row>
    <row r="2856" spans="1:138" hidden="1" x14ac:dyDescent="0.25">
      <c r="A2856" s="1" t="s">
        <v>1406</v>
      </c>
      <c r="B2856" s="1" t="s">
        <v>1407</v>
      </c>
      <c r="C2856" s="1" t="s">
        <v>140</v>
      </c>
      <c r="D2856" s="1" t="s">
        <v>1316</v>
      </c>
      <c r="E2856" s="1" t="s">
        <v>188</v>
      </c>
      <c r="F2856" s="1">
        <v>4</v>
      </c>
      <c r="G2856" s="1">
        <v>1</v>
      </c>
      <c r="H2856" s="1">
        <v>0</v>
      </c>
      <c r="L2856" s="1">
        <v>0</v>
      </c>
      <c r="S2856" s="1">
        <v>1</v>
      </c>
      <c r="U2856" s="1">
        <v>2</v>
      </c>
      <c r="EH2856" s="1" t="s">
        <v>906</v>
      </c>
    </row>
    <row r="2857" spans="1:138" hidden="1" x14ac:dyDescent="0.25">
      <c r="A2857" s="1" t="s">
        <v>1392</v>
      </c>
      <c r="B2857" s="1" t="s">
        <v>1393</v>
      </c>
      <c r="C2857" s="1" t="s">
        <v>140</v>
      </c>
      <c r="D2857" s="1" t="s">
        <v>1316</v>
      </c>
      <c r="E2857" s="1" t="s">
        <v>180</v>
      </c>
      <c r="F2857" s="1">
        <v>4</v>
      </c>
      <c r="G2857" s="1">
        <v>1</v>
      </c>
      <c r="H2857" s="1">
        <v>0</v>
      </c>
      <c r="L2857" s="1">
        <v>0</v>
      </c>
      <c r="S2857" s="1">
        <v>0</v>
      </c>
      <c r="U2857" s="1">
        <v>0</v>
      </c>
      <c r="EH2857" s="1" t="s">
        <v>906</v>
      </c>
    </row>
    <row r="2858" spans="1:138" hidden="1" x14ac:dyDescent="0.25">
      <c r="A2858" s="1" t="s">
        <v>1412</v>
      </c>
      <c r="B2858" s="1" t="s">
        <v>1413</v>
      </c>
      <c r="C2858" s="1" t="s">
        <v>140</v>
      </c>
      <c r="D2858" s="1" t="s">
        <v>1316</v>
      </c>
      <c r="E2858" s="1" t="s">
        <v>171</v>
      </c>
      <c r="F2858" s="1">
        <v>4</v>
      </c>
      <c r="G2858" s="1">
        <v>0</v>
      </c>
      <c r="H2858" s="1">
        <v>0</v>
      </c>
      <c r="L2858" s="1">
        <v>0</v>
      </c>
      <c r="S2858" s="1">
        <v>1</v>
      </c>
      <c r="U2858" s="1">
        <v>2</v>
      </c>
      <c r="EH2858" s="1" t="s">
        <v>906</v>
      </c>
    </row>
    <row r="2859" spans="1:138" hidden="1" x14ac:dyDescent="0.25">
      <c r="A2859" s="1" t="s">
        <v>1918</v>
      </c>
      <c r="B2859" s="1" t="s">
        <v>1919</v>
      </c>
      <c r="C2859" s="1" t="s">
        <v>140</v>
      </c>
      <c r="D2859" s="1" t="s">
        <v>1316</v>
      </c>
      <c r="E2859" s="1" t="s">
        <v>188</v>
      </c>
      <c r="F2859" s="1">
        <v>4</v>
      </c>
      <c r="G2859" s="1">
        <v>0</v>
      </c>
      <c r="H2859" s="1">
        <v>0</v>
      </c>
      <c r="L2859" s="1">
        <v>0</v>
      </c>
      <c r="S2859" s="1">
        <v>2</v>
      </c>
      <c r="U2859" s="1">
        <v>2</v>
      </c>
      <c r="EH2859" s="1" t="s">
        <v>906</v>
      </c>
    </row>
    <row r="2860" spans="1:138" hidden="1" x14ac:dyDescent="0.25">
      <c r="A2860" s="1" t="s">
        <v>1254</v>
      </c>
      <c r="B2860" s="1" t="s">
        <v>1414</v>
      </c>
      <c r="C2860" s="1" t="s">
        <v>140</v>
      </c>
      <c r="D2860" s="1" t="s">
        <v>1316</v>
      </c>
      <c r="E2860" s="1" t="s">
        <v>191</v>
      </c>
      <c r="F2860" s="1">
        <v>4</v>
      </c>
      <c r="G2860" s="1">
        <v>3</v>
      </c>
      <c r="H2860" s="1">
        <v>0</v>
      </c>
      <c r="L2860" s="1">
        <v>0</v>
      </c>
      <c r="S2860" s="1">
        <v>0</v>
      </c>
      <c r="U2860" s="1">
        <v>3</v>
      </c>
      <c r="EH2860" s="1" t="s">
        <v>906</v>
      </c>
    </row>
    <row r="2861" spans="1:138" hidden="1" x14ac:dyDescent="0.25">
      <c r="A2861" s="1" t="s">
        <v>1920</v>
      </c>
      <c r="B2861" s="1" t="s">
        <v>1921</v>
      </c>
      <c r="C2861" s="1" t="s">
        <v>140</v>
      </c>
      <c r="D2861" s="1" t="s">
        <v>1316</v>
      </c>
      <c r="E2861" s="1" t="s">
        <v>171</v>
      </c>
      <c r="F2861" s="1">
        <v>4</v>
      </c>
      <c r="G2861" s="1">
        <v>0</v>
      </c>
      <c r="H2861" s="1">
        <v>0</v>
      </c>
      <c r="L2861" s="1">
        <v>0</v>
      </c>
      <c r="S2861" s="1">
        <v>0</v>
      </c>
      <c r="U2861" s="1">
        <v>1</v>
      </c>
      <c r="EH2861" s="1" t="s">
        <v>906</v>
      </c>
    </row>
    <row r="2862" spans="1:138" hidden="1" x14ac:dyDescent="0.25">
      <c r="A2862" s="1" t="s">
        <v>1417</v>
      </c>
      <c r="B2862" s="1" t="s">
        <v>1418</v>
      </c>
      <c r="C2862" s="1" t="s">
        <v>140</v>
      </c>
      <c r="D2862" s="1" t="s">
        <v>1316</v>
      </c>
      <c r="E2862" s="1" t="s">
        <v>174</v>
      </c>
      <c r="F2862" s="1">
        <v>4</v>
      </c>
      <c r="G2862" s="1">
        <v>0</v>
      </c>
      <c r="H2862" s="1">
        <v>0</v>
      </c>
      <c r="L2862" s="1">
        <v>0</v>
      </c>
      <c r="S2862" s="1">
        <v>0</v>
      </c>
      <c r="U2862" s="1">
        <v>3</v>
      </c>
      <c r="EH2862" s="1" t="s">
        <v>906</v>
      </c>
    </row>
    <row r="2863" spans="1:138" hidden="1" x14ac:dyDescent="0.25">
      <c r="A2863" s="1" t="s">
        <v>1916</v>
      </c>
      <c r="B2863" s="1" t="s">
        <v>1917</v>
      </c>
      <c r="C2863" s="1" t="s">
        <v>140</v>
      </c>
      <c r="D2863" s="1" t="s">
        <v>1316</v>
      </c>
      <c r="E2863" s="1" t="s">
        <v>171</v>
      </c>
      <c r="F2863" s="1">
        <v>4</v>
      </c>
      <c r="G2863" s="1">
        <v>0</v>
      </c>
      <c r="H2863" s="1">
        <v>0</v>
      </c>
      <c r="L2863" s="1">
        <v>0</v>
      </c>
      <c r="S2863" s="1">
        <v>0</v>
      </c>
      <c r="U2863" s="1">
        <v>2</v>
      </c>
      <c r="EH2863" s="1" t="s">
        <v>906</v>
      </c>
    </row>
    <row r="2864" spans="1:138" x14ac:dyDescent="0.25">
      <c r="A2864" s="1" t="s">
        <v>961</v>
      </c>
      <c r="B2864" s="1" t="s">
        <v>962</v>
      </c>
      <c r="C2864" s="1" t="s">
        <v>211</v>
      </c>
      <c r="D2864" s="1" t="s">
        <v>906</v>
      </c>
      <c r="E2864" s="1" t="s">
        <v>142</v>
      </c>
      <c r="F2864" s="1">
        <v>4</v>
      </c>
      <c r="BL2864" s="1">
        <v>45</v>
      </c>
      <c r="BM2864" s="1">
        <v>31</v>
      </c>
      <c r="BQ2864" s="1">
        <v>0</v>
      </c>
      <c r="BS2864" s="1">
        <v>0</v>
      </c>
      <c r="BT2864" s="1">
        <v>0</v>
      </c>
      <c r="BU2864" s="1">
        <v>0</v>
      </c>
      <c r="BW2864" s="1">
        <v>386</v>
      </c>
      <c r="DA2864" s="1">
        <v>5</v>
      </c>
      <c r="DC2864" s="1">
        <v>10</v>
      </c>
      <c r="DD2864" s="1">
        <v>0</v>
      </c>
      <c r="DF2864" s="1">
        <v>0</v>
      </c>
      <c r="DG2864" s="1">
        <v>0</v>
      </c>
      <c r="DH2864" s="1">
        <v>0</v>
      </c>
      <c r="DJ2864" s="1">
        <v>25</v>
      </c>
      <c r="DP2864" s="1">
        <v>0</v>
      </c>
      <c r="DQ2864" s="1">
        <v>15.44</v>
      </c>
      <c r="DR2864" s="1">
        <v>0</v>
      </c>
      <c r="DS2864" s="1">
        <v>3</v>
      </c>
      <c r="DT2864" s="1">
        <v>0</v>
      </c>
      <c r="DU2864" s="1">
        <v>2.5</v>
      </c>
      <c r="DV2864" s="1">
        <v>0</v>
      </c>
      <c r="ED2864" s="1">
        <v>0</v>
      </c>
      <c r="EE2864" s="1">
        <v>0</v>
      </c>
      <c r="EG2864" s="1">
        <v>20.939999999999898</v>
      </c>
      <c r="EH2864" s="1" t="s">
        <v>1316</v>
      </c>
    </row>
    <row r="2865" spans="1:138" x14ac:dyDescent="0.25">
      <c r="A2865" s="1" t="s">
        <v>2391</v>
      </c>
      <c r="B2865" s="1" t="s">
        <v>2392</v>
      </c>
      <c r="C2865" s="1" t="s">
        <v>211</v>
      </c>
      <c r="D2865" s="1" t="s">
        <v>906</v>
      </c>
      <c r="E2865" s="1" t="s">
        <v>146</v>
      </c>
      <c r="F2865" s="1">
        <v>4</v>
      </c>
      <c r="CR2865" s="1">
        <v>4</v>
      </c>
      <c r="CS2865" s="1">
        <v>0</v>
      </c>
      <c r="CT2865" s="1">
        <v>1</v>
      </c>
      <c r="CV2865" s="1">
        <v>0</v>
      </c>
      <c r="CW2865" s="1">
        <v>0</v>
      </c>
      <c r="CX2865" s="1">
        <v>0</v>
      </c>
      <c r="CZ2865" s="1">
        <v>4</v>
      </c>
      <c r="DA2865" s="1">
        <v>5</v>
      </c>
      <c r="DC2865" s="1">
        <v>9</v>
      </c>
      <c r="DD2865" s="1">
        <v>0</v>
      </c>
      <c r="DF2865" s="1">
        <v>0</v>
      </c>
      <c r="DG2865" s="1">
        <v>0</v>
      </c>
      <c r="DH2865" s="1">
        <v>0</v>
      </c>
      <c r="DJ2865" s="1">
        <v>17</v>
      </c>
      <c r="DT2865" s="1">
        <v>0</v>
      </c>
      <c r="DU2865" s="1">
        <v>1.7</v>
      </c>
      <c r="DV2865" s="1">
        <v>0</v>
      </c>
      <c r="DW2865" s="1">
        <v>1</v>
      </c>
      <c r="DX2865" s="1">
        <v>0</v>
      </c>
      <c r="DY2865" s="1">
        <v>0.4</v>
      </c>
      <c r="DZ2865" s="1">
        <v>0</v>
      </c>
      <c r="EE2865" s="1">
        <v>0</v>
      </c>
      <c r="EF2865" s="1">
        <v>0</v>
      </c>
      <c r="EG2865" s="1">
        <v>3.1</v>
      </c>
      <c r="EH2865" s="1" t="s">
        <v>1316</v>
      </c>
    </row>
    <row r="2866" spans="1:138" x14ac:dyDescent="0.25">
      <c r="A2866" s="1" t="s">
        <v>963</v>
      </c>
      <c r="B2866" s="1" t="s">
        <v>964</v>
      </c>
      <c r="C2866" s="1" t="s">
        <v>211</v>
      </c>
      <c r="D2866" s="1" t="s">
        <v>906</v>
      </c>
      <c r="E2866" s="1" t="s">
        <v>149</v>
      </c>
      <c r="F2866" s="1">
        <v>4</v>
      </c>
      <c r="BD2866" s="1">
        <v>23</v>
      </c>
      <c r="BF2866" s="1">
        <v>23</v>
      </c>
      <c r="BG2866" s="1">
        <v>0</v>
      </c>
      <c r="BI2866" s="1">
        <v>1</v>
      </c>
      <c r="BJ2866" s="1">
        <v>0</v>
      </c>
      <c r="CR2866" s="1">
        <v>11</v>
      </c>
      <c r="CS2866" s="1">
        <v>0</v>
      </c>
      <c r="CT2866" s="1">
        <v>1</v>
      </c>
      <c r="CV2866" s="1">
        <v>0</v>
      </c>
      <c r="CW2866" s="1">
        <v>0</v>
      </c>
      <c r="CX2866" s="1">
        <v>0</v>
      </c>
      <c r="CZ2866" s="1">
        <v>11</v>
      </c>
      <c r="DA2866" s="1">
        <v>2</v>
      </c>
      <c r="DC2866" s="1">
        <v>4</v>
      </c>
      <c r="DD2866" s="1">
        <v>0</v>
      </c>
      <c r="DF2866" s="1">
        <v>0</v>
      </c>
      <c r="DG2866" s="1">
        <v>0</v>
      </c>
      <c r="DH2866" s="1">
        <v>0</v>
      </c>
      <c r="DJ2866" s="1">
        <v>-4</v>
      </c>
      <c r="DT2866" s="1">
        <v>0</v>
      </c>
      <c r="DU2866" s="1">
        <v>-0.4</v>
      </c>
      <c r="DV2866" s="1">
        <v>0</v>
      </c>
      <c r="DW2866" s="1">
        <v>1</v>
      </c>
      <c r="DX2866" s="1">
        <v>0</v>
      </c>
      <c r="DY2866" s="1">
        <v>1.1000000000000001</v>
      </c>
      <c r="DZ2866" s="1">
        <v>0</v>
      </c>
      <c r="EB2866" s="1">
        <v>0</v>
      </c>
      <c r="EE2866" s="1">
        <v>0</v>
      </c>
      <c r="EF2866" s="1">
        <v>0</v>
      </c>
      <c r="EG2866" s="1">
        <v>1.7</v>
      </c>
      <c r="EH2866" s="1" t="s">
        <v>1316</v>
      </c>
    </row>
    <row r="2867" spans="1:138" x14ac:dyDescent="0.25">
      <c r="A2867" s="1" t="s">
        <v>966</v>
      </c>
      <c r="B2867" s="1" t="s">
        <v>967</v>
      </c>
      <c r="C2867" s="1" t="s">
        <v>211</v>
      </c>
      <c r="D2867" s="1" t="s">
        <v>906</v>
      </c>
      <c r="E2867" s="1" t="s">
        <v>146</v>
      </c>
      <c r="F2867" s="1">
        <v>4</v>
      </c>
      <c r="CR2867" s="1">
        <v>25</v>
      </c>
      <c r="CS2867" s="1">
        <v>0</v>
      </c>
      <c r="CT2867" s="1">
        <v>6</v>
      </c>
      <c r="CV2867" s="1">
        <v>0</v>
      </c>
      <c r="CW2867" s="1">
        <v>0</v>
      </c>
      <c r="CX2867" s="1">
        <v>0</v>
      </c>
      <c r="CZ2867" s="1">
        <v>70</v>
      </c>
      <c r="DA2867" s="1">
        <v>11</v>
      </c>
      <c r="DC2867" s="1">
        <v>24</v>
      </c>
      <c r="DD2867" s="1">
        <v>0</v>
      </c>
      <c r="DF2867" s="1">
        <v>0</v>
      </c>
      <c r="DG2867" s="1">
        <v>0</v>
      </c>
      <c r="DH2867" s="1">
        <v>0</v>
      </c>
      <c r="DJ2867" s="1">
        <v>75</v>
      </c>
      <c r="DT2867" s="1">
        <v>0</v>
      </c>
      <c r="DU2867" s="1">
        <v>7.5</v>
      </c>
      <c r="DV2867" s="1">
        <v>0</v>
      </c>
      <c r="DW2867" s="1">
        <v>6</v>
      </c>
      <c r="DX2867" s="1">
        <v>0</v>
      </c>
      <c r="DY2867" s="1">
        <v>7</v>
      </c>
      <c r="DZ2867" s="1">
        <v>0</v>
      </c>
      <c r="EE2867" s="1">
        <v>0</v>
      </c>
      <c r="EF2867" s="1">
        <v>0</v>
      </c>
      <c r="EG2867" s="1">
        <v>20.5</v>
      </c>
      <c r="EH2867" s="1" t="s">
        <v>1316</v>
      </c>
    </row>
    <row r="2868" spans="1:138" x14ac:dyDescent="0.25">
      <c r="A2868" s="1" t="s">
        <v>970</v>
      </c>
      <c r="B2868" s="1" t="s">
        <v>971</v>
      </c>
      <c r="C2868" s="1" t="s">
        <v>211</v>
      </c>
      <c r="D2868" s="1" t="s">
        <v>906</v>
      </c>
      <c r="E2868" s="1" t="s">
        <v>149</v>
      </c>
      <c r="F2868" s="1">
        <v>4</v>
      </c>
      <c r="CR2868" s="1">
        <v>44</v>
      </c>
      <c r="CS2868" s="1">
        <v>0</v>
      </c>
      <c r="CT2868" s="1">
        <v>11</v>
      </c>
      <c r="CV2868" s="1">
        <v>0</v>
      </c>
      <c r="CW2868" s="1">
        <v>0</v>
      </c>
      <c r="CX2868" s="1">
        <v>0</v>
      </c>
      <c r="CZ2868" s="1">
        <v>148</v>
      </c>
      <c r="DW2868" s="1">
        <v>11</v>
      </c>
      <c r="DX2868" s="1">
        <v>0</v>
      </c>
      <c r="DY2868" s="1">
        <v>14.8</v>
      </c>
      <c r="DZ2868" s="1">
        <v>3</v>
      </c>
      <c r="EF2868" s="1">
        <v>0</v>
      </c>
      <c r="EG2868" s="1">
        <v>28.8</v>
      </c>
      <c r="EH2868" s="1" t="s">
        <v>1316</v>
      </c>
    </row>
    <row r="2869" spans="1:138" x14ac:dyDescent="0.25">
      <c r="A2869" s="1" t="s">
        <v>1857</v>
      </c>
      <c r="B2869" s="1" t="s">
        <v>1858</v>
      </c>
      <c r="C2869" s="1" t="s">
        <v>211</v>
      </c>
      <c r="D2869" s="1" t="s">
        <v>906</v>
      </c>
      <c r="E2869" s="1" t="s">
        <v>154</v>
      </c>
      <c r="F2869" s="1">
        <v>4</v>
      </c>
      <c r="CR2869" s="1">
        <v>8</v>
      </c>
      <c r="CS2869" s="1">
        <v>0</v>
      </c>
      <c r="CT2869" s="1">
        <v>1</v>
      </c>
      <c r="CV2869" s="1">
        <v>0</v>
      </c>
      <c r="CW2869" s="1">
        <v>0</v>
      </c>
      <c r="CX2869" s="1">
        <v>0</v>
      </c>
      <c r="CZ2869" s="1">
        <v>8</v>
      </c>
      <c r="DW2869" s="1">
        <v>1</v>
      </c>
      <c r="DX2869" s="1">
        <v>0</v>
      </c>
      <c r="DY2869" s="1">
        <v>0.8</v>
      </c>
      <c r="DZ2869" s="1">
        <v>0</v>
      </c>
      <c r="EF2869" s="1">
        <v>0</v>
      </c>
      <c r="EG2869" s="1">
        <v>1.8</v>
      </c>
      <c r="EH2869" s="1" t="s">
        <v>1316</v>
      </c>
    </row>
    <row r="2870" spans="1:138" x14ac:dyDescent="0.25">
      <c r="A2870" s="1" t="s">
        <v>2338</v>
      </c>
      <c r="B2870" s="1" t="s">
        <v>2339</v>
      </c>
      <c r="C2870" s="1" t="s">
        <v>211</v>
      </c>
      <c r="D2870" s="1" t="s">
        <v>906</v>
      </c>
      <c r="E2870" s="1" t="s">
        <v>149</v>
      </c>
      <c r="F2870" s="1">
        <v>4</v>
      </c>
      <c r="CR2870" s="1">
        <v>44</v>
      </c>
      <c r="CS2870" s="1">
        <v>0</v>
      </c>
      <c r="CT2870" s="1">
        <v>2</v>
      </c>
      <c r="CV2870" s="1">
        <v>0</v>
      </c>
      <c r="CW2870" s="1">
        <v>0</v>
      </c>
      <c r="CX2870" s="1">
        <v>0</v>
      </c>
      <c r="CZ2870" s="1">
        <v>53</v>
      </c>
      <c r="DW2870" s="1">
        <v>2</v>
      </c>
      <c r="DX2870" s="1">
        <v>0</v>
      </c>
      <c r="DY2870" s="1">
        <v>5.3</v>
      </c>
      <c r="DZ2870" s="1">
        <v>0</v>
      </c>
      <c r="EF2870" s="1">
        <v>0</v>
      </c>
      <c r="EG2870" s="1">
        <v>7.3</v>
      </c>
      <c r="EH2870" s="1" t="s">
        <v>1316</v>
      </c>
    </row>
    <row r="2871" spans="1:138" x14ac:dyDescent="0.25">
      <c r="A2871" s="1" t="s">
        <v>2340</v>
      </c>
      <c r="B2871" s="1" t="s">
        <v>2341</v>
      </c>
      <c r="C2871" s="1" t="s">
        <v>211</v>
      </c>
      <c r="D2871" s="1" t="s">
        <v>906</v>
      </c>
      <c r="E2871" s="1" t="s">
        <v>149</v>
      </c>
      <c r="F2871" s="1">
        <v>4</v>
      </c>
      <c r="CR2871" s="1">
        <v>13</v>
      </c>
      <c r="CS2871" s="1">
        <v>0</v>
      </c>
      <c r="CT2871" s="1">
        <v>4</v>
      </c>
      <c r="CV2871" s="1">
        <v>0</v>
      </c>
      <c r="CW2871" s="1">
        <v>0</v>
      </c>
      <c r="CX2871" s="1">
        <v>0</v>
      </c>
      <c r="CZ2871" s="1">
        <v>43</v>
      </c>
      <c r="DW2871" s="1">
        <v>4</v>
      </c>
      <c r="DX2871" s="1">
        <v>0</v>
      </c>
      <c r="DY2871" s="1">
        <v>4.3</v>
      </c>
      <c r="DZ2871" s="1">
        <v>0</v>
      </c>
      <c r="EF2871" s="1">
        <v>0</v>
      </c>
      <c r="EG2871" s="1">
        <v>8.3000000000000007</v>
      </c>
      <c r="EH2871" s="1" t="s">
        <v>1316</v>
      </c>
    </row>
    <row r="2872" spans="1:138" x14ac:dyDescent="0.25">
      <c r="A2872" s="1" t="s">
        <v>974</v>
      </c>
      <c r="B2872" s="1" t="s">
        <v>975</v>
      </c>
      <c r="C2872" s="1" t="s">
        <v>211</v>
      </c>
      <c r="D2872" s="1" t="s">
        <v>906</v>
      </c>
      <c r="E2872" s="1" t="s">
        <v>154</v>
      </c>
      <c r="F2872" s="1">
        <v>4</v>
      </c>
      <c r="AD2872" s="1">
        <v>1</v>
      </c>
      <c r="AG2872" s="1">
        <v>0</v>
      </c>
      <c r="AJ2872" s="1">
        <v>1</v>
      </c>
      <c r="AK2872" s="1">
        <v>0</v>
      </c>
      <c r="AL2872" s="1">
        <v>0</v>
      </c>
      <c r="CR2872" s="1">
        <v>14</v>
      </c>
      <c r="CS2872" s="1">
        <v>0</v>
      </c>
      <c r="CT2872" s="1">
        <v>5</v>
      </c>
      <c r="CV2872" s="1">
        <v>0</v>
      </c>
      <c r="CW2872" s="1">
        <v>0</v>
      </c>
      <c r="CX2872" s="1">
        <v>0</v>
      </c>
      <c r="CZ2872" s="1">
        <v>49</v>
      </c>
      <c r="DW2872" s="1">
        <v>5</v>
      </c>
      <c r="DX2872" s="1">
        <v>0</v>
      </c>
      <c r="DY2872" s="1">
        <v>4.9000000000000004</v>
      </c>
      <c r="DZ2872" s="1">
        <v>0</v>
      </c>
      <c r="EC2872" s="1">
        <v>-1</v>
      </c>
      <c r="EF2872" s="1">
        <v>0</v>
      </c>
      <c r="EG2872" s="1">
        <v>8.9</v>
      </c>
      <c r="EH2872" s="1" t="s">
        <v>1316</v>
      </c>
    </row>
    <row r="2873" spans="1:138" hidden="1" x14ac:dyDescent="0.25">
      <c r="A2873" s="1" t="s">
        <v>978</v>
      </c>
      <c r="B2873" s="1" t="s">
        <v>979</v>
      </c>
      <c r="C2873" s="1" t="s">
        <v>211</v>
      </c>
      <c r="D2873" s="1" t="s">
        <v>906</v>
      </c>
      <c r="E2873" s="1" t="s">
        <v>163</v>
      </c>
      <c r="F2873" s="1">
        <v>4</v>
      </c>
      <c r="AN2873" s="1">
        <v>7</v>
      </c>
      <c r="AP2873" s="1">
        <v>7</v>
      </c>
      <c r="AR2873" s="1">
        <v>51</v>
      </c>
      <c r="AW2873" s="1">
        <v>21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EH2873" s="1" t="s">
        <v>1316</v>
      </c>
    </row>
    <row r="2874" spans="1:138" hidden="1" x14ac:dyDescent="0.25">
      <c r="A2874" s="1" t="s">
        <v>980</v>
      </c>
      <c r="B2874" s="1" t="s">
        <v>981</v>
      </c>
      <c r="C2874" s="1" t="s">
        <v>211</v>
      </c>
      <c r="D2874" s="1" t="s">
        <v>906</v>
      </c>
      <c r="E2874" s="1" t="s">
        <v>166</v>
      </c>
      <c r="F2874" s="1">
        <v>4</v>
      </c>
      <c r="BZ2874" s="1">
        <v>55</v>
      </c>
      <c r="CB2874" s="1">
        <v>0</v>
      </c>
      <c r="CC2874" s="1">
        <v>62</v>
      </c>
      <c r="CD2874" s="1">
        <v>1</v>
      </c>
      <c r="CG2874" s="1">
        <v>62</v>
      </c>
      <c r="EH2874" s="1" t="s">
        <v>1316</v>
      </c>
    </row>
    <row r="2875" spans="1:138" x14ac:dyDescent="0.25">
      <c r="A2875" s="1" t="s">
        <v>811</v>
      </c>
      <c r="B2875" s="1" t="s">
        <v>965</v>
      </c>
      <c r="C2875" s="1" t="s">
        <v>211</v>
      </c>
      <c r="D2875" s="1" t="s">
        <v>906</v>
      </c>
      <c r="E2875" s="1" t="s">
        <v>146</v>
      </c>
      <c r="F2875" s="1">
        <v>4</v>
      </c>
      <c r="BD2875" s="1">
        <v>21</v>
      </c>
      <c r="BF2875" s="1">
        <v>25</v>
      </c>
      <c r="BG2875" s="1">
        <v>0</v>
      </c>
      <c r="BI2875" s="1">
        <v>4</v>
      </c>
      <c r="BJ2875" s="1">
        <v>0</v>
      </c>
      <c r="EB2875" s="1">
        <v>0</v>
      </c>
      <c r="EG2875" s="1">
        <v>0</v>
      </c>
      <c r="EH2875" s="1" t="s">
        <v>1316</v>
      </c>
    </row>
    <row r="2876" spans="1:138" hidden="1" x14ac:dyDescent="0.25">
      <c r="A2876" s="1" t="s">
        <v>976</v>
      </c>
      <c r="B2876" s="1" t="s">
        <v>977</v>
      </c>
      <c r="C2876" s="1" t="s">
        <v>211</v>
      </c>
      <c r="D2876" s="1" t="s">
        <v>906</v>
      </c>
      <c r="E2876" s="1" t="s">
        <v>171</v>
      </c>
      <c r="F2876" s="1">
        <v>4</v>
      </c>
      <c r="G2876" s="1">
        <v>1</v>
      </c>
      <c r="H2876" s="1">
        <v>0</v>
      </c>
      <c r="L2876" s="1">
        <v>0</v>
      </c>
      <c r="S2876" s="1">
        <v>0</v>
      </c>
      <c r="U2876" s="1">
        <v>2</v>
      </c>
      <c r="EH2876" s="1" t="s">
        <v>1316</v>
      </c>
    </row>
    <row r="2877" spans="1:138" hidden="1" x14ac:dyDescent="0.25">
      <c r="A2877" s="1" t="s">
        <v>1862</v>
      </c>
      <c r="B2877" s="1" t="s">
        <v>1863</v>
      </c>
      <c r="C2877" s="1" t="s">
        <v>211</v>
      </c>
      <c r="D2877" s="1" t="s">
        <v>906</v>
      </c>
      <c r="E2877" s="1" t="s">
        <v>171</v>
      </c>
      <c r="F2877" s="1">
        <v>4</v>
      </c>
      <c r="G2877" s="1">
        <v>1</v>
      </c>
      <c r="H2877" s="1">
        <v>0</v>
      </c>
      <c r="L2877" s="1">
        <v>0</v>
      </c>
      <c r="S2877" s="1">
        <v>0</v>
      </c>
      <c r="U2877" s="1">
        <v>0</v>
      </c>
      <c r="EH2877" s="1" t="s">
        <v>1316</v>
      </c>
    </row>
    <row r="2878" spans="1:138" hidden="1" x14ac:dyDescent="0.25">
      <c r="A2878" s="1" t="s">
        <v>1271</v>
      </c>
      <c r="B2878" s="1" t="s">
        <v>2393</v>
      </c>
      <c r="C2878" s="1" t="s">
        <v>211</v>
      </c>
      <c r="D2878" s="1" t="s">
        <v>906</v>
      </c>
      <c r="E2878" s="1" t="s">
        <v>174</v>
      </c>
      <c r="F2878" s="1">
        <v>4</v>
      </c>
      <c r="G2878" s="1">
        <v>1</v>
      </c>
      <c r="H2878" s="1">
        <v>0</v>
      </c>
      <c r="L2878" s="1">
        <v>0</v>
      </c>
      <c r="S2878" s="1">
        <v>0</v>
      </c>
      <c r="U2878" s="1">
        <v>2</v>
      </c>
      <c r="EH2878" s="1" t="s">
        <v>1316</v>
      </c>
    </row>
    <row r="2879" spans="1:138" hidden="1" x14ac:dyDescent="0.25">
      <c r="A2879" s="1" t="s">
        <v>984</v>
      </c>
      <c r="B2879" s="1" t="s">
        <v>985</v>
      </c>
      <c r="C2879" s="1" t="s">
        <v>211</v>
      </c>
      <c r="D2879" s="1" t="s">
        <v>906</v>
      </c>
      <c r="E2879" s="1" t="s">
        <v>244</v>
      </c>
      <c r="F2879" s="1">
        <v>4</v>
      </c>
      <c r="G2879" s="1">
        <v>0</v>
      </c>
      <c r="H2879" s="1">
        <v>0</v>
      </c>
      <c r="L2879" s="1">
        <v>0</v>
      </c>
      <c r="S2879" s="1">
        <v>0</v>
      </c>
      <c r="U2879" s="1">
        <v>1</v>
      </c>
      <c r="EH2879" s="1" t="s">
        <v>1316</v>
      </c>
    </row>
    <row r="2880" spans="1:138" hidden="1" x14ac:dyDescent="0.25">
      <c r="A2880" s="1" t="s">
        <v>982</v>
      </c>
      <c r="B2880" s="1" t="s">
        <v>983</v>
      </c>
      <c r="C2880" s="1" t="s">
        <v>211</v>
      </c>
      <c r="D2880" s="1" t="s">
        <v>906</v>
      </c>
      <c r="E2880" s="1" t="s">
        <v>235</v>
      </c>
      <c r="F2880" s="1">
        <v>4</v>
      </c>
      <c r="G2880" s="1">
        <v>2</v>
      </c>
      <c r="H2880" s="1">
        <v>0</v>
      </c>
      <c r="L2880" s="1">
        <v>0</v>
      </c>
      <c r="S2880" s="1">
        <v>0</v>
      </c>
      <c r="U2880" s="1">
        <v>2</v>
      </c>
      <c r="EH2880" s="1" t="s">
        <v>1316</v>
      </c>
    </row>
    <row r="2881" spans="1:138" hidden="1" x14ac:dyDescent="0.25">
      <c r="A2881" s="1" t="s">
        <v>988</v>
      </c>
      <c r="B2881" s="1" t="s">
        <v>989</v>
      </c>
      <c r="C2881" s="1" t="s">
        <v>211</v>
      </c>
      <c r="D2881" s="1" t="s">
        <v>906</v>
      </c>
      <c r="E2881" s="1" t="s">
        <v>180</v>
      </c>
      <c r="F2881" s="1">
        <v>4</v>
      </c>
      <c r="G2881" s="1">
        <v>1</v>
      </c>
      <c r="H2881" s="1">
        <v>0</v>
      </c>
      <c r="L2881" s="1">
        <v>0</v>
      </c>
      <c r="S2881" s="1">
        <v>0</v>
      </c>
      <c r="U2881" s="1">
        <v>0</v>
      </c>
      <c r="EH2881" s="1" t="s">
        <v>1316</v>
      </c>
    </row>
    <row r="2882" spans="1:138" hidden="1" x14ac:dyDescent="0.25">
      <c r="A2882" s="1" t="s">
        <v>424</v>
      </c>
      <c r="B2882" s="1" t="s">
        <v>2394</v>
      </c>
      <c r="C2882" s="1" t="s">
        <v>211</v>
      </c>
      <c r="D2882" s="1" t="s">
        <v>906</v>
      </c>
      <c r="E2882" s="1" t="s">
        <v>180</v>
      </c>
      <c r="F2882" s="1">
        <v>4</v>
      </c>
      <c r="G2882" s="1">
        <v>4</v>
      </c>
      <c r="H2882" s="1">
        <v>0</v>
      </c>
      <c r="L2882" s="1">
        <v>0</v>
      </c>
      <c r="S2882" s="1">
        <v>0</v>
      </c>
      <c r="U2882" s="1">
        <v>4</v>
      </c>
      <c r="EH2882" s="1" t="s">
        <v>1316</v>
      </c>
    </row>
    <row r="2883" spans="1:138" hidden="1" x14ac:dyDescent="0.25">
      <c r="A2883" s="1" t="s">
        <v>998</v>
      </c>
      <c r="B2883" s="1" t="s">
        <v>999</v>
      </c>
      <c r="C2883" s="1" t="s">
        <v>211</v>
      </c>
      <c r="D2883" s="1" t="s">
        <v>906</v>
      </c>
      <c r="E2883" s="1" t="s">
        <v>174</v>
      </c>
      <c r="F2883" s="1">
        <v>4</v>
      </c>
      <c r="G2883" s="1">
        <v>1</v>
      </c>
      <c r="H2883" s="1">
        <v>0</v>
      </c>
      <c r="L2883" s="1">
        <v>0</v>
      </c>
      <c r="S2883" s="1">
        <v>0</v>
      </c>
      <c r="U2883" s="1">
        <v>2</v>
      </c>
      <c r="EH2883" s="1" t="s">
        <v>1316</v>
      </c>
    </row>
    <row r="2884" spans="1:138" hidden="1" x14ac:dyDescent="0.25">
      <c r="A2884" s="1" t="s">
        <v>994</v>
      </c>
      <c r="B2884" s="1" t="s">
        <v>995</v>
      </c>
      <c r="C2884" s="1" t="s">
        <v>211</v>
      </c>
      <c r="D2884" s="1" t="s">
        <v>906</v>
      </c>
      <c r="E2884" s="1" t="s">
        <v>235</v>
      </c>
      <c r="F2884" s="1">
        <v>4</v>
      </c>
      <c r="G2884" s="1">
        <v>3</v>
      </c>
      <c r="H2884" s="1">
        <v>0</v>
      </c>
      <c r="L2884" s="1">
        <v>0</v>
      </c>
      <c r="S2884" s="1">
        <v>0</v>
      </c>
      <c r="U2884" s="1">
        <v>0</v>
      </c>
      <c r="EH2884" s="1" t="s">
        <v>1316</v>
      </c>
    </row>
    <row r="2885" spans="1:138" hidden="1" x14ac:dyDescent="0.25">
      <c r="A2885" s="1" t="s">
        <v>996</v>
      </c>
      <c r="B2885" s="1" t="s">
        <v>997</v>
      </c>
      <c r="C2885" s="1" t="s">
        <v>211</v>
      </c>
      <c r="D2885" s="1" t="s">
        <v>906</v>
      </c>
      <c r="E2885" s="1" t="s">
        <v>196</v>
      </c>
      <c r="F2885" s="1">
        <v>4</v>
      </c>
      <c r="G2885" s="1">
        <v>0</v>
      </c>
      <c r="H2885" s="1">
        <v>0</v>
      </c>
      <c r="L2885" s="1">
        <v>0</v>
      </c>
      <c r="S2885" s="1">
        <v>0</v>
      </c>
      <c r="U2885" s="1">
        <v>2</v>
      </c>
      <c r="EH2885" s="1" t="s">
        <v>1316</v>
      </c>
    </row>
    <row r="2886" spans="1:138" hidden="1" x14ac:dyDescent="0.25">
      <c r="A2886" s="1" t="s">
        <v>992</v>
      </c>
      <c r="B2886" s="1" t="s">
        <v>993</v>
      </c>
      <c r="C2886" s="1" t="s">
        <v>211</v>
      </c>
      <c r="D2886" s="1" t="s">
        <v>906</v>
      </c>
      <c r="E2886" s="1" t="s">
        <v>191</v>
      </c>
      <c r="F2886" s="1">
        <v>4</v>
      </c>
      <c r="G2886" s="1">
        <v>3</v>
      </c>
      <c r="H2886" s="1">
        <v>0</v>
      </c>
      <c r="L2886" s="1">
        <v>0</v>
      </c>
      <c r="S2886" s="1">
        <v>0</v>
      </c>
      <c r="U2886" s="1">
        <v>5</v>
      </c>
      <c r="EH2886" s="1" t="s">
        <v>1316</v>
      </c>
    </row>
    <row r="2887" spans="1:138" hidden="1" x14ac:dyDescent="0.25">
      <c r="A2887" s="1" t="s">
        <v>1000</v>
      </c>
      <c r="B2887" s="1" t="s">
        <v>1001</v>
      </c>
      <c r="C2887" s="1" t="s">
        <v>211</v>
      </c>
      <c r="D2887" s="1" t="s">
        <v>906</v>
      </c>
      <c r="E2887" s="1" t="s">
        <v>196</v>
      </c>
      <c r="F2887" s="1">
        <v>4</v>
      </c>
      <c r="G2887" s="1">
        <v>1</v>
      </c>
      <c r="H2887" s="1">
        <v>0</v>
      </c>
      <c r="L2887" s="1">
        <v>0</v>
      </c>
      <c r="S2887" s="1">
        <v>0</v>
      </c>
      <c r="U2887" s="1">
        <v>4</v>
      </c>
      <c r="EH2887" s="1" t="s">
        <v>1316</v>
      </c>
    </row>
    <row r="2888" spans="1:138" hidden="1" x14ac:dyDescent="0.25">
      <c r="A2888" s="1" t="s">
        <v>990</v>
      </c>
      <c r="B2888" s="1" t="s">
        <v>991</v>
      </c>
      <c r="C2888" s="1" t="s">
        <v>211</v>
      </c>
      <c r="D2888" s="1" t="s">
        <v>906</v>
      </c>
      <c r="E2888" s="1" t="s">
        <v>180</v>
      </c>
      <c r="F2888" s="1">
        <v>4</v>
      </c>
      <c r="G2888" s="1">
        <v>2</v>
      </c>
      <c r="H2888" s="1">
        <v>0</v>
      </c>
      <c r="L2888" s="1">
        <v>0</v>
      </c>
      <c r="S2888" s="1">
        <v>0</v>
      </c>
      <c r="U2888" s="1">
        <v>1</v>
      </c>
      <c r="EH2888" s="1" t="s">
        <v>1316</v>
      </c>
    </row>
    <row r="2889" spans="1:138" hidden="1" x14ac:dyDescent="0.25">
      <c r="A2889" s="1" t="s">
        <v>1647</v>
      </c>
      <c r="B2889" s="1" t="s">
        <v>1859</v>
      </c>
      <c r="C2889" s="1" t="s">
        <v>211</v>
      </c>
      <c r="D2889" s="1" t="s">
        <v>906</v>
      </c>
      <c r="E2889" s="1" t="s">
        <v>188</v>
      </c>
      <c r="F2889" s="1">
        <v>4</v>
      </c>
      <c r="G2889" s="1">
        <v>1</v>
      </c>
      <c r="H2889" s="1">
        <v>0</v>
      </c>
      <c r="L2889" s="1">
        <v>0</v>
      </c>
      <c r="S2889" s="1">
        <v>0</v>
      </c>
      <c r="U2889" s="1">
        <v>1</v>
      </c>
      <c r="EH2889" s="1" t="s">
        <v>1316</v>
      </c>
    </row>
    <row r="2890" spans="1:138" hidden="1" x14ac:dyDescent="0.25">
      <c r="A2890" s="1" t="s">
        <v>844</v>
      </c>
      <c r="B2890" s="1" t="s">
        <v>1004</v>
      </c>
      <c r="C2890" s="1" t="s">
        <v>211</v>
      </c>
      <c r="D2890" s="1" t="s">
        <v>906</v>
      </c>
      <c r="E2890" s="1" t="s">
        <v>244</v>
      </c>
      <c r="F2890" s="1">
        <v>4</v>
      </c>
      <c r="G2890" s="1">
        <v>1</v>
      </c>
      <c r="H2890" s="1">
        <v>0</v>
      </c>
      <c r="L2890" s="1">
        <v>0</v>
      </c>
      <c r="S2890" s="1">
        <v>0</v>
      </c>
      <c r="U2890" s="1">
        <v>1</v>
      </c>
      <c r="EH2890" s="1" t="s">
        <v>1316</v>
      </c>
    </row>
    <row r="2891" spans="1:138" x14ac:dyDescent="0.25">
      <c r="A2891" s="1" t="s">
        <v>2395</v>
      </c>
      <c r="B2891" s="1" t="s">
        <v>2396</v>
      </c>
      <c r="C2891" s="1" t="s">
        <v>140</v>
      </c>
      <c r="D2891" s="1" t="s">
        <v>690</v>
      </c>
      <c r="E2891" s="1" t="s">
        <v>142</v>
      </c>
      <c r="F2891" s="1">
        <v>4</v>
      </c>
      <c r="AD2891" s="1">
        <v>0</v>
      </c>
      <c r="AG2891" s="1">
        <v>0</v>
      </c>
      <c r="AJ2891" s="1">
        <v>1</v>
      </c>
      <c r="AK2891" s="1">
        <v>0</v>
      </c>
      <c r="AL2891" s="1">
        <v>0</v>
      </c>
      <c r="BL2891" s="1">
        <v>47</v>
      </c>
      <c r="BM2891" s="1">
        <v>30</v>
      </c>
      <c r="BQ2891" s="1">
        <v>0</v>
      </c>
      <c r="BS2891" s="1">
        <v>1</v>
      </c>
      <c r="BT2891" s="1">
        <v>0</v>
      </c>
      <c r="BU2891" s="1">
        <v>0</v>
      </c>
      <c r="BW2891" s="1">
        <v>282</v>
      </c>
      <c r="DA2891" s="1">
        <v>3</v>
      </c>
      <c r="DC2891" s="1">
        <v>4</v>
      </c>
      <c r="DD2891" s="1">
        <v>0</v>
      </c>
      <c r="DF2891" s="1">
        <v>0</v>
      </c>
      <c r="DG2891" s="1">
        <v>0</v>
      </c>
      <c r="DH2891" s="1">
        <v>0</v>
      </c>
      <c r="DJ2891" s="1">
        <v>1</v>
      </c>
      <c r="DP2891" s="1">
        <v>4</v>
      </c>
      <c r="DQ2891" s="1">
        <v>11.28</v>
      </c>
      <c r="DR2891" s="1">
        <v>0</v>
      </c>
      <c r="DS2891" s="1">
        <v>0</v>
      </c>
      <c r="DT2891" s="1">
        <v>0</v>
      </c>
      <c r="DU2891" s="1">
        <v>0.1</v>
      </c>
      <c r="DV2891" s="1">
        <v>0</v>
      </c>
      <c r="EC2891" s="1">
        <v>0</v>
      </c>
      <c r="ED2891" s="1">
        <v>0</v>
      </c>
      <c r="EE2891" s="1">
        <v>0</v>
      </c>
      <c r="EG2891" s="1">
        <v>15.3799999999999</v>
      </c>
      <c r="EH2891" s="1" t="s">
        <v>474</v>
      </c>
    </row>
    <row r="2892" spans="1:138" x14ac:dyDescent="0.25">
      <c r="A2892" s="1" t="s">
        <v>751</v>
      </c>
      <c r="B2892" s="1" t="s">
        <v>752</v>
      </c>
      <c r="C2892" s="1" t="s">
        <v>140</v>
      </c>
      <c r="D2892" s="1" t="s">
        <v>690</v>
      </c>
      <c r="E2892" s="1" t="s">
        <v>149</v>
      </c>
      <c r="F2892" s="1">
        <v>4</v>
      </c>
      <c r="BD2892" s="1">
        <v>12</v>
      </c>
      <c r="BF2892" s="1">
        <v>12</v>
      </c>
      <c r="BG2892" s="1">
        <v>0</v>
      </c>
      <c r="BI2892" s="1">
        <v>1</v>
      </c>
      <c r="BJ2892" s="1">
        <v>0</v>
      </c>
      <c r="CR2892" s="1">
        <v>6</v>
      </c>
      <c r="CS2892" s="1">
        <v>0</v>
      </c>
      <c r="CT2892" s="1">
        <v>2</v>
      </c>
      <c r="CV2892" s="1">
        <v>0</v>
      </c>
      <c r="CW2892" s="1">
        <v>0</v>
      </c>
      <c r="CX2892" s="1">
        <v>0</v>
      </c>
      <c r="CZ2892" s="1">
        <v>7</v>
      </c>
      <c r="DA2892" s="1">
        <v>1</v>
      </c>
      <c r="DC2892" s="1">
        <v>4</v>
      </c>
      <c r="DD2892" s="1">
        <v>0</v>
      </c>
      <c r="DF2892" s="1">
        <v>0</v>
      </c>
      <c r="DG2892" s="1">
        <v>0</v>
      </c>
      <c r="DH2892" s="1">
        <v>0</v>
      </c>
      <c r="DJ2892" s="1">
        <v>4</v>
      </c>
      <c r="DT2892" s="1">
        <v>0</v>
      </c>
      <c r="DU2892" s="1">
        <v>0.4</v>
      </c>
      <c r="DV2892" s="1">
        <v>0</v>
      </c>
      <c r="DW2892" s="1">
        <v>2</v>
      </c>
      <c r="DX2892" s="1">
        <v>0</v>
      </c>
      <c r="DY2892" s="1">
        <v>0.7</v>
      </c>
      <c r="DZ2892" s="1">
        <v>0</v>
      </c>
      <c r="EB2892" s="1">
        <v>0</v>
      </c>
      <c r="EE2892" s="1">
        <v>0</v>
      </c>
      <c r="EF2892" s="1">
        <v>0</v>
      </c>
      <c r="EG2892" s="1">
        <v>3.1</v>
      </c>
      <c r="EH2892" s="1" t="s">
        <v>474</v>
      </c>
    </row>
    <row r="2893" spans="1:138" x14ac:dyDescent="0.25">
      <c r="A2893" s="1" t="s">
        <v>741</v>
      </c>
      <c r="B2893" s="1" t="s">
        <v>742</v>
      </c>
      <c r="C2893" s="1" t="s">
        <v>140</v>
      </c>
      <c r="D2893" s="1" t="s">
        <v>690</v>
      </c>
      <c r="E2893" s="1" t="s">
        <v>146</v>
      </c>
      <c r="F2893" s="1">
        <v>4</v>
      </c>
      <c r="AD2893" s="1">
        <v>1</v>
      </c>
      <c r="AG2893" s="1">
        <v>0</v>
      </c>
      <c r="AJ2893" s="1">
        <v>1</v>
      </c>
      <c r="AK2893" s="1">
        <v>0</v>
      </c>
      <c r="AL2893" s="1">
        <v>0</v>
      </c>
      <c r="CR2893" s="1">
        <v>14</v>
      </c>
      <c r="CS2893" s="1">
        <v>0</v>
      </c>
      <c r="CT2893" s="1">
        <v>5</v>
      </c>
      <c r="CV2893" s="1">
        <v>0</v>
      </c>
      <c r="CW2893" s="1">
        <v>0</v>
      </c>
      <c r="CX2893" s="1">
        <v>0</v>
      </c>
      <c r="CZ2893" s="1">
        <v>34</v>
      </c>
      <c r="DA2893" s="1">
        <v>17</v>
      </c>
      <c r="DC2893" s="1">
        <v>22</v>
      </c>
      <c r="DD2893" s="1">
        <v>0</v>
      </c>
      <c r="DF2893" s="1">
        <v>0</v>
      </c>
      <c r="DG2893" s="1">
        <v>0</v>
      </c>
      <c r="DH2893" s="1">
        <v>0</v>
      </c>
      <c r="DJ2893" s="1">
        <v>53</v>
      </c>
      <c r="DT2893" s="1">
        <v>0</v>
      </c>
      <c r="DU2893" s="1">
        <v>5.3</v>
      </c>
      <c r="DV2893" s="1">
        <v>0</v>
      </c>
      <c r="DW2893" s="1">
        <v>5</v>
      </c>
      <c r="DX2893" s="1">
        <v>0</v>
      </c>
      <c r="DY2893" s="1">
        <v>3.4</v>
      </c>
      <c r="DZ2893" s="1">
        <v>0</v>
      </c>
      <c r="EC2893" s="1">
        <v>-1</v>
      </c>
      <c r="EE2893" s="1">
        <v>0</v>
      </c>
      <c r="EF2893" s="1">
        <v>0</v>
      </c>
      <c r="EG2893" s="1">
        <v>12.7</v>
      </c>
      <c r="EH2893" s="1" t="s">
        <v>474</v>
      </c>
    </row>
    <row r="2894" spans="1:138" x14ac:dyDescent="0.25">
      <c r="A2894" s="1" t="s">
        <v>743</v>
      </c>
      <c r="B2894" s="1" t="s">
        <v>744</v>
      </c>
      <c r="C2894" s="1" t="s">
        <v>140</v>
      </c>
      <c r="D2894" s="1" t="s">
        <v>690</v>
      </c>
      <c r="E2894" s="1" t="s">
        <v>146</v>
      </c>
      <c r="F2894" s="1">
        <v>4</v>
      </c>
      <c r="AD2894" s="1">
        <v>1</v>
      </c>
      <c r="AG2894" s="1">
        <v>0</v>
      </c>
      <c r="AJ2894" s="1">
        <v>1</v>
      </c>
      <c r="AK2894" s="1">
        <v>0</v>
      </c>
      <c r="AL2894" s="1">
        <v>0</v>
      </c>
      <c r="DA2894" s="1">
        <v>3</v>
      </c>
      <c r="DC2894" s="1">
        <v>3</v>
      </c>
      <c r="DD2894" s="1">
        <v>0</v>
      </c>
      <c r="DF2894" s="1">
        <v>0</v>
      </c>
      <c r="DG2894" s="1">
        <v>0</v>
      </c>
      <c r="DH2894" s="1">
        <v>0</v>
      </c>
      <c r="DJ2894" s="1">
        <v>2</v>
      </c>
      <c r="DT2894" s="1">
        <v>0</v>
      </c>
      <c r="DU2894" s="1">
        <v>0.2</v>
      </c>
      <c r="DV2894" s="1">
        <v>0</v>
      </c>
      <c r="EC2894" s="1">
        <v>-1</v>
      </c>
      <c r="EE2894" s="1">
        <v>0</v>
      </c>
      <c r="EG2894" s="1">
        <v>-0.8</v>
      </c>
      <c r="EH2894" s="1" t="s">
        <v>474</v>
      </c>
    </row>
    <row r="2895" spans="1:138" x14ac:dyDescent="0.25">
      <c r="A2895" s="1" t="s">
        <v>747</v>
      </c>
      <c r="B2895" s="1" t="s">
        <v>748</v>
      </c>
      <c r="C2895" s="1" t="s">
        <v>140</v>
      </c>
      <c r="D2895" s="1" t="s">
        <v>690</v>
      </c>
      <c r="E2895" s="1" t="s">
        <v>154</v>
      </c>
      <c r="F2895" s="1">
        <v>4</v>
      </c>
      <c r="CR2895" s="1">
        <v>28</v>
      </c>
      <c r="CS2895" s="1">
        <v>2</v>
      </c>
      <c r="CT2895" s="1">
        <v>9</v>
      </c>
      <c r="CV2895" s="1">
        <v>1</v>
      </c>
      <c r="CW2895" s="1">
        <v>0</v>
      </c>
      <c r="CX2895" s="1">
        <v>0</v>
      </c>
      <c r="CZ2895" s="1">
        <v>83</v>
      </c>
      <c r="DW2895" s="1">
        <v>9</v>
      </c>
      <c r="DX2895" s="1">
        <v>6</v>
      </c>
      <c r="DY2895" s="1">
        <v>8.3000000000000007</v>
      </c>
      <c r="DZ2895" s="1">
        <v>0</v>
      </c>
      <c r="EF2895" s="1">
        <v>0</v>
      </c>
      <c r="EG2895" s="1">
        <v>23.3</v>
      </c>
      <c r="EH2895" s="1" t="s">
        <v>474</v>
      </c>
    </row>
    <row r="2896" spans="1:138" x14ac:dyDescent="0.25">
      <c r="A2896" s="1" t="s">
        <v>749</v>
      </c>
      <c r="B2896" s="1" t="s">
        <v>750</v>
      </c>
      <c r="C2896" s="1" t="s">
        <v>140</v>
      </c>
      <c r="D2896" s="1" t="s">
        <v>690</v>
      </c>
      <c r="E2896" s="1" t="s">
        <v>149</v>
      </c>
      <c r="F2896" s="1">
        <v>4</v>
      </c>
      <c r="CR2896" s="1">
        <v>17</v>
      </c>
      <c r="CS2896" s="1">
        <v>0</v>
      </c>
      <c r="CT2896" s="1">
        <v>7</v>
      </c>
      <c r="CV2896" s="1">
        <v>0</v>
      </c>
      <c r="CW2896" s="1">
        <v>0</v>
      </c>
      <c r="CX2896" s="1">
        <v>0</v>
      </c>
      <c r="CZ2896" s="1">
        <v>67</v>
      </c>
      <c r="DW2896" s="1">
        <v>7</v>
      </c>
      <c r="DX2896" s="1">
        <v>0</v>
      </c>
      <c r="DY2896" s="1">
        <v>6.7</v>
      </c>
      <c r="DZ2896" s="1">
        <v>0</v>
      </c>
      <c r="EF2896" s="1">
        <v>0</v>
      </c>
      <c r="EG2896" s="1">
        <v>13.7</v>
      </c>
      <c r="EH2896" s="1" t="s">
        <v>474</v>
      </c>
    </row>
    <row r="2897" spans="1:138" x14ac:dyDescent="0.25">
      <c r="A2897" s="1" t="s">
        <v>755</v>
      </c>
      <c r="B2897" s="1" t="s">
        <v>756</v>
      </c>
      <c r="C2897" s="1" t="s">
        <v>140</v>
      </c>
      <c r="D2897" s="1" t="s">
        <v>690</v>
      </c>
      <c r="E2897" s="1" t="s">
        <v>149</v>
      </c>
      <c r="F2897" s="1">
        <v>4</v>
      </c>
      <c r="CR2897" s="1">
        <v>21</v>
      </c>
      <c r="CS2897" s="1">
        <v>0</v>
      </c>
      <c r="CT2897" s="1">
        <v>6</v>
      </c>
      <c r="CV2897" s="1">
        <v>0</v>
      </c>
      <c r="CW2897" s="1">
        <v>0</v>
      </c>
      <c r="CX2897" s="1">
        <v>0</v>
      </c>
      <c r="CZ2897" s="1">
        <v>75</v>
      </c>
      <c r="DW2897" s="1">
        <v>6</v>
      </c>
      <c r="DX2897" s="1">
        <v>0</v>
      </c>
      <c r="DY2897" s="1">
        <v>7.5</v>
      </c>
      <c r="DZ2897" s="1">
        <v>0</v>
      </c>
      <c r="EF2897" s="1">
        <v>0</v>
      </c>
      <c r="EG2897" s="1">
        <v>13.5</v>
      </c>
      <c r="EH2897" s="1" t="s">
        <v>474</v>
      </c>
    </row>
    <row r="2898" spans="1:138" x14ac:dyDescent="0.25">
      <c r="A2898" s="1" t="s">
        <v>2397</v>
      </c>
      <c r="B2898" s="1" t="s">
        <v>2398</v>
      </c>
      <c r="C2898" s="1" t="s">
        <v>140</v>
      </c>
      <c r="D2898" s="1" t="s">
        <v>690</v>
      </c>
      <c r="E2898" s="1" t="s">
        <v>149</v>
      </c>
      <c r="F2898" s="1">
        <v>4</v>
      </c>
      <c r="BD2898" s="1">
        <v>30</v>
      </c>
      <c r="BF2898" s="1">
        <v>32</v>
      </c>
      <c r="BG2898" s="1">
        <v>0</v>
      </c>
      <c r="BI2898" s="1">
        <v>2</v>
      </c>
      <c r="BJ2898" s="1">
        <v>0</v>
      </c>
      <c r="CH2898" s="1">
        <v>8</v>
      </c>
      <c r="CK2898" s="1">
        <v>10</v>
      </c>
      <c r="CL2898" s="1">
        <v>0</v>
      </c>
      <c r="CN2898" s="1">
        <v>2</v>
      </c>
      <c r="CO2898" s="1">
        <v>0</v>
      </c>
      <c r="CR2898" s="1">
        <v>16</v>
      </c>
      <c r="CS2898" s="1">
        <v>0</v>
      </c>
      <c r="CT2898" s="1">
        <v>1</v>
      </c>
      <c r="CV2898" s="1">
        <v>0</v>
      </c>
      <c r="CW2898" s="1">
        <v>0</v>
      </c>
      <c r="CX2898" s="1">
        <v>0</v>
      </c>
      <c r="CZ2898" s="1">
        <v>16</v>
      </c>
      <c r="DW2898" s="1">
        <v>1</v>
      </c>
      <c r="DX2898" s="1">
        <v>0</v>
      </c>
      <c r="DY2898" s="1">
        <v>1.6</v>
      </c>
      <c r="DZ2898" s="1">
        <v>0</v>
      </c>
      <c r="EA2898" s="1">
        <v>0</v>
      </c>
      <c r="EB2898" s="1">
        <v>0</v>
      </c>
      <c r="EF2898" s="1">
        <v>0</v>
      </c>
      <c r="EG2898" s="1">
        <v>2.6</v>
      </c>
      <c r="EH2898" s="1" t="s">
        <v>474</v>
      </c>
    </row>
    <row r="2899" spans="1:138" hidden="1" x14ac:dyDescent="0.25">
      <c r="A2899" s="1" t="s">
        <v>2399</v>
      </c>
      <c r="B2899" s="1" t="s">
        <v>2400</v>
      </c>
      <c r="C2899" s="1" t="s">
        <v>140</v>
      </c>
      <c r="D2899" s="1" t="s">
        <v>690</v>
      </c>
      <c r="E2899" s="1" t="s">
        <v>2362</v>
      </c>
      <c r="F2899" s="1">
        <v>4</v>
      </c>
      <c r="AD2899" s="1">
        <v>0</v>
      </c>
      <c r="AG2899" s="1">
        <v>1</v>
      </c>
      <c r="AJ2899" s="1">
        <v>0</v>
      </c>
      <c r="AK2899" s="1">
        <v>1</v>
      </c>
      <c r="AL2899" s="1">
        <v>0</v>
      </c>
      <c r="EC2899" s="1">
        <v>0</v>
      </c>
      <c r="EG2899" s="1">
        <v>0</v>
      </c>
      <c r="EH2899" s="1" t="s">
        <v>474</v>
      </c>
    </row>
    <row r="2900" spans="1:138" hidden="1" x14ac:dyDescent="0.25">
      <c r="A2900" s="1" t="s">
        <v>757</v>
      </c>
      <c r="B2900" s="1" t="s">
        <v>758</v>
      </c>
      <c r="C2900" s="1" t="s">
        <v>140</v>
      </c>
      <c r="D2900" s="1" t="s">
        <v>690</v>
      </c>
      <c r="E2900" s="1" t="s">
        <v>163</v>
      </c>
      <c r="F2900" s="1">
        <v>4</v>
      </c>
      <c r="AN2900" s="1">
        <v>3</v>
      </c>
      <c r="AP2900" s="1">
        <v>3</v>
      </c>
      <c r="AR2900" s="1">
        <v>54</v>
      </c>
      <c r="AW2900" s="1">
        <v>9</v>
      </c>
      <c r="AY2900" s="1">
        <v>1</v>
      </c>
      <c r="AZ2900" s="1">
        <v>0</v>
      </c>
      <c r="BA2900" s="1">
        <v>1</v>
      </c>
      <c r="BB2900" s="1">
        <v>0</v>
      </c>
      <c r="BC2900" s="1">
        <v>1</v>
      </c>
      <c r="EH2900" s="1" t="s">
        <v>474</v>
      </c>
    </row>
    <row r="2901" spans="1:138" hidden="1" x14ac:dyDescent="0.25">
      <c r="A2901" s="1" t="s">
        <v>759</v>
      </c>
      <c r="B2901" s="1" t="s">
        <v>760</v>
      </c>
      <c r="C2901" s="1" t="s">
        <v>140</v>
      </c>
      <c r="D2901" s="1" t="s">
        <v>690</v>
      </c>
      <c r="E2901" s="1" t="s">
        <v>166</v>
      </c>
      <c r="F2901" s="1">
        <v>4</v>
      </c>
      <c r="BZ2901" s="1">
        <v>45</v>
      </c>
      <c r="CB2901" s="1">
        <v>2</v>
      </c>
      <c r="CC2901" s="1">
        <v>57</v>
      </c>
      <c r="CD2901" s="1">
        <v>6</v>
      </c>
      <c r="CG2901" s="1">
        <v>287</v>
      </c>
      <c r="EH2901" s="1" t="s">
        <v>474</v>
      </c>
    </row>
    <row r="2902" spans="1:138" hidden="1" x14ac:dyDescent="0.25">
      <c r="A2902" s="1" t="s">
        <v>761</v>
      </c>
      <c r="B2902" s="1" t="s">
        <v>762</v>
      </c>
      <c r="C2902" s="1" t="s">
        <v>140</v>
      </c>
      <c r="D2902" s="1" t="s">
        <v>690</v>
      </c>
      <c r="E2902" s="1" t="s">
        <v>191</v>
      </c>
      <c r="F2902" s="1">
        <v>4</v>
      </c>
      <c r="G2902" s="1">
        <v>0</v>
      </c>
      <c r="H2902" s="1">
        <v>0</v>
      </c>
      <c r="L2902" s="1">
        <v>0</v>
      </c>
      <c r="S2902" s="1">
        <v>0</v>
      </c>
      <c r="U2902" s="1">
        <v>1</v>
      </c>
      <c r="EH2902" s="1" t="s">
        <v>474</v>
      </c>
    </row>
    <row r="2903" spans="1:138" hidden="1" x14ac:dyDescent="0.25">
      <c r="A2903" s="1" t="s">
        <v>763</v>
      </c>
      <c r="B2903" s="1" t="s">
        <v>764</v>
      </c>
      <c r="C2903" s="1" t="s">
        <v>140</v>
      </c>
      <c r="D2903" s="1" t="s">
        <v>690</v>
      </c>
      <c r="E2903" s="1" t="s">
        <v>171</v>
      </c>
      <c r="F2903" s="1">
        <v>4</v>
      </c>
      <c r="G2903" s="1">
        <v>4</v>
      </c>
      <c r="H2903" s="1">
        <v>0</v>
      </c>
      <c r="L2903" s="1">
        <v>0</v>
      </c>
      <c r="S2903" s="1">
        <v>0</v>
      </c>
      <c r="U2903" s="1">
        <v>2</v>
      </c>
      <c r="EH2903" s="1" t="s">
        <v>474</v>
      </c>
    </row>
    <row r="2904" spans="1:138" hidden="1" x14ac:dyDescent="0.25">
      <c r="A2904" s="1" t="s">
        <v>765</v>
      </c>
      <c r="B2904" s="1" t="s">
        <v>766</v>
      </c>
      <c r="C2904" s="1" t="s">
        <v>140</v>
      </c>
      <c r="D2904" s="1" t="s">
        <v>690</v>
      </c>
      <c r="E2904" s="1" t="s">
        <v>191</v>
      </c>
      <c r="F2904" s="1">
        <v>4</v>
      </c>
      <c r="G2904" s="1">
        <v>5</v>
      </c>
      <c r="H2904" s="1">
        <v>0</v>
      </c>
      <c r="L2904" s="1">
        <v>0</v>
      </c>
      <c r="S2904" s="1">
        <v>0</v>
      </c>
      <c r="U2904" s="1">
        <v>3</v>
      </c>
      <c r="EH2904" s="1" t="s">
        <v>474</v>
      </c>
    </row>
    <row r="2905" spans="1:138" hidden="1" x14ac:dyDescent="0.25">
      <c r="A2905" s="1" t="s">
        <v>767</v>
      </c>
      <c r="B2905" s="1" t="s">
        <v>768</v>
      </c>
      <c r="C2905" s="1" t="s">
        <v>140</v>
      </c>
      <c r="D2905" s="1" t="s">
        <v>690</v>
      </c>
      <c r="E2905" s="1" t="s">
        <v>171</v>
      </c>
      <c r="F2905" s="1">
        <v>4</v>
      </c>
      <c r="G2905" s="1">
        <v>0</v>
      </c>
      <c r="H2905" s="1">
        <v>0</v>
      </c>
      <c r="L2905" s="1">
        <v>0</v>
      </c>
      <c r="S2905" s="1">
        <v>1</v>
      </c>
      <c r="U2905" s="1">
        <v>2</v>
      </c>
      <c r="EH2905" s="1" t="s">
        <v>474</v>
      </c>
    </row>
    <row r="2906" spans="1:138" hidden="1" x14ac:dyDescent="0.25">
      <c r="A2906" s="1" t="s">
        <v>2401</v>
      </c>
      <c r="B2906" s="1" t="s">
        <v>2402</v>
      </c>
      <c r="C2906" s="1" t="s">
        <v>140</v>
      </c>
      <c r="D2906" s="1" t="s">
        <v>690</v>
      </c>
      <c r="E2906" s="1" t="s">
        <v>244</v>
      </c>
      <c r="F2906" s="1">
        <v>4</v>
      </c>
      <c r="G2906" s="1">
        <v>2</v>
      </c>
      <c r="H2906" s="1">
        <v>0</v>
      </c>
      <c r="L2906" s="1">
        <v>0</v>
      </c>
      <c r="S2906" s="1">
        <v>0</v>
      </c>
      <c r="U2906" s="1">
        <v>4</v>
      </c>
      <c r="EH2906" s="1" t="s">
        <v>474</v>
      </c>
    </row>
    <row r="2907" spans="1:138" hidden="1" x14ac:dyDescent="0.25">
      <c r="A2907" s="1" t="s">
        <v>1760</v>
      </c>
      <c r="B2907" s="1" t="s">
        <v>2144</v>
      </c>
      <c r="C2907" s="1" t="s">
        <v>140</v>
      </c>
      <c r="D2907" s="1" t="s">
        <v>690</v>
      </c>
      <c r="E2907" s="1" t="s">
        <v>174</v>
      </c>
      <c r="F2907" s="1">
        <v>4</v>
      </c>
      <c r="G2907" s="1">
        <v>1</v>
      </c>
      <c r="H2907" s="1">
        <v>0</v>
      </c>
      <c r="L2907" s="1">
        <v>0</v>
      </c>
      <c r="S2907" s="1">
        <v>0</v>
      </c>
      <c r="U2907" s="1">
        <v>2</v>
      </c>
      <c r="EH2907" s="1" t="s">
        <v>474</v>
      </c>
    </row>
    <row r="2908" spans="1:138" hidden="1" x14ac:dyDescent="0.25">
      <c r="A2908" s="1" t="s">
        <v>773</v>
      </c>
      <c r="B2908" s="1" t="s">
        <v>774</v>
      </c>
      <c r="C2908" s="1" t="s">
        <v>140</v>
      </c>
      <c r="D2908" s="1" t="s">
        <v>690</v>
      </c>
      <c r="E2908" s="1" t="s">
        <v>244</v>
      </c>
      <c r="F2908" s="1">
        <v>4</v>
      </c>
      <c r="G2908" s="1">
        <v>7</v>
      </c>
      <c r="H2908" s="1">
        <v>0</v>
      </c>
      <c r="L2908" s="1">
        <v>0</v>
      </c>
      <c r="S2908" s="1">
        <v>0</v>
      </c>
      <c r="U2908" s="1">
        <v>10</v>
      </c>
      <c r="EH2908" s="1" t="s">
        <v>474</v>
      </c>
    </row>
    <row r="2909" spans="1:138" hidden="1" x14ac:dyDescent="0.25">
      <c r="A2909" s="1" t="s">
        <v>779</v>
      </c>
      <c r="B2909" s="1" t="s">
        <v>780</v>
      </c>
      <c r="C2909" s="1" t="s">
        <v>140</v>
      </c>
      <c r="D2909" s="1" t="s">
        <v>690</v>
      </c>
      <c r="E2909" s="1" t="s">
        <v>235</v>
      </c>
      <c r="F2909" s="1">
        <v>4</v>
      </c>
      <c r="G2909" s="1">
        <v>2</v>
      </c>
      <c r="H2909" s="1">
        <v>0</v>
      </c>
      <c r="L2909" s="1">
        <v>0</v>
      </c>
      <c r="S2909" s="1">
        <v>0</v>
      </c>
      <c r="U2909" s="1">
        <v>0</v>
      </c>
      <c r="EH2909" s="1" t="s">
        <v>474</v>
      </c>
    </row>
    <row r="2910" spans="1:138" hidden="1" x14ac:dyDescent="0.25">
      <c r="A2910" s="1" t="s">
        <v>777</v>
      </c>
      <c r="B2910" s="1" t="s">
        <v>778</v>
      </c>
      <c r="C2910" s="1" t="s">
        <v>140</v>
      </c>
      <c r="D2910" s="1" t="s">
        <v>690</v>
      </c>
      <c r="E2910" s="1" t="s">
        <v>174</v>
      </c>
      <c r="F2910" s="1">
        <v>4</v>
      </c>
      <c r="G2910" s="1">
        <v>3</v>
      </c>
      <c r="H2910" s="1">
        <v>1</v>
      </c>
      <c r="L2910" s="1">
        <v>0</v>
      </c>
      <c r="S2910" s="1">
        <v>0</v>
      </c>
      <c r="U2910" s="1">
        <v>6</v>
      </c>
      <c r="EH2910" s="1" t="s">
        <v>474</v>
      </c>
    </row>
    <row r="2911" spans="1:138" hidden="1" x14ac:dyDescent="0.25">
      <c r="A2911" s="1" t="s">
        <v>775</v>
      </c>
      <c r="B2911" s="1" t="s">
        <v>776</v>
      </c>
      <c r="C2911" s="1" t="s">
        <v>140</v>
      </c>
      <c r="D2911" s="1" t="s">
        <v>690</v>
      </c>
      <c r="E2911" s="1" t="s">
        <v>180</v>
      </c>
      <c r="F2911" s="1">
        <v>4</v>
      </c>
      <c r="G2911" s="1">
        <v>1</v>
      </c>
      <c r="H2911" s="1">
        <v>0</v>
      </c>
      <c r="L2911" s="1">
        <v>0</v>
      </c>
      <c r="S2911" s="1">
        <v>0</v>
      </c>
      <c r="U2911" s="1">
        <v>0</v>
      </c>
      <c r="EH2911" s="1" t="s">
        <v>474</v>
      </c>
    </row>
    <row r="2912" spans="1:138" hidden="1" x14ac:dyDescent="0.25">
      <c r="A2912" s="1" t="s">
        <v>781</v>
      </c>
      <c r="B2912" s="1" t="s">
        <v>782</v>
      </c>
      <c r="C2912" s="1" t="s">
        <v>140</v>
      </c>
      <c r="D2912" s="1" t="s">
        <v>690</v>
      </c>
      <c r="E2912" s="1" t="s">
        <v>235</v>
      </c>
      <c r="F2912" s="1">
        <v>4</v>
      </c>
      <c r="G2912" s="1">
        <v>1</v>
      </c>
      <c r="H2912" s="1">
        <v>0</v>
      </c>
      <c r="L2912" s="1">
        <v>0</v>
      </c>
      <c r="S2912" s="1">
        <v>0</v>
      </c>
      <c r="U2912" s="1">
        <v>1</v>
      </c>
      <c r="EH2912" s="1" t="s">
        <v>474</v>
      </c>
    </row>
    <row r="2913" spans="1:138" hidden="1" x14ac:dyDescent="0.25">
      <c r="A2913" s="1" t="s">
        <v>769</v>
      </c>
      <c r="B2913" s="1" t="s">
        <v>770</v>
      </c>
      <c r="C2913" s="1" t="s">
        <v>140</v>
      </c>
      <c r="D2913" s="1" t="s">
        <v>690</v>
      </c>
      <c r="E2913" s="1" t="s">
        <v>244</v>
      </c>
      <c r="F2913" s="1">
        <v>4</v>
      </c>
      <c r="G2913" s="1">
        <v>0</v>
      </c>
      <c r="H2913" s="1">
        <v>0</v>
      </c>
      <c r="L2913" s="1">
        <v>0</v>
      </c>
      <c r="S2913" s="1">
        <v>0</v>
      </c>
      <c r="U2913" s="1">
        <v>1</v>
      </c>
      <c r="EH2913" s="1" t="s">
        <v>474</v>
      </c>
    </row>
    <row r="2914" spans="1:138" hidden="1" x14ac:dyDescent="0.25">
      <c r="A2914" s="1" t="s">
        <v>783</v>
      </c>
      <c r="B2914" s="1" t="s">
        <v>784</v>
      </c>
      <c r="C2914" s="1" t="s">
        <v>140</v>
      </c>
      <c r="D2914" s="1" t="s">
        <v>690</v>
      </c>
      <c r="E2914" s="1" t="s">
        <v>180</v>
      </c>
      <c r="F2914" s="1">
        <v>4</v>
      </c>
      <c r="G2914" s="1">
        <v>1</v>
      </c>
      <c r="H2914" s="1">
        <v>0</v>
      </c>
      <c r="L2914" s="1">
        <v>0</v>
      </c>
      <c r="S2914" s="1">
        <v>0</v>
      </c>
      <c r="U2914" s="1">
        <v>1</v>
      </c>
      <c r="EH2914" s="1" t="s">
        <v>474</v>
      </c>
    </row>
    <row r="2915" spans="1:138" hidden="1" x14ac:dyDescent="0.25">
      <c r="A2915" s="1" t="s">
        <v>785</v>
      </c>
      <c r="B2915" s="1" t="s">
        <v>786</v>
      </c>
      <c r="C2915" s="1" t="s">
        <v>140</v>
      </c>
      <c r="D2915" s="1" t="s">
        <v>690</v>
      </c>
      <c r="E2915" s="1" t="s">
        <v>196</v>
      </c>
      <c r="F2915" s="1">
        <v>4</v>
      </c>
      <c r="G2915" s="1">
        <v>0</v>
      </c>
      <c r="H2915" s="1">
        <v>0</v>
      </c>
      <c r="L2915" s="1">
        <v>0</v>
      </c>
      <c r="S2915" s="1">
        <v>0</v>
      </c>
      <c r="U2915" s="1">
        <v>5</v>
      </c>
      <c r="EH2915" s="1" t="s">
        <v>474</v>
      </c>
    </row>
    <row r="2916" spans="1:138" hidden="1" x14ac:dyDescent="0.25">
      <c r="A2916" s="1" t="s">
        <v>2403</v>
      </c>
      <c r="B2916" s="1" t="s">
        <v>2404</v>
      </c>
      <c r="C2916" s="1" t="s">
        <v>140</v>
      </c>
      <c r="D2916" s="1" t="s">
        <v>690</v>
      </c>
      <c r="E2916" s="1" t="s">
        <v>180</v>
      </c>
      <c r="F2916" s="1">
        <v>4</v>
      </c>
      <c r="G2916" s="1">
        <v>2</v>
      </c>
      <c r="H2916" s="1">
        <v>0</v>
      </c>
      <c r="L2916" s="1">
        <v>0</v>
      </c>
      <c r="S2916" s="1">
        <v>0</v>
      </c>
      <c r="U2916" s="1">
        <v>0</v>
      </c>
      <c r="EH2916" s="1" t="s">
        <v>474</v>
      </c>
    </row>
    <row r="2917" spans="1:138" hidden="1" x14ac:dyDescent="0.25">
      <c r="A2917" s="1" t="s">
        <v>2272</v>
      </c>
      <c r="B2917" s="1" t="s">
        <v>2273</v>
      </c>
      <c r="C2917" s="1" t="s">
        <v>140</v>
      </c>
      <c r="D2917" s="1" t="s">
        <v>690</v>
      </c>
      <c r="E2917" s="1" t="s">
        <v>180</v>
      </c>
      <c r="F2917" s="1">
        <v>4</v>
      </c>
      <c r="G2917" s="1">
        <v>1</v>
      </c>
      <c r="H2917" s="1">
        <v>0</v>
      </c>
      <c r="L2917" s="1">
        <v>0</v>
      </c>
      <c r="S2917" s="1">
        <v>0</v>
      </c>
      <c r="U2917" s="1">
        <v>1</v>
      </c>
      <c r="EH2917" s="1" t="s">
        <v>474</v>
      </c>
    </row>
    <row r="2918" spans="1:138" x14ac:dyDescent="0.25">
      <c r="A2918" s="1" t="s">
        <v>472</v>
      </c>
      <c r="B2918" s="1" t="s">
        <v>473</v>
      </c>
      <c r="C2918" s="1" t="s">
        <v>211</v>
      </c>
      <c r="D2918" s="1" t="s">
        <v>474</v>
      </c>
      <c r="E2918" s="1" t="s">
        <v>142</v>
      </c>
      <c r="F2918" s="1">
        <v>4</v>
      </c>
      <c r="AD2918" s="1">
        <v>0</v>
      </c>
      <c r="AG2918" s="1">
        <v>1</v>
      </c>
      <c r="AJ2918" s="1">
        <v>1</v>
      </c>
      <c r="AK2918" s="1">
        <v>1</v>
      </c>
      <c r="AL2918" s="1">
        <v>-15</v>
      </c>
      <c r="BL2918" s="1">
        <v>50</v>
      </c>
      <c r="BM2918" s="1">
        <v>28</v>
      </c>
      <c r="BQ2918" s="1">
        <v>0</v>
      </c>
      <c r="BS2918" s="1">
        <v>1</v>
      </c>
      <c r="BT2918" s="1">
        <v>0</v>
      </c>
      <c r="BU2918" s="1">
        <v>0</v>
      </c>
      <c r="BW2918" s="1">
        <v>298</v>
      </c>
      <c r="DA2918" s="1">
        <v>4</v>
      </c>
      <c r="DC2918" s="1">
        <v>14</v>
      </c>
      <c r="DD2918" s="1">
        <v>0</v>
      </c>
      <c r="DF2918" s="1">
        <v>0</v>
      </c>
      <c r="DG2918" s="1">
        <v>0</v>
      </c>
      <c r="DH2918" s="1">
        <v>0</v>
      </c>
      <c r="DJ2918" s="1">
        <v>31</v>
      </c>
      <c r="DP2918" s="1">
        <v>4</v>
      </c>
      <c r="DQ2918" s="1">
        <v>11.92</v>
      </c>
      <c r="DR2918" s="1">
        <v>0</v>
      </c>
      <c r="DS2918" s="1">
        <v>0</v>
      </c>
      <c r="DT2918" s="1">
        <v>0</v>
      </c>
      <c r="DU2918" s="1">
        <v>3.1</v>
      </c>
      <c r="DV2918" s="1">
        <v>0</v>
      </c>
      <c r="EC2918" s="1">
        <v>0</v>
      </c>
      <c r="ED2918" s="1">
        <v>0</v>
      </c>
      <c r="EE2918" s="1">
        <v>0</v>
      </c>
      <c r="EG2918" s="1">
        <v>19.02</v>
      </c>
      <c r="EH2918" s="1" t="s">
        <v>690</v>
      </c>
    </row>
    <row r="2919" spans="1:138" x14ac:dyDescent="0.25">
      <c r="A2919" s="1" t="s">
        <v>2236</v>
      </c>
      <c r="B2919" s="1" t="s">
        <v>2237</v>
      </c>
      <c r="C2919" s="1" t="s">
        <v>211</v>
      </c>
      <c r="D2919" s="1" t="s">
        <v>474</v>
      </c>
      <c r="E2919" s="1" t="s">
        <v>146</v>
      </c>
      <c r="F2919" s="1">
        <v>4</v>
      </c>
      <c r="DA2919" s="1">
        <v>1</v>
      </c>
      <c r="DC2919" s="1">
        <v>-2</v>
      </c>
      <c r="DD2919" s="1">
        <v>0</v>
      </c>
      <c r="DF2919" s="1">
        <v>0</v>
      </c>
      <c r="DG2919" s="1">
        <v>0</v>
      </c>
      <c r="DH2919" s="1">
        <v>0</v>
      </c>
      <c r="DJ2919" s="1">
        <v>-2</v>
      </c>
      <c r="DT2919" s="1">
        <v>0</v>
      </c>
      <c r="DU2919" s="1">
        <v>-0.2</v>
      </c>
      <c r="DV2919" s="1">
        <v>0</v>
      </c>
      <c r="EE2919" s="1">
        <v>0</v>
      </c>
      <c r="EG2919" s="1">
        <v>-0.2</v>
      </c>
      <c r="EH2919" s="1" t="s">
        <v>690</v>
      </c>
    </row>
    <row r="2920" spans="1:138" x14ac:dyDescent="0.25">
      <c r="A2920" s="1" t="s">
        <v>478</v>
      </c>
      <c r="B2920" s="1" t="s">
        <v>479</v>
      </c>
      <c r="C2920" s="1" t="s">
        <v>211</v>
      </c>
      <c r="D2920" s="1" t="s">
        <v>474</v>
      </c>
      <c r="E2920" s="1" t="s">
        <v>146</v>
      </c>
      <c r="F2920" s="1">
        <v>4</v>
      </c>
      <c r="CR2920" s="1">
        <v>5</v>
      </c>
      <c r="CS2920" s="1">
        <v>0</v>
      </c>
      <c r="CT2920" s="1">
        <v>2</v>
      </c>
      <c r="CV2920" s="1">
        <v>0</v>
      </c>
      <c r="CW2920" s="1">
        <v>0</v>
      </c>
      <c r="CX2920" s="1">
        <v>0</v>
      </c>
      <c r="CZ2920" s="1">
        <v>4</v>
      </c>
      <c r="DA2920" s="1">
        <v>22</v>
      </c>
      <c r="DC2920" s="1">
        <v>36</v>
      </c>
      <c r="DD2920" s="1">
        <v>0</v>
      </c>
      <c r="DF2920" s="1">
        <v>0</v>
      </c>
      <c r="DG2920" s="1">
        <v>0</v>
      </c>
      <c r="DH2920" s="1">
        <v>0</v>
      </c>
      <c r="DJ2920" s="1">
        <v>105</v>
      </c>
      <c r="DT2920" s="1">
        <v>0</v>
      </c>
      <c r="DU2920" s="1">
        <v>10.5</v>
      </c>
      <c r="DV2920" s="1">
        <v>3</v>
      </c>
      <c r="DW2920" s="1">
        <v>2</v>
      </c>
      <c r="DX2920" s="1">
        <v>0</v>
      </c>
      <c r="DY2920" s="1">
        <v>0.4</v>
      </c>
      <c r="DZ2920" s="1">
        <v>0</v>
      </c>
      <c r="EE2920" s="1">
        <v>0</v>
      </c>
      <c r="EF2920" s="1">
        <v>0</v>
      </c>
      <c r="EG2920" s="1">
        <v>15.9</v>
      </c>
      <c r="EH2920" s="1" t="s">
        <v>690</v>
      </c>
    </row>
    <row r="2921" spans="1:138" x14ac:dyDescent="0.25">
      <c r="A2921" s="1" t="s">
        <v>2405</v>
      </c>
      <c r="B2921" s="1" t="s">
        <v>2406</v>
      </c>
      <c r="C2921" s="1" t="s">
        <v>211</v>
      </c>
      <c r="D2921" s="1" t="s">
        <v>474</v>
      </c>
      <c r="E2921" s="1" t="s">
        <v>149</v>
      </c>
      <c r="F2921" s="1">
        <v>4</v>
      </c>
      <c r="DA2921" s="1">
        <v>1</v>
      </c>
      <c r="DC2921" s="1">
        <v>8</v>
      </c>
      <c r="DD2921" s="1">
        <v>0</v>
      </c>
      <c r="DF2921" s="1">
        <v>0</v>
      </c>
      <c r="DG2921" s="1">
        <v>0</v>
      </c>
      <c r="DH2921" s="1">
        <v>0</v>
      </c>
      <c r="DJ2921" s="1">
        <v>8</v>
      </c>
      <c r="DT2921" s="1">
        <v>0</v>
      </c>
      <c r="DU2921" s="1">
        <v>0.8</v>
      </c>
      <c r="DV2921" s="1">
        <v>0</v>
      </c>
      <c r="EE2921" s="1">
        <v>0</v>
      </c>
      <c r="EG2921" s="1">
        <v>0.8</v>
      </c>
      <c r="EH2921" s="1" t="s">
        <v>690</v>
      </c>
    </row>
    <row r="2922" spans="1:138" x14ac:dyDescent="0.25">
      <c r="A2922" s="1" t="s">
        <v>480</v>
      </c>
      <c r="B2922" s="1" t="s">
        <v>481</v>
      </c>
      <c r="C2922" s="1" t="s">
        <v>211</v>
      </c>
      <c r="D2922" s="1" t="s">
        <v>474</v>
      </c>
      <c r="E2922" s="1" t="s">
        <v>149</v>
      </c>
      <c r="F2922" s="1">
        <v>4</v>
      </c>
      <c r="AD2922" s="1">
        <v>0</v>
      </c>
      <c r="AG2922" s="1">
        <v>0</v>
      </c>
      <c r="AJ2922" s="1">
        <v>1</v>
      </c>
      <c r="AK2922" s="1">
        <v>0</v>
      </c>
      <c r="AL2922" s="1">
        <v>0</v>
      </c>
      <c r="CR2922" s="1">
        <v>26</v>
      </c>
      <c r="CS2922" s="1">
        <v>8</v>
      </c>
      <c r="CT2922" s="1">
        <v>11</v>
      </c>
      <c r="CV2922" s="1">
        <v>1</v>
      </c>
      <c r="CW2922" s="1">
        <v>0</v>
      </c>
      <c r="CX2922" s="1">
        <v>0</v>
      </c>
      <c r="CZ2922" s="1">
        <v>116</v>
      </c>
      <c r="DW2922" s="1">
        <v>11</v>
      </c>
      <c r="DX2922" s="1">
        <v>6</v>
      </c>
      <c r="DY2922" s="1">
        <v>11.6</v>
      </c>
      <c r="DZ2922" s="1">
        <v>3</v>
      </c>
      <c r="EC2922" s="1">
        <v>0</v>
      </c>
      <c r="EF2922" s="1">
        <v>0</v>
      </c>
      <c r="EG2922" s="1">
        <v>31.6</v>
      </c>
      <c r="EH2922" s="1" t="s">
        <v>690</v>
      </c>
    </row>
    <row r="2923" spans="1:138" x14ac:dyDescent="0.25">
      <c r="A2923" s="1" t="s">
        <v>2407</v>
      </c>
      <c r="B2923" s="1" t="s">
        <v>2408</v>
      </c>
      <c r="C2923" s="1" t="s">
        <v>211</v>
      </c>
      <c r="D2923" s="1" t="s">
        <v>474</v>
      </c>
      <c r="E2923" s="1" t="s">
        <v>154</v>
      </c>
      <c r="F2923" s="1">
        <v>4</v>
      </c>
      <c r="CR2923" s="1">
        <v>13</v>
      </c>
      <c r="CS2923" s="1">
        <v>0</v>
      </c>
      <c r="CT2923" s="1">
        <v>5</v>
      </c>
      <c r="CV2923" s="1">
        <v>0</v>
      </c>
      <c r="CW2923" s="1">
        <v>0</v>
      </c>
      <c r="CX2923" s="1">
        <v>0</v>
      </c>
      <c r="CZ2923" s="1">
        <v>40</v>
      </c>
      <c r="DW2923" s="1">
        <v>5</v>
      </c>
      <c r="DX2923" s="1">
        <v>0</v>
      </c>
      <c r="DY2923" s="1">
        <v>4</v>
      </c>
      <c r="DZ2923" s="1">
        <v>0</v>
      </c>
      <c r="EF2923" s="1">
        <v>0</v>
      </c>
      <c r="EG2923" s="1">
        <v>9</v>
      </c>
      <c r="EH2923" s="1" t="s">
        <v>690</v>
      </c>
    </row>
    <row r="2924" spans="1:138" x14ac:dyDescent="0.25">
      <c r="A2924" s="1" t="s">
        <v>2238</v>
      </c>
      <c r="B2924" s="1" t="s">
        <v>2239</v>
      </c>
      <c r="C2924" s="1" t="s">
        <v>211</v>
      </c>
      <c r="D2924" s="1" t="s">
        <v>474</v>
      </c>
      <c r="E2924" s="1" t="s">
        <v>154</v>
      </c>
      <c r="F2924" s="1">
        <v>4</v>
      </c>
      <c r="CR2924" s="1">
        <v>21</v>
      </c>
      <c r="CS2924" s="1">
        <v>0</v>
      </c>
      <c r="CT2924" s="1">
        <v>4</v>
      </c>
      <c r="CV2924" s="1">
        <v>0</v>
      </c>
      <c r="CW2924" s="1">
        <v>0</v>
      </c>
      <c r="CX2924" s="1">
        <v>0</v>
      </c>
      <c r="CZ2924" s="1">
        <v>31</v>
      </c>
      <c r="DW2924" s="1">
        <v>4</v>
      </c>
      <c r="DX2924" s="1">
        <v>0</v>
      </c>
      <c r="DY2924" s="1">
        <v>3.1</v>
      </c>
      <c r="DZ2924" s="1">
        <v>0</v>
      </c>
      <c r="EF2924" s="1">
        <v>0</v>
      </c>
      <c r="EG2924" s="1">
        <v>7.1</v>
      </c>
      <c r="EH2924" s="1" t="s">
        <v>690</v>
      </c>
    </row>
    <row r="2925" spans="1:138" x14ac:dyDescent="0.25">
      <c r="A2925" s="1" t="s">
        <v>482</v>
      </c>
      <c r="B2925" s="1" t="s">
        <v>483</v>
      </c>
      <c r="C2925" s="1" t="s">
        <v>211</v>
      </c>
      <c r="D2925" s="1" t="s">
        <v>474</v>
      </c>
      <c r="E2925" s="1" t="s">
        <v>149</v>
      </c>
      <c r="F2925" s="1">
        <v>4</v>
      </c>
      <c r="CR2925" s="1">
        <v>48</v>
      </c>
      <c r="CS2925" s="1">
        <v>0</v>
      </c>
      <c r="CT2925" s="1">
        <v>4</v>
      </c>
      <c r="CV2925" s="1">
        <v>0</v>
      </c>
      <c r="CW2925" s="1">
        <v>0</v>
      </c>
      <c r="CX2925" s="1">
        <v>0</v>
      </c>
      <c r="CZ2925" s="1">
        <v>80</v>
      </c>
      <c r="DW2925" s="1">
        <v>4</v>
      </c>
      <c r="DX2925" s="1">
        <v>0</v>
      </c>
      <c r="DY2925" s="1">
        <v>8</v>
      </c>
      <c r="DZ2925" s="1">
        <v>0</v>
      </c>
      <c r="EF2925" s="1">
        <v>0</v>
      </c>
      <c r="EG2925" s="1">
        <v>12</v>
      </c>
      <c r="EH2925" s="1" t="s">
        <v>690</v>
      </c>
    </row>
    <row r="2926" spans="1:138" x14ac:dyDescent="0.25">
      <c r="A2926" s="1" t="s">
        <v>490</v>
      </c>
      <c r="B2926" s="1" t="s">
        <v>491</v>
      </c>
      <c r="C2926" s="1" t="s">
        <v>211</v>
      </c>
      <c r="D2926" s="1" t="s">
        <v>474</v>
      </c>
      <c r="E2926" s="1" t="s">
        <v>149</v>
      </c>
      <c r="F2926" s="1">
        <v>4</v>
      </c>
      <c r="CH2926" s="1">
        <v>5</v>
      </c>
      <c r="CK2926" s="1">
        <v>14</v>
      </c>
      <c r="CL2926" s="1">
        <v>0</v>
      </c>
      <c r="CN2926" s="1">
        <v>3</v>
      </c>
      <c r="CO2926" s="1">
        <v>0</v>
      </c>
      <c r="CR2926" s="1">
        <v>14</v>
      </c>
      <c r="CS2926" s="1">
        <v>0</v>
      </c>
      <c r="CT2926" s="1">
        <v>2</v>
      </c>
      <c r="CV2926" s="1">
        <v>0</v>
      </c>
      <c r="CW2926" s="1">
        <v>0</v>
      </c>
      <c r="CX2926" s="1">
        <v>0</v>
      </c>
      <c r="CZ2926" s="1">
        <v>27</v>
      </c>
      <c r="DW2926" s="1">
        <v>2</v>
      </c>
      <c r="DX2926" s="1">
        <v>0</v>
      </c>
      <c r="DY2926" s="1">
        <v>2.7</v>
      </c>
      <c r="DZ2926" s="1">
        <v>0</v>
      </c>
      <c r="EA2926" s="1">
        <v>0</v>
      </c>
      <c r="EF2926" s="1">
        <v>0</v>
      </c>
      <c r="EG2926" s="1">
        <v>4.7</v>
      </c>
      <c r="EH2926" s="1" t="s">
        <v>690</v>
      </c>
    </row>
    <row r="2927" spans="1:138" hidden="1" x14ac:dyDescent="0.25">
      <c r="A2927" s="1" t="s">
        <v>506</v>
      </c>
      <c r="B2927" s="1" t="s">
        <v>507</v>
      </c>
      <c r="C2927" s="1" t="s">
        <v>211</v>
      </c>
      <c r="D2927" s="1" t="s">
        <v>474</v>
      </c>
      <c r="E2927" s="1" t="s">
        <v>191</v>
      </c>
      <c r="F2927" s="1">
        <v>4</v>
      </c>
      <c r="G2927" s="1">
        <v>3</v>
      </c>
      <c r="H2927" s="1">
        <v>0</v>
      </c>
      <c r="L2927" s="1">
        <v>0</v>
      </c>
      <c r="S2927" s="1">
        <v>0</v>
      </c>
      <c r="U2927" s="1">
        <v>11</v>
      </c>
      <c r="AD2927" s="1">
        <v>0</v>
      </c>
      <c r="AG2927" s="1">
        <v>0</v>
      </c>
      <c r="AJ2927" s="1">
        <v>0</v>
      </c>
      <c r="AK2927" s="1">
        <v>1</v>
      </c>
      <c r="AL2927" s="1">
        <v>0</v>
      </c>
      <c r="EC2927" s="1">
        <v>0</v>
      </c>
      <c r="EG2927" s="1">
        <v>0</v>
      </c>
      <c r="EH2927" s="1" t="s">
        <v>690</v>
      </c>
    </row>
    <row r="2928" spans="1:138" hidden="1" x14ac:dyDescent="0.25">
      <c r="A2928" s="1" t="s">
        <v>1388</v>
      </c>
      <c r="B2928" s="1" t="s">
        <v>2240</v>
      </c>
      <c r="C2928" s="1" t="s">
        <v>211</v>
      </c>
      <c r="D2928" s="1" t="s">
        <v>474</v>
      </c>
      <c r="E2928" s="1" t="s">
        <v>188</v>
      </c>
      <c r="F2928" s="1">
        <v>4</v>
      </c>
      <c r="AD2928" s="1">
        <v>0</v>
      </c>
      <c r="AG2928" s="1">
        <v>0</v>
      </c>
      <c r="AJ2928" s="1">
        <v>0</v>
      </c>
      <c r="AK2928" s="1">
        <v>1</v>
      </c>
      <c r="AL2928" s="1">
        <v>0</v>
      </c>
      <c r="EC2928" s="1">
        <v>0</v>
      </c>
      <c r="EG2928" s="1">
        <v>0</v>
      </c>
      <c r="EH2928" s="1" t="s">
        <v>690</v>
      </c>
    </row>
    <row r="2929" spans="1:138" hidden="1" x14ac:dyDescent="0.25">
      <c r="A2929" s="1" t="s">
        <v>2094</v>
      </c>
      <c r="B2929" s="1" t="s">
        <v>2095</v>
      </c>
      <c r="C2929" s="1" t="s">
        <v>211</v>
      </c>
      <c r="D2929" s="1" t="s">
        <v>474</v>
      </c>
      <c r="E2929" s="1" t="s">
        <v>174</v>
      </c>
      <c r="F2929" s="1">
        <v>4</v>
      </c>
      <c r="AD2929" s="1">
        <v>0</v>
      </c>
      <c r="AG2929" s="1">
        <v>0</v>
      </c>
      <c r="AJ2929" s="1">
        <v>1</v>
      </c>
      <c r="AK2929" s="1">
        <v>0</v>
      </c>
      <c r="AL2929" s="1">
        <v>0</v>
      </c>
      <c r="CH2929" s="1">
        <v>0</v>
      </c>
      <c r="CK2929" s="1">
        <v>0</v>
      </c>
      <c r="CL2929" s="1">
        <v>0</v>
      </c>
      <c r="CN2929" s="1">
        <v>1</v>
      </c>
      <c r="CO2929" s="1">
        <v>0</v>
      </c>
      <c r="EA2929" s="1">
        <v>0</v>
      </c>
      <c r="EC2929" s="1">
        <v>0</v>
      </c>
      <c r="EG2929" s="1">
        <v>0</v>
      </c>
      <c r="EH2929" s="1" t="s">
        <v>690</v>
      </c>
    </row>
    <row r="2930" spans="1:138" hidden="1" x14ac:dyDescent="0.25">
      <c r="A2930" s="1" t="s">
        <v>523</v>
      </c>
      <c r="B2930" s="1" t="s">
        <v>524</v>
      </c>
      <c r="C2930" s="1" t="s">
        <v>211</v>
      </c>
      <c r="D2930" s="1" t="s">
        <v>474</v>
      </c>
      <c r="E2930" s="1" t="s">
        <v>174</v>
      </c>
      <c r="F2930" s="1">
        <v>4</v>
      </c>
      <c r="G2930" s="1">
        <v>1</v>
      </c>
      <c r="H2930" s="1">
        <v>0</v>
      </c>
      <c r="L2930" s="1">
        <v>0</v>
      </c>
      <c r="S2930" s="1">
        <v>0</v>
      </c>
      <c r="U2930" s="1">
        <v>3</v>
      </c>
      <c r="AD2930" s="1">
        <v>0</v>
      </c>
      <c r="AG2930" s="1">
        <v>1</v>
      </c>
      <c r="AJ2930" s="1">
        <v>0</v>
      </c>
      <c r="AK2930" s="1">
        <v>1</v>
      </c>
      <c r="AL2930" s="1">
        <v>0</v>
      </c>
      <c r="EC2930" s="1">
        <v>0</v>
      </c>
      <c r="EG2930" s="1">
        <v>0</v>
      </c>
      <c r="EH2930" s="1" t="s">
        <v>690</v>
      </c>
    </row>
    <row r="2931" spans="1:138" hidden="1" x14ac:dyDescent="0.25">
      <c r="A2931" s="1" t="s">
        <v>492</v>
      </c>
      <c r="B2931" s="1" t="s">
        <v>493</v>
      </c>
      <c r="C2931" s="1" t="s">
        <v>211</v>
      </c>
      <c r="D2931" s="1" t="s">
        <v>474</v>
      </c>
      <c r="E2931" s="1" t="s">
        <v>163</v>
      </c>
      <c r="F2931" s="1">
        <v>4</v>
      </c>
      <c r="AN2931" s="1">
        <v>4</v>
      </c>
      <c r="AP2931" s="1">
        <v>2</v>
      </c>
      <c r="AR2931" s="1">
        <v>32</v>
      </c>
      <c r="AW2931" s="1">
        <v>6</v>
      </c>
      <c r="AY2931" s="1">
        <v>1</v>
      </c>
      <c r="AZ2931" s="1">
        <v>0</v>
      </c>
      <c r="BA2931" s="1">
        <v>1</v>
      </c>
      <c r="BB2931" s="1">
        <v>0</v>
      </c>
      <c r="BC2931" s="1">
        <v>1</v>
      </c>
      <c r="EH2931" s="1" t="s">
        <v>690</v>
      </c>
    </row>
    <row r="2932" spans="1:138" hidden="1" x14ac:dyDescent="0.25">
      <c r="A2932" s="1" t="s">
        <v>494</v>
      </c>
      <c r="B2932" s="1" t="s">
        <v>495</v>
      </c>
      <c r="C2932" s="1" t="s">
        <v>211</v>
      </c>
      <c r="D2932" s="1" t="s">
        <v>474</v>
      </c>
      <c r="E2932" s="1" t="s">
        <v>166</v>
      </c>
      <c r="F2932" s="1">
        <v>4</v>
      </c>
      <c r="BZ2932" s="1">
        <v>36</v>
      </c>
      <c r="CB2932" s="1">
        <v>5</v>
      </c>
      <c r="CC2932" s="1">
        <v>47</v>
      </c>
      <c r="CD2932" s="1">
        <v>8</v>
      </c>
      <c r="CG2932" s="1">
        <v>307</v>
      </c>
      <c r="EH2932" s="1" t="s">
        <v>690</v>
      </c>
    </row>
    <row r="2933" spans="1:138" hidden="1" x14ac:dyDescent="0.25">
      <c r="A2933" s="1" t="s">
        <v>496</v>
      </c>
      <c r="B2933" s="1" t="s">
        <v>497</v>
      </c>
      <c r="C2933" s="1" t="s">
        <v>211</v>
      </c>
      <c r="D2933" s="1" t="s">
        <v>474</v>
      </c>
      <c r="E2933" s="1" t="s">
        <v>174</v>
      </c>
      <c r="F2933" s="1">
        <v>4</v>
      </c>
      <c r="G2933" s="1">
        <v>0</v>
      </c>
      <c r="H2933" s="1">
        <v>0</v>
      </c>
      <c r="L2933" s="1">
        <v>0</v>
      </c>
      <c r="S2933" s="1">
        <v>0</v>
      </c>
      <c r="U2933" s="1">
        <v>3</v>
      </c>
      <c r="EH2933" s="1" t="s">
        <v>690</v>
      </c>
    </row>
    <row r="2934" spans="1:138" hidden="1" x14ac:dyDescent="0.25">
      <c r="A2934" s="1" t="s">
        <v>498</v>
      </c>
      <c r="B2934" s="1" t="s">
        <v>499</v>
      </c>
      <c r="C2934" s="1" t="s">
        <v>211</v>
      </c>
      <c r="D2934" s="1" t="s">
        <v>474</v>
      </c>
      <c r="E2934" s="1" t="s">
        <v>188</v>
      </c>
      <c r="F2934" s="1">
        <v>4</v>
      </c>
      <c r="G2934" s="1">
        <v>1</v>
      </c>
      <c r="H2934" s="1">
        <v>0</v>
      </c>
      <c r="L2934" s="1">
        <v>0</v>
      </c>
      <c r="S2934" s="1">
        <v>0</v>
      </c>
      <c r="U2934" s="1">
        <v>1</v>
      </c>
      <c r="EH2934" s="1" t="s">
        <v>690</v>
      </c>
    </row>
    <row r="2935" spans="1:138" hidden="1" x14ac:dyDescent="0.25">
      <c r="A2935" s="1" t="s">
        <v>500</v>
      </c>
      <c r="B2935" s="1" t="s">
        <v>501</v>
      </c>
      <c r="C2935" s="1" t="s">
        <v>211</v>
      </c>
      <c r="D2935" s="1" t="s">
        <v>474</v>
      </c>
      <c r="E2935" s="1" t="s">
        <v>171</v>
      </c>
      <c r="F2935" s="1">
        <v>4</v>
      </c>
      <c r="G2935" s="1">
        <v>1</v>
      </c>
      <c r="H2935" s="1">
        <v>0</v>
      </c>
      <c r="L2935" s="1">
        <v>0</v>
      </c>
      <c r="S2935" s="1">
        <v>0</v>
      </c>
      <c r="U2935" s="1">
        <v>0</v>
      </c>
      <c r="EH2935" s="1" t="s">
        <v>690</v>
      </c>
    </row>
    <row r="2936" spans="1:138" hidden="1" x14ac:dyDescent="0.25">
      <c r="A2936" s="1" t="s">
        <v>502</v>
      </c>
      <c r="B2936" s="1" t="s">
        <v>503</v>
      </c>
      <c r="C2936" s="1" t="s">
        <v>211</v>
      </c>
      <c r="D2936" s="1" t="s">
        <v>474</v>
      </c>
      <c r="E2936" s="1" t="s">
        <v>180</v>
      </c>
      <c r="F2936" s="1">
        <v>4</v>
      </c>
      <c r="G2936" s="1">
        <v>1</v>
      </c>
      <c r="H2936" s="1">
        <v>1</v>
      </c>
      <c r="L2936" s="1">
        <v>0</v>
      </c>
      <c r="S2936" s="1">
        <v>0</v>
      </c>
      <c r="U2936" s="1">
        <v>3</v>
      </c>
      <c r="EH2936" s="1" t="s">
        <v>690</v>
      </c>
    </row>
    <row r="2937" spans="1:138" hidden="1" x14ac:dyDescent="0.25">
      <c r="A2937" s="1" t="s">
        <v>508</v>
      </c>
      <c r="B2937" s="1" t="s">
        <v>509</v>
      </c>
      <c r="C2937" s="1" t="s">
        <v>211</v>
      </c>
      <c r="D2937" s="1" t="s">
        <v>474</v>
      </c>
      <c r="E2937" s="1" t="s">
        <v>177</v>
      </c>
      <c r="F2937" s="1">
        <v>4</v>
      </c>
      <c r="G2937" s="1">
        <v>1</v>
      </c>
      <c r="H2937" s="1">
        <v>0</v>
      </c>
      <c r="L2937" s="1">
        <v>0</v>
      </c>
      <c r="S2937" s="1">
        <v>0</v>
      </c>
      <c r="U2937" s="1">
        <v>4</v>
      </c>
      <c r="EH2937" s="1" t="s">
        <v>690</v>
      </c>
    </row>
    <row r="2938" spans="1:138" hidden="1" x14ac:dyDescent="0.25">
      <c r="A2938" s="1" t="s">
        <v>2096</v>
      </c>
      <c r="B2938" s="1" t="s">
        <v>2097</v>
      </c>
      <c r="C2938" s="1" t="s">
        <v>211</v>
      </c>
      <c r="D2938" s="1" t="s">
        <v>474</v>
      </c>
      <c r="E2938" s="1" t="s">
        <v>191</v>
      </c>
      <c r="F2938" s="1">
        <v>4</v>
      </c>
      <c r="G2938" s="1">
        <v>3</v>
      </c>
      <c r="H2938" s="1">
        <v>0</v>
      </c>
      <c r="L2938" s="1">
        <v>0</v>
      </c>
      <c r="S2938" s="1">
        <v>0</v>
      </c>
      <c r="U2938" s="1">
        <v>1</v>
      </c>
      <c r="EH2938" s="1" t="s">
        <v>690</v>
      </c>
    </row>
    <row r="2939" spans="1:138" hidden="1" x14ac:dyDescent="0.25">
      <c r="A2939" s="1" t="s">
        <v>520</v>
      </c>
      <c r="B2939" s="1" t="s">
        <v>521</v>
      </c>
      <c r="C2939" s="1" t="s">
        <v>211</v>
      </c>
      <c r="D2939" s="1" t="s">
        <v>474</v>
      </c>
      <c r="E2939" s="1" t="s">
        <v>174</v>
      </c>
      <c r="F2939" s="1">
        <v>4</v>
      </c>
      <c r="G2939" s="1">
        <v>1</v>
      </c>
      <c r="H2939" s="1">
        <v>0</v>
      </c>
      <c r="L2939" s="1">
        <v>0</v>
      </c>
      <c r="S2939" s="1">
        <v>0</v>
      </c>
      <c r="U2939" s="1">
        <v>1</v>
      </c>
      <c r="EH2939" s="1" t="s">
        <v>690</v>
      </c>
    </row>
    <row r="2940" spans="1:138" hidden="1" x14ac:dyDescent="0.25">
      <c r="A2940" s="1" t="s">
        <v>2409</v>
      </c>
      <c r="B2940" s="1" t="s">
        <v>2410</v>
      </c>
      <c r="C2940" s="1" t="s">
        <v>211</v>
      </c>
      <c r="D2940" s="1" t="s">
        <v>474</v>
      </c>
      <c r="E2940" s="1" t="s">
        <v>255</v>
      </c>
      <c r="F2940" s="1">
        <v>4</v>
      </c>
      <c r="G2940" s="1">
        <v>2</v>
      </c>
      <c r="H2940" s="1">
        <v>0</v>
      </c>
      <c r="L2940" s="1">
        <v>0</v>
      </c>
      <c r="S2940" s="1">
        <v>0</v>
      </c>
      <c r="U2940" s="1">
        <v>0</v>
      </c>
      <c r="EH2940" s="1" t="s">
        <v>690</v>
      </c>
    </row>
    <row r="2941" spans="1:138" hidden="1" x14ac:dyDescent="0.25">
      <c r="A2941" s="1" t="s">
        <v>2098</v>
      </c>
      <c r="B2941" s="1" t="s">
        <v>2099</v>
      </c>
      <c r="C2941" s="1" t="s">
        <v>211</v>
      </c>
      <c r="D2941" s="1" t="s">
        <v>474</v>
      </c>
      <c r="E2941" s="1" t="s">
        <v>185</v>
      </c>
      <c r="F2941" s="1">
        <v>4</v>
      </c>
      <c r="G2941" s="1">
        <v>1</v>
      </c>
      <c r="H2941" s="1">
        <v>0</v>
      </c>
      <c r="L2941" s="1">
        <v>0</v>
      </c>
      <c r="S2941" s="1">
        <v>0</v>
      </c>
      <c r="U2941" s="1">
        <v>0</v>
      </c>
      <c r="EH2941" s="1" t="s">
        <v>690</v>
      </c>
    </row>
    <row r="2942" spans="1:138" hidden="1" x14ac:dyDescent="0.25">
      <c r="A2942" s="1" t="s">
        <v>514</v>
      </c>
      <c r="B2942" s="1" t="s">
        <v>515</v>
      </c>
      <c r="C2942" s="1" t="s">
        <v>211</v>
      </c>
      <c r="D2942" s="1" t="s">
        <v>474</v>
      </c>
      <c r="E2942" s="1" t="s">
        <v>180</v>
      </c>
      <c r="F2942" s="1">
        <v>4</v>
      </c>
      <c r="G2942" s="1">
        <v>4</v>
      </c>
      <c r="H2942" s="1">
        <v>0</v>
      </c>
      <c r="L2942" s="1">
        <v>0</v>
      </c>
      <c r="S2942" s="1">
        <v>0.5</v>
      </c>
      <c r="U2942" s="1">
        <v>5</v>
      </c>
      <c r="EH2942" s="1" t="s">
        <v>690</v>
      </c>
    </row>
    <row r="2943" spans="1:138" hidden="1" x14ac:dyDescent="0.25">
      <c r="A2943" s="1" t="s">
        <v>518</v>
      </c>
      <c r="B2943" s="1" t="s">
        <v>519</v>
      </c>
      <c r="C2943" s="1" t="s">
        <v>211</v>
      </c>
      <c r="D2943" s="1" t="s">
        <v>474</v>
      </c>
      <c r="E2943" s="1" t="s">
        <v>188</v>
      </c>
      <c r="F2943" s="1">
        <v>4</v>
      </c>
      <c r="G2943" s="1">
        <v>1</v>
      </c>
      <c r="H2943" s="1">
        <v>0</v>
      </c>
      <c r="L2943" s="1">
        <v>0</v>
      </c>
      <c r="S2943" s="1">
        <v>0</v>
      </c>
      <c r="U2943" s="1">
        <v>1</v>
      </c>
      <c r="EH2943" s="1" t="s">
        <v>690</v>
      </c>
    </row>
    <row r="2944" spans="1:138" hidden="1" x14ac:dyDescent="0.25">
      <c r="A2944" s="1" t="s">
        <v>2100</v>
      </c>
      <c r="B2944" s="1" t="s">
        <v>2101</v>
      </c>
      <c r="C2944" s="1" t="s">
        <v>211</v>
      </c>
      <c r="D2944" s="1" t="s">
        <v>474</v>
      </c>
      <c r="E2944" s="1" t="s">
        <v>191</v>
      </c>
      <c r="F2944" s="1">
        <v>4</v>
      </c>
      <c r="G2944" s="1">
        <v>3</v>
      </c>
      <c r="H2944" s="1">
        <v>1</v>
      </c>
      <c r="L2944" s="1">
        <v>0</v>
      </c>
      <c r="S2944" s="1">
        <v>0</v>
      </c>
      <c r="U2944" s="1">
        <v>2</v>
      </c>
      <c r="EH2944" s="1" t="s">
        <v>690</v>
      </c>
    </row>
    <row r="2945" spans="1:138" hidden="1" x14ac:dyDescent="0.25">
      <c r="A2945" s="1" t="s">
        <v>516</v>
      </c>
      <c r="B2945" s="1" t="s">
        <v>517</v>
      </c>
      <c r="C2945" s="1" t="s">
        <v>211</v>
      </c>
      <c r="D2945" s="1" t="s">
        <v>474</v>
      </c>
      <c r="E2945" s="1" t="s">
        <v>171</v>
      </c>
      <c r="F2945" s="1">
        <v>4</v>
      </c>
      <c r="G2945" s="1">
        <v>1</v>
      </c>
      <c r="H2945" s="1">
        <v>1</v>
      </c>
      <c r="L2945" s="1">
        <v>0</v>
      </c>
      <c r="S2945" s="1">
        <v>1.5</v>
      </c>
      <c r="U2945" s="1">
        <v>1</v>
      </c>
      <c r="EH2945" s="1" t="s">
        <v>690</v>
      </c>
    </row>
    <row r="2946" spans="1:138" hidden="1" x14ac:dyDescent="0.25">
      <c r="A2946" s="1" t="s">
        <v>525</v>
      </c>
      <c r="B2946" s="1" t="s">
        <v>526</v>
      </c>
      <c r="C2946" s="1" t="s">
        <v>211</v>
      </c>
      <c r="D2946" s="1" t="s">
        <v>474</v>
      </c>
      <c r="E2946" s="1" t="s">
        <v>171</v>
      </c>
      <c r="F2946" s="1">
        <v>4</v>
      </c>
      <c r="G2946" s="1">
        <v>1</v>
      </c>
      <c r="H2946" s="1">
        <v>0</v>
      </c>
      <c r="L2946" s="1">
        <v>0</v>
      </c>
      <c r="S2946" s="1">
        <v>0</v>
      </c>
      <c r="U2946" s="1">
        <v>0</v>
      </c>
      <c r="EH2946" s="1" t="s">
        <v>690</v>
      </c>
    </row>
    <row r="2947" spans="1:138" hidden="1" x14ac:dyDescent="0.25">
      <c r="A2947" s="1" t="s">
        <v>510</v>
      </c>
      <c r="B2947" s="1" t="s">
        <v>511</v>
      </c>
      <c r="C2947" s="1" t="s">
        <v>211</v>
      </c>
      <c r="D2947" s="1" t="s">
        <v>474</v>
      </c>
      <c r="E2947" s="1" t="s">
        <v>174</v>
      </c>
      <c r="F2947" s="1">
        <v>4</v>
      </c>
      <c r="G2947" s="1">
        <v>1</v>
      </c>
      <c r="H2947" s="1">
        <v>0</v>
      </c>
      <c r="L2947" s="1">
        <v>0</v>
      </c>
      <c r="S2947" s="1">
        <v>1</v>
      </c>
      <c r="U2947" s="1">
        <v>5</v>
      </c>
      <c r="EH2947" s="1" t="s">
        <v>690</v>
      </c>
    </row>
    <row r="2948" spans="1:138" x14ac:dyDescent="0.25">
      <c r="A2948" s="1" t="s">
        <v>577</v>
      </c>
      <c r="B2948" s="1" t="s">
        <v>578</v>
      </c>
      <c r="C2948" s="1" t="s">
        <v>140</v>
      </c>
      <c r="D2948" s="1" t="s">
        <v>579</v>
      </c>
      <c r="E2948" s="1" t="s">
        <v>142</v>
      </c>
      <c r="F2948" s="1">
        <v>4</v>
      </c>
      <c r="AD2948" s="1">
        <v>0</v>
      </c>
      <c r="AG2948" s="1">
        <v>1</v>
      </c>
      <c r="AJ2948" s="1">
        <v>1</v>
      </c>
      <c r="AK2948" s="1">
        <v>1</v>
      </c>
      <c r="AL2948" s="1">
        <v>0</v>
      </c>
      <c r="BL2948" s="1">
        <v>46</v>
      </c>
      <c r="BM2948" s="1">
        <v>31</v>
      </c>
      <c r="BQ2948" s="1">
        <v>0</v>
      </c>
      <c r="BS2948" s="1">
        <v>1</v>
      </c>
      <c r="BT2948" s="1">
        <v>0</v>
      </c>
      <c r="BU2948" s="1">
        <v>0</v>
      </c>
      <c r="BW2948" s="1">
        <v>290</v>
      </c>
      <c r="DA2948" s="1">
        <v>1</v>
      </c>
      <c r="DC2948" s="1">
        <v>1</v>
      </c>
      <c r="DD2948" s="1">
        <v>1</v>
      </c>
      <c r="DF2948" s="1">
        <v>1</v>
      </c>
      <c r="DG2948" s="1">
        <v>0</v>
      </c>
      <c r="DH2948" s="1">
        <v>0</v>
      </c>
      <c r="DJ2948" s="1">
        <v>1</v>
      </c>
      <c r="DP2948" s="1">
        <v>4</v>
      </c>
      <c r="DQ2948" s="1">
        <v>11.6</v>
      </c>
      <c r="DR2948" s="1">
        <v>0</v>
      </c>
      <c r="DS2948" s="1">
        <v>0</v>
      </c>
      <c r="DT2948" s="1">
        <v>6</v>
      </c>
      <c r="DU2948" s="1">
        <v>0.1</v>
      </c>
      <c r="DV2948" s="1">
        <v>0</v>
      </c>
      <c r="EC2948" s="1">
        <v>0</v>
      </c>
      <c r="ED2948" s="1">
        <v>0</v>
      </c>
      <c r="EE2948" s="1">
        <v>0</v>
      </c>
      <c r="EG2948" s="1">
        <v>21.7</v>
      </c>
      <c r="EH2948" s="1" t="s">
        <v>1640</v>
      </c>
    </row>
    <row r="2949" spans="1:138" x14ac:dyDescent="0.25">
      <c r="A2949" s="1" t="s">
        <v>581</v>
      </c>
      <c r="B2949" s="1" t="s">
        <v>582</v>
      </c>
      <c r="C2949" s="1" t="s">
        <v>140</v>
      </c>
      <c r="D2949" s="1" t="s">
        <v>579</v>
      </c>
      <c r="E2949" s="1" t="s">
        <v>146</v>
      </c>
      <c r="F2949" s="1">
        <v>4</v>
      </c>
      <c r="DA2949" s="1">
        <v>7</v>
      </c>
      <c r="DC2949" s="1">
        <v>7</v>
      </c>
      <c r="DD2949" s="1">
        <v>0</v>
      </c>
      <c r="DF2949" s="1">
        <v>0</v>
      </c>
      <c r="DG2949" s="1">
        <v>0</v>
      </c>
      <c r="DH2949" s="1">
        <v>0</v>
      </c>
      <c r="DJ2949" s="1">
        <v>11</v>
      </c>
      <c r="DT2949" s="1">
        <v>0</v>
      </c>
      <c r="DU2949" s="1">
        <v>1.1000000000000001</v>
      </c>
      <c r="DV2949" s="1">
        <v>0</v>
      </c>
      <c r="EE2949" s="1">
        <v>0</v>
      </c>
      <c r="EG2949" s="1">
        <v>1.1000000000000001</v>
      </c>
      <c r="EH2949" s="1" t="s">
        <v>1640</v>
      </c>
    </row>
    <row r="2950" spans="1:138" hidden="1" x14ac:dyDescent="0.25">
      <c r="A2950" s="1" t="s">
        <v>591</v>
      </c>
      <c r="B2950" s="1" t="s">
        <v>592</v>
      </c>
      <c r="C2950" s="1" t="s">
        <v>140</v>
      </c>
      <c r="D2950" s="1" t="s">
        <v>579</v>
      </c>
      <c r="E2950" s="1" t="s">
        <v>214</v>
      </c>
      <c r="F2950" s="1">
        <v>4</v>
      </c>
      <c r="DA2950" s="1">
        <v>1</v>
      </c>
      <c r="DC2950" s="1">
        <v>0</v>
      </c>
      <c r="DD2950" s="1">
        <v>0</v>
      </c>
      <c r="DF2950" s="1">
        <v>0</v>
      </c>
      <c r="DG2950" s="1">
        <v>0</v>
      </c>
      <c r="DH2950" s="1">
        <v>0</v>
      </c>
      <c r="DJ2950" s="1">
        <v>0</v>
      </c>
      <c r="DT2950" s="1">
        <v>0</v>
      </c>
      <c r="DU2950" s="1">
        <v>0</v>
      </c>
      <c r="DV2950" s="1">
        <v>0</v>
      </c>
      <c r="EE2950" s="1">
        <v>0</v>
      </c>
      <c r="EG2950" s="1">
        <v>0</v>
      </c>
      <c r="EH2950" s="1" t="s">
        <v>1640</v>
      </c>
    </row>
    <row r="2951" spans="1:138" x14ac:dyDescent="0.25">
      <c r="A2951" s="1" t="s">
        <v>585</v>
      </c>
      <c r="B2951" s="1" t="s">
        <v>586</v>
      </c>
      <c r="C2951" s="1" t="s">
        <v>140</v>
      </c>
      <c r="D2951" s="1" t="s">
        <v>579</v>
      </c>
      <c r="E2951" s="1" t="s">
        <v>146</v>
      </c>
      <c r="F2951" s="1">
        <v>4</v>
      </c>
      <c r="CR2951" s="1">
        <v>2</v>
      </c>
      <c r="CS2951" s="1">
        <v>0</v>
      </c>
      <c r="CT2951" s="1">
        <v>2</v>
      </c>
      <c r="CV2951" s="1">
        <v>0</v>
      </c>
      <c r="CW2951" s="1">
        <v>0</v>
      </c>
      <c r="CX2951" s="1">
        <v>0</v>
      </c>
      <c r="CZ2951" s="1">
        <v>3</v>
      </c>
      <c r="DA2951" s="1">
        <v>17</v>
      </c>
      <c r="DC2951" s="1">
        <v>16</v>
      </c>
      <c r="DD2951" s="1">
        <v>0</v>
      </c>
      <c r="DF2951" s="1">
        <v>0</v>
      </c>
      <c r="DG2951" s="1">
        <v>0</v>
      </c>
      <c r="DH2951" s="1">
        <v>0</v>
      </c>
      <c r="DJ2951" s="1">
        <v>62</v>
      </c>
      <c r="DT2951" s="1">
        <v>0</v>
      </c>
      <c r="DU2951" s="1">
        <v>6.2</v>
      </c>
      <c r="DV2951" s="1">
        <v>0</v>
      </c>
      <c r="DW2951" s="1">
        <v>2</v>
      </c>
      <c r="DX2951" s="1">
        <v>0</v>
      </c>
      <c r="DY2951" s="1">
        <v>0.3</v>
      </c>
      <c r="DZ2951" s="1">
        <v>0</v>
      </c>
      <c r="EE2951" s="1">
        <v>0</v>
      </c>
      <c r="EF2951" s="1">
        <v>0</v>
      </c>
      <c r="EG2951" s="1">
        <v>8.5</v>
      </c>
      <c r="EH2951" s="1" t="s">
        <v>1640</v>
      </c>
    </row>
    <row r="2952" spans="1:138" x14ac:dyDescent="0.25">
      <c r="A2952" s="1" t="s">
        <v>587</v>
      </c>
      <c r="B2952" s="1" t="s">
        <v>588</v>
      </c>
      <c r="C2952" s="1" t="s">
        <v>140</v>
      </c>
      <c r="D2952" s="1" t="s">
        <v>579</v>
      </c>
      <c r="E2952" s="1" t="s">
        <v>146</v>
      </c>
      <c r="F2952" s="1">
        <v>4</v>
      </c>
      <c r="CR2952" s="1">
        <v>19</v>
      </c>
      <c r="CS2952" s="1">
        <v>0</v>
      </c>
      <c r="CT2952" s="1">
        <v>2</v>
      </c>
      <c r="CV2952" s="1">
        <v>0</v>
      </c>
      <c r="CW2952" s="1">
        <v>0</v>
      </c>
      <c r="CX2952" s="1">
        <v>0</v>
      </c>
      <c r="CZ2952" s="1">
        <v>24</v>
      </c>
      <c r="DA2952" s="1">
        <v>6</v>
      </c>
      <c r="DC2952" s="1">
        <v>42</v>
      </c>
      <c r="DD2952" s="1">
        <v>0</v>
      </c>
      <c r="DF2952" s="1">
        <v>0</v>
      </c>
      <c r="DG2952" s="1">
        <v>0</v>
      </c>
      <c r="DH2952" s="1">
        <v>0</v>
      </c>
      <c r="DJ2952" s="1">
        <v>53</v>
      </c>
      <c r="DT2952" s="1">
        <v>0</v>
      </c>
      <c r="DU2952" s="1">
        <v>5.3</v>
      </c>
      <c r="DV2952" s="1">
        <v>0</v>
      </c>
      <c r="DW2952" s="1">
        <v>2</v>
      </c>
      <c r="DX2952" s="1">
        <v>0</v>
      </c>
      <c r="DY2952" s="1">
        <v>2.4</v>
      </c>
      <c r="DZ2952" s="1">
        <v>0</v>
      </c>
      <c r="EE2952" s="1">
        <v>0</v>
      </c>
      <c r="EF2952" s="1">
        <v>0</v>
      </c>
      <c r="EG2952" s="1">
        <v>9.6999999999999993</v>
      </c>
      <c r="EH2952" s="1" t="s">
        <v>1640</v>
      </c>
    </row>
    <row r="2953" spans="1:138" x14ac:dyDescent="0.25">
      <c r="A2953" s="1" t="s">
        <v>1971</v>
      </c>
      <c r="B2953" s="1" t="s">
        <v>1972</v>
      </c>
      <c r="C2953" s="1" t="s">
        <v>140</v>
      </c>
      <c r="D2953" s="1" t="s">
        <v>579</v>
      </c>
      <c r="E2953" s="1" t="s">
        <v>149</v>
      </c>
      <c r="F2953" s="1">
        <v>4</v>
      </c>
      <c r="BD2953" s="1">
        <v>22</v>
      </c>
      <c r="BF2953" s="1">
        <v>22</v>
      </c>
      <c r="BG2953" s="1">
        <v>0</v>
      </c>
      <c r="BI2953" s="1">
        <v>1</v>
      </c>
      <c r="BJ2953" s="1">
        <v>0</v>
      </c>
      <c r="CR2953" s="1">
        <v>43</v>
      </c>
      <c r="CS2953" s="1">
        <v>0</v>
      </c>
      <c r="CT2953" s="1">
        <v>1</v>
      </c>
      <c r="CV2953" s="1">
        <v>0</v>
      </c>
      <c r="CW2953" s="1">
        <v>0</v>
      </c>
      <c r="CX2953" s="1">
        <v>0</v>
      </c>
      <c r="CZ2953" s="1">
        <v>43</v>
      </c>
      <c r="DW2953" s="1">
        <v>1</v>
      </c>
      <c r="DX2953" s="1">
        <v>0</v>
      </c>
      <c r="DY2953" s="1">
        <v>4.3</v>
      </c>
      <c r="DZ2953" s="1">
        <v>0</v>
      </c>
      <c r="EB2953" s="1">
        <v>0</v>
      </c>
      <c r="EF2953" s="1">
        <v>0</v>
      </c>
      <c r="EG2953" s="1">
        <v>5.3</v>
      </c>
      <c r="EH2953" s="1" t="s">
        <v>1640</v>
      </c>
    </row>
    <row r="2954" spans="1:138" x14ac:dyDescent="0.25">
      <c r="A2954" s="1" t="s">
        <v>599</v>
      </c>
      <c r="B2954" s="1" t="s">
        <v>600</v>
      </c>
      <c r="C2954" s="1" t="s">
        <v>140</v>
      </c>
      <c r="D2954" s="1" t="s">
        <v>579</v>
      </c>
      <c r="E2954" s="1" t="s">
        <v>154</v>
      </c>
      <c r="F2954" s="1">
        <v>4</v>
      </c>
      <c r="CR2954" s="1">
        <v>15</v>
      </c>
      <c r="CS2954" s="1">
        <v>0</v>
      </c>
      <c r="CT2954" s="1">
        <v>2</v>
      </c>
      <c r="CV2954" s="1">
        <v>0</v>
      </c>
      <c r="CW2954" s="1">
        <v>0</v>
      </c>
      <c r="CX2954" s="1">
        <v>0</v>
      </c>
      <c r="CZ2954" s="1">
        <v>18</v>
      </c>
      <c r="DW2954" s="1">
        <v>2</v>
      </c>
      <c r="DX2954" s="1">
        <v>0</v>
      </c>
      <c r="DY2954" s="1">
        <v>1.8</v>
      </c>
      <c r="DZ2954" s="1">
        <v>0</v>
      </c>
      <c r="EF2954" s="1">
        <v>0</v>
      </c>
      <c r="EG2954" s="1">
        <v>3.8</v>
      </c>
      <c r="EH2954" s="1" t="s">
        <v>1640</v>
      </c>
    </row>
    <row r="2955" spans="1:138" x14ac:dyDescent="0.25">
      <c r="A2955" s="1" t="s">
        <v>583</v>
      </c>
      <c r="B2955" s="1" t="s">
        <v>584</v>
      </c>
      <c r="C2955" s="1" t="s">
        <v>140</v>
      </c>
      <c r="D2955" s="1" t="s">
        <v>579</v>
      </c>
      <c r="E2955" s="1" t="s">
        <v>149</v>
      </c>
      <c r="F2955" s="1">
        <v>4</v>
      </c>
      <c r="CH2955" s="1">
        <v>1</v>
      </c>
      <c r="CK2955" s="1">
        <v>8</v>
      </c>
      <c r="CL2955" s="1">
        <v>0</v>
      </c>
      <c r="CN2955" s="1">
        <v>2</v>
      </c>
      <c r="CO2955" s="1">
        <v>0</v>
      </c>
      <c r="CR2955" s="1">
        <v>22</v>
      </c>
      <c r="CS2955" s="1">
        <v>0</v>
      </c>
      <c r="CT2955" s="1">
        <v>7</v>
      </c>
      <c r="CV2955" s="1">
        <v>0</v>
      </c>
      <c r="CW2955" s="1">
        <v>0</v>
      </c>
      <c r="CX2955" s="1">
        <v>0</v>
      </c>
      <c r="CZ2955" s="1">
        <v>65</v>
      </c>
      <c r="DW2955" s="1">
        <v>7</v>
      </c>
      <c r="DX2955" s="1">
        <v>0</v>
      </c>
      <c r="DY2955" s="1">
        <v>6.5</v>
      </c>
      <c r="DZ2955" s="1">
        <v>0</v>
      </c>
      <c r="EA2955" s="1">
        <v>0</v>
      </c>
      <c r="EF2955" s="1">
        <v>0</v>
      </c>
      <c r="EG2955" s="1">
        <v>13.5</v>
      </c>
      <c r="EH2955" s="1" t="s">
        <v>1640</v>
      </c>
    </row>
    <row r="2956" spans="1:138" x14ac:dyDescent="0.25">
      <c r="A2956" s="1" t="s">
        <v>589</v>
      </c>
      <c r="B2956" s="1" t="s">
        <v>590</v>
      </c>
      <c r="C2956" s="1" t="s">
        <v>140</v>
      </c>
      <c r="D2956" s="1" t="s">
        <v>579</v>
      </c>
      <c r="E2956" s="1" t="s">
        <v>149</v>
      </c>
      <c r="F2956" s="1">
        <v>4</v>
      </c>
      <c r="CR2956" s="1">
        <v>14</v>
      </c>
      <c r="CS2956" s="1">
        <v>4</v>
      </c>
      <c r="CT2956" s="1">
        <v>7</v>
      </c>
      <c r="CV2956" s="1">
        <v>1</v>
      </c>
      <c r="CW2956" s="1">
        <v>0</v>
      </c>
      <c r="CX2956" s="1">
        <v>0</v>
      </c>
      <c r="CZ2956" s="1">
        <v>55</v>
      </c>
      <c r="DW2956" s="1">
        <v>7</v>
      </c>
      <c r="DX2956" s="1">
        <v>6</v>
      </c>
      <c r="DY2956" s="1">
        <v>5.5</v>
      </c>
      <c r="DZ2956" s="1">
        <v>0</v>
      </c>
      <c r="EF2956" s="1">
        <v>0</v>
      </c>
      <c r="EG2956" s="1">
        <v>18.5</v>
      </c>
      <c r="EH2956" s="1" t="s">
        <v>1640</v>
      </c>
    </row>
    <row r="2957" spans="1:138" x14ac:dyDescent="0.25">
      <c r="A2957" s="1" t="s">
        <v>593</v>
      </c>
      <c r="B2957" s="1" t="s">
        <v>594</v>
      </c>
      <c r="C2957" s="1" t="s">
        <v>140</v>
      </c>
      <c r="D2957" s="1" t="s">
        <v>579</v>
      </c>
      <c r="E2957" s="1" t="s">
        <v>149</v>
      </c>
      <c r="F2957" s="1">
        <v>4</v>
      </c>
      <c r="CR2957" s="1">
        <v>16</v>
      </c>
      <c r="CS2957" s="1">
        <v>0</v>
      </c>
      <c r="CT2957" s="1">
        <v>5</v>
      </c>
      <c r="CV2957" s="1">
        <v>0</v>
      </c>
      <c r="CW2957" s="1">
        <v>0</v>
      </c>
      <c r="CX2957" s="1">
        <v>0</v>
      </c>
      <c r="CZ2957" s="1">
        <v>45</v>
      </c>
      <c r="DW2957" s="1">
        <v>5</v>
      </c>
      <c r="DX2957" s="1">
        <v>0</v>
      </c>
      <c r="DY2957" s="1">
        <v>4.5</v>
      </c>
      <c r="DZ2957" s="1">
        <v>0</v>
      </c>
      <c r="EF2957" s="1">
        <v>0</v>
      </c>
      <c r="EG2957" s="1">
        <v>9.5</v>
      </c>
      <c r="EH2957" s="1" t="s">
        <v>1640</v>
      </c>
    </row>
    <row r="2958" spans="1:138" x14ac:dyDescent="0.25">
      <c r="A2958" s="1" t="s">
        <v>595</v>
      </c>
      <c r="B2958" s="1" t="s">
        <v>596</v>
      </c>
      <c r="C2958" s="1" t="s">
        <v>140</v>
      </c>
      <c r="D2958" s="1" t="s">
        <v>579</v>
      </c>
      <c r="E2958" s="1" t="s">
        <v>154</v>
      </c>
      <c r="F2958" s="1">
        <v>4</v>
      </c>
      <c r="AD2958" s="1">
        <v>1</v>
      </c>
      <c r="AG2958" s="1">
        <v>0</v>
      </c>
      <c r="AJ2958" s="1">
        <v>1</v>
      </c>
      <c r="AK2958" s="1">
        <v>0</v>
      </c>
      <c r="AL2958" s="1">
        <v>0</v>
      </c>
      <c r="CR2958" s="1">
        <v>15</v>
      </c>
      <c r="CS2958" s="1">
        <v>0</v>
      </c>
      <c r="CT2958" s="1">
        <v>5</v>
      </c>
      <c r="CV2958" s="1">
        <v>0</v>
      </c>
      <c r="CW2958" s="1">
        <v>0</v>
      </c>
      <c r="CX2958" s="1">
        <v>0</v>
      </c>
      <c r="CZ2958" s="1">
        <v>37</v>
      </c>
      <c r="DW2958" s="1">
        <v>5</v>
      </c>
      <c r="DX2958" s="1">
        <v>0</v>
      </c>
      <c r="DY2958" s="1">
        <v>3.7</v>
      </c>
      <c r="DZ2958" s="1">
        <v>0</v>
      </c>
      <c r="EC2958" s="1">
        <v>-1</v>
      </c>
      <c r="EF2958" s="1">
        <v>0</v>
      </c>
      <c r="EG2958" s="1">
        <v>7.7</v>
      </c>
      <c r="EH2958" s="1" t="s">
        <v>1640</v>
      </c>
    </row>
    <row r="2959" spans="1:138" hidden="1" x14ac:dyDescent="0.25">
      <c r="A2959" s="1" t="s">
        <v>624</v>
      </c>
      <c r="B2959" s="1" t="s">
        <v>625</v>
      </c>
      <c r="C2959" s="1" t="s">
        <v>140</v>
      </c>
      <c r="D2959" s="1" t="s">
        <v>579</v>
      </c>
      <c r="E2959" s="1" t="s">
        <v>244</v>
      </c>
      <c r="F2959" s="1">
        <v>4</v>
      </c>
      <c r="G2959" s="1">
        <v>2</v>
      </c>
      <c r="H2959" s="1">
        <v>0</v>
      </c>
      <c r="L2959" s="1">
        <v>0</v>
      </c>
      <c r="S2959" s="1">
        <v>0</v>
      </c>
      <c r="U2959" s="1">
        <v>1</v>
      </c>
      <c r="AD2959" s="1">
        <v>0</v>
      </c>
      <c r="AG2959" s="1">
        <v>0</v>
      </c>
      <c r="AJ2959" s="1">
        <v>0</v>
      </c>
      <c r="AK2959" s="1">
        <v>1</v>
      </c>
      <c r="AL2959" s="1">
        <v>0</v>
      </c>
      <c r="EC2959" s="1">
        <v>0</v>
      </c>
      <c r="EG2959" s="1">
        <v>0</v>
      </c>
      <c r="EH2959" s="1" t="s">
        <v>1640</v>
      </c>
    </row>
    <row r="2960" spans="1:138" hidden="1" x14ac:dyDescent="0.25">
      <c r="A2960" s="1" t="s">
        <v>217</v>
      </c>
      <c r="B2960" s="1" t="s">
        <v>613</v>
      </c>
      <c r="C2960" s="1" t="s">
        <v>140</v>
      </c>
      <c r="D2960" s="1" t="s">
        <v>579</v>
      </c>
      <c r="E2960" s="1" t="s">
        <v>180</v>
      </c>
      <c r="F2960" s="1">
        <v>4</v>
      </c>
      <c r="G2960" s="1">
        <v>1</v>
      </c>
      <c r="H2960" s="1">
        <v>0</v>
      </c>
      <c r="L2960" s="1">
        <v>0</v>
      </c>
      <c r="S2960" s="1">
        <v>1</v>
      </c>
      <c r="U2960" s="1">
        <v>1</v>
      </c>
      <c r="AD2960" s="1">
        <v>0</v>
      </c>
      <c r="AG2960" s="1">
        <v>0</v>
      </c>
      <c r="AJ2960" s="1">
        <v>0</v>
      </c>
      <c r="AK2960" s="1">
        <v>1</v>
      </c>
      <c r="AL2960" s="1">
        <v>0</v>
      </c>
      <c r="EC2960" s="1">
        <v>0</v>
      </c>
      <c r="EG2960" s="1">
        <v>0</v>
      </c>
      <c r="EH2960" s="1" t="s">
        <v>1640</v>
      </c>
    </row>
    <row r="2961" spans="1:138" hidden="1" x14ac:dyDescent="0.25">
      <c r="A2961" s="1" t="s">
        <v>923</v>
      </c>
      <c r="B2961" s="1" t="s">
        <v>1970</v>
      </c>
      <c r="C2961" s="1" t="s">
        <v>140</v>
      </c>
      <c r="D2961" s="1" t="s">
        <v>579</v>
      </c>
      <c r="E2961" s="1" t="s">
        <v>163</v>
      </c>
      <c r="F2961" s="1">
        <v>4</v>
      </c>
      <c r="AN2961" s="1">
        <v>3</v>
      </c>
      <c r="AP2961" s="1">
        <v>3</v>
      </c>
      <c r="AR2961" s="1">
        <v>38</v>
      </c>
      <c r="AW2961" s="1">
        <v>9</v>
      </c>
      <c r="AY2961" s="1">
        <v>2</v>
      </c>
      <c r="AZ2961" s="1">
        <v>0</v>
      </c>
      <c r="BA2961" s="1">
        <v>2</v>
      </c>
      <c r="BB2961" s="1">
        <v>0</v>
      </c>
      <c r="BC2961" s="1">
        <v>2</v>
      </c>
      <c r="EH2961" s="1" t="s">
        <v>1640</v>
      </c>
    </row>
    <row r="2962" spans="1:138" hidden="1" x14ac:dyDescent="0.25">
      <c r="A2962" s="1" t="s">
        <v>605</v>
      </c>
      <c r="B2962" s="1" t="s">
        <v>606</v>
      </c>
      <c r="C2962" s="1" t="s">
        <v>140</v>
      </c>
      <c r="D2962" s="1" t="s">
        <v>579</v>
      </c>
      <c r="E2962" s="1" t="s">
        <v>166</v>
      </c>
      <c r="F2962" s="1">
        <v>4</v>
      </c>
      <c r="BZ2962" s="1">
        <v>31</v>
      </c>
      <c r="CB2962" s="1">
        <v>0</v>
      </c>
      <c r="CC2962" s="1">
        <v>63</v>
      </c>
      <c r="CD2962" s="1">
        <v>5</v>
      </c>
      <c r="CG2962" s="1">
        <v>221</v>
      </c>
      <c r="EH2962" s="1" t="s">
        <v>1640</v>
      </c>
    </row>
    <row r="2963" spans="1:138" hidden="1" x14ac:dyDescent="0.25">
      <c r="A2963" s="1" t="s">
        <v>609</v>
      </c>
      <c r="B2963" s="1" t="s">
        <v>610</v>
      </c>
      <c r="C2963" s="1" t="s">
        <v>140</v>
      </c>
      <c r="D2963" s="1" t="s">
        <v>579</v>
      </c>
      <c r="E2963" s="1" t="s">
        <v>188</v>
      </c>
      <c r="F2963" s="1">
        <v>4</v>
      </c>
      <c r="G2963" s="1">
        <v>1</v>
      </c>
      <c r="H2963" s="1">
        <v>0</v>
      </c>
      <c r="L2963" s="1">
        <v>0</v>
      </c>
      <c r="S2963" s="1">
        <v>0</v>
      </c>
      <c r="U2963" s="1">
        <v>0</v>
      </c>
      <c r="EH2963" s="1" t="s">
        <v>1640</v>
      </c>
    </row>
    <row r="2964" spans="1:138" hidden="1" x14ac:dyDescent="0.25">
      <c r="A2964" s="1" t="s">
        <v>616</v>
      </c>
      <c r="B2964" s="1" t="s">
        <v>617</v>
      </c>
      <c r="C2964" s="1" t="s">
        <v>140</v>
      </c>
      <c r="D2964" s="1" t="s">
        <v>579</v>
      </c>
      <c r="E2964" s="1" t="s">
        <v>174</v>
      </c>
      <c r="F2964" s="1">
        <v>4</v>
      </c>
      <c r="G2964" s="1">
        <v>0</v>
      </c>
      <c r="H2964" s="1">
        <v>0</v>
      </c>
      <c r="L2964" s="1">
        <v>0</v>
      </c>
      <c r="S2964" s="1">
        <v>0</v>
      </c>
      <c r="U2964" s="1">
        <v>1</v>
      </c>
      <c r="EH2964" s="1" t="s">
        <v>1640</v>
      </c>
    </row>
    <row r="2965" spans="1:138" hidden="1" x14ac:dyDescent="0.25">
      <c r="A2965" s="1" t="s">
        <v>1973</v>
      </c>
      <c r="B2965" s="1" t="s">
        <v>1974</v>
      </c>
      <c r="C2965" s="1" t="s">
        <v>140</v>
      </c>
      <c r="D2965" s="1" t="s">
        <v>579</v>
      </c>
      <c r="E2965" s="1" t="s">
        <v>244</v>
      </c>
      <c r="F2965" s="1">
        <v>4</v>
      </c>
      <c r="G2965" s="1">
        <v>2</v>
      </c>
      <c r="H2965" s="1">
        <v>0</v>
      </c>
      <c r="L2965" s="1">
        <v>0</v>
      </c>
      <c r="S2965" s="1">
        <v>0</v>
      </c>
      <c r="U2965" s="1">
        <v>5</v>
      </c>
      <c r="EH2965" s="1" t="s">
        <v>1640</v>
      </c>
    </row>
    <row r="2966" spans="1:138" hidden="1" x14ac:dyDescent="0.25">
      <c r="A2966" s="1" t="s">
        <v>622</v>
      </c>
      <c r="B2966" s="1" t="s">
        <v>623</v>
      </c>
      <c r="C2966" s="1" t="s">
        <v>140</v>
      </c>
      <c r="D2966" s="1" t="s">
        <v>579</v>
      </c>
      <c r="E2966" s="1" t="s">
        <v>196</v>
      </c>
      <c r="F2966" s="1">
        <v>4</v>
      </c>
      <c r="G2966" s="1">
        <v>1</v>
      </c>
      <c r="H2966" s="1">
        <v>0</v>
      </c>
      <c r="L2966" s="1">
        <v>0</v>
      </c>
      <c r="S2966" s="1">
        <v>0</v>
      </c>
      <c r="U2966" s="1">
        <v>2</v>
      </c>
      <c r="EH2966" s="1" t="s">
        <v>1640</v>
      </c>
    </row>
    <row r="2967" spans="1:138" hidden="1" x14ac:dyDescent="0.25">
      <c r="A2967" s="1" t="s">
        <v>1975</v>
      </c>
      <c r="B2967" s="1" t="s">
        <v>1976</v>
      </c>
      <c r="C2967" s="1" t="s">
        <v>140</v>
      </c>
      <c r="D2967" s="1" t="s">
        <v>579</v>
      </c>
      <c r="E2967" s="1" t="s">
        <v>191</v>
      </c>
      <c r="F2967" s="1">
        <v>4</v>
      </c>
      <c r="G2967" s="1">
        <v>0</v>
      </c>
      <c r="H2967" s="1">
        <v>0</v>
      </c>
      <c r="L2967" s="1">
        <v>0</v>
      </c>
      <c r="S2967" s="1">
        <v>0</v>
      </c>
      <c r="U2967" s="1">
        <v>5</v>
      </c>
      <c r="EH2967" s="1" t="s">
        <v>1640</v>
      </c>
    </row>
    <row r="2968" spans="1:138" hidden="1" x14ac:dyDescent="0.25">
      <c r="A2968" s="1" t="s">
        <v>2165</v>
      </c>
      <c r="B2968" s="1" t="s">
        <v>2166</v>
      </c>
      <c r="C2968" s="1" t="s">
        <v>140</v>
      </c>
      <c r="D2968" s="1" t="s">
        <v>579</v>
      </c>
      <c r="E2968" s="1" t="s">
        <v>185</v>
      </c>
      <c r="F2968" s="1">
        <v>4</v>
      </c>
      <c r="G2968" s="1">
        <v>0</v>
      </c>
      <c r="H2968" s="1">
        <v>0</v>
      </c>
      <c r="L2968" s="1">
        <v>0</v>
      </c>
      <c r="S2968" s="1">
        <v>0</v>
      </c>
      <c r="U2968" s="1">
        <v>1</v>
      </c>
      <c r="EH2968" s="1" t="s">
        <v>1640</v>
      </c>
    </row>
    <row r="2969" spans="1:138" hidden="1" x14ac:dyDescent="0.25">
      <c r="A2969" s="1" t="s">
        <v>1977</v>
      </c>
      <c r="B2969" s="1" t="s">
        <v>1978</v>
      </c>
      <c r="C2969" s="1" t="s">
        <v>140</v>
      </c>
      <c r="D2969" s="1" t="s">
        <v>579</v>
      </c>
      <c r="E2969" s="1" t="s">
        <v>174</v>
      </c>
      <c r="F2969" s="1">
        <v>4</v>
      </c>
      <c r="G2969" s="1">
        <v>1</v>
      </c>
      <c r="H2969" s="1">
        <v>0</v>
      </c>
      <c r="L2969" s="1">
        <v>0</v>
      </c>
      <c r="S2969" s="1">
        <v>0</v>
      </c>
      <c r="U2969" s="1">
        <v>4</v>
      </c>
      <c r="EH2969" s="1" t="s">
        <v>1640</v>
      </c>
    </row>
    <row r="2970" spans="1:138" hidden="1" x14ac:dyDescent="0.25">
      <c r="A2970" s="1" t="s">
        <v>607</v>
      </c>
      <c r="B2970" s="1" t="s">
        <v>608</v>
      </c>
      <c r="C2970" s="1" t="s">
        <v>140</v>
      </c>
      <c r="D2970" s="1" t="s">
        <v>579</v>
      </c>
      <c r="E2970" s="1" t="s">
        <v>235</v>
      </c>
      <c r="F2970" s="1">
        <v>4</v>
      </c>
      <c r="G2970" s="1">
        <v>1</v>
      </c>
      <c r="H2970" s="1">
        <v>0</v>
      </c>
      <c r="L2970" s="1">
        <v>0</v>
      </c>
      <c r="S2970" s="1">
        <v>2</v>
      </c>
      <c r="U2970" s="1">
        <v>2</v>
      </c>
      <c r="EH2970" s="1" t="s">
        <v>1640</v>
      </c>
    </row>
    <row r="2971" spans="1:138" hidden="1" x14ac:dyDescent="0.25">
      <c r="A2971" s="1" t="s">
        <v>626</v>
      </c>
      <c r="B2971" s="1" t="s">
        <v>627</v>
      </c>
      <c r="C2971" s="1" t="s">
        <v>140</v>
      </c>
      <c r="D2971" s="1" t="s">
        <v>579</v>
      </c>
      <c r="E2971" s="1" t="s">
        <v>180</v>
      </c>
      <c r="F2971" s="1">
        <v>4</v>
      </c>
      <c r="G2971" s="1">
        <v>0</v>
      </c>
      <c r="H2971" s="1">
        <v>0</v>
      </c>
      <c r="L2971" s="1">
        <v>0</v>
      </c>
      <c r="S2971" s="1">
        <v>1</v>
      </c>
      <c r="U2971" s="1">
        <v>4</v>
      </c>
      <c r="EH2971" s="1" t="s">
        <v>1640</v>
      </c>
    </row>
    <row r="2972" spans="1:138" hidden="1" x14ac:dyDescent="0.25">
      <c r="A2972" s="1" t="s">
        <v>1979</v>
      </c>
      <c r="B2972" s="1" t="s">
        <v>1980</v>
      </c>
      <c r="C2972" s="1" t="s">
        <v>140</v>
      </c>
      <c r="D2972" s="1" t="s">
        <v>579</v>
      </c>
      <c r="E2972" s="1" t="s">
        <v>188</v>
      </c>
      <c r="F2972" s="1">
        <v>4</v>
      </c>
      <c r="G2972" s="1">
        <v>1</v>
      </c>
      <c r="H2972" s="1">
        <v>0</v>
      </c>
      <c r="L2972" s="1">
        <v>0</v>
      </c>
      <c r="S2972" s="1">
        <v>0</v>
      </c>
      <c r="U2972" s="1">
        <v>0</v>
      </c>
      <c r="EH2972" s="1" t="s">
        <v>1640</v>
      </c>
    </row>
    <row r="2973" spans="1:138" hidden="1" x14ac:dyDescent="0.25">
      <c r="A2973" s="1" t="s">
        <v>601</v>
      </c>
      <c r="B2973" s="1" t="s">
        <v>602</v>
      </c>
      <c r="C2973" s="1" t="s">
        <v>140</v>
      </c>
      <c r="D2973" s="1" t="s">
        <v>579</v>
      </c>
      <c r="E2973" s="1" t="s">
        <v>255</v>
      </c>
      <c r="F2973" s="1">
        <v>4</v>
      </c>
      <c r="G2973" s="1">
        <v>0</v>
      </c>
      <c r="H2973" s="1">
        <v>0</v>
      </c>
      <c r="L2973" s="1">
        <v>0</v>
      </c>
      <c r="S2973" s="1">
        <v>1</v>
      </c>
      <c r="U2973" s="1">
        <v>3</v>
      </c>
      <c r="EH2973" s="1" t="s">
        <v>1640</v>
      </c>
    </row>
    <row r="2974" spans="1:138" hidden="1" x14ac:dyDescent="0.25">
      <c r="A2974" s="1" t="s">
        <v>1981</v>
      </c>
      <c r="B2974" s="1" t="s">
        <v>1982</v>
      </c>
      <c r="C2974" s="1" t="s">
        <v>140</v>
      </c>
      <c r="D2974" s="1" t="s">
        <v>579</v>
      </c>
      <c r="E2974" s="1" t="s">
        <v>171</v>
      </c>
      <c r="F2974" s="1">
        <v>4</v>
      </c>
      <c r="G2974" s="1">
        <v>1</v>
      </c>
      <c r="H2974" s="1">
        <v>0</v>
      </c>
      <c r="L2974" s="1">
        <v>0</v>
      </c>
      <c r="S2974" s="1">
        <v>0</v>
      </c>
      <c r="U2974" s="1">
        <v>1</v>
      </c>
      <c r="EH2974" s="1" t="s">
        <v>1640</v>
      </c>
    </row>
    <row r="2975" spans="1:138" hidden="1" x14ac:dyDescent="0.25">
      <c r="A2975" s="1" t="s">
        <v>632</v>
      </c>
      <c r="B2975" s="1" t="s">
        <v>633</v>
      </c>
      <c r="C2975" s="1" t="s">
        <v>140</v>
      </c>
      <c r="D2975" s="1" t="s">
        <v>579</v>
      </c>
      <c r="E2975" s="1" t="s">
        <v>191</v>
      </c>
      <c r="F2975" s="1">
        <v>4</v>
      </c>
      <c r="G2975" s="1">
        <v>2</v>
      </c>
      <c r="H2975" s="1">
        <v>0</v>
      </c>
      <c r="L2975" s="1">
        <v>0</v>
      </c>
      <c r="S2975" s="1">
        <v>0</v>
      </c>
      <c r="U2975" s="1">
        <v>1</v>
      </c>
      <c r="EH2975" s="1" t="s">
        <v>1640</v>
      </c>
    </row>
    <row r="2976" spans="1:138" x14ac:dyDescent="0.25">
      <c r="A2976" s="1" t="s">
        <v>1692</v>
      </c>
      <c r="B2976" s="1" t="s">
        <v>1693</v>
      </c>
      <c r="C2976" s="1" t="s">
        <v>211</v>
      </c>
      <c r="D2976" s="1" t="s">
        <v>1640</v>
      </c>
      <c r="E2976" s="1" t="s">
        <v>142</v>
      </c>
      <c r="F2976" s="1">
        <v>4</v>
      </c>
      <c r="BL2976" s="1">
        <v>28</v>
      </c>
      <c r="BM2976" s="1">
        <v>15</v>
      </c>
      <c r="BQ2976" s="1">
        <v>0</v>
      </c>
      <c r="BS2976" s="1">
        <v>3</v>
      </c>
      <c r="BT2976" s="1">
        <v>0</v>
      </c>
      <c r="BU2976" s="1">
        <v>0</v>
      </c>
      <c r="BW2976" s="1">
        <v>270</v>
      </c>
      <c r="DA2976" s="1">
        <v>1</v>
      </c>
      <c r="DC2976" s="1">
        <v>14</v>
      </c>
      <c r="DD2976" s="1">
        <v>0</v>
      </c>
      <c r="DF2976" s="1">
        <v>0</v>
      </c>
      <c r="DG2976" s="1">
        <v>0</v>
      </c>
      <c r="DH2976" s="1">
        <v>0</v>
      </c>
      <c r="DJ2976" s="1">
        <v>14</v>
      </c>
      <c r="DP2976" s="1">
        <v>12</v>
      </c>
      <c r="DQ2976" s="1">
        <v>10.8</v>
      </c>
      <c r="DR2976" s="1">
        <v>0</v>
      </c>
      <c r="DS2976" s="1">
        <v>0</v>
      </c>
      <c r="DT2976" s="1">
        <v>0</v>
      </c>
      <c r="DU2976" s="1">
        <v>1.4</v>
      </c>
      <c r="DV2976" s="1">
        <v>0</v>
      </c>
      <c r="ED2976" s="1">
        <v>0</v>
      </c>
      <c r="EE2976" s="1">
        <v>0</v>
      </c>
      <c r="EG2976" s="1">
        <v>24.2</v>
      </c>
      <c r="EH2976" s="1" t="s">
        <v>579</v>
      </c>
    </row>
    <row r="2977" spans="1:138" x14ac:dyDescent="0.25">
      <c r="A2977" s="1" t="s">
        <v>1694</v>
      </c>
      <c r="B2977" s="1" t="s">
        <v>1695</v>
      </c>
      <c r="C2977" s="1" t="s">
        <v>211</v>
      </c>
      <c r="D2977" s="1" t="s">
        <v>1640</v>
      </c>
      <c r="E2977" s="1" t="s">
        <v>146</v>
      </c>
      <c r="F2977" s="1">
        <v>4</v>
      </c>
      <c r="CH2977" s="1">
        <v>45</v>
      </c>
      <c r="CK2977" s="1">
        <v>45</v>
      </c>
      <c r="CL2977" s="1">
        <v>0</v>
      </c>
      <c r="CN2977" s="1">
        <v>1</v>
      </c>
      <c r="CO2977" s="1">
        <v>0</v>
      </c>
      <c r="DA2977" s="1">
        <v>4</v>
      </c>
      <c r="DC2977" s="1">
        <v>11</v>
      </c>
      <c r="DD2977" s="1">
        <v>0</v>
      </c>
      <c r="DF2977" s="1">
        <v>0</v>
      </c>
      <c r="DG2977" s="1">
        <v>0</v>
      </c>
      <c r="DH2977" s="1">
        <v>0</v>
      </c>
      <c r="DJ2977" s="1">
        <v>17</v>
      </c>
      <c r="DT2977" s="1">
        <v>0</v>
      </c>
      <c r="DU2977" s="1">
        <v>1.7</v>
      </c>
      <c r="DV2977" s="1">
        <v>0</v>
      </c>
      <c r="EA2977" s="1">
        <v>0</v>
      </c>
      <c r="EE2977" s="1">
        <v>0</v>
      </c>
      <c r="EG2977" s="1">
        <v>1.7</v>
      </c>
      <c r="EH2977" s="1" t="s">
        <v>579</v>
      </c>
    </row>
    <row r="2978" spans="1:138" x14ac:dyDescent="0.25">
      <c r="A2978" s="1" t="s">
        <v>1696</v>
      </c>
      <c r="B2978" s="1" t="s">
        <v>1697</v>
      </c>
      <c r="C2978" s="1" t="s">
        <v>211</v>
      </c>
      <c r="D2978" s="1" t="s">
        <v>1640</v>
      </c>
      <c r="E2978" s="1" t="s">
        <v>146</v>
      </c>
      <c r="F2978" s="1">
        <v>4</v>
      </c>
      <c r="AD2978" s="1">
        <v>1</v>
      </c>
      <c r="AG2978" s="1">
        <v>0</v>
      </c>
      <c r="AJ2978" s="1">
        <v>1</v>
      </c>
      <c r="AK2978" s="1">
        <v>0</v>
      </c>
      <c r="AL2978" s="1">
        <v>-3</v>
      </c>
      <c r="DA2978" s="1">
        <v>5</v>
      </c>
      <c r="DC2978" s="1">
        <v>9</v>
      </c>
      <c r="DD2978" s="1">
        <v>0</v>
      </c>
      <c r="DF2978" s="1">
        <v>0</v>
      </c>
      <c r="DG2978" s="1">
        <v>0</v>
      </c>
      <c r="DH2978" s="1">
        <v>0</v>
      </c>
      <c r="DJ2978" s="1">
        <v>20</v>
      </c>
      <c r="DT2978" s="1">
        <v>0</v>
      </c>
      <c r="DU2978" s="1">
        <v>2</v>
      </c>
      <c r="DV2978" s="1">
        <v>0</v>
      </c>
      <c r="EC2978" s="1">
        <v>-1</v>
      </c>
      <c r="EE2978" s="1">
        <v>0</v>
      </c>
      <c r="EG2978" s="1">
        <v>1</v>
      </c>
      <c r="EH2978" s="1" t="s">
        <v>579</v>
      </c>
    </row>
    <row r="2979" spans="1:138" x14ac:dyDescent="0.25">
      <c r="A2979" s="1" t="s">
        <v>1698</v>
      </c>
      <c r="B2979" s="1" t="s">
        <v>1699</v>
      </c>
      <c r="C2979" s="1" t="s">
        <v>211</v>
      </c>
      <c r="D2979" s="1" t="s">
        <v>1640</v>
      </c>
      <c r="E2979" s="1" t="s">
        <v>146</v>
      </c>
      <c r="F2979" s="1">
        <v>4</v>
      </c>
      <c r="CR2979" s="1">
        <v>8</v>
      </c>
      <c r="CS2979" s="1">
        <v>0</v>
      </c>
      <c r="CT2979" s="1">
        <v>2</v>
      </c>
      <c r="CV2979" s="1">
        <v>0</v>
      </c>
      <c r="CW2979" s="1">
        <v>0</v>
      </c>
      <c r="CX2979" s="1">
        <v>0</v>
      </c>
      <c r="CZ2979" s="1">
        <v>12</v>
      </c>
      <c r="DA2979" s="1">
        <v>8</v>
      </c>
      <c r="DC2979" s="1">
        <v>30</v>
      </c>
      <c r="DD2979" s="1">
        <v>0</v>
      </c>
      <c r="DF2979" s="1">
        <v>0</v>
      </c>
      <c r="DG2979" s="1">
        <v>0</v>
      </c>
      <c r="DH2979" s="1">
        <v>0</v>
      </c>
      <c r="DJ2979" s="1">
        <v>36</v>
      </c>
      <c r="DT2979" s="1">
        <v>0</v>
      </c>
      <c r="DU2979" s="1">
        <v>3.6</v>
      </c>
      <c r="DV2979" s="1">
        <v>0</v>
      </c>
      <c r="DW2979" s="1">
        <v>2</v>
      </c>
      <c r="DX2979" s="1">
        <v>0</v>
      </c>
      <c r="DY2979" s="1">
        <v>1.2</v>
      </c>
      <c r="DZ2979" s="1">
        <v>0</v>
      </c>
      <c r="EE2979" s="1">
        <v>0</v>
      </c>
      <c r="EF2979" s="1">
        <v>0</v>
      </c>
      <c r="EG2979" s="1">
        <v>6.8</v>
      </c>
      <c r="EH2979" s="1" t="s">
        <v>579</v>
      </c>
    </row>
    <row r="2980" spans="1:138" x14ac:dyDescent="0.25">
      <c r="A2980" s="1" t="s">
        <v>1700</v>
      </c>
      <c r="B2980" s="1" t="s">
        <v>1701</v>
      </c>
      <c r="C2980" s="1" t="s">
        <v>211</v>
      </c>
      <c r="D2980" s="1" t="s">
        <v>1640</v>
      </c>
      <c r="E2980" s="1" t="s">
        <v>154</v>
      </c>
      <c r="F2980" s="1">
        <v>4</v>
      </c>
      <c r="CR2980" s="1">
        <v>10</v>
      </c>
      <c r="CS2980" s="1">
        <v>10</v>
      </c>
      <c r="CT2980" s="1">
        <v>1</v>
      </c>
      <c r="CV2980" s="1">
        <v>1</v>
      </c>
      <c r="CW2980" s="1">
        <v>0</v>
      </c>
      <c r="CX2980" s="1">
        <v>0</v>
      </c>
      <c r="CZ2980" s="1">
        <v>10</v>
      </c>
      <c r="DW2980" s="1">
        <v>1</v>
      </c>
      <c r="DX2980" s="1">
        <v>6</v>
      </c>
      <c r="DY2980" s="1">
        <v>1</v>
      </c>
      <c r="DZ2980" s="1">
        <v>0</v>
      </c>
      <c r="EF2980" s="1">
        <v>0</v>
      </c>
      <c r="EG2980" s="1">
        <v>8</v>
      </c>
      <c r="EH2980" s="1" t="s">
        <v>579</v>
      </c>
    </row>
    <row r="2981" spans="1:138" x14ac:dyDescent="0.25">
      <c r="A2981" s="1" t="s">
        <v>1702</v>
      </c>
      <c r="B2981" s="1" t="s">
        <v>1703</v>
      </c>
      <c r="C2981" s="1" t="s">
        <v>211</v>
      </c>
      <c r="D2981" s="1" t="s">
        <v>1640</v>
      </c>
      <c r="E2981" s="1" t="s">
        <v>149</v>
      </c>
      <c r="F2981" s="1">
        <v>4</v>
      </c>
      <c r="CR2981" s="1">
        <v>30</v>
      </c>
      <c r="CS2981" s="1">
        <v>0</v>
      </c>
      <c r="CT2981" s="1">
        <v>3</v>
      </c>
      <c r="CV2981" s="1">
        <v>0</v>
      </c>
      <c r="CW2981" s="1">
        <v>0</v>
      </c>
      <c r="CX2981" s="1">
        <v>0</v>
      </c>
      <c r="CZ2981" s="1">
        <v>50</v>
      </c>
      <c r="DW2981" s="1">
        <v>3</v>
      </c>
      <c r="DX2981" s="1">
        <v>0</v>
      </c>
      <c r="DY2981" s="1">
        <v>5</v>
      </c>
      <c r="DZ2981" s="1">
        <v>0</v>
      </c>
      <c r="EF2981" s="1">
        <v>0</v>
      </c>
      <c r="EG2981" s="1">
        <v>8</v>
      </c>
      <c r="EH2981" s="1" t="s">
        <v>579</v>
      </c>
    </row>
    <row r="2982" spans="1:138" x14ac:dyDescent="0.25">
      <c r="A2982" s="1" t="s">
        <v>1704</v>
      </c>
      <c r="B2982" s="1" t="s">
        <v>1705</v>
      </c>
      <c r="C2982" s="1" t="s">
        <v>211</v>
      </c>
      <c r="D2982" s="1" t="s">
        <v>1640</v>
      </c>
      <c r="E2982" s="1" t="s">
        <v>149</v>
      </c>
      <c r="F2982" s="1">
        <v>4</v>
      </c>
      <c r="CR2982" s="1">
        <v>39</v>
      </c>
      <c r="CS2982" s="1">
        <v>39</v>
      </c>
      <c r="CT2982" s="1">
        <v>2</v>
      </c>
      <c r="CV2982" s="1">
        <v>1</v>
      </c>
      <c r="CW2982" s="1">
        <v>0</v>
      </c>
      <c r="CX2982" s="1">
        <v>0</v>
      </c>
      <c r="CZ2982" s="1">
        <v>51</v>
      </c>
      <c r="DW2982" s="1">
        <v>2</v>
      </c>
      <c r="DX2982" s="1">
        <v>6</v>
      </c>
      <c r="DY2982" s="1">
        <v>5.0999999999999996</v>
      </c>
      <c r="DZ2982" s="1">
        <v>0</v>
      </c>
      <c r="EF2982" s="1">
        <v>0</v>
      </c>
      <c r="EG2982" s="1">
        <v>13.1</v>
      </c>
      <c r="EH2982" s="1" t="s">
        <v>579</v>
      </c>
    </row>
    <row r="2983" spans="1:138" x14ac:dyDescent="0.25">
      <c r="A2983" s="1" t="s">
        <v>1708</v>
      </c>
      <c r="B2983" s="1" t="s">
        <v>1709</v>
      </c>
      <c r="C2983" s="1" t="s">
        <v>211</v>
      </c>
      <c r="D2983" s="1" t="s">
        <v>1640</v>
      </c>
      <c r="E2983" s="1" t="s">
        <v>149</v>
      </c>
      <c r="F2983" s="1">
        <v>4</v>
      </c>
      <c r="AD2983" s="1">
        <v>1</v>
      </c>
      <c r="AG2983" s="1">
        <v>0</v>
      </c>
      <c r="AJ2983" s="1">
        <v>1</v>
      </c>
      <c r="AK2983" s="1">
        <v>0</v>
      </c>
      <c r="AL2983" s="1">
        <v>0</v>
      </c>
      <c r="CR2983" s="1">
        <v>45</v>
      </c>
      <c r="CS2983" s="1">
        <v>0</v>
      </c>
      <c r="CT2983" s="1">
        <v>3</v>
      </c>
      <c r="CV2983" s="1">
        <v>0</v>
      </c>
      <c r="CW2983" s="1">
        <v>0</v>
      </c>
      <c r="CX2983" s="1">
        <v>0</v>
      </c>
      <c r="CZ2983" s="1">
        <v>64</v>
      </c>
      <c r="DW2983" s="1">
        <v>3</v>
      </c>
      <c r="DX2983" s="1">
        <v>0</v>
      </c>
      <c r="DY2983" s="1">
        <v>6.4</v>
      </c>
      <c r="DZ2983" s="1">
        <v>0</v>
      </c>
      <c r="EC2983" s="1">
        <v>-1</v>
      </c>
      <c r="EF2983" s="1">
        <v>0</v>
      </c>
      <c r="EG2983" s="1">
        <v>8.4</v>
      </c>
      <c r="EH2983" s="1" t="s">
        <v>579</v>
      </c>
    </row>
    <row r="2984" spans="1:138" x14ac:dyDescent="0.25">
      <c r="A2984" s="1" t="s">
        <v>1706</v>
      </c>
      <c r="B2984" s="1" t="s">
        <v>1707</v>
      </c>
      <c r="C2984" s="1" t="s">
        <v>211</v>
      </c>
      <c r="D2984" s="1" t="s">
        <v>1640</v>
      </c>
      <c r="E2984" s="1" t="s">
        <v>154</v>
      </c>
      <c r="F2984" s="1">
        <v>4</v>
      </c>
      <c r="CR2984" s="1">
        <v>7</v>
      </c>
      <c r="CS2984" s="1">
        <v>0</v>
      </c>
      <c r="CT2984" s="1">
        <v>2</v>
      </c>
      <c r="CV2984" s="1">
        <v>0</v>
      </c>
      <c r="CW2984" s="1">
        <v>0</v>
      </c>
      <c r="CX2984" s="1">
        <v>0</v>
      </c>
      <c r="CZ2984" s="1">
        <v>11</v>
      </c>
      <c r="DW2984" s="1">
        <v>2</v>
      </c>
      <c r="DX2984" s="1">
        <v>0</v>
      </c>
      <c r="DY2984" s="1">
        <v>1.1000000000000001</v>
      </c>
      <c r="DZ2984" s="1">
        <v>0</v>
      </c>
      <c r="EF2984" s="1">
        <v>0</v>
      </c>
      <c r="EG2984" s="1">
        <v>3.1</v>
      </c>
      <c r="EH2984" s="1" t="s">
        <v>579</v>
      </c>
    </row>
    <row r="2985" spans="1:138" x14ac:dyDescent="0.25">
      <c r="A2985" s="1" t="s">
        <v>1710</v>
      </c>
      <c r="B2985" s="1" t="s">
        <v>1711</v>
      </c>
      <c r="C2985" s="1" t="s">
        <v>211</v>
      </c>
      <c r="D2985" s="1" t="s">
        <v>1640</v>
      </c>
      <c r="E2985" s="1" t="s">
        <v>149</v>
      </c>
      <c r="F2985" s="1">
        <v>4</v>
      </c>
      <c r="CR2985" s="1">
        <v>62</v>
      </c>
      <c r="CS2985" s="1">
        <v>62</v>
      </c>
      <c r="CT2985" s="1">
        <v>2</v>
      </c>
      <c r="CV2985" s="1">
        <v>1</v>
      </c>
      <c r="CW2985" s="1">
        <v>0</v>
      </c>
      <c r="CX2985" s="1">
        <v>0</v>
      </c>
      <c r="CZ2985" s="1">
        <v>72</v>
      </c>
      <c r="DW2985" s="1">
        <v>2</v>
      </c>
      <c r="DX2985" s="1">
        <v>6</v>
      </c>
      <c r="DY2985" s="1">
        <v>7.2</v>
      </c>
      <c r="DZ2985" s="1">
        <v>0</v>
      </c>
      <c r="EF2985" s="1">
        <v>0</v>
      </c>
      <c r="EG2985" s="1">
        <v>15.2</v>
      </c>
      <c r="EH2985" s="1" t="s">
        <v>579</v>
      </c>
    </row>
    <row r="2986" spans="1:138" hidden="1" x14ac:dyDescent="0.25">
      <c r="A2986" s="1" t="s">
        <v>2114</v>
      </c>
      <c r="B2986" s="1" t="s">
        <v>2115</v>
      </c>
      <c r="C2986" s="1" t="s">
        <v>211</v>
      </c>
      <c r="D2986" s="1" t="s">
        <v>1640</v>
      </c>
      <c r="E2986" s="1" t="s">
        <v>180</v>
      </c>
      <c r="F2986" s="1">
        <v>4</v>
      </c>
      <c r="G2986" s="1">
        <v>3</v>
      </c>
      <c r="H2986" s="1">
        <v>0</v>
      </c>
      <c r="L2986" s="1">
        <v>0</v>
      </c>
      <c r="S2986" s="1">
        <v>0</v>
      </c>
      <c r="U2986" s="1">
        <v>3</v>
      </c>
      <c r="AD2986" s="1">
        <v>0</v>
      </c>
      <c r="AG2986" s="1">
        <v>0</v>
      </c>
      <c r="AJ2986" s="1">
        <v>0</v>
      </c>
      <c r="AK2986" s="1">
        <v>1</v>
      </c>
      <c r="AL2986" s="1">
        <v>0</v>
      </c>
      <c r="EC2986" s="1">
        <v>0</v>
      </c>
      <c r="EG2986" s="1">
        <v>0</v>
      </c>
      <c r="EH2986" s="1" t="s">
        <v>579</v>
      </c>
    </row>
    <row r="2987" spans="1:138" hidden="1" x14ac:dyDescent="0.25">
      <c r="A2987" s="1" t="s">
        <v>2411</v>
      </c>
      <c r="B2987" s="1" t="s">
        <v>2412</v>
      </c>
      <c r="C2987" s="1" t="s">
        <v>211</v>
      </c>
      <c r="D2987" s="1" t="s">
        <v>1640</v>
      </c>
      <c r="E2987" s="1" t="s">
        <v>163</v>
      </c>
      <c r="F2987" s="1">
        <v>4</v>
      </c>
      <c r="AN2987" s="1">
        <v>1</v>
      </c>
      <c r="AP2987" s="1">
        <v>0</v>
      </c>
      <c r="AR2987" s="1">
        <v>0</v>
      </c>
      <c r="AW2987" s="1">
        <v>0</v>
      </c>
      <c r="AY2987" s="1">
        <v>3</v>
      </c>
      <c r="AZ2987" s="1">
        <v>0</v>
      </c>
      <c r="BA2987" s="1">
        <v>2</v>
      </c>
      <c r="BB2987" s="1">
        <v>1</v>
      </c>
      <c r="BC2987" s="1">
        <v>2</v>
      </c>
      <c r="EH2987" s="1" t="s">
        <v>579</v>
      </c>
    </row>
    <row r="2988" spans="1:138" hidden="1" x14ac:dyDescent="0.25">
      <c r="A2988" s="1" t="s">
        <v>1527</v>
      </c>
      <c r="B2988" s="1" t="s">
        <v>1716</v>
      </c>
      <c r="C2988" s="1" t="s">
        <v>211</v>
      </c>
      <c r="D2988" s="1" t="s">
        <v>1640</v>
      </c>
      <c r="E2988" s="1" t="s">
        <v>166</v>
      </c>
      <c r="F2988" s="1">
        <v>4</v>
      </c>
      <c r="BZ2988" s="1">
        <v>38</v>
      </c>
      <c r="CB2988" s="1">
        <v>2</v>
      </c>
      <c r="CC2988" s="1">
        <v>46</v>
      </c>
      <c r="CD2988" s="1">
        <v>6</v>
      </c>
      <c r="CG2988" s="1">
        <v>251</v>
      </c>
      <c r="EH2988" s="1" t="s">
        <v>579</v>
      </c>
    </row>
    <row r="2989" spans="1:138" hidden="1" x14ac:dyDescent="0.25">
      <c r="A2989" s="1" t="s">
        <v>2189</v>
      </c>
      <c r="B2989" s="1" t="s">
        <v>2190</v>
      </c>
      <c r="C2989" s="1" t="s">
        <v>211</v>
      </c>
      <c r="D2989" s="1" t="s">
        <v>1640</v>
      </c>
      <c r="E2989" s="1" t="s">
        <v>185</v>
      </c>
      <c r="F2989" s="1">
        <v>4</v>
      </c>
      <c r="G2989" s="1">
        <v>3</v>
      </c>
      <c r="H2989" s="1">
        <v>0</v>
      </c>
      <c r="L2989" s="1">
        <v>0</v>
      </c>
      <c r="S2989" s="1">
        <v>0</v>
      </c>
      <c r="U2989" s="1">
        <v>5</v>
      </c>
      <c r="EH2989" s="1" t="s">
        <v>579</v>
      </c>
    </row>
    <row r="2990" spans="1:138" hidden="1" x14ac:dyDescent="0.25">
      <c r="A2990" s="1" t="s">
        <v>1719</v>
      </c>
      <c r="B2990" s="1" t="s">
        <v>1720</v>
      </c>
      <c r="C2990" s="1" t="s">
        <v>211</v>
      </c>
      <c r="D2990" s="1" t="s">
        <v>1640</v>
      </c>
      <c r="E2990" s="1" t="s">
        <v>174</v>
      </c>
      <c r="F2990" s="1">
        <v>4</v>
      </c>
      <c r="G2990" s="1">
        <v>0</v>
      </c>
      <c r="H2990" s="1">
        <v>0</v>
      </c>
      <c r="L2990" s="1">
        <v>0</v>
      </c>
      <c r="S2990" s="1">
        <v>0</v>
      </c>
      <c r="U2990" s="1">
        <v>1</v>
      </c>
      <c r="EH2990" s="1" t="s">
        <v>579</v>
      </c>
    </row>
    <row r="2991" spans="1:138" hidden="1" x14ac:dyDescent="0.25">
      <c r="A2991" s="1" t="s">
        <v>2413</v>
      </c>
      <c r="B2991" s="1" t="s">
        <v>2414</v>
      </c>
      <c r="C2991" s="1" t="s">
        <v>211</v>
      </c>
      <c r="D2991" s="1" t="s">
        <v>1640</v>
      </c>
      <c r="E2991" s="1" t="s">
        <v>185</v>
      </c>
      <c r="F2991" s="1">
        <v>4</v>
      </c>
      <c r="G2991" s="1">
        <v>1</v>
      </c>
      <c r="H2991" s="1">
        <v>0</v>
      </c>
      <c r="L2991" s="1">
        <v>0</v>
      </c>
      <c r="S2991" s="1">
        <v>0</v>
      </c>
      <c r="U2991" s="1">
        <v>0</v>
      </c>
      <c r="EH2991" s="1" t="s">
        <v>579</v>
      </c>
    </row>
    <row r="2992" spans="1:138" hidden="1" x14ac:dyDescent="0.25">
      <c r="A2992" s="1" t="s">
        <v>1725</v>
      </c>
      <c r="B2992" s="1" t="s">
        <v>1726</v>
      </c>
      <c r="C2992" s="1" t="s">
        <v>211</v>
      </c>
      <c r="D2992" s="1" t="s">
        <v>1640</v>
      </c>
      <c r="E2992" s="1" t="s">
        <v>171</v>
      </c>
      <c r="F2992" s="1">
        <v>4</v>
      </c>
      <c r="G2992" s="1">
        <v>1</v>
      </c>
      <c r="H2992" s="1">
        <v>0</v>
      </c>
      <c r="L2992" s="1">
        <v>0</v>
      </c>
      <c r="S2992" s="1">
        <v>0</v>
      </c>
      <c r="U2992" s="1">
        <v>0</v>
      </c>
      <c r="EH2992" s="1" t="s">
        <v>579</v>
      </c>
    </row>
    <row r="2993" spans="1:138" hidden="1" x14ac:dyDescent="0.25">
      <c r="A2993" s="1" t="s">
        <v>1727</v>
      </c>
      <c r="B2993" s="1" t="s">
        <v>1728</v>
      </c>
      <c r="C2993" s="1" t="s">
        <v>211</v>
      </c>
      <c r="D2993" s="1" t="s">
        <v>1640</v>
      </c>
      <c r="E2993" s="1" t="s">
        <v>171</v>
      </c>
      <c r="F2993" s="1">
        <v>4</v>
      </c>
      <c r="G2993" s="1">
        <v>1</v>
      </c>
      <c r="H2993" s="1">
        <v>0</v>
      </c>
      <c r="L2993" s="1">
        <v>0</v>
      </c>
      <c r="S2993" s="1">
        <v>0</v>
      </c>
      <c r="U2993" s="1">
        <v>4</v>
      </c>
      <c r="EH2993" s="1" t="s">
        <v>579</v>
      </c>
    </row>
    <row r="2994" spans="1:138" hidden="1" x14ac:dyDescent="0.25">
      <c r="A2994" s="1" t="s">
        <v>1729</v>
      </c>
      <c r="B2994" s="1" t="s">
        <v>1730</v>
      </c>
      <c r="C2994" s="1" t="s">
        <v>211</v>
      </c>
      <c r="D2994" s="1" t="s">
        <v>1640</v>
      </c>
      <c r="E2994" s="1" t="s">
        <v>188</v>
      </c>
      <c r="F2994" s="1">
        <v>4</v>
      </c>
      <c r="G2994" s="1">
        <v>4</v>
      </c>
      <c r="H2994" s="1">
        <v>0</v>
      </c>
      <c r="L2994" s="1">
        <v>0</v>
      </c>
      <c r="S2994" s="1">
        <v>0</v>
      </c>
      <c r="U2994" s="1">
        <v>1</v>
      </c>
      <c r="EH2994" s="1" t="s">
        <v>579</v>
      </c>
    </row>
    <row r="2995" spans="1:138" hidden="1" x14ac:dyDescent="0.25">
      <c r="A2995" s="1" t="s">
        <v>1731</v>
      </c>
      <c r="B2995" s="1" t="s">
        <v>1732</v>
      </c>
      <c r="C2995" s="1" t="s">
        <v>211</v>
      </c>
      <c r="D2995" s="1" t="s">
        <v>1640</v>
      </c>
      <c r="E2995" s="1" t="s">
        <v>244</v>
      </c>
      <c r="F2995" s="1">
        <v>4</v>
      </c>
      <c r="G2995" s="1">
        <v>2</v>
      </c>
      <c r="H2995" s="1">
        <v>0</v>
      </c>
      <c r="L2995" s="1">
        <v>0</v>
      </c>
      <c r="S2995" s="1">
        <v>0</v>
      </c>
      <c r="U2995" s="1">
        <v>4</v>
      </c>
      <c r="EH2995" s="1" t="s">
        <v>579</v>
      </c>
    </row>
    <row r="2996" spans="1:138" hidden="1" x14ac:dyDescent="0.25">
      <c r="A2996" s="1" t="s">
        <v>1733</v>
      </c>
      <c r="B2996" s="1" t="s">
        <v>1734</v>
      </c>
      <c r="C2996" s="1" t="s">
        <v>211</v>
      </c>
      <c r="D2996" s="1" t="s">
        <v>1640</v>
      </c>
      <c r="E2996" s="1" t="s">
        <v>180</v>
      </c>
      <c r="F2996" s="1">
        <v>4</v>
      </c>
      <c r="G2996" s="1">
        <v>1</v>
      </c>
      <c r="H2996" s="1">
        <v>0</v>
      </c>
      <c r="L2996" s="1">
        <v>0</v>
      </c>
      <c r="S2996" s="1">
        <v>0</v>
      </c>
      <c r="U2996" s="1">
        <v>1</v>
      </c>
      <c r="EH2996" s="1" t="s">
        <v>579</v>
      </c>
    </row>
    <row r="2997" spans="1:138" hidden="1" x14ac:dyDescent="0.25">
      <c r="A2997" s="1" t="s">
        <v>1743</v>
      </c>
      <c r="B2997" s="1" t="s">
        <v>1744</v>
      </c>
      <c r="C2997" s="1" t="s">
        <v>211</v>
      </c>
      <c r="D2997" s="1" t="s">
        <v>1640</v>
      </c>
      <c r="E2997" s="1" t="s">
        <v>196</v>
      </c>
      <c r="F2997" s="1">
        <v>4</v>
      </c>
      <c r="G2997" s="1">
        <v>1</v>
      </c>
      <c r="H2997" s="1">
        <v>0</v>
      </c>
      <c r="L2997" s="1">
        <v>0</v>
      </c>
      <c r="S2997" s="1">
        <v>0</v>
      </c>
      <c r="U2997" s="1">
        <v>7</v>
      </c>
      <c r="EH2997" s="1" t="s">
        <v>579</v>
      </c>
    </row>
    <row r="2998" spans="1:138" hidden="1" x14ac:dyDescent="0.25">
      <c r="A2998" s="1" t="s">
        <v>1737</v>
      </c>
      <c r="B2998" s="1" t="s">
        <v>1738</v>
      </c>
      <c r="C2998" s="1" t="s">
        <v>211</v>
      </c>
      <c r="D2998" s="1" t="s">
        <v>1640</v>
      </c>
      <c r="E2998" s="1" t="s">
        <v>180</v>
      </c>
      <c r="F2998" s="1">
        <v>4</v>
      </c>
      <c r="G2998" s="1">
        <v>1</v>
      </c>
      <c r="H2998" s="1">
        <v>1</v>
      </c>
      <c r="L2998" s="1">
        <v>0</v>
      </c>
      <c r="S2998" s="1">
        <v>1</v>
      </c>
      <c r="U2998" s="1">
        <v>6</v>
      </c>
      <c r="EH2998" s="1" t="s">
        <v>579</v>
      </c>
    </row>
    <row r="2999" spans="1:138" hidden="1" x14ac:dyDescent="0.25">
      <c r="A2999" s="1" t="s">
        <v>2193</v>
      </c>
      <c r="B2999" s="1" t="s">
        <v>2194</v>
      </c>
      <c r="C2999" s="1" t="s">
        <v>211</v>
      </c>
      <c r="D2999" s="1" t="s">
        <v>1640</v>
      </c>
      <c r="E2999" s="1" t="s">
        <v>171</v>
      </c>
      <c r="F2999" s="1">
        <v>4</v>
      </c>
      <c r="G2999" s="1">
        <v>1</v>
      </c>
      <c r="H2999" s="1">
        <v>0</v>
      </c>
      <c r="L2999" s="1">
        <v>0</v>
      </c>
      <c r="S2999" s="1">
        <v>0</v>
      </c>
      <c r="U2999" s="1">
        <v>0</v>
      </c>
      <c r="EH2999" s="1" t="s">
        <v>579</v>
      </c>
    </row>
    <row r="3000" spans="1:138" hidden="1" x14ac:dyDescent="0.25">
      <c r="A3000" s="1" t="s">
        <v>1739</v>
      </c>
      <c r="B3000" s="1" t="s">
        <v>1740</v>
      </c>
      <c r="C3000" s="1" t="s">
        <v>211</v>
      </c>
      <c r="D3000" s="1" t="s">
        <v>1640</v>
      </c>
      <c r="E3000" s="1" t="s">
        <v>191</v>
      </c>
      <c r="F3000" s="1">
        <v>4</v>
      </c>
      <c r="G3000" s="1">
        <v>3</v>
      </c>
      <c r="H3000" s="1">
        <v>0</v>
      </c>
      <c r="L3000" s="1">
        <v>0</v>
      </c>
      <c r="S3000" s="1">
        <v>0</v>
      </c>
      <c r="U3000" s="1">
        <v>5</v>
      </c>
      <c r="EH3000" s="1" t="s">
        <v>579</v>
      </c>
    </row>
    <row r="3001" spans="1:138" hidden="1" x14ac:dyDescent="0.25">
      <c r="A3001" s="1" t="s">
        <v>1745</v>
      </c>
      <c r="B3001" s="1" t="s">
        <v>1746</v>
      </c>
      <c r="C3001" s="1" t="s">
        <v>211</v>
      </c>
      <c r="D3001" s="1" t="s">
        <v>1640</v>
      </c>
      <c r="E3001" s="1" t="s">
        <v>235</v>
      </c>
      <c r="F3001" s="1">
        <v>4</v>
      </c>
      <c r="G3001" s="1">
        <v>6</v>
      </c>
      <c r="H3001" s="1">
        <v>0</v>
      </c>
      <c r="L3001" s="1">
        <v>0</v>
      </c>
      <c r="S3001" s="1">
        <v>0</v>
      </c>
      <c r="U3001" s="1">
        <v>3</v>
      </c>
      <c r="EH3001" s="1" t="s">
        <v>579</v>
      </c>
    </row>
    <row r="3002" spans="1:138" hidden="1" x14ac:dyDescent="0.25">
      <c r="A3002" s="1" t="s">
        <v>1747</v>
      </c>
      <c r="B3002" s="1" t="s">
        <v>1748</v>
      </c>
      <c r="C3002" s="1" t="s">
        <v>211</v>
      </c>
      <c r="D3002" s="1" t="s">
        <v>1640</v>
      </c>
      <c r="E3002" s="1" t="s">
        <v>174</v>
      </c>
      <c r="F3002" s="1">
        <v>4</v>
      </c>
      <c r="G3002" s="1">
        <v>1</v>
      </c>
      <c r="H3002" s="1">
        <v>0</v>
      </c>
      <c r="L3002" s="1">
        <v>0</v>
      </c>
      <c r="S3002" s="1">
        <v>0</v>
      </c>
      <c r="U3002" s="1">
        <v>6</v>
      </c>
      <c r="EH3002" s="1" t="s">
        <v>579</v>
      </c>
    </row>
    <row r="3003" spans="1:138" hidden="1" x14ac:dyDescent="0.25">
      <c r="A3003" s="1" t="s">
        <v>2195</v>
      </c>
      <c r="B3003" s="1" t="s">
        <v>2196</v>
      </c>
      <c r="C3003" s="1" t="s">
        <v>211</v>
      </c>
      <c r="D3003" s="1" t="s">
        <v>1640</v>
      </c>
      <c r="E3003" s="1" t="s">
        <v>174</v>
      </c>
      <c r="F3003" s="1">
        <v>4</v>
      </c>
      <c r="G3003" s="1">
        <v>1</v>
      </c>
      <c r="H3003" s="1">
        <v>0</v>
      </c>
      <c r="L3003" s="1">
        <v>0</v>
      </c>
      <c r="S3003" s="1">
        <v>0</v>
      </c>
      <c r="U3003" s="1">
        <v>5</v>
      </c>
      <c r="EH3003" s="1" t="s">
        <v>579</v>
      </c>
    </row>
    <row r="3004" spans="1:138" x14ac:dyDescent="0.25">
      <c r="A3004" s="1" t="s">
        <v>1419</v>
      </c>
      <c r="B3004" s="1" t="s">
        <v>1420</v>
      </c>
      <c r="C3004" s="1" t="s">
        <v>140</v>
      </c>
      <c r="D3004" s="1" t="s">
        <v>1421</v>
      </c>
      <c r="E3004" s="1" t="s">
        <v>142</v>
      </c>
      <c r="F3004" s="1">
        <v>4</v>
      </c>
      <c r="BL3004" s="1">
        <v>43</v>
      </c>
      <c r="BM3004" s="1">
        <v>26</v>
      </c>
      <c r="BQ3004" s="1">
        <v>4</v>
      </c>
      <c r="BS3004" s="1">
        <v>2</v>
      </c>
      <c r="BT3004" s="1">
        <v>0</v>
      </c>
      <c r="BU3004" s="1">
        <v>0</v>
      </c>
      <c r="BW3004" s="1">
        <v>287</v>
      </c>
      <c r="DA3004" s="1">
        <v>4</v>
      </c>
      <c r="DC3004" s="1">
        <v>7</v>
      </c>
      <c r="DD3004" s="1">
        <v>0</v>
      </c>
      <c r="DF3004" s="1">
        <v>0</v>
      </c>
      <c r="DG3004" s="1">
        <v>0</v>
      </c>
      <c r="DH3004" s="1">
        <v>0</v>
      </c>
      <c r="DJ3004" s="1">
        <v>12</v>
      </c>
      <c r="DP3004" s="1">
        <v>8</v>
      </c>
      <c r="DQ3004" s="1">
        <v>11.48</v>
      </c>
      <c r="DR3004" s="1">
        <v>-4</v>
      </c>
      <c r="DS3004" s="1">
        <v>0</v>
      </c>
      <c r="DT3004" s="1">
        <v>0</v>
      </c>
      <c r="DU3004" s="1">
        <v>1.2</v>
      </c>
      <c r="DV3004" s="1">
        <v>0</v>
      </c>
      <c r="ED3004" s="1">
        <v>0</v>
      </c>
      <c r="EE3004" s="1">
        <v>0</v>
      </c>
      <c r="EG3004" s="1">
        <v>16.68</v>
      </c>
      <c r="EH3004" s="1" t="s">
        <v>475</v>
      </c>
    </row>
    <row r="3005" spans="1:138" x14ac:dyDescent="0.25">
      <c r="A3005" s="1" t="s">
        <v>1425</v>
      </c>
      <c r="B3005" s="1" t="s">
        <v>1426</v>
      </c>
      <c r="C3005" s="1" t="s">
        <v>140</v>
      </c>
      <c r="D3005" s="1" t="s">
        <v>1421</v>
      </c>
      <c r="E3005" s="1" t="s">
        <v>146</v>
      </c>
      <c r="F3005" s="1">
        <v>4</v>
      </c>
      <c r="CR3005" s="1">
        <v>13</v>
      </c>
      <c r="CS3005" s="1">
        <v>10</v>
      </c>
      <c r="CT3005" s="1">
        <v>3</v>
      </c>
      <c r="CV3005" s="1">
        <v>1</v>
      </c>
      <c r="CW3005" s="1">
        <v>0</v>
      </c>
      <c r="CX3005" s="1">
        <v>0</v>
      </c>
      <c r="CZ3005" s="1">
        <v>30</v>
      </c>
      <c r="DA3005" s="1">
        <v>6</v>
      </c>
      <c r="DC3005" s="1">
        <v>7</v>
      </c>
      <c r="DD3005" s="1">
        <v>0</v>
      </c>
      <c r="DF3005" s="1">
        <v>0</v>
      </c>
      <c r="DG3005" s="1">
        <v>0</v>
      </c>
      <c r="DH3005" s="1">
        <v>0</v>
      </c>
      <c r="DJ3005" s="1">
        <v>23</v>
      </c>
      <c r="DT3005" s="1">
        <v>0</v>
      </c>
      <c r="DU3005" s="1">
        <v>2.2999999999999998</v>
      </c>
      <c r="DV3005" s="1">
        <v>0</v>
      </c>
      <c r="DW3005" s="1">
        <v>3</v>
      </c>
      <c r="DX3005" s="1">
        <v>6</v>
      </c>
      <c r="DY3005" s="1">
        <v>3</v>
      </c>
      <c r="DZ3005" s="1">
        <v>0</v>
      </c>
      <c r="EE3005" s="1">
        <v>0</v>
      </c>
      <c r="EF3005" s="1">
        <v>0</v>
      </c>
      <c r="EG3005" s="1">
        <v>14.3</v>
      </c>
      <c r="EH3005" s="1" t="s">
        <v>475</v>
      </c>
    </row>
    <row r="3006" spans="1:138" x14ac:dyDescent="0.25">
      <c r="A3006" s="1" t="s">
        <v>1427</v>
      </c>
      <c r="B3006" s="1" t="s">
        <v>1428</v>
      </c>
      <c r="C3006" s="1" t="s">
        <v>140</v>
      </c>
      <c r="D3006" s="1" t="s">
        <v>1421</v>
      </c>
      <c r="E3006" s="1" t="s">
        <v>146</v>
      </c>
      <c r="F3006" s="1">
        <v>4</v>
      </c>
      <c r="CR3006" s="1">
        <v>15</v>
      </c>
      <c r="CS3006" s="1">
        <v>0</v>
      </c>
      <c r="CT3006" s="1">
        <v>5</v>
      </c>
      <c r="CV3006" s="1">
        <v>0</v>
      </c>
      <c r="CW3006" s="1">
        <v>0</v>
      </c>
      <c r="CX3006" s="1">
        <v>0</v>
      </c>
      <c r="CZ3006" s="1">
        <v>37</v>
      </c>
      <c r="DA3006" s="1">
        <v>20</v>
      </c>
      <c r="DC3006" s="1">
        <v>26</v>
      </c>
      <c r="DD3006" s="1">
        <v>5</v>
      </c>
      <c r="DF3006" s="1">
        <v>1</v>
      </c>
      <c r="DG3006" s="1">
        <v>0</v>
      </c>
      <c r="DH3006" s="1">
        <v>0</v>
      </c>
      <c r="DJ3006" s="1">
        <v>106</v>
      </c>
      <c r="DT3006" s="1">
        <v>6</v>
      </c>
      <c r="DU3006" s="1">
        <v>10.6</v>
      </c>
      <c r="DV3006" s="1">
        <v>3</v>
      </c>
      <c r="DW3006" s="1">
        <v>5</v>
      </c>
      <c r="DX3006" s="1">
        <v>0</v>
      </c>
      <c r="DY3006" s="1">
        <v>3.7</v>
      </c>
      <c r="DZ3006" s="1">
        <v>0</v>
      </c>
      <c r="EE3006" s="1">
        <v>0</v>
      </c>
      <c r="EF3006" s="1">
        <v>0</v>
      </c>
      <c r="EG3006" s="1">
        <v>28.3</v>
      </c>
      <c r="EH3006" s="1" t="s">
        <v>475</v>
      </c>
    </row>
    <row r="3007" spans="1:138" x14ac:dyDescent="0.25">
      <c r="A3007" s="1" t="s">
        <v>2201</v>
      </c>
      <c r="B3007" s="1" t="s">
        <v>2202</v>
      </c>
      <c r="C3007" s="1" t="s">
        <v>140</v>
      </c>
      <c r="D3007" s="1" t="s">
        <v>1421</v>
      </c>
      <c r="E3007" s="1" t="s">
        <v>149</v>
      </c>
      <c r="F3007" s="1">
        <v>4</v>
      </c>
      <c r="CR3007" s="1">
        <v>21</v>
      </c>
      <c r="CS3007" s="1">
        <v>0</v>
      </c>
      <c r="CT3007" s="1">
        <v>3</v>
      </c>
      <c r="CV3007" s="1">
        <v>0</v>
      </c>
      <c r="CW3007" s="1">
        <v>0</v>
      </c>
      <c r="CX3007" s="1">
        <v>0</v>
      </c>
      <c r="CZ3007" s="1">
        <v>32</v>
      </c>
      <c r="DW3007" s="1">
        <v>3</v>
      </c>
      <c r="DX3007" s="1">
        <v>0</v>
      </c>
      <c r="DY3007" s="1">
        <v>3.2</v>
      </c>
      <c r="DZ3007" s="1">
        <v>0</v>
      </c>
      <c r="EF3007" s="1">
        <v>0</v>
      </c>
      <c r="EG3007" s="1">
        <v>6.2</v>
      </c>
      <c r="EH3007" s="1" t="s">
        <v>475</v>
      </c>
    </row>
    <row r="3008" spans="1:138" hidden="1" x14ac:dyDescent="0.25">
      <c r="A3008" s="1" t="s">
        <v>2415</v>
      </c>
      <c r="B3008" s="1" t="s">
        <v>2416</v>
      </c>
      <c r="C3008" s="1" t="s">
        <v>140</v>
      </c>
      <c r="D3008" s="1" t="s">
        <v>1421</v>
      </c>
      <c r="F3008" s="1">
        <v>4</v>
      </c>
      <c r="CR3008" s="1">
        <v>7</v>
      </c>
      <c r="CS3008" s="1">
        <v>0</v>
      </c>
      <c r="CT3008" s="1">
        <v>1</v>
      </c>
      <c r="CV3008" s="1">
        <v>0</v>
      </c>
      <c r="CW3008" s="1">
        <v>0</v>
      </c>
      <c r="CX3008" s="1">
        <v>0</v>
      </c>
      <c r="CZ3008" s="1">
        <v>7</v>
      </c>
      <c r="DW3008" s="1">
        <v>1</v>
      </c>
      <c r="DX3008" s="1">
        <v>0</v>
      </c>
      <c r="DY3008" s="1">
        <v>0.7</v>
      </c>
      <c r="DZ3008" s="1">
        <v>0</v>
      </c>
      <c r="EF3008" s="1">
        <v>0</v>
      </c>
      <c r="EG3008" s="1">
        <v>1.7</v>
      </c>
      <c r="EH3008" s="1" t="s">
        <v>475</v>
      </c>
    </row>
    <row r="3009" spans="1:138" x14ac:dyDescent="0.25">
      <c r="A3009" s="1" t="s">
        <v>2203</v>
      </c>
      <c r="B3009" s="1" t="s">
        <v>2204</v>
      </c>
      <c r="C3009" s="1" t="s">
        <v>140</v>
      </c>
      <c r="D3009" s="1" t="s">
        <v>1421</v>
      </c>
      <c r="E3009" s="1" t="s">
        <v>154</v>
      </c>
      <c r="F3009" s="1">
        <v>4</v>
      </c>
      <c r="CR3009" s="1">
        <v>8</v>
      </c>
      <c r="CS3009" s="1">
        <v>0</v>
      </c>
      <c r="CT3009" s="1">
        <v>1</v>
      </c>
      <c r="CV3009" s="1">
        <v>0</v>
      </c>
      <c r="CW3009" s="1">
        <v>0</v>
      </c>
      <c r="CX3009" s="1">
        <v>0</v>
      </c>
      <c r="CZ3009" s="1">
        <v>8</v>
      </c>
      <c r="DW3009" s="1">
        <v>1</v>
      </c>
      <c r="DX3009" s="1">
        <v>0</v>
      </c>
      <c r="DY3009" s="1">
        <v>0.8</v>
      </c>
      <c r="DZ3009" s="1">
        <v>0</v>
      </c>
      <c r="EF3009" s="1">
        <v>0</v>
      </c>
      <c r="EG3009" s="1">
        <v>1.8</v>
      </c>
      <c r="EH3009" s="1" t="s">
        <v>475</v>
      </c>
    </row>
    <row r="3010" spans="1:138" x14ac:dyDescent="0.25">
      <c r="A3010" s="1" t="s">
        <v>2044</v>
      </c>
      <c r="B3010" s="1" t="s">
        <v>2045</v>
      </c>
      <c r="C3010" s="1" t="s">
        <v>140</v>
      </c>
      <c r="D3010" s="1" t="s">
        <v>1421</v>
      </c>
      <c r="E3010" s="1" t="s">
        <v>149</v>
      </c>
      <c r="F3010" s="1">
        <v>4</v>
      </c>
      <c r="CR3010" s="1">
        <v>11</v>
      </c>
      <c r="CS3010" s="1">
        <v>0</v>
      </c>
      <c r="CT3010" s="1">
        <v>3</v>
      </c>
      <c r="CV3010" s="1">
        <v>0</v>
      </c>
      <c r="CW3010" s="1">
        <v>0</v>
      </c>
      <c r="CX3010" s="1">
        <v>0</v>
      </c>
      <c r="CZ3010" s="1">
        <v>26</v>
      </c>
      <c r="DW3010" s="1">
        <v>3</v>
      </c>
      <c r="DX3010" s="1">
        <v>0</v>
      </c>
      <c r="DY3010" s="1">
        <v>2.6</v>
      </c>
      <c r="DZ3010" s="1">
        <v>0</v>
      </c>
      <c r="EF3010" s="1">
        <v>0</v>
      </c>
      <c r="EG3010" s="1">
        <v>5.6</v>
      </c>
      <c r="EH3010" s="1" t="s">
        <v>475</v>
      </c>
    </row>
    <row r="3011" spans="1:138" x14ac:dyDescent="0.25">
      <c r="A3011" s="1" t="s">
        <v>1437</v>
      </c>
      <c r="B3011" s="1" t="s">
        <v>1438</v>
      </c>
      <c r="C3011" s="1" t="s">
        <v>140</v>
      </c>
      <c r="D3011" s="1" t="s">
        <v>1421</v>
      </c>
      <c r="E3011" s="1" t="s">
        <v>149</v>
      </c>
      <c r="F3011" s="1">
        <v>4</v>
      </c>
      <c r="CR3011" s="1">
        <v>23</v>
      </c>
      <c r="CS3011" s="1">
        <v>6</v>
      </c>
      <c r="CT3011" s="1">
        <v>10</v>
      </c>
      <c r="CV3011" s="1">
        <v>1</v>
      </c>
      <c r="CW3011" s="1">
        <v>0</v>
      </c>
      <c r="CX3011" s="1">
        <v>0</v>
      </c>
      <c r="CZ3011" s="1">
        <v>147</v>
      </c>
      <c r="DW3011" s="1">
        <v>10</v>
      </c>
      <c r="DX3011" s="1">
        <v>6</v>
      </c>
      <c r="DY3011" s="1">
        <v>14.7</v>
      </c>
      <c r="DZ3011" s="1">
        <v>3</v>
      </c>
      <c r="EF3011" s="1">
        <v>0</v>
      </c>
      <c r="EG3011" s="1">
        <v>33.700000000000003</v>
      </c>
      <c r="EH3011" s="1" t="s">
        <v>475</v>
      </c>
    </row>
    <row r="3012" spans="1:138" hidden="1" x14ac:dyDescent="0.25">
      <c r="A3012" s="1" t="s">
        <v>2417</v>
      </c>
      <c r="B3012" s="1" t="s">
        <v>2418</v>
      </c>
      <c r="C3012" s="1" t="s">
        <v>140</v>
      </c>
      <c r="D3012" s="1" t="s">
        <v>1421</v>
      </c>
      <c r="E3012" s="1" t="s">
        <v>1999</v>
      </c>
      <c r="F3012" s="1">
        <v>4</v>
      </c>
      <c r="AD3012" s="1">
        <v>1</v>
      </c>
      <c r="AG3012" s="1">
        <v>0</v>
      </c>
      <c r="AJ3012" s="1">
        <v>1</v>
      </c>
      <c r="AK3012" s="1">
        <v>0</v>
      </c>
      <c r="AL3012" s="1">
        <v>-2</v>
      </c>
      <c r="EC3012" s="1">
        <v>-1</v>
      </c>
      <c r="EG3012" s="1">
        <v>-1</v>
      </c>
      <c r="EH3012" s="1" t="s">
        <v>475</v>
      </c>
    </row>
    <row r="3013" spans="1:138" hidden="1" x14ac:dyDescent="0.25">
      <c r="A3013" s="1" t="s">
        <v>1474</v>
      </c>
      <c r="B3013" s="1" t="s">
        <v>1475</v>
      </c>
      <c r="C3013" s="1" t="s">
        <v>140</v>
      </c>
      <c r="D3013" s="1" t="s">
        <v>1421</v>
      </c>
      <c r="E3013" s="1" t="s">
        <v>174</v>
      </c>
      <c r="F3013" s="1">
        <v>4</v>
      </c>
      <c r="G3013" s="1">
        <v>1</v>
      </c>
      <c r="H3013" s="1">
        <v>0</v>
      </c>
      <c r="L3013" s="1">
        <v>0</v>
      </c>
      <c r="S3013" s="1">
        <v>0</v>
      </c>
      <c r="U3013" s="1">
        <v>1</v>
      </c>
      <c r="AD3013" s="1">
        <v>0</v>
      </c>
      <c r="AG3013" s="1">
        <v>0</v>
      </c>
      <c r="AJ3013" s="1">
        <v>0</v>
      </c>
      <c r="AK3013" s="1">
        <v>1</v>
      </c>
      <c r="AL3013" s="1">
        <v>0</v>
      </c>
      <c r="EC3013" s="1">
        <v>0</v>
      </c>
      <c r="EG3013" s="1">
        <v>0</v>
      </c>
      <c r="EH3013" s="1" t="s">
        <v>475</v>
      </c>
    </row>
    <row r="3014" spans="1:138" hidden="1" x14ac:dyDescent="0.25">
      <c r="A3014" s="1" t="s">
        <v>1441</v>
      </c>
      <c r="B3014" s="1" t="s">
        <v>1442</v>
      </c>
      <c r="C3014" s="1" t="s">
        <v>140</v>
      </c>
      <c r="D3014" s="1" t="s">
        <v>1421</v>
      </c>
      <c r="F3014" s="1">
        <v>4</v>
      </c>
      <c r="AN3014" s="1">
        <v>3</v>
      </c>
      <c r="AP3014" s="1">
        <v>1</v>
      </c>
      <c r="AR3014" s="1">
        <v>42</v>
      </c>
      <c r="AW3014" s="1">
        <v>3</v>
      </c>
      <c r="AY3014" s="1">
        <v>3</v>
      </c>
      <c r="AZ3014" s="1">
        <v>0</v>
      </c>
      <c r="BA3014" s="1">
        <v>2</v>
      </c>
      <c r="BB3014" s="1">
        <v>1</v>
      </c>
      <c r="BC3014" s="1">
        <v>2</v>
      </c>
      <c r="EH3014" s="1" t="s">
        <v>475</v>
      </c>
    </row>
    <row r="3015" spans="1:138" hidden="1" x14ac:dyDescent="0.25">
      <c r="A3015" s="1" t="s">
        <v>1443</v>
      </c>
      <c r="B3015" s="1" t="s">
        <v>1444</v>
      </c>
      <c r="C3015" s="1" t="s">
        <v>140</v>
      </c>
      <c r="D3015" s="1" t="s">
        <v>1421</v>
      </c>
      <c r="E3015" s="1" t="s">
        <v>166</v>
      </c>
      <c r="F3015" s="1">
        <v>4</v>
      </c>
      <c r="BZ3015" s="1">
        <v>39</v>
      </c>
      <c r="CB3015" s="1">
        <v>0</v>
      </c>
      <c r="CC3015" s="1">
        <v>41</v>
      </c>
      <c r="CD3015" s="1">
        <v>2</v>
      </c>
      <c r="CG3015" s="1">
        <v>82</v>
      </c>
      <c r="EH3015" s="1" t="s">
        <v>475</v>
      </c>
    </row>
    <row r="3016" spans="1:138" x14ac:dyDescent="0.25">
      <c r="A3016" s="1" t="s">
        <v>1429</v>
      </c>
      <c r="B3016" s="1" t="s">
        <v>1430</v>
      </c>
      <c r="C3016" s="1" t="s">
        <v>140</v>
      </c>
      <c r="D3016" s="1" t="s">
        <v>1421</v>
      </c>
      <c r="E3016" s="1" t="s">
        <v>146</v>
      </c>
      <c r="F3016" s="1">
        <v>4</v>
      </c>
      <c r="BD3016" s="1">
        <v>30</v>
      </c>
      <c r="BF3016" s="1">
        <v>38</v>
      </c>
      <c r="BG3016" s="1">
        <v>0</v>
      </c>
      <c r="BI3016" s="1">
        <v>3</v>
      </c>
      <c r="BJ3016" s="1">
        <v>0</v>
      </c>
      <c r="CH3016" s="1">
        <v>7</v>
      </c>
      <c r="CK3016" s="1">
        <v>15</v>
      </c>
      <c r="CL3016" s="1">
        <v>0</v>
      </c>
      <c r="CN3016" s="1">
        <v>2</v>
      </c>
      <c r="CO3016" s="1">
        <v>0</v>
      </c>
      <c r="EA3016" s="1">
        <v>0</v>
      </c>
      <c r="EB3016" s="1">
        <v>0</v>
      </c>
      <c r="EG3016" s="1">
        <v>0</v>
      </c>
      <c r="EH3016" s="1" t="s">
        <v>475</v>
      </c>
    </row>
    <row r="3017" spans="1:138" hidden="1" x14ac:dyDescent="0.25">
      <c r="A3017" s="1" t="s">
        <v>2046</v>
      </c>
      <c r="B3017" s="1" t="s">
        <v>2047</v>
      </c>
      <c r="C3017" s="1" t="s">
        <v>140</v>
      </c>
      <c r="D3017" s="1" t="s">
        <v>1421</v>
      </c>
      <c r="E3017" s="1" t="s">
        <v>188</v>
      </c>
      <c r="F3017" s="1">
        <v>4</v>
      </c>
      <c r="G3017" s="1">
        <v>0</v>
      </c>
      <c r="H3017" s="1">
        <v>0</v>
      </c>
      <c r="L3017" s="1">
        <v>0</v>
      </c>
      <c r="S3017" s="1">
        <v>0</v>
      </c>
      <c r="U3017" s="1">
        <v>1</v>
      </c>
      <c r="EH3017" s="1" t="s">
        <v>475</v>
      </c>
    </row>
    <row r="3018" spans="1:138" hidden="1" x14ac:dyDescent="0.25">
      <c r="A3018" s="1" t="s">
        <v>1439</v>
      </c>
      <c r="B3018" s="1" t="s">
        <v>1440</v>
      </c>
      <c r="C3018" s="1" t="s">
        <v>140</v>
      </c>
      <c r="D3018" s="1" t="s">
        <v>1421</v>
      </c>
      <c r="E3018" s="1" t="s">
        <v>171</v>
      </c>
      <c r="F3018" s="1">
        <v>4</v>
      </c>
      <c r="G3018" s="1">
        <v>1</v>
      </c>
      <c r="H3018" s="1">
        <v>0</v>
      </c>
      <c r="L3018" s="1">
        <v>0</v>
      </c>
      <c r="S3018" s="1">
        <v>0</v>
      </c>
      <c r="U3018" s="1">
        <v>0</v>
      </c>
      <c r="EH3018" s="1" t="s">
        <v>475</v>
      </c>
    </row>
    <row r="3019" spans="1:138" hidden="1" x14ac:dyDescent="0.25">
      <c r="A3019" s="1" t="s">
        <v>1447</v>
      </c>
      <c r="B3019" s="1" t="s">
        <v>1448</v>
      </c>
      <c r="C3019" s="1" t="s">
        <v>140</v>
      </c>
      <c r="D3019" s="1" t="s">
        <v>1421</v>
      </c>
      <c r="E3019" s="1" t="s">
        <v>180</v>
      </c>
      <c r="F3019" s="1">
        <v>4</v>
      </c>
      <c r="G3019" s="1">
        <v>1</v>
      </c>
      <c r="H3019" s="1">
        <v>0</v>
      </c>
      <c r="L3019" s="1">
        <v>0</v>
      </c>
      <c r="S3019" s="1">
        <v>1</v>
      </c>
      <c r="U3019" s="1">
        <v>2</v>
      </c>
      <c r="EH3019" s="1" t="s">
        <v>475</v>
      </c>
    </row>
    <row r="3020" spans="1:138" hidden="1" x14ac:dyDescent="0.25">
      <c r="A3020" s="1" t="s">
        <v>1451</v>
      </c>
      <c r="B3020" s="1" t="s">
        <v>1452</v>
      </c>
      <c r="C3020" s="1" t="s">
        <v>140</v>
      </c>
      <c r="D3020" s="1" t="s">
        <v>1421</v>
      </c>
      <c r="E3020" s="1" t="s">
        <v>185</v>
      </c>
      <c r="F3020" s="1">
        <v>4</v>
      </c>
      <c r="G3020" s="1">
        <v>0</v>
      </c>
      <c r="H3020" s="1">
        <v>0</v>
      </c>
      <c r="L3020" s="1">
        <v>0</v>
      </c>
      <c r="S3020" s="1">
        <v>0</v>
      </c>
      <c r="U3020" s="1">
        <v>2</v>
      </c>
      <c r="EH3020" s="1" t="s">
        <v>475</v>
      </c>
    </row>
    <row r="3021" spans="1:138" hidden="1" x14ac:dyDescent="0.25">
      <c r="A3021" s="1" t="s">
        <v>1453</v>
      </c>
      <c r="B3021" s="1" t="s">
        <v>1454</v>
      </c>
      <c r="C3021" s="1" t="s">
        <v>140</v>
      </c>
      <c r="D3021" s="1" t="s">
        <v>1421</v>
      </c>
      <c r="E3021" s="1" t="s">
        <v>188</v>
      </c>
      <c r="F3021" s="1">
        <v>4</v>
      </c>
      <c r="G3021" s="1">
        <v>2</v>
      </c>
      <c r="H3021" s="1">
        <v>0</v>
      </c>
      <c r="L3021" s="1">
        <v>0</v>
      </c>
      <c r="S3021" s="1">
        <v>0</v>
      </c>
      <c r="U3021" s="1">
        <v>2</v>
      </c>
      <c r="EH3021" s="1" t="s">
        <v>475</v>
      </c>
    </row>
    <row r="3022" spans="1:138" hidden="1" x14ac:dyDescent="0.25">
      <c r="A3022" s="1" t="s">
        <v>1455</v>
      </c>
      <c r="B3022" s="1" t="s">
        <v>1456</v>
      </c>
      <c r="C3022" s="1" t="s">
        <v>140</v>
      </c>
      <c r="D3022" s="1" t="s">
        <v>1421</v>
      </c>
      <c r="E3022" s="1" t="s">
        <v>191</v>
      </c>
      <c r="F3022" s="1">
        <v>4</v>
      </c>
      <c r="G3022" s="1">
        <v>1</v>
      </c>
      <c r="H3022" s="1">
        <v>1</v>
      </c>
      <c r="L3022" s="1">
        <v>0</v>
      </c>
      <c r="S3022" s="1">
        <v>0</v>
      </c>
      <c r="U3022" s="1">
        <v>7</v>
      </c>
      <c r="EH3022" s="1" t="s">
        <v>475</v>
      </c>
    </row>
    <row r="3023" spans="1:138" hidden="1" x14ac:dyDescent="0.25">
      <c r="A3023" s="1" t="s">
        <v>1463</v>
      </c>
      <c r="B3023" s="1" t="s">
        <v>1464</v>
      </c>
      <c r="C3023" s="1" t="s">
        <v>140</v>
      </c>
      <c r="D3023" s="1" t="s">
        <v>1421</v>
      </c>
      <c r="E3023" s="1" t="s">
        <v>196</v>
      </c>
      <c r="F3023" s="1">
        <v>4</v>
      </c>
      <c r="G3023" s="1">
        <v>0</v>
      </c>
      <c r="H3023" s="1">
        <v>0</v>
      </c>
      <c r="L3023" s="1">
        <v>0</v>
      </c>
      <c r="S3023" s="1">
        <v>0</v>
      </c>
      <c r="U3023" s="1">
        <v>5</v>
      </c>
      <c r="EH3023" s="1" t="s">
        <v>475</v>
      </c>
    </row>
    <row r="3024" spans="1:138" hidden="1" x14ac:dyDescent="0.25">
      <c r="A3024" s="1" t="s">
        <v>1459</v>
      </c>
      <c r="B3024" s="1" t="s">
        <v>1460</v>
      </c>
      <c r="C3024" s="1" t="s">
        <v>140</v>
      </c>
      <c r="D3024" s="1" t="s">
        <v>1421</v>
      </c>
      <c r="E3024" s="1" t="s">
        <v>180</v>
      </c>
      <c r="F3024" s="1">
        <v>4</v>
      </c>
      <c r="G3024" s="1">
        <v>3</v>
      </c>
      <c r="H3024" s="1">
        <v>0</v>
      </c>
      <c r="L3024" s="1">
        <v>0</v>
      </c>
      <c r="S3024" s="1">
        <v>0</v>
      </c>
      <c r="U3024" s="1">
        <v>2</v>
      </c>
      <c r="EH3024" s="1" t="s">
        <v>475</v>
      </c>
    </row>
    <row r="3025" spans="1:138" hidden="1" x14ac:dyDescent="0.25">
      <c r="A3025" s="1" t="s">
        <v>1743</v>
      </c>
      <c r="B3025" s="1" t="s">
        <v>2205</v>
      </c>
      <c r="C3025" s="1" t="s">
        <v>140</v>
      </c>
      <c r="D3025" s="1" t="s">
        <v>1421</v>
      </c>
      <c r="E3025" s="1" t="s">
        <v>174</v>
      </c>
      <c r="F3025" s="1">
        <v>4</v>
      </c>
      <c r="G3025" s="1">
        <v>0</v>
      </c>
      <c r="H3025" s="1">
        <v>0</v>
      </c>
      <c r="L3025" s="1">
        <v>0</v>
      </c>
      <c r="S3025" s="1">
        <v>0</v>
      </c>
      <c r="U3025" s="1">
        <v>1</v>
      </c>
      <c r="EH3025" s="1" t="s">
        <v>475</v>
      </c>
    </row>
    <row r="3026" spans="1:138" hidden="1" x14ac:dyDescent="0.25">
      <c r="A3026" s="1" t="s">
        <v>2048</v>
      </c>
      <c r="B3026" s="1" t="s">
        <v>2049</v>
      </c>
      <c r="C3026" s="1" t="s">
        <v>140</v>
      </c>
      <c r="D3026" s="1" t="s">
        <v>1421</v>
      </c>
      <c r="E3026" s="1" t="s">
        <v>196</v>
      </c>
      <c r="F3026" s="1">
        <v>4</v>
      </c>
      <c r="G3026" s="1">
        <v>0</v>
      </c>
      <c r="H3026" s="1">
        <v>0</v>
      </c>
      <c r="L3026" s="1">
        <v>0</v>
      </c>
      <c r="S3026" s="1">
        <v>0</v>
      </c>
      <c r="U3026" s="1">
        <v>2</v>
      </c>
      <c r="EH3026" s="1" t="s">
        <v>475</v>
      </c>
    </row>
    <row r="3027" spans="1:138" hidden="1" x14ac:dyDescent="0.25">
      <c r="A3027" s="1" t="s">
        <v>1457</v>
      </c>
      <c r="B3027" s="1" t="s">
        <v>1458</v>
      </c>
      <c r="C3027" s="1" t="s">
        <v>140</v>
      </c>
      <c r="D3027" s="1" t="s">
        <v>1421</v>
      </c>
      <c r="E3027" s="1" t="s">
        <v>177</v>
      </c>
      <c r="F3027" s="1">
        <v>4</v>
      </c>
      <c r="G3027" s="1">
        <v>1</v>
      </c>
      <c r="H3027" s="1">
        <v>0</v>
      </c>
      <c r="L3027" s="1">
        <v>0</v>
      </c>
      <c r="S3027" s="1">
        <v>0</v>
      </c>
      <c r="U3027" s="1">
        <v>3</v>
      </c>
      <c r="EH3027" s="1" t="s">
        <v>475</v>
      </c>
    </row>
    <row r="3028" spans="1:138" hidden="1" x14ac:dyDescent="0.25">
      <c r="A3028" s="1" t="s">
        <v>1465</v>
      </c>
      <c r="B3028" s="1" t="s">
        <v>1466</v>
      </c>
      <c r="C3028" s="1" t="s">
        <v>140</v>
      </c>
      <c r="D3028" s="1" t="s">
        <v>1421</v>
      </c>
      <c r="E3028" s="1" t="s">
        <v>171</v>
      </c>
      <c r="F3028" s="1">
        <v>4</v>
      </c>
      <c r="G3028" s="1">
        <v>1</v>
      </c>
      <c r="H3028" s="1">
        <v>0</v>
      </c>
      <c r="L3028" s="1">
        <v>0</v>
      </c>
      <c r="S3028" s="1">
        <v>0</v>
      </c>
      <c r="U3028" s="1">
        <v>2</v>
      </c>
      <c r="EH3028" s="1" t="s">
        <v>475</v>
      </c>
    </row>
    <row r="3029" spans="1:138" hidden="1" x14ac:dyDescent="0.25">
      <c r="A3029" s="1" t="s">
        <v>1307</v>
      </c>
      <c r="B3029" s="1" t="s">
        <v>1467</v>
      </c>
      <c r="C3029" s="1" t="s">
        <v>140</v>
      </c>
      <c r="D3029" s="1" t="s">
        <v>1421</v>
      </c>
      <c r="E3029" s="1" t="s">
        <v>171</v>
      </c>
      <c r="F3029" s="1">
        <v>4</v>
      </c>
      <c r="G3029" s="1">
        <v>1</v>
      </c>
      <c r="H3029" s="1">
        <v>0</v>
      </c>
      <c r="L3029" s="1">
        <v>0</v>
      </c>
      <c r="S3029" s="1">
        <v>0</v>
      </c>
      <c r="U3029" s="1">
        <v>2</v>
      </c>
      <c r="EH3029" s="1" t="s">
        <v>475</v>
      </c>
    </row>
    <row r="3030" spans="1:138" hidden="1" x14ac:dyDescent="0.25">
      <c r="A3030" s="1" t="s">
        <v>1468</v>
      </c>
      <c r="B3030" s="1" t="s">
        <v>1469</v>
      </c>
      <c r="C3030" s="1" t="s">
        <v>140</v>
      </c>
      <c r="D3030" s="1" t="s">
        <v>1421</v>
      </c>
      <c r="E3030" s="1" t="s">
        <v>188</v>
      </c>
      <c r="F3030" s="1">
        <v>4</v>
      </c>
      <c r="G3030" s="1">
        <v>0</v>
      </c>
      <c r="H3030" s="1">
        <v>0</v>
      </c>
      <c r="L3030" s="1">
        <v>0</v>
      </c>
      <c r="S3030" s="1">
        <v>0</v>
      </c>
      <c r="U3030" s="1">
        <v>2</v>
      </c>
      <c r="EH3030" s="1" t="s">
        <v>475</v>
      </c>
    </row>
    <row r="3031" spans="1:138" hidden="1" x14ac:dyDescent="0.25">
      <c r="A3031" s="1" t="s">
        <v>2206</v>
      </c>
      <c r="B3031" s="1" t="s">
        <v>2207</v>
      </c>
      <c r="C3031" s="1" t="s">
        <v>140</v>
      </c>
      <c r="D3031" s="1" t="s">
        <v>1421</v>
      </c>
      <c r="E3031" s="1" t="s">
        <v>255</v>
      </c>
      <c r="F3031" s="1">
        <v>4</v>
      </c>
      <c r="G3031" s="1">
        <v>0</v>
      </c>
      <c r="H3031" s="1">
        <v>0</v>
      </c>
      <c r="L3031" s="1">
        <v>0</v>
      </c>
      <c r="S3031" s="1">
        <v>0</v>
      </c>
      <c r="U3031" s="1">
        <v>1</v>
      </c>
      <c r="EH3031" s="1" t="s">
        <v>475</v>
      </c>
    </row>
    <row r="3032" spans="1:138" hidden="1" x14ac:dyDescent="0.25">
      <c r="A3032" s="1" t="s">
        <v>2419</v>
      </c>
      <c r="B3032" s="1" t="s">
        <v>2420</v>
      </c>
      <c r="C3032" s="1" t="s">
        <v>140</v>
      </c>
      <c r="D3032" s="1" t="s">
        <v>1421</v>
      </c>
      <c r="E3032" s="1" t="s">
        <v>171</v>
      </c>
      <c r="F3032" s="1">
        <v>4</v>
      </c>
      <c r="G3032" s="1">
        <v>1</v>
      </c>
      <c r="H3032" s="1">
        <v>0</v>
      </c>
      <c r="L3032" s="1">
        <v>0</v>
      </c>
      <c r="S3032" s="1">
        <v>0</v>
      </c>
      <c r="U3032" s="1">
        <v>0</v>
      </c>
      <c r="EH3032" s="1" t="s">
        <v>475</v>
      </c>
    </row>
    <row r="3033" spans="1:138" hidden="1" x14ac:dyDescent="0.25">
      <c r="A3033" s="1" t="s">
        <v>1445</v>
      </c>
      <c r="B3033" s="1" t="s">
        <v>1446</v>
      </c>
      <c r="C3033" s="1" t="s">
        <v>140</v>
      </c>
      <c r="D3033" s="1" t="s">
        <v>1421</v>
      </c>
      <c r="E3033" s="1" t="s">
        <v>188</v>
      </c>
      <c r="F3033" s="1">
        <v>4</v>
      </c>
      <c r="G3033" s="1">
        <v>0</v>
      </c>
      <c r="H3033" s="1">
        <v>0</v>
      </c>
      <c r="L3033" s="1">
        <v>0</v>
      </c>
      <c r="S3033" s="1">
        <v>1</v>
      </c>
      <c r="U3033" s="1">
        <v>4</v>
      </c>
      <c r="EH3033" s="1" t="s">
        <v>475</v>
      </c>
    </row>
    <row r="3034" spans="1:138" x14ac:dyDescent="0.25">
      <c r="A3034" s="1" t="s">
        <v>527</v>
      </c>
      <c r="B3034" s="1" t="s">
        <v>528</v>
      </c>
      <c r="C3034" s="1" t="s">
        <v>211</v>
      </c>
      <c r="D3034" s="1" t="s">
        <v>475</v>
      </c>
      <c r="E3034" s="1" t="s">
        <v>142</v>
      </c>
      <c r="F3034" s="1">
        <v>4</v>
      </c>
      <c r="AD3034" s="1">
        <v>1</v>
      </c>
      <c r="AG3034" s="1">
        <v>0</v>
      </c>
      <c r="AJ3034" s="1">
        <v>1</v>
      </c>
      <c r="AK3034" s="1">
        <v>0</v>
      </c>
      <c r="AL3034" s="1">
        <v>0</v>
      </c>
      <c r="BL3034" s="1">
        <v>22</v>
      </c>
      <c r="BM3034" s="1">
        <v>11</v>
      </c>
      <c r="BQ3034" s="1">
        <v>0</v>
      </c>
      <c r="BS3034" s="1">
        <v>2</v>
      </c>
      <c r="BT3034" s="1">
        <v>0</v>
      </c>
      <c r="BU3034" s="1">
        <v>0</v>
      </c>
      <c r="BW3034" s="1">
        <v>124</v>
      </c>
      <c r="DA3034" s="1">
        <v>12</v>
      </c>
      <c r="DC3034" s="1">
        <v>12</v>
      </c>
      <c r="DD3034" s="1">
        <v>0</v>
      </c>
      <c r="DF3034" s="1">
        <v>0</v>
      </c>
      <c r="DG3034" s="1">
        <v>0</v>
      </c>
      <c r="DH3034" s="1">
        <v>0</v>
      </c>
      <c r="DJ3034" s="1">
        <v>51</v>
      </c>
      <c r="DP3034" s="1">
        <v>8</v>
      </c>
      <c r="DQ3034" s="1">
        <v>4.96</v>
      </c>
      <c r="DR3034" s="1">
        <v>0</v>
      </c>
      <c r="DS3034" s="1">
        <v>0</v>
      </c>
      <c r="DT3034" s="1">
        <v>0</v>
      </c>
      <c r="DU3034" s="1">
        <v>5.0999999999999996</v>
      </c>
      <c r="DV3034" s="1">
        <v>0</v>
      </c>
      <c r="EC3034" s="1">
        <v>-1</v>
      </c>
      <c r="ED3034" s="1">
        <v>0</v>
      </c>
      <c r="EE3034" s="1">
        <v>0</v>
      </c>
      <c r="EG3034" s="1">
        <v>17.059999999999999</v>
      </c>
      <c r="EH3034" s="1" t="s">
        <v>1421</v>
      </c>
    </row>
    <row r="3035" spans="1:138" x14ac:dyDescent="0.25">
      <c r="A3035" s="1" t="s">
        <v>529</v>
      </c>
      <c r="B3035" s="1" t="s">
        <v>530</v>
      </c>
      <c r="C3035" s="1" t="s">
        <v>211</v>
      </c>
      <c r="D3035" s="1" t="s">
        <v>475</v>
      </c>
      <c r="E3035" s="1" t="s">
        <v>146</v>
      </c>
      <c r="F3035" s="1">
        <v>4</v>
      </c>
      <c r="AD3035" s="1">
        <v>0</v>
      </c>
      <c r="AG3035" s="1">
        <v>0</v>
      </c>
      <c r="AJ3035" s="1">
        <v>1</v>
      </c>
      <c r="AK3035" s="1">
        <v>0</v>
      </c>
      <c r="AL3035" s="1">
        <v>0</v>
      </c>
      <c r="DA3035" s="1">
        <v>10</v>
      </c>
      <c r="DC3035" s="1">
        <v>13</v>
      </c>
      <c r="DD3035" s="1">
        <v>0</v>
      </c>
      <c r="DF3035" s="1">
        <v>0</v>
      </c>
      <c r="DG3035" s="1">
        <v>0</v>
      </c>
      <c r="DH3035" s="1">
        <v>0</v>
      </c>
      <c r="DJ3035" s="1">
        <v>50</v>
      </c>
      <c r="DT3035" s="1">
        <v>0</v>
      </c>
      <c r="DU3035" s="1">
        <v>5</v>
      </c>
      <c r="DV3035" s="1">
        <v>0</v>
      </c>
      <c r="EC3035" s="1">
        <v>0</v>
      </c>
      <c r="EE3035" s="1">
        <v>0</v>
      </c>
      <c r="EG3035" s="1">
        <v>5</v>
      </c>
      <c r="EH3035" s="1" t="s">
        <v>1421</v>
      </c>
    </row>
    <row r="3036" spans="1:138" hidden="1" x14ac:dyDescent="0.25">
      <c r="A3036" s="1" t="s">
        <v>531</v>
      </c>
      <c r="B3036" s="1" t="s">
        <v>532</v>
      </c>
      <c r="C3036" s="1" t="s">
        <v>211</v>
      </c>
      <c r="D3036" s="1" t="s">
        <v>475</v>
      </c>
      <c r="E3036" s="1" t="s">
        <v>214</v>
      </c>
      <c r="F3036" s="1">
        <v>4</v>
      </c>
      <c r="DA3036" s="1">
        <v>3</v>
      </c>
      <c r="DC3036" s="1">
        <v>6</v>
      </c>
      <c r="DD3036" s="1">
        <v>0</v>
      </c>
      <c r="DF3036" s="1">
        <v>0</v>
      </c>
      <c r="DG3036" s="1">
        <v>0</v>
      </c>
      <c r="DH3036" s="1">
        <v>0</v>
      </c>
      <c r="DJ3036" s="1">
        <v>7</v>
      </c>
      <c r="DT3036" s="1">
        <v>0</v>
      </c>
      <c r="DU3036" s="1">
        <v>0.7</v>
      </c>
      <c r="DV3036" s="1">
        <v>0</v>
      </c>
      <c r="EE3036" s="1">
        <v>0</v>
      </c>
      <c r="EG3036" s="1">
        <v>0.7</v>
      </c>
      <c r="EH3036" s="1" t="s">
        <v>1421</v>
      </c>
    </row>
    <row r="3037" spans="1:138" x14ac:dyDescent="0.25">
      <c r="A3037" s="1" t="s">
        <v>2169</v>
      </c>
      <c r="B3037" s="1" t="s">
        <v>2170</v>
      </c>
      <c r="C3037" s="1" t="s">
        <v>211</v>
      </c>
      <c r="D3037" s="1" t="s">
        <v>475</v>
      </c>
      <c r="E3037" s="1" t="s">
        <v>146</v>
      </c>
      <c r="F3037" s="1">
        <v>4</v>
      </c>
      <c r="DA3037" s="1">
        <v>8</v>
      </c>
      <c r="DC3037" s="1">
        <v>15</v>
      </c>
      <c r="DD3037" s="1">
        <v>0</v>
      </c>
      <c r="DF3037" s="1">
        <v>0</v>
      </c>
      <c r="DG3037" s="1">
        <v>0</v>
      </c>
      <c r="DH3037" s="1">
        <v>0</v>
      </c>
      <c r="DJ3037" s="1">
        <v>25</v>
      </c>
      <c r="DT3037" s="1">
        <v>0</v>
      </c>
      <c r="DU3037" s="1">
        <v>2.5</v>
      </c>
      <c r="DV3037" s="1">
        <v>0</v>
      </c>
      <c r="EE3037" s="1">
        <v>0</v>
      </c>
      <c r="EG3037" s="1">
        <v>2.5</v>
      </c>
      <c r="EH3037" s="1" t="s">
        <v>1421</v>
      </c>
    </row>
    <row r="3038" spans="1:138" x14ac:dyDescent="0.25">
      <c r="A3038" s="1" t="s">
        <v>535</v>
      </c>
      <c r="B3038" s="1" t="s">
        <v>536</v>
      </c>
      <c r="C3038" s="1" t="s">
        <v>211</v>
      </c>
      <c r="D3038" s="1" t="s">
        <v>475</v>
      </c>
      <c r="E3038" s="1" t="s">
        <v>149</v>
      </c>
      <c r="F3038" s="1">
        <v>4</v>
      </c>
      <c r="CR3038" s="1">
        <v>3</v>
      </c>
      <c r="CS3038" s="1">
        <v>0</v>
      </c>
      <c r="CT3038" s="1">
        <v>1</v>
      </c>
      <c r="CV3038" s="1">
        <v>0</v>
      </c>
      <c r="CW3038" s="1">
        <v>0</v>
      </c>
      <c r="CX3038" s="1">
        <v>0</v>
      </c>
      <c r="CZ3038" s="1">
        <v>3</v>
      </c>
      <c r="DW3038" s="1">
        <v>1</v>
      </c>
      <c r="DX3038" s="1">
        <v>0</v>
      </c>
      <c r="DY3038" s="1">
        <v>0.3</v>
      </c>
      <c r="DZ3038" s="1">
        <v>0</v>
      </c>
      <c r="EF3038" s="1">
        <v>0</v>
      </c>
      <c r="EG3038" s="1">
        <v>1.3</v>
      </c>
      <c r="EH3038" s="1" t="s">
        <v>1421</v>
      </c>
    </row>
    <row r="3039" spans="1:138" x14ac:dyDescent="0.25">
      <c r="A3039" s="1" t="s">
        <v>533</v>
      </c>
      <c r="B3039" s="1" t="s">
        <v>534</v>
      </c>
      <c r="C3039" s="1" t="s">
        <v>211</v>
      </c>
      <c r="D3039" s="1" t="s">
        <v>475</v>
      </c>
      <c r="E3039" s="1" t="s">
        <v>146</v>
      </c>
      <c r="F3039" s="1">
        <v>4</v>
      </c>
      <c r="BD3039" s="1">
        <v>26</v>
      </c>
      <c r="BF3039" s="1">
        <v>26</v>
      </c>
      <c r="BG3039" s="1">
        <v>0</v>
      </c>
      <c r="BI3039" s="1">
        <v>1</v>
      </c>
      <c r="BJ3039" s="1">
        <v>0</v>
      </c>
      <c r="CR3039" s="1">
        <v>10</v>
      </c>
      <c r="CS3039" s="1">
        <v>0</v>
      </c>
      <c r="CT3039" s="1">
        <v>1</v>
      </c>
      <c r="CV3039" s="1">
        <v>0</v>
      </c>
      <c r="CW3039" s="1">
        <v>0</v>
      </c>
      <c r="CX3039" s="1">
        <v>0</v>
      </c>
      <c r="CZ3039" s="1">
        <v>10</v>
      </c>
      <c r="DW3039" s="1">
        <v>1</v>
      </c>
      <c r="DX3039" s="1">
        <v>0</v>
      </c>
      <c r="DY3039" s="1">
        <v>1</v>
      </c>
      <c r="DZ3039" s="1">
        <v>0</v>
      </c>
      <c r="EB3039" s="1">
        <v>0</v>
      </c>
      <c r="EF3039" s="1">
        <v>0</v>
      </c>
      <c r="EG3039" s="1">
        <v>2</v>
      </c>
      <c r="EH3039" s="1" t="s">
        <v>1421</v>
      </c>
    </row>
    <row r="3040" spans="1:138" x14ac:dyDescent="0.25">
      <c r="A3040" s="1" t="s">
        <v>539</v>
      </c>
      <c r="B3040" s="1" t="s">
        <v>540</v>
      </c>
      <c r="C3040" s="1" t="s">
        <v>211</v>
      </c>
      <c r="D3040" s="1" t="s">
        <v>475</v>
      </c>
      <c r="E3040" s="1" t="s">
        <v>154</v>
      </c>
      <c r="F3040" s="1">
        <v>4</v>
      </c>
      <c r="AD3040" s="1">
        <v>0</v>
      </c>
      <c r="AG3040" s="1">
        <v>1</v>
      </c>
      <c r="AJ3040" s="1">
        <v>0</v>
      </c>
      <c r="AK3040" s="1">
        <v>1</v>
      </c>
      <c r="AL3040" s="1">
        <v>57</v>
      </c>
      <c r="CR3040" s="1">
        <v>11</v>
      </c>
      <c r="CS3040" s="1">
        <v>0</v>
      </c>
      <c r="CT3040" s="1">
        <v>1</v>
      </c>
      <c r="CV3040" s="1">
        <v>0</v>
      </c>
      <c r="CW3040" s="1">
        <v>0</v>
      </c>
      <c r="CX3040" s="1">
        <v>0</v>
      </c>
      <c r="CZ3040" s="1">
        <v>11</v>
      </c>
      <c r="DW3040" s="1">
        <v>1</v>
      </c>
      <c r="DX3040" s="1">
        <v>0</v>
      </c>
      <c r="DY3040" s="1">
        <v>1.1000000000000001</v>
      </c>
      <c r="DZ3040" s="1">
        <v>0</v>
      </c>
      <c r="EC3040" s="1">
        <v>0</v>
      </c>
      <c r="EF3040" s="1">
        <v>0</v>
      </c>
      <c r="EG3040" s="1">
        <v>2.1</v>
      </c>
      <c r="EH3040" s="1" t="s">
        <v>1421</v>
      </c>
    </row>
    <row r="3041" spans="1:138" x14ac:dyDescent="0.25">
      <c r="A3041" s="1" t="s">
        <v>543</v>
      </c>
      <c r="B3041" s="1" t="s">
        <v>544</v>
      </c>
      <c r="C3041" s="1" t="s">
        <v>211</v>
      </c>
      <c r="D3041" s="1" t="s">
        <v>475</v>
      </c>
      <c r="E3041" s="1" t="s">
        <v>154</v>
      </c>
      <c r="F3041" s="1">
        <v>4</v>
      </c>
      <c r="CR3041" s="1">
        <v>19</v>
      </c>
      <c r="CS3041" s="1">
        <v>0</v>
      </c>
      <c r="CT3041" s="1">
        <v>2</v>
      </c>
      <c r="CV3041" s="1">
        <v>0</v>
      </c>
      <c r="CW3041" s="1">
        <v>0</v>
      </c>
      <c r="CX3041" s="1">
        <v>0</v>
      </c>
      <c r="CZ3041" s="1">
        <v>28</v>
      </c>
      <c r="DW3041" s="1">
        <v>2</v>
      </c>
      <c r="DX3041" s="1">
        <v>0</v>
      </c>
      <c r="DY3041" s="1">
        <v>2.8</v>
      </c>
      <c r="DZ3041" s="1">
        <v>0</v>
      </c>
      <c r="EF3041" s="1">
        <v>0</v>
      </c>
      <c r="EG3041" s="1">
        <v>4.8</v>
      </c>
      <c r="EH3041" s="1" t="s">
        <v>1421</v>
      </c>
    </row>
    <row r="3042" spans="1:138" x14ac:dyDescent="0.25">
      <c r="A3042" s="1" t="s">
        <v>2171</v>
      </c>
      <c r="B3042" s="1" t="s">
        <v>2172</v>
      </c>
      <c r="C3042" s="1" t="s">
        <v>211</v>
      </c>
      <c r="D3042" s="1" t="s">
        <v>475</v>
      </c>
      <c r="E3042" s="1" t="s">
        <v>149</v>
      </c>
      <c r="F3042" s="1">
        <v>4</v>
      </c>
      <c r="CR3042" s="1">
        <v>30</v>
      </c>
      <c r="CS3042" s="1">
        <v>0</v>
      </c>
      <c r="CT3042" s="1">
        <v>4</v>
      </c>
      <c r="CV3042" s="1">
        <v>0</v>
      </c>
      <c r="CW3042" s="1">
        <v>0</v>
      </c>
      <c r="CX3042" s="1">
        <v>0</v>
      </c>
      <c r="CZ3042" s="1">
        <v>54</v>
      </c>
      <c r="DW3042" s="1">
        <v>4</v>
      </c>
      <c r="DX3042" s="1">
        <v>0</v>
      </c>
      <c r="DY3042" s="1">
        <v>5.4</v>
      </c>
      <c r="DZ3042" s="1">
        <v>0</v>
      </c>
      <c r="EF3042" s="1">
        <v>0</v>
      </c>
      <c r="EG3042" s="1">
        <v>9.4</v>
      </c>
      <c r="EH3042" s="1" t="s">
        <v>1421</v>
      </c>
    </row>
    <row r="3043" spans="1:138" x14ac:dyDescent="0.25">
      <c r="A3043" s="1" t="s">
        <v>545</v>
      </c>
      <c r="B3043" s="1" t="s">
        <v>546</v>
      </c>
      <c r="C3043" s="1" t="s">
        <v>211</v>
      </c>
      <c r="D3043" s="1" t="s">
        <v>475</v>
      </c>
      <c r="E3043" s="1" t="s">
        <v>149</v>
      </c>
      <c r="F3043" s="1">
        <v>4</v>
      </c>
      <c r="CH3043" s="1">
        <v>2</v>
      </c>
      <c r="CK3043" s="1">
        <v>5</v>
      </c>
      <c r="CL3043" s="1">
        <v>0</v>
      </c>
      <c r="CN3043" s="1">
        <v>2</v>
      </c>
      <c r="CO3043" s="1">
        <v>0</v>
      </c>
      <c r="CR3043" s="1">
        <v>12</v>
      </c>
      <c r="CS3043" s="1">
        <v>12</v>
      </c>
      <c r="CT3043" s="1">
        <v>2</v>
      </c>
      <c r="CV3043" s="1">
        <v>2</v>
      </c>
      <c r="CW3043" s="1">
        <v>0</v>
      </c>
      <c r="CX3043" s="1">
        <v>0</v>
      </c>
      <c r="CZ3043" s="1">
        <v>18</v>
      </c>
      <c r="DW3043" s="1">
        <v>2</v>
      </c>
      <c r="DX3043" s="1">
        <v>12</v>
      </c>
      <c r="DY3043" s="1">
        <v>1.8</v>
      </c>
      <c r="DZ3043" s="1">
        <v>0</v>
      </c>
      <c r="EA3043" s="1">
        <v>0</v>
      </c>
      <c r="EF3043" s="1">
        <v>0</v>
      </c>
      <c r="EG3043" s="1">
        <v>15.8</v>
      </c>
      <c r="EH3043" s="1" t="s">
        <v>1421</v>
      </c>
    </row>
    <row r="3044" spans="1:138" hidden="1" x14ac:dyDescent="0.25">
      <c r="A3044" s="1" t="s">
        <v>2175</v>
      </c>
      <c r="B3044" s="1" t="s">
        <v>2176</v>
      </c>
      <c r="C3044" s="1" t="s">
        <v>211</v>
      </c>
      <c r="D3044" s="1" t="s">
        <v>475</v>
      </c>
      <c r="E3044" s="1" t="s">
        <v>188</v>
      </c>
      <c r="F3044" s="1">
        <v>4</v>
      </c>
      <c r="AD3044" s="1">
        <v>0</v>
      </c>
      <c r="AG3044" s="1">
        <v>0</v>
      </c>
      <c r="AJ3044" s="1">
        <v>0</v>
      </c>
      <c r="AK3044" s="1">
        <v>1</v>
      </c>
      <c r="AL3044" s="1">
        <v>0</v>
      </c>
      <c r="EC3044" s="1">
        <v>0</v>
      </c>
      <c r="EG3044" s="1">
        <v>0</v>
      </c>
      <c r="EH3044" s="1" t="s">
        <v>1421</v>
      </c>
    </row>
    <row r="3045" spans="1:138" hidden="1" x14ac:dyDescent="0.25">
      <c r="A3045" s="1" t="s">
        <v>549</v>
      </c>
      <c r="B3045" s="1" t="s">
        <v>550</v>
      </c>
      <c r="C3045" s="1" t="s">
        <v>211</v>
      </c>
      <c r="D3045" s="1" t="s">
        <v>475</v>
      </c>
      <c r="E3045" s="1" t="s">
        <v>163</v>
      </c>
      <c r="F3045" s="1">
        <v>4</v>
      </c>
      <c r="AN3045" s="1">
        <v>3</v>
      </c>
      <c r="AP3045" s="1">
        <v>3</v>
      </c>
      <c r="AR3045" s="1">
        <v>27</v>
      </c>
      <c r="AW3045" s="1">
        <v>9</v>
      </c>
      <c r="AY3045" s="1">
        <v>4</v>
      </c>
      <c r="AZ3045" s="1">
        <v>0</v>
      </c>
      <c r="BA3045" s="1">
        <v>4</v>
      </c>
      <c r="BB3045" s="1">
        <v>0</v>
      </c>
      <c r="BC3045" s="1">
        <v>4</v>
      </c>
      <c r="EH3045" s="1" t="s">
        <v>1421</v>
      </c>
    </row>
    <row r="3046" spans="1:138" hidden="1" x14ac:dyDescent="0.25">
      <c r="A3046" s="1" t="s">
        <v>551</v>
      </c>
      <c r="B3046" s="1" t="s">
        <v>552</v>
      </c>
      <c r="C3046" s="1" t="s">
        <v>211</v>
      </c>
      <c r="D3046" s="1" t="s">
        <v>475</v>
      </c>
      <c r="E3046" s="1" t="s">
        <v>166</v>
      </c>
      <c r="F3046" s="1">
        <v>4</v>
      </c>
      <c r="BZ3046" s="1">
        <v>30</v>
      </c>
      <c r="CB3046" s="1">
        <v>2</v>
      </c>
      <c r="CC3046" s="1">
        <v>56</v>
      </c>
      <c r="CD3046" s="1">
        <v>4</v>
      </c>
      <c r="CG3046" s="1">
        <v>154</v>
      </c>
      <c r="EH3046" s="1" t="s">
        <v>1421</v>
      </c>
    </row>
    <row r="3047" spans="1:138" hidden="1" x14ac:dyDescent="0.25">
      <c r="A3047" s="1" t="s">
        <v>553</v>
      </c>
      <c r="B3047" s="1" t="s">
        <v>554</v>
      </c>
      <c r="C3047" s="1" t="s">
        <v>211</v>
      </c>
      <c r="D3047" s="1" t="s">
        <v>475</v>
      </c>
      <c r="E3047" s="1" t="s">
        <v>188</v>
      </c>
      <c r="F3047" s="1">
        <v>4</v>
      </c>
      <c r="G3047" s="1">
        <v>0</v>
      </c>
      <c r="H3047" s="1">
        <v>0</v>
      </c>
      <c r="L3047" s="1">
        <v>0</v>
      </c>
      <c r="S3047" s="1">
        <v>0</v>
      </c>
      <c r="U3047" s="1">
        <v>1</v>
      </c>
      <c r="EH3047" s="1" t="s">
        <v>1421</v>
      </c>
    </row>
    <row r="3048" spans="1:138" hidden="1" x14ac:dyDescent="0.25">
      <c r="A3048" s="1" t="s">
        <v>573</v>
      </c>
      <c r="B3048" s="1" t="s">
        <v>574</v>
      </c>
      <c r="C3048" s="1" t="s">
        <v>211</v>
      </c>
      <c r="D3048" s="1" t="s">
        <v>475</v>
      </c>
      <c r="E3048" s="1" t="s">
        <v>188</v>
      </c>
      <c r="F3048" s="1">
        <v>4</v>
      </c>
      <c r="G3048" s="1">
        <v>2</v>
      </c>
      <c r="H3048" s="1">
        <v>0</v>
      </c>
      <c r="L3048" s="1">
        <v>0</v>
      </c>
      <c r="S3048" s="1">
        <v>0</v>
      </c>
      <c r="U3048" s="1">
        <v>2</v>
      </c>
      <c r="EH3048" s="1" t="s">
        <v>1421</v>
      </c>
    </row>
    <row r="3049" spans="1:138" hidden="1" x14ac:dyDescent="0.25">
      <c r="A3049" s="1" t="s">
        <v>2177</v>
      </c>
      <c r="B3049" s="1" t="s">
        <v>2178</v>
      </c>
      <c r="C3049" s="1" t="s">
        <v>211</v>
      </c>
      <c r="D3049" s="1" t="s">
        <v>475</v>
      </c>
      <c r="E3049" s="1" t="s">
        <v>196</v>
      </c>
      <c r="F3049" s="1">
        <v>4</v>
      </c>
      <c r="G3049" s="1">
        <v>1</v>
      </c>
      <c r="H3049" s="1">
        <v>0</v>
      </c>
      <c r="L3049" s="1">
        <v>0</v>
      </c>
      <c r="S3049" s="1">
        <v>0</v>
      </c>
      <c r="U3049" s="1">
        <v>4</v>
      </c>
      <c r="EH3049" s="1" t="s">
        <v>1421</v>
      </c>
    </row>
    <row r="3050" spans="1:138" hidden="1" x14ac:dyDescent="0.25">
      <c r="A3050" s="1" t="s">
        <v>2421</v>
      </c>
      <c r="B3050" s="1" t="s">
        <v>2422</v>
      </c>
      <c r="C3050" s="1" t="s">
        <v>211</v>
      </c>
      <c r="D3050" s="1" t="s">
        <v>475</v>
      </c>
      <c r="E3050" s="1" t="s">
        <v>255</v>
      </c>
      <c r="F3050" s="1">
        <v>4</v>
      </c>
      <c r="G3050" s="1">
        <v>0</v>
      </c>
      <c r="H3050" s="1">
        <v>0</v>
      </c>
      <c r="L3050" s="1">
        <v>0</v>
      </c>
      <c r="S3050" s="1">
        <v>0</v>
      </c>
      <c r="U3050" s="1">
        <v>1</v>
      </c>
      <c r="EH3050" s="1" t="s">
        <v>1421</v>
      </c>
    </row>
    <row r="3051" spans="1:138" hidden="1" x14ac:dyDescent="0.25">
      <c r="A3051" s="1" t="s">
        <v>561</v>
      </c>
      <c r="B3051" s="1" t="s">
        <v>562</v>
      </c>
      <c r="C3051" s="1" t="s">
        <v>211</v>
      </c>
      <c r="D3051" s="1" t="s">
        <v>475</v>
      </c>
      <c r="E3051" s="1" t="s">
        <v>174</v>
      </c>
      <c r="F3051" s="1">
        <v>4</v>
      </c>
      <c r="G3051" s="1">
        <v>0</v>
      </c>
      <c r="H3051" s="1">
        <v>0</v>
      </c>
      <c r="L3051" s="1">
        <v>0</v>
      </c>
      <c r="S3051" s="1">
        <v>0</v>
      </c>
      <c r="U3051" s="1">
        <v>1</v>
      </c>
      <c r="EH3051" s="1" t="s">
        <v>1421</v>
      </c>
    </row>
    <row r="3052" spans="1:138" hidden="1" x14ac:dyDescent="0.25">
      <c r="A3052" s="1" t="s">
        <v>563</v>
      </c>
      <c r="B3052" s="1" t="s">
        <v>564</v>
      </c>
      <c r="C3052" s="1" t="s">
        <v>211</v>
      </c>
      <c r="D3052" s="1" t="s">
        <v>475</v>
      </c>
      <c r="E3052" s="1" t="s">
        <v>191</v>
      </c>
      <c r="F3052" s="1">
        <v>4</v>
      </c>
      <c r="G3052" s="1">
        <v>1</v>
      </c>
      <c r="H3052" s="1">
        <v>0</v>
      </c>
      <c r="L3052" s="1">
        <v>0</v>
      </c>
      <c r="S3052" s="1">
        <v>0</v>
      </c>
      <c r="U3052" s="1">
        <v>3</v>
      </c>
      <c r="EH3052" s="1" t="s">
        <v>1421</v>
      </c>
    </row>
    <row r="3053" spans="1:138" hidden="1" x14ac:dyDescent="0.25">
      <c r="A3053" s="1" t="s">
        <v>169</v>
      </c>
      <c r="B3053" s="1" t="s">
        <v>2423</v>
      </c>
      <c r="C3053" s="1" t="s">
        <v>211</v>
      </c>
      <c r="D3053" s="1" t="s">
        <v>475</v>
      </c>
      <c r="E3053" s="1" t="s">
        <v>185</v>
      </c>
      <c r="F3053" s="1">
        <v>4</v>
      </c>
      <c r="G3053" s="1">
        <v>1</v>
      </c>
      <c r="H3053" s="1">
        <v>0</v>
      </c>
      <c r="L3053" s="1">
        <v>0</v>
      </c>
      <c r="S3053" s="1">
        <v>0</v>
      </c>
      <c r="U3053" s="1">
        <v>3</v>
      </c>
      <c r="EH3053" s="1" t="s">
        <v>1421</v>
      </c>
    </row>
    <row r="3054" spans="1:138" hidden="1" x14ac:dyDescent="0.25">
      <c r="A3054" s="1" t="s">
        <v>565</v>
      </c>
      <c r="B3054" s="1" t="s">
        <v>566</v>
      </c>
      <c r="C3054" s="1" t="s">
        <v>211</v>
      </c>
      <c r="D3054" s="1" t="s">
        <v>475</v>
      </c>
      <c r="E3054" s="1" t="s">
        <v>174</v>
      </c>
      <c r="F3054" s="1">
        <v>4</v>
      </c>
      <c r="G3054" s="1">
        <v>0</v>
      </c>
      <c r="H3054" s="1">
        <v>0</v>
      </c>
      <c r="L3054" s="1">
        <v>0</v>
      </c>
      <c r="S3054" s="1">
        <v>0</v>
      </c>
      <c r="U3054" s="1">
        <v>2</v>
      </c>
      <c r="EH3054" s="1" t="s">
        <v>1421</v>
      </c>
    </row>
    <row r="3055" spans="1:138" hidden="1" x14ac:dyDescent="0.25">
      <c r="A3055" s="1" t="s">
        <v>316</v>
      </c>
      <c r="B3055" s="1" t="s">
        <v>317</v>
      </c>
      <c r="C3055" s="1" t="s">
        <v>211</v>
      </c>
      <c r="D3055" s="1" t="s">
        <v>475</v>
      </c>
      <c r="E3055" s="1" t="s">
        <v>180</v>
      </c>
      <c r="F3055" s="1">
        <v>4</v>
      </c>
      <c r="G3055" s="1">
        <v>0</v>
      </c>
      <c r="H3055" s="1">
        <v>0</v>
      </c>
      <c r="L3055" s="1">
        <v>0</v>
      </c>
      <c r="S3055" s="1">
        <v>0</v>
      </c>
      <c r="U3055" s="1">
        <v>1</v>
      </c>
      <c r="EH3055" s="1" t="s">
        <v>1421</v>
      </c>
    </row>
    <row r="3056" spans="1:138" hidden="1" x14ac:dyDescent="0.25">
      <c r="A3056" s="1" t="s">
        <v>567</v>
      </c>
      <c r="B3056" s="1" t="s">
        <v>568</v>
      </c>
      <c r="C3056" s="1" t="s">
        <v>211</v>
      </c>
      <c r="D3056" s="1" t="s">
        <v>475</v>
      </c>
      <c r="E3056" s="1" t="s">
        <v>177</v>
      </c>
      <c r="F3056" s="1">
        <v>4</v>
      </c>
      <c r="G3056" s="1">
        <v>3</v>
      </c>
      <c r="H3056" s="1">
        <v>0</v>
      </c>
      <c r="L3056" s="1">
        <v>0</v>
      </c>
      <c r="S3056" s="1">
        <v>0</v>
      </c>
      <c r="U3056" s="1">
        <v>4</v>
      </c>
      <c r="EH3056" s="1" t="s">
        <v>1421</v>
      </c>
    </row>
    <row r="3057" spans="1:138" hidden="1" x14ac:dyDescent="0.25">
      <c r="A3057" s="1" t="s">
        <v>897</v>
      </c>
      <c r="B3057" s="1" t="s">
        <v>2424</v>
      </c>
      <c r="C3057" s="1" t="s">
        <v>211</v>
      </c>
      <c r="D3057" s="1" t="s">
        <v>475</v>
      </c>
      <c r="E3057" s="1" t="s">
        <v>185</v>
      </c>
      <c r="F3057" s="1">
        <v>4</v>
      </c>
      <c r="G3057" s="1">
        <v>1</v>
      </c>
      <c r="H3057" s="1">
        <v>0</v>
      </c>
      <c r="L3057" s="1">
        <v>0</v>
      </c>
      <c r="S3057" s="1">
        <v>0</v>
      </c>
      <c r="U3057" s="1">
        <v>1</v>
      </c>
      <c r="EH3057" s="1" t="s">
        <v>1421</v>
      </c>
    </row>
    <row r="3058" spans="1:138" hidden="1" x14ac:dyDescent="0.25">
      <c r="A3058" s="1" t="s">
        <v>555</v>
      </c>
      <c r="B3058" s="1" t="s">
        <v>556</v>
      </c>
      <c r="C3058" s="1" t="s">
        <v>211</v>
      </c>
      <c r="D3058" s="1" t="s">
        <v>475</v>
      </c>
      <c r="E3058" s="1" t="s">
        <v>180</v>
      </c>
      <c r="F3058" s="1">
        <v>4</v>
      </c>
      <c r="G3058" s="1">
        <v>3</v>
      </c>
      <c r="H3058" s="1">
        <v>0</v>
      </c>
      <c r="L3058" s="1">
        <v>1</v>
      </c>
      <c r="S3058" s="1">
        <v>0</v>
      </c>
      <c r="U3058" s="1">
        <v>8</v>
      </c>
      <c r="EH3058" s="1" t="s">
        <v>1421</v>
      </c>
    </row>
    <row r="3059" spans="1:138" hidden="1" x14ac:dyDescent="0.25">
      <c r="A3059" s="1" t="s">
        <v>1871</v>
      </c>
      <c r="B3059" s="1" t="s">
        <v>1872</v>
      </c>
      <c r="C3059" s="1" t="s">
        <v>211</v>
      </c>
      <c r="D3059" s="1" t="s">
        <v>475</v>
      </c>
      <c r="E3059" s="1" t="s">
        <v>171</v>
      </c>
      <c r="F3059" s="1">
        <v>4</v>
      </c>
      <c r="G3059" s="1">
        <v>3</v>
      </c>
      <c r="H3059" s="1">
        <v>0</v>
      </c>
      <c r="L3059" s="1">
        <v>0</v>
      </c>
      <c r="S3059" s="1">
        <v>0</v>
      </c>
      <c r="U3059" s="1">
        <v>2</v>
      </c>
      <c r="EH3059" s="1" t="s">
        <v>1421</v>
      </c>
    </row>
    <row r="3060" spans="1:138" hidden="1" x14ac:dyDescent="0.25">
      <c r="A3060" s="1" t="s">
        <v>2425</v>
      </c>
      <c r="B3060" s="1" t="s">
        <v>2426</v>
      </c>
      <c r="C3060" s="1" t="s">
        <v>211</v>
      </c>
      <c r="D3060" s="1" t="s">
        <v>475</v>
      </c>
      <c r="E3060" s="1" t="s">
        <v>171</v>
      </c>
      <c r="F3060" s="1">
        <v>4</v>
      </c>
      <c r="G3060" s="1">
        <v>0</v>
      </c>
      <c r="H3060" s="1">
        <v>0</v>
      </c>
      <c r="L3060" s="1">
        <v>0</v>
      </c>
      <c r="S3060" s="1">
        <v>2</v>
      </c>
      <c r="U3060" s="1">
        <v>5</v>
      </c>
      <c r="EH3060" s="1" t="s">
        <v>1421</v>
      </c>
    </row>
    <row r="3061" spans="1:138" hidden="1" x14ac:dyDescent="0.25">
      <c r="A3061" s="1" t="s">
        <v>1873</v>
      </c>
      <c r="B3061" s="1" t="s">
        <v>1874</v>
      </c>
      <c r="C3061" s="1" t="s">
        <v>211</v>
      </c>
      <c r="D3061" s="1" t="s">
        <v>475</v>
      </c>
      <c r="E3061" s="1" t="s">
        <v>180</v>
      </c>
      <c r="F3061" s="1">
        <v>4</v>
      </c>
      <c r="G3061" s="1">
        <v>0</v>
      </c>
      <c r="H3061" s="1">
        <v>0</v>
      </c>
      <c r="L3061" s="1">
        <v>0</v>
      </c>
      <c r="S3061" s="1">
        <v>0</v>
      </c>
      <c r="U3061" s="1">
        <v>4</v>
      </c>
      <c r="EH3061" s="1" t="s">
        <v>1421</v>
      </c>
    </row>
    <row r="3062" spans="1:138" hidden="1" x14ac:dyDescent="0.25">
      <c r="A3062" s="1" t="s">
        <v>1875</v>
      </c>
      <c r="B3062" s="1" t="s">
        <v>1876</v>
      </c>
      <c r="C3062" s="1" t="s">
        <v>211</v>
      </c>
      <c r="D3062" s="1" t="s">
        <v>475</v>
      </c>
      <c r="E3062" s="1" t="s">
        <v>188</v>
      </c>
      <c r="F3062" s="1">
        <v>4</v>
      </c>
      <c r="G3062" s="1">
        <v>1</v>
      </c>
      <c r="H3062" s="1">
        <v>0</v>
      </c>
      <c r="L3062" s="1">
        <v>0</v>
      </c>
      <c r="S3062" s="1">
        <v>0</v>
      </c>
      <c r="U3062" s="1">
        <v>1</v>
      </c>
      <c r="EH3062" s="1" t="s">
        <v>1421</v>
      </c>
    </row>
    <row r="3063" spans="1:138" hidden="1" x14ac:dyDescent="0.25">
      <c r="A3063" s="1" t="s">
        <v>575</v>
      </c>
      <c r="B3063" s="1" t="s">
        <v>576</v>
      </c>
      <c r="C3063" s="1" t="s">
        <v>211</v>
      </c>
      <c r="D3063" s="1" t="s">
        <v>475</v>
      </c>
      <c r="E3063" s="1" t="s">
        <v>196</v>
      </c>
      <c r="F3063" s="1">
        <v>4</v>
      </c>
      <c r="G3063" s="1">
        <v>1</v>
      </c>
      <c r="H3063" s="1">
        <v>0</v>
      </c>
      <c r="L3063" s="1">
        <v>1</v>
      </c>
      <c r="S3063" s="1">
        <v>0</v>
      </c>
      <c r="U3063" s="1">
        <v>3</v>
      </c>
      <c r="EH3063" s="1" t="s">
        <v>1421</v>
      </c>
    </row>
    <row r="3064" spans="1:138" hidden="1" x14ac:dyDescent="0.25">
      <c r="A3064" s="1" t="s">
        <v>547</v>
      </c>
      <c r="B3064" s="1" t="s">
        <v>548</v>
      </c>
      <c r="C3064" s="1" t="s">
        <v>211</v>
      </c>
      <c r="D3064" s="1" t="s">
        <v>475</v>
      </c>
      <c r="E3064" s="1" t="s">
        <v>174</v>
      </c>
      <c r="F3064" s="1">
        <v>4</v>
      </c>
      <c r="G3064" s="1">
        <v>0</v>
      </c>
      <c r="H3064" s="1">
        <v>0</v>
      </c>
      <c r="L3064" s="1">
        <v>2</v>
      </c>
      <c r="S3064" s="1">
        <v>0</v>
      </c>
      <c r="U3064" s="1">
        <v>4</v>
      </c>
      <c r="EH3064" s="1" t="s">
        <v>1421</v>
      </c>
    </row>
    <row r="3065" spans="1:138" x14ac:dyDescent="0.25">
      <c r="A3065" s="1" t="s">
        <v>687</v>
      </c>
      <c r="B3065" s="1" t="s">
        <v>688</v>
      </c>
      <c r="C3065" s="1" t="s">
        <v>140</v>
      </c>
      <c r="D3065" s="1" t="s">
        <v>689</v>
      </c>
      <c r="E3065" s="1" t="s">
        <v>142</v>
      </c>
      <c r="F3065" s="1">
        <v>4</v>
      </c>
      <c r="BL3065" s="1">
        <v>42</v>
      </c>
      <c r="BM3065" s="1">
        <v>28</v>
      </c>
      <c r="BQ3065" s="1">
        <v>1</v>
      </c>
      <c r="BS3065" s="1">
        <v>1</v>
      </c>
      <c r="BT3065" s="1">
        <v>0</v>
      </c>
      <c r="BU3065" s="1">
        <v>0</v>
      </c>
      <c r="BW3065" s="1">
        <v>274</v>
      </c>
      <c r="DA3065" s="1">
        <v>6</v>
      </c>
      <c r="DC3065" s="1">
        <v>7</v>
      </c>
      <c r="DD3065" s="1">
        <v>0</v>
      </c>
      <c r="DF3065" s="1">
        <v>0</v>
      </c>
      <c r="DG3065" s="1">
        <v>0</v>
      </c>
      <c r="DH3065" s="1">
        <v>0</v>
      </c>
      <c r="DJ3065" s="1">
        <v>15</v>
      </c>
      <c r="DP3065" s="1">
        <v>4</v>
      </c>
      <c r="DQ3065" s="1">
        <v>10.96</v>
      </c>
      <c r="DR3065" s="1">
        <v>-1</v>
      </c>
      <c r="DS3065" s="1">
        <v>0</v>
      </c>
      <c r="DT3065" s="1">
        <v>0</v>
      </c>
      <c r="DU3065" s="1">
        <v>1.5</v>
      </c>
      <c r="DV3065" s="1">
        <v>0</v>
      </c>
      <c r="ED3065" s="1">
        <v>0</v>
      </c>
      <c r="EE3065" s="1">
        <v>0</v>
      </c>
      <c r="EG3065" s="1">
        <v>15.46</v>
      </c>
      <c r="EH3065" s="1" t="s">
        <v>1540</v>
      </c>
    </row>
    <row r="3066" spans="1:138" x14ac:dyDescent="0.25">
      <c r="A3066" s="1" t="s">
        <v>693</v>
      </c>
      <c r="B3066" s="1" t="s">
        <v>694</v>
      </c>
      <c r="C3066" s="1" t="s">
        <v>140</v>
      </c>
      <c r="D3066" s="1" t="s">
        <v>689</v>
      </c>
      <c r="E3066" s="1" t="s">
        <v>146</v>
      </c>
      <c r="F3066" s="1">
        <v>4</v>
      </c>
      <c r="CR3066" s="1">
        <v>23</v>
      </c>
      <c r="CS3066" s="1">
        <v>23</v>
      </c>
      <c r="CT3066" s="1">
        <v>3</v>
      </c>
      <c r="CV3066" s="1">
        <v>1</v>
      </c>
      <c r="CW3066" s="1">
        <v>0</v>
      </c>
      <c r="CX3066" s="1">
        <v>0</v>
      </c>
      <c r="CZ3066" s="1">
        <v>30</v>
      </c>
      <c r="DA3066" s="1">
        <v>18</v>
      </c>
      <c r="DC3066" s="1">
        <v>11</v>
      </c>
      <c r="DD3066" s="1">
        <v>0</v>
      </c>
      <c r="DF3066" s="1">
        <v>0</v>
      </c>
      <c r="DG3066" s="1">
        <v>0</v>
      </c>
      <c r="DH3066" s="1">
        <v>0</v>
      </c>
      <c r="DJ3066" s="1">
        <v>40</v>
      </c>
      <c r="DT3066" s="1">
        <v>0</v>
      </c>
      <c r="DU3066" s="1">
        <v>4</v>
      </c>
      <c r="DV3066" s="1">
        <v>0</v>
      </c>
      <c r="DW3066" s="1">
        <v>3</v>
      </c>
      <c r="DX3066" s="1">
        <v>6</v>
      </c>
      <c r="DY3066" s="1">
        <v>3</v>
      </c>
      <c r="DZ3066" s="1">
        <v>0</v>
      </c>
      <c r="EE3066" s="1">
        <v>0</v>
      </c>
      <c r="EF3066" s="1">
        <v>0</v>
      </c>
      <c r="EG3066" s="1">
        <v>16</v>
      </c>
      <c r="EH3066" s="1" t="s">
        <v>1540</v>
      </c>
    </row>
    <row r="3067" spans="1:138" x14ac:dyDescent="0.25">
      <c r="A3067" s="1" t="s">
        <v>2427</v>
      </c>
      <c r="B3067" s="1" t="s">
        <v>2428</v>
      </c>
      <c r="C3067" s="1" t="s">
        <v>140</v>
      </c>
      <c r="D3067" s="1" t="s">
        <v>689</v>
      </c>
      <c r="E3067" s="1" t="s">
        <v>154</v>
      </c>
      <c r="F3067" s="1">
        <v>4</v>
      </c>
      <c r="CR3067" s="1">
        <v>2</v>
      </c>
      <c r="CS3067" s="1">
        <v>0</v>
      </c>
      <c r="CT3067" s="1">
        <v>1</v>
      </c>
      <c r="CV3067" s="1">
        <v>0</v>
      </c>
      <c r="CW3067" s="1">
        <v>0</v>
      </c>
      <c r="CX3067" s="1">
        <v>0</v>
      </c>
      <c r="CZ3067" s="1">
        <v>2</v>
      </c>
      <c r="DW3067" s="1">
        <v>1</v>
      </c>
      <c r="DX3067" s="1">
        <v>0</v>
      </c>
      <c r="DY3067" s="1">
        <v>0.2</v>
      </c>
      <c r="DZ3067" s="1">
        <v>0</v>
      </c>
      <c r="EF3067" s="1">
        <v>0</v>
      </c>
      <c r="EG3067" s="1">
        <v>1.2</v>
      </c>
      <c r="EH3067" s="1" t="s">
        <v>1540</v>
      </c>
    </row>
    <row r="3068" spans="1:138" x14ac:dyDescent="0.25">
      <c r="A3068" s="1" t="s">
        <v>2429</v>
      </c>
      <c r="B3068" s="1" t="s">
        <v>2430</v>
      </c>
      <c r="C3068" s="1" t="s">
        <v>140</v>
      </c>
      <c r="D3068" s="1" t="s">
        <v>689</v>
      </c>
      <c r="E3068" s="1" t="s">
        <v>154</v>
      </c>
      <c r="F3068" s="1">
        <v>4</v>
      </c>
      <c r="CR3068" s="1">
        <v>15</v>
      </c>
      <c r="CS3068" s="1">
        <v>0</v>
      </c>
      <c r="CT3068" s="1">
        <v>1</v>
      </c>
      <c r="CV3068" s="1">
        <v>0</v>
      </c>
      <c r="CW3068" s="1">
        <v>0</v>
      </c>
      <c r="CX3068" s="1">
        <v>0</v>
      </c>
      <c r="CZ3068" s="1">
        <v>15</v>
      </c>
      <c r="DW3068" s="1">
        <v>1</v>
      </c>
      <c r="DX3068" s="1">
        <v>0</v>
      </c>
      <c r="DY3068" s="1">
        <v>1.5</v>
      </c>
      <c r="DZ3068" s="1">
        <v>0</v>
      </c>
      <c r="EF3068" s="1">
        <v>0</v>
      </c>
      <c r="EG3068" s="1">
        <v>2.5</v>
      </c>
      <c r="EH3068" s="1" t="s">
        <v>1540</v>
      </c>
    </row>
    <row r="3069" spans="1:138" x14ac:dyDescent="0.25">
      <c r="A3069" s="1" t="s">
        <v>1889</v>
      </c>
      <c r="B3069" s="1" t="s">
        <v>1890</v>
      </c>
      <c r="C3069" s="1" t="s">
        <v>140</v>
      </c>
      <c r="D3069" s="1" t="s">
        <v>689</v>
      </c>
      <c r="E3069" s="1" t="s">
        <v>149</v>
      </c>
      <c r="F3069" s="1">
        <v>4</v>
      </c>
      <c r="CR3069" s="1">
        <v>13</v>
      </c>
      <c r="CS3069" s="1">
        <v>0</v>
      </c>
      <c r="CT3069" s="1">
        <v>5</v>
      </c>
      <c r="CV3069" s="1">
        <v>0</v>
      </c>
      <c r="CW3069" s="1">
        <v>0</v>
      </c>
      <c r="CX3069" s="1">
        <v>0</v>
      </c>
      <c r="CZ3069" s="1">
        <v>43</v>
      </c>
      <c r="DW3069" s="1">
        <v>5</v>
      </c>
      <c r="DX3069" s="1">
        <v>0</v>
      </c>
      <c r="DY3069" s="1">
        <v>4.3</v>
      </c>
      <c r="DZ3069" s="1">
        <v>0</v>
      </c>
      <c r="EF3069" s="1">
        <v>0</v>
      </c>
      <c r="EG3069" s="1">
        <v>9.3000000000000007</v>
      </c>
      <c r="EH3069" s="1" t="s">
        <v>1540</v>
      </c>
    </row>
    <row r="3070" spans="1:138" x14ac:dyDescent="0.25">
      <c r="A3070" s="1" t="s">
        <v>701</v>
      </c>
      <c r="B3070" s="1" t="s">
        <v>702</v>
      </c>
      <c r="C3070" s="1" t="s">
        <v>140</v>
      </c>
      <c r="D3070" s="1" t="s">
        <v>689</v>
      </c>
      <c r="E3070" s="1" t="s">
        <v>154</v>
      </c>
      <c r="F3070" s="1">
        <v>4</v>
      </c>
      <c r="CR3070" s="1">
        <v>27</v>
      </c>
      <c r="CS3070" s="1">
        <v>0</v>
      </c>
      <c r="CT3070" s="1">
        <v>9</v>
      </c>
      <c r="CV3070" s="1">
        <v>0</v>
      </c>
      <c r="CW3070" s="1">
        <v>0</v>
      </c>
      <c r="CX3070" s="1">
        <v>0</v>
      </c>
      <c r="CZ3070" s="1">
        <v>111</v>
      </c>
      <c r="DW3070" s="1">
        <v>9</v>
      </c>
      <c r="DX3070" s="1">
        <v>0</v>
      </c>
      <c r="DY3070" s="1">
        <v>11.1</v>
      </c>
      <c r="DZ3070" s="1">
        <v>3</v>
      </c>
      <c r="EF3070" s="1">
        <v>0</v>
      </c>
      <c r="EG3070" s="1">
        <v>23.1</v>
      </c>
      <c r="EH3070" s="1" t="s">
        <v>1540</v>
      </c>
    </row>
    <row r="3071" spans="1:138" x14ac:dyDescent="0.25">
      <c r="A3071" s="1" t="s">
        <v>691</v>
      </c>
      <c r="B3071" s="1" t="s">
        <v>692</v>
      </c>
      <c r="C3071" s="1" t="s">
        <v>140</v>
      </c>
      <c r="D3071" s="1" t="s">
        <v>689</v>
      </c>
      <c r="E3071" s="1" t="s">
        <v>149</v>
      </c>
      <c r="F3071" s="1">
        <v>4</v>
      </c>
      <c r="BD3071" s="1">
        <v>19</v>
      </c>
      <c r="BF3071" s="1">
        <v>20</v>
      </c>
      <c r="BG3071" s="1">
        <v>0</v>
      </c>
      <c r="BI3071" s="1">
        <v>2</v>
      </c>
      <c r="BJ3071" s="1">
        <v>0</v>
      </c>
      <c r="CR3071" s="1">
        <v>13</v>
      </c>
      <c r="CS3071" s="1">
        <v>0</v>
      </c>
      <c r="CT3071" s="1">
        <v>3</v>
      </c>
      <c r="CV3071" s="1">
        <v>0</v>
      </c>
      <c r="CW3071" s="1">
        <v>0</v>
      </c>
      <c r="CX3071" s="1">
        <v>0</v>
      </c>
      <c r="CZ3071" s="1">
        <v>26</v>
      </c>
      <c r="DW3071" s="1">
        <v>3</v>
      </c>
      <c r="DX3071" s="1">
        <v>0</v>
      </c>
      <c r="DY3071" s="1">
        <v>2.6</v>
      </c>
      <c r="DZ3071" s="1">
        <v>0</v>
      </c>
      <c r="EB3071" s="1">
        <v>0</v>
      </c>
      <c r="EF3071" s="1">
        <v>0</v>
      </c>
      <c r="EG3071" s="1">
        <v>5.6</v>
      </c>
      <c r="EH3071" s="1" t="s">
        <v>1540</v>
      </c>
    </row>
    <row r="3072" spans="1:138" x14ac:dyDescent="0.25">
      <c r="A3072" s="1" t="s">
        <v>2431</v>
      </c>
      <c r="B3072" s="1" t="s">
        <v>2432</v>
      </c>
      <c r="C3072" s="1" t="s">
        <v>140</v>
      </c>
      <c r="D3072" s="1" t="s">
        <v>689</v>
      </c>
      <c r="E3072" s="1" t="s">
        <v>146</v>
      </c>
      <c r="F3072" s="1">
        <v>4</v>
      </c>
      <c r="CR3072" s="1">
        <v>-6</v>
      </c>
      <c r="CS3072" s="1">
        <v>0</v>
      </c>
      <c r="CT3072" s="1">
        <v>1</v>
      </c>
      <c r="CV3072" s="1">
        <v>0</v>
      </c>
      <c r="CW3072" s="1">
        <v>0</v>
      </c>
      <c r="CX3072" s="1">
        <v>0</v>
      </c>
      <c r="CZ3072" s="1">
        <v>-6</v>
      </c>
      <c r="DW3072" s="1">
        <v>1</v>
      </c>
      <c r="DX3072" s="1">
        <v>0</v>
      </c>
      <c r="DY3072" s="1">
        <v>-0.6</v>
      </c>
      <c r="DZ3072" s="1">
        <v>0</v>
      </c>
      <c r="EF3072" s="1">
        <v>0</v>
      </c>
      <c r="EG3072" s="1">
        <v>0.39999999999999902</v>
      </c>
      <c r="EH3072" s="1" t="s">
        <v>1540</v>
      </c>
    </row>
    <row r="3073" spans="1:138" x14ac:dyDescent="0.25">
      <c r="A3073" s="1" t="s">
        <v>699</v>
      </c>
      <c r="B3073" s="1" t="s">
        <v>700</v>
      </c>
      <c r="C3073" s="1" t="s">
        <v>140</v>
      </c>
      <c r="D3073" s="1" t="s">
        <v>689</v>
      </c>
      <c r="E3073" s="1" t="s">
        <v>149</v>
      </c>
      <c r="F3073" s="1">
        <v>4</v>
      </c>
      <c r="AD3073" s="1">
        <v>1</v>
      </c>
      <c r="AG3073" s="1">
        <v>0</v>
      </c>
      <c r="AJ3073" s="1">
        <v>1</v>
      </c>
      <c r="AK3073" s="1">
        <v>0</v>
      </c>
      <c r="AL3073" s="1">
        <v>0</v>
      </c>
      <c r="CR3073" s="1">
        <v>17</v>
      </c>
      <c r="CS3073" s="1">
        <v>0</v>
      </c>
      <c r="CT3073" s="1">
        <v>3</v>
      </c>
      <c r="CV3073" s="1">
        <v>0</v>
      </c>
      <c r="CW3073" s="1">
        <v>0</v>
      </c>
      <c r="CX3073" s="1">
        <v>0</v>
      </c>
      <c r="CZ3073" s="1">
        <v>33</v>
      </c>
      <c r="DW3073" s="1">
        <v>3</v>
      </c>
      <c r="DX3073" s="1">
        <v>0</v>
      </c>
      <c r="DY3073" s="1">
        <v>3.3</v>
      </c>
      <c r="DZ3073" s="1">
        <v>0</v>
      </c>
      <c r="EC3073" s="1">
        <v>-1</v>
      </c>
      <c r="EF3073" s="1">
        <v>0</v>
      </c>
      <c r="EG3073" s="1">
        <v>5.3</v>
      </c>
      <c r="EH3073" s="1" t="s">
        <v>1540</v>
      </c>
    </row>
    <row r="3074" spans="1:138" x14ac:dyDescent="0.25">
      <c r="A3074" s="1" t="s">
        <v>697</v>
      </c>
      <c r="B3074" s="1" t="s">
        <v>698</v>
      </c>
      <c r="C3074" s="1" t="s">
        <v>140</v>
      </c>
      <c r="D3074" s="1" t="s">
        <v>689</v>
      </c>
      <c r="E3074" s="1" t="s">
        <v>146</v>
      </c>
      <c r="F3074" s="1">
        <v>4</v>
      </c>
      <c r="CR3074" s="1">
        <v>14</v>
      </c>
      <c r="CS3074" s="1">
        <v>0</v>
      </c>
      <c r="CT3074" s="1">
        <v>2</v>
      </c>
      <c r="CV3074" s="1">
        <v>0</v>
      </c>
      <c r="CW3074" s="1">
        <v>0</v>
      </c>
      <c r="CX3074" s="1">
        <v>0</v>
      </c>
      <c r="CZ3074" s="1">
        <v>20</v>
      </c>
      <c r="DW3074" s="1">
        <v>2</v>
      </c>
      <c r="DX3074" s="1">
        <v>0</v>
      </c>
      <c r="DY3074" s="1">
        <v>2</v>
      </c>
      <c r="DZ3074" s="1">
        <v>0</v>
      </c>
      <c r="EF3074" s="1">
        <v>0</v>
      </c>
      <c r="EG3074" s="1">
        <v>4</v>
      </c>
      <c r="EH3074" s="1" t="s">
        <v>1540</v>
      </c>
    </row>
    <row r="3075" spans="1:138" x14ac:dyDescent="0.25">
      <c r="A3075" s="1" t="s">
        <v>709</v>
      </c>
      <c r="B3075" s="1" t="s">
        <v>710</v>
      </c>
      <c r="C3075" s="1" t="s">
        <v>140</v>
      </c>
      <c r="D3075" s="1" t="s">
        <v>689</v>
      </c>
      <c r="E3075" s="1" t="s">
        <v>149</v>
      </c>
      <c r="F3075" s="1">
        <v>4</v>
      </c>
      <c r="AD3075" s="1">
        <v>0</v>
      </c>
      <c r="AG3075" s="1">
        <v>1</v>
      </c>
      <c r="AJ3075" s="1">
        <v>1</v>
      </c>
      <c r="AK3075" s="1">
        <v>1</v>
      </c>
      <c r="AL3075" s="1">
        <v>0</v>
      </c>
      <c r="BD3075" s="1">
        <v>14</v>
      </c>
      <c r="BF3075" s="1">
        <v>15</v>
      </c>
      <c r="BG3075" s="1">
        <v>0</v>
      </c>
      <c r="BI3075" s="1">
        <v>2</v>
      </c>
      <c r="BJ3075" s="1">
        <v>0</v>
      </c>
      <c r="CH3075" s="1">
        <v>4</v>
      </c>
      <c r="CK3075" s="1">
        <v>9</v>
      </c>
      <c r="CL3075" s="1">
        <v>0</v>
      </c>
      <c r="CN3075" s="1">
        <v>5</v>
      </c>
      <c r="CO3075" s="1">
        <v>0</v>
      </c>
      <c r="EA3075" s="1">
        <v>0</v>
      </c>
      <c r="EB3075" s="1">
        <v>0</v>
      </c>
      <c r="EC3075" s="1">
        <v>0</v>
      </c>
      <c r="EG3075" s="1">
        <v>0</v>
      </c>
      <c r="EH3075" s="1" t="s">
        <v>1540</v>
      </c>
    </row>
    <row r="3076" spans="1:138" hidden="1" x14ac:dyDescent="0.25">
      <c r="A3076" s="1" t="s">
        <v>705</v>
      </c>
      <c r="B3076" s="1" t="s">
        <v>706</v>
      </c>
      <c r="C3076" s="1" t="s">
        <v>140</v>
      </c>
      <c r="D3076" s="1" t="s">
        <v>689</v>
      </c>
      <c r="E3076" s="1" t="s">
        <v>163</v>
      </c>
      <c r="F3076" s="1">
        <v>4</v>
      </c>
      <c r="AN3076" s="1">
        <v>2</v>
      </c>
      <c r="AP3076" s="1">
        <v>1</v>
      </c>
      <c r="AR3076" s="1">
        <v>51</v>
      </c>
      <c r="AW3076" s="1">
        <v>3</v>
      </c>
      <c r="AY3076" s="1">
        <v>1</v>
      </c>
      <c r="AZ3076" s="1">
        <v>0</v>
      </c>
      <c r="BA3076" s="1">
        <v>1</v>
      </c>
      <c r="BB3076" s="1">
        <v>0</v>
      </c>
      <c r="BC3076" s="1">
        <v>1</v>
      </c>
      <c r="EH3076" s="1" t="s">
        <v>1540</v>
      </c>
    </row>
    <row r="3077" spans="1:138" hidden="1" x14ac:dyDescent="0.25">
      <c r="A3077" s="1" t="s">
        <v>707</v>
      </c>
      <c r="B3077" s="1" t="s">
        <v>708</v>
      </c>
      <c r="C3077" s="1" t="s">
        <v>140</v>
      </c>
      <c r="D3077" s="1" t="s">
        <v>689</v>
      </c>
      <c r="E3077" s="1" t="s">
        <v>166</v>
      </c>
      <c r="F3077" s="1">
        <v>4</v>
      </c>
      <c r="BZ3077" s="1">
        <v>49</v>
      </c>
      <c r="CB3077" s="1">
        <v>2</v>
      </c>
      <c r="CC3077" s="1">
        <v>62</v>
      </c>
      <c r="CD3077" s="1">
        <v>7</v>
      </c>
      <c r="CG3077" s="1">
        <v>363</v>
      </c>
      <c r="EH3077" s="1" t="s">
        <v>1540</v>
      </c>
    </row>
    <row r="3078" spans="1:138" hidden="1" x14ac:dyDescent="0.25">
      <c r="A3078" s="1" t="s">
        <v>640</v>
      </c>
      <c r="B3078" s="1" t="s">
        <v>2433</v>
      </c>
      <c r="C3078" s="1" t="s">
        <v>140</v>
      </c>
      <c r="D3078" s="1" t="s">
        <v>689</v>
      </c>
      <c r="E3078" s="1" t="s">
        <v>191</v>
      </c>
      <c r="F3078" s="1">
        <v>4</v>
      </c>
      <c r="G3078" s="1">
        <v>0</v>
      </c>
      <c r="H3078" s="1">
        <v>0</v>
      </c>
      <c r="L3078" s="1">
        <v>0</v>
      </c>
      <c r="S3078" s="1">
        <v>0</v>
      </c>
      <c r="U3078" s="1">
        <v>2</v>
      </c>
      <c r="EH3078" s="1" t="s">
        <v>1540</v>
      </c>
    </row>
    <row r="3079" spans="1:138" hidden="1" x14ac:dyDescent="0.25">
      <c r="A3079" s="1" t="s">
        <v>721</v>
      </c>
      <c r="B3079" s="1" t="s">
        <v>722</v>
      </c>
      <c r="C3079" s="1" t="s">
        <v>140</v>
      </c>
      <c r="D3079" s="1" t="s">
        <v>689</v>
      </c>
      <c r="E3079" s="1" t="s">
        <v>185</v>
      </c>
      <c r="F3079" s="1">
        <v>4</v>
      </c>
      <c r="G3079" s="1">
        <v>1</v>
      </c>
      <c r="H3079" s="1">
        <v>0</v>
      </c>
      <c r="L3079" s="1">
        <v>0</v>
      </c>
      <c r="S3079" s="1">
        <v>0</v>
      </c>
      <c r="U3079" s="1">
        <v>2</v>
      </c>
      <c r="EH3079" s="1" t="s">
        <v>1540</v>
      </c>
    </row>
    <row r="3080" spans="1:138" hidden="1" x14ac:dyDescent="0.25">
      <c r="A3080" s="1" t="s">
        <v>713</v>
      </c>
      <c r="B3080" s="1" t="s">
        <v>714</v>
      </c>
      <c r="C3080" s="1" t="s">
        <v>140</v>
      </c>
      <c r="D3080" s="1" t="s">
        <v>689</v>
      </c>
      <c r="E3080" s="1" t="s">
        <v>188</v>
      </c>
      <c r="F3080" s="1">
        <v>4</v>
      </c>
      <c r="G3080" s="1">
        <v>0</v>
      </c>
      <c r="H3080" s="1">
        <v>0</v>
      </c>
      <c r="L3080" s="1">
        <v>0</v>
      </c>
      <c r="S3080" s="1">
        <v>0</v>
      </c>
      <c r="U3080" s="1">
        <v>1</v>
      </c>
      <c r="EH3080" s="1" t="s">
        <v>1540</v>
      </c>
    </row>
    <row r="3081" spans="1:138" hidden="1" x14ac:dyDescent="0.25">
      <c r="A3081" s="1" t="s">
        <v>715</v>
      </c>
      <c r="B3081" s="1" t="s">
        <v>716</v>
      </c>
      <c r="C3081" s="1" t="s">
        <v>140</v>
      </c>
      <c r="D3081" s="1" t="s">
        <v>689</v>
      </c>
      <c r="E3081" s="1" t="s">
        <v>191</v>
      </c>
      <c r="F3081" s="1">
        <v>4</v>
      </c>
      <c r="G3081" s="1">
        <v>1</v>
      </c>
      <c r="H3081" s="1">
        <v>0</v>
      </c>
      <c r="L3081" s="1">
        <v>0</v>
      </c>
      <c r="S3081" s="1">
        <v>0</v>
      </c>
      <c r="U3081" s="1">
        <v>1</v>
      </c>
      <c r="EH3081" s="1" t="s">
        <v>1540</v>
      </c>
    </row>
    <row r="3082" spans="1:138" hidden="1" x14ac:dyDescent="0.25">
      <c r="A3082" s="1" t="s">
        <v>167</v>
      </c>
      <c r="B3082" s="1" t="s">
        <v>1896</v>
      </c>
      <c r="C3082" s="1" t="s">
        <v>140</v>
      </c>
      <c r="D3082" s="1" t="s">
        <v>689</v>
      </c>
      <c r="E3082" s="1" t="s">
        <v>171</v>
      </c>
      <c r="F3082" s="1">
        <v>4</v>
      </c>
      <c r="G3082" s="1">
        <v>1</v>
      </c>
      <c r="H3082" s="1">
        <v>0</v>
      </c>
      <c r="L3082" s="1">
        <v>0</v>
      </c>
      <c r="S3082" s="1">
        <v>0</v>
      </c>
      <c r="U3082" s="1">
        <v>3</v>
      </c>
      <c r="EH3082" s="1" t="s">
        <v>1540</v>
      </c>
    </row>
    <row r="3083" spans="1:138" hidden="1" x14ac:dyDescent="0.25">
      <c r="A3083" s="1" t="s">
        <v>719</v>
      </c>
      <c r="B3083" s="1" t="s">
        <v>720</v>
      </c>
      <c r="C3083" s="1" t="s">
        <v>140</v>
      </c>
      <c r="D3083" s="1" t="s">
        <v>689</v>
      </c>
      <c r="E3083" s="1" t="s">
        <v>188</v>
      </c>
      <c r="F3083" s="1">
        <v>4</v>
      </c>
      <c r="G3083" s="1">
        <v>2</v>
      </c>
      <c r="H3083" s="1">
        <v>0</v>
      </c>
      <c r="L3083" s="1">
        <v>0</v>
      </c>
      <c r="S3083" s="1">
        <v>0</v>
      </c>
      <c r="U3083" s="1">
        <v>1</v>
      </c>
      <c r="EH3083" s="1" t="s">
        <v>1540</v>
      </c>
    </row>
    <row r="3084" spans="1:138" hidden="1" x14ac:dyDescent="0.25">
      <c r="A3084" s="1" t="s">
        <v>717</v>
      </c>
      <c r="B3084" s="1" t="s">
        <v>718</v>
      </c>
      <c r="C3084" s="1" t="s">
        <v>140</v>
      </c>
      <c r="D3084" s="1" t="s">
        <v>689</v>
      </c>
      <c r="E3084" s="1" t="s">
        <v>196</v>
      </c>
      <c r="F3084" s="1">
        <v>4</v>
      </c>
      <c r="G3084" s="1">
        <v>5</v>
      </c>
      <c r="H3084" s="1">
        <v>0</v>
      </c>
      <c r="L3084" s="1">
        <v>0</v>
      </c>
      <c r="S3084" s="1">
        <v>1</v>
      </c>
      <c r="U3084" s="1">
        <v>8</v>
      </c>
      <c r="EH3084" s="1" t="s">
        <v>1540</v>
      </c>
    </row>
    <row r="3085" spans="1:138" hidden="1" x14ac:dyDescent="0.25">
      <c r="A3085" s="1" t="s">
        <v>723</v>
      </c>
      <c r="B3085" s="1" t="s">
        <v>724</v>
      </c>
      <c r="C3085" s="1" t="s">
        <v>140</v>
      </c>
      <c r="D3085" s="1" t="s">
        <v>689</v>
      </c>
      <c r="E3085" s="1" t="s">
        <v>177</v>
      </c>
      <c r="F3085" s="1">
        <v>4</v>
      </c>
      <c r="G3085" s="1">
        <v>5</v>
      </c>
      <c r="H3085" s="1">
        <v>0</v>
      </c>
      <c r="L3085" s="1">
        <v>0</v>
      </c>
      <c r="S3085" s="1">
        <v>0</v>
      </c>
      <c r="U3085" s="1">
        <v>6</v>
      </c>
      <c r="EH3085" s="1" t="s">
        <v>1540</v>
      </c>
    </row>
    <row r="3086" spans="1:138" hidden="1" x14ac:dyDescent="0.25">
      <c r="A3086" s="1" t="s">
        <v>711</v>
      </c>
      <c r="B3086" s="1" t="s">
        <v>712</v>
      </c>
      <c r="C3086" s="1" t="s">
        <v>140</v>
      </c>
      <c r="D3086" s="1" t="s">
        <v>689</v>
      </c>
      <c r="E3086" s="1" t="s">
        <v>180</v>
      </c>
      <c r="F3086" s="1">
        <v>4</v>
      </c>
      <c r="G3086" s="1">
        <v>0</v>
      </c>
      <c r="H3086" s="1">
        <v>0</v>
      </c>
      <c r="L3086" s="1">
        <v>0</v>
      </c>
      <c r="S3086" s="1">
        <v>0</v>
      </c>
      <c r="U3086" s="1">
        <v>1</v>
      </c>
      <c r="EH3086" s="1" t="s">
        <v>1540</v>
      </c>
    </row>
    <row r="3087" spans="1:138" hidden="1" x14ac:dyDescent="0.25">
      <c r="A3087" s="1" t="s">
        <v>725</v>
      </c>
      <c r="B3087" s="1" t="s">
        <v>726</v>
      </c>
      <c r="C3087" s="1" t="s">
        <v>140</v>
      </c>
      <c r="D3087" s="1" t="s">
        <v>689</v>
      </c>
      <c r="E3087" s="1" t="s">
        <v>174</v>
      </c>
      <c r="F3087" s="1">
        <v>4</v>
      </c>
      <c r="G3087" s="1">
        <v>0</v>
      </c>
      <c r="H3087" s="1">
        <v>0</v>
      </c>
      <c r="L3087" s="1">
        <v>1</v>
      </c>
      <c r="S3087" s="1">
        <v>0</v>
      </c>
      <c r="U3087" s="1">
        <v>2</v>
      </c>
      <c r="EH3087" s="1" t="s">
        <v>1540</v>
      </c>
    </row>
    <row r="3088" spans="1:138" hidden="1" x14ac:dyDescent="0.25">
      <c r="A3088" s="1" t="s">
        <v>727</v>
      </c>
      <c r="B3088" s="1" t="s">
        <v>728</v>
      </c>
      <c r="C3088" s="1" t="s">
        <v>140</v>
      </c>
      <c r="D3088" s="1" t="s">
        <v>689</v>
      </c>
      <c r="E3088" s="1" t="s">
        <v>180</v>
      </c>
      <c r="F3088" s="1">
        <v>4</v>
      </c>
      <c r="G3088" s="1">
        <v>1</v>
      </c>
      <c r="H3088" s="1">
        <v>0</v>
      </c>
      <c r="L3088" s="1">
        <v>0</v>
      </c>
      <c r="S3088" s="1">
        <v>0</v>
      </c>
      <c r="U3088" s="1">
        <v>7</v>
      </c>
      <c r="EH3088" s="1" t="s">
        <v>1540</v>
      </c>
    </row>
    <row r="3089" spans="1:138" hidden="1" x14ac:dyDescent="0.25">
      <c r="A3089" s="1" t="s">
        <v>1897</v>
      </c>
      <c r="B3089" s="1" t="s">
        <v>1898</v>
      </c>
      <c r="C3089" s="1" t="s">
        <v>140</v>
      </c>
      <c r="D3089" s="1" t="s">
        <v>689</v>
      </c>
      <c r="E3089" s="1" t="s">
        <v>188</v>
      </c>
      <c r="F3089" s="1">
        <v>4</v>
      </c>
      <c r="G3089" s="1">
        <v>0</v>
      </c>
      <c r="H3089" s="1">
        <v>0</v>
      </c>
      <c r="L3089" s="1">
        <v>0</v>
      </c>
      <c r="S3089" s="1">
        <v>0</v>
      </c>
      <c r="U3089" s="1">
        <v>4</v>
      </c>
      <c r="EH3089" s="1" t="s">
        <v>1540</v>
      </c>
    </row>
    <row r="3090" spans="1:138" hidden="1" x14ac:dyDescent="0.25">
      <c r="A3090" s="1" t="s">
        <v>729</v>
      </c>
      <c r="B3090" s="1" t="s">
        <v>730</v>
      </c>
      <c r="C3090" s="1" t="s">
        <v>140</v>
      </c>
      <c r="D3090" s="1" t="s">
        <v>689</v>
      </c>
      <c r="E3090" s="1" t="s">
        <v>188</v>
      </c>
      <c r="F3090" s="1">
        <v>4</v>
      </c>
      <c r="G3090" s="1">
        <v>1</v>
      </c>
      <c r="H3090" s="1">
        <v>0</v>
      </c>
      <c r="L3090" s="1">
        <v>0</v>
      </c>
      <c r="S3090" s="1">
        <v>0</v>
      </c>
      <c r="U3090" s="1">
        <v>0</v>
      </c>
      <c r="EH3090" s="1" t="s">
        <v>1540</v>
      </c>
    </row>
    <row r="3091" spans="1:138" hidden="1" x14ac:dyDescent="0.25">
      <c r="A3091" s="1" t="s">
        <v>731</v>
      </c>
      <c r="B3091" s="1" t="s">
        <v>732</v>
      </c>
      <c r="C3091" s="1" t="s">
        <v>140</v>
      </c>
      <c r="D3091" s="1" t="s">
        <v>689</v>
      </c>
      <c r="E3091" s="1" t="s">
        <v>171</v>
      </c>
      <c r="F3091" s="1">
        <v>4</v>
      </c>
      <c r="G3091" s="1">
        <v>0</v>
      </c>
      <c r="H3091" s="1">
        <v>0</v>
      </c>
      <c r="L3091" s="1">
        <v>0</v>
      </c>
      <c r="S3091" s="1">
        <v>0</v>
      </c>
      <c r="U3091" s="1">
        <v>2</v>
      </c>
      <c r="EH3091" s="1" t="s">
        <v>1540</v>
      </c>
    </row>
    <row r="3092" spans="1:138" hidden="1" x14ac:dyDescent="0.25">
      <c r="A3092" s="1" t="s">
        <v>735</v>
      </c>
      <c r="B3092" s="1" t="s">
        <v>736</v>
      </c>
      <c r="C3092" s="1" t="s">
        <v>140</v>
      </c>
      <c r="D3092" s="1" t="s">
        <v>689</v>
      </c>
      <c r="E3092" s="1" t="s">
        <v>174</v>
      </c>
      <c r="F3092" s="1">
        <v>4</v>
      </c>
      <c r="G3092" s="1">
        <v>0</v>
      </c>
      <c r="H3092" s="1">
        <v>0</v>
      </c>
      <c r="L3092" s="1">
        <v>0</v>
      </c>
      <c r="S3092" s="1">
        <v>0</v>
      </c>
      <c r="U3092" s="1">
        <v>4</v>
      </c>
      <c r="EH3092" s="1" t="s">
        <v>1540</v>
      </c>
    </row>
    <row r="3093" spans="1:138" x14ac:dyDescent="0.25">
      <c r="A3093" s="1" t="s">
        <v>1585</v>
      </c>
      <c r="B3093" s="1" t="s">
        <v>1586</v>
      </c>
      <c r="C3093" s="1" t="s">
        <v>211</v>
      </c>
      <c r="D3093" s="1" t="s">
        <v>1540</v>
      </c>
      <c r="E3093" s="1" t="s">
        <v>142</v>
      </c>
      <c r="F3093" s="1">
        <v>4</v>
      </c>
      <c r="AD3093" s="1">
        <v>0</v>
      </c>
      <c r="AG3093" s="1">
        <v>1</v>
      </c>
      <c r="AJ3093" s="1">
        <v>1</v>
      </c>
      <c r="AK3093" s="1">
        <v>1</v>
      </c>
      <c r="AL3093" s="1">
        <v>-6</v>
      </c>
      <c r="BL3093" s="1">
        <v>35</v>
      </c>
      <c r="BM3093" s="1">
        <v>20</v>
      </c>
      <c r="BQ3093" s="1">
        <v>1</v>
      </c>
      <c r="BS3093" s="1">
        <v>3</v>
      </c>
      <c r="BT3093" s="1">
        <v>0</v>
      </c>
      <c r="BU3093" s="1">
        <v>0</v>
      </c>
      <c r="BW3093" s="1">
        <v>212</v>
      </c>
      <c r="DA3093" s="1">
        <v>3</v>
      </c>
      <c r="DC3093" s="1">
        <v>0</v>
      </c>
      <c r="DD3093" s="1">
        <v>0</v>
      </c>
      <c r="DF3093" s="1">
        <v>0</v>
      </c>
      <c r="DG3093" s="1">
        <v>0</v>
      </c>
      <c r="DH3093" s="1">
        <v>0</v>
      </c>
      <c r="DJ3093" s="1">
        <v>-2</v>
      </c>
      <c r="DP3093" s="1">
        <v>12</v>
      </c>
      <c r="DQ3093" s="1">
        <v>8.48</v>
      </c>
      <c r="DR3093" s="1">
        <v>-1</v>
      </c>
      <c r="DS3093" s="1">
        <v>0</v>
      </c>
      <c r="DT3093" s="1">
        <v>0</v>
      </c>
      <c r="DU3093" s="1">
        <v>-0.2</v>
      </c>
      <c r="DV3093" s="1">
        <v>0</v>
      </c>
      <c r="EC3093" s="1">
        <v>0</v>
      </c>
      <c r="ED3093" s="1">
        <v>0</v>
      </c>
      <c r="EE3093" s="1">
        <v>0</v>
      </c>
      <c r="EG3093" s="1">
        <v>19.28</v>
      </c>
      <c r="EH3093" s="1" t="s">
        <v>689</v>
      </c>
    </row>
    <row r="3094" spans="1:138" x14ac:dyDescent="0.25">
      <c r="A3094" s="1" t="s">
        <v>1587</v>
      </c>
      <c r="B3094" s="1" t="s">
        <v>1588</v>
      </c>
      <c r="C3094" s="1" t="s">
        <v>211</v>
      </c>
      <c r="D3094" s="1" t="s">
        <v>1540</v>
      </c>
      <c r="E3094" s="1" t="s">
        <v>146</v>
      </c>
      <c r="F3094" s="1">
        <v>4</v>
      </c>
      <c r="BD3094" s="1">
        <v>25</v>
      </c>
      <c r="BF3094" s="1">
        <v>25</v>
      </c>
      <c r="BG3094" s="1">
        <v>0</v>
      </c>
      <c r="BI3094" s="1">
        <v>1</v>
      </c>
      <c r="BJ3094" s="1">
        <v>0</v>
      </c>
      <c r="DA3094" s="1">
        <v>5</v>
      </c>
      <c r="DC3094" s="1">
        <v>7</v>
      </c>
      <c r="DD3094" s="1">
        <v>0</v>
      </c>
      <c r="DF3094" s="1">
        <v>0</v>
      </c>
      <c r="DG3094" s="1">
        <v>0</v>
      </c>
      <c r="DH3094" s="1">
        <v>0</v>
      </c>
      <c r="DJ3094" s="1">
        <v>21</v>
      </c>
      <c r="DT3094" s="1">
        <v>0</v>
      </c>
      <c r="DU3094" s="1">
        <v>2.1</v>
      </c>
      <c r="DV3094" s="1">
        <v>0</v>
      </c>
      <c r="EB3094" s="1">
        <v>0</v>
      </c>
      <c r="EE3094" s="1">
        <v>0</v>
      </c>
      <c r="EG3094" s="1">
        <v>2.1</v>
      </c>
      <c r="EH3094" s="1" t="s">
        <v>689</v>
      </c>
    </row>
    <row r="3095" spans="1:138" x14ac:dyDescent="0.25">
      <c r="A3095" s="1" t="s">
        <v>1590</v>
      </c>
      <c r="B3095" s="1" t="s">
        <v>1591</v>
      </c>
      <c r="C3095" s="1" t="s">
        <v>211</v>
      </c>
      <c r="D3095" s="1" t="s">
        <v>1540</v>
      </c>
      <c r="E3095" s="1" t="s">
        <v>146</v>
      </c>
      <c r="F3095" s="1">
        <v>4</v>
      </c>
      <c r="CR3095" s="1">
        <v>51</v>
      </c>
      <c r="CS3095" s="1">
        <v>51</v>
      </c>
      <c r="CT3095" s="1">
        <v>2</v>
      </c>
      <c r="CV3095" s="1">
        <v>1</v>
      </c>
      <c r="CW3095" s="1">
        <v>0</v>
      </c>
      <c r="CX3095" s="1">
        <v>0</v>
      </c>
      <c r="CZ3095" s="1">
        <v>54</v>
      </c>
      <c r="DA3095" s="1">
        <v>9</v>
      </c>
      <c r="DC3095" s="1">
        <v>14</v>
      </c>
      <c r="DD3095" s="1">
        <v>0</v>
      </c>
      <c r="DF3095" s="1">
        <v>0</v>
      </c>
      <c r="DG3095" s="1">
        <v>0</v>
      </c>
      <c r="DH3095" s="1">
        <v>0</v>
      </c>
      <c r="DJ3095" s="1">
        <v>38</v>
      </c>
      <c r="DT3095" s="1">
        <v>0</v>
      </c>
      <c r="DU3095" s="1">
        <v>3.8</v>
      </c>
      <c r="DV3095" s="1">
        <v>0</v>
      </c>
      <c r="DW3095" s="1">
        <v>2</v>
      </c>
      <c r="DX3095" s="1">
        <v>6</v>
      </c>
      <c r="DY3095" s="1">
        <v>5.4</v>
      </c>
      <c r="DZ3095" s="1">
        <v>0</v>
      </c>
      <c r="EE3095" s="1">
        <v>0</v>
      </c>
      <c r="EF3095" s="1">
        <v>0</v>
      </c>
      <c r="EG3095" s="1">
        <v>17.2</v>
      </c>
      <c r="EH3095" s="1" t="s">
        <v>689</v>
      </c>
    </row>
    <row r="3096" spans="1:138" x14ac:dyDescent="0.25">
      <c r="A3096" s="1" t="s">
        <v>733</v>
      </c>
      <c r="B3096" s="1" t="s">
        <v>1592</v>
      </c>
      <c r="C3096" s="1" t="s">
        <v>211</v>
      </c>
      <c r="D3096" s="1" t="s">
        <v>1540</v>
      </c>
      <c r="E3096" s="1" t="s">
        <v>146</v>
      </c>
      <c r="F3096" s="1">
        <v>4</v>
      </c>
      <c r="DA3096" s="1">
        <v>11</v>
      </c>
      <c r="DC3096" s="1">
        <v>9</v>
      </c>
      <c r="DD3096" s="1">
        <v>0</v>
      </c>
      <c r="DF3096" s="1">
        <v>0</v>
      </c>
      <c r="DG3096" s="1">
        <v>1</v>
      </c>
      <c r="DH3096" s="1">
        <v>1</v>
      </c>
      <c r="DJ3096" s="1">
        <v>35</v>
      </c>
      <c r="DT3096" s="1">
        <v>0</v>
      </c>
      <c r="DU3096" s="1">
        <v>3.5</v>
      </c>
      <c r="DV3096" s="1">
        <v>0</v>
      </c>
      <c r="EE3096" s="1">
        <v>2</v>
      </c>
      <c r="EG3096" s="1">
        <v>5.5</v>
      </c>
      <c r="EH3096" s="1" t="s">
        <v>689</v>
      </c>
    </row>
    <row r="3097" spans="1:138" x14ac:dyDescent="0.25">
      <c r="A3097" s="1" t="s">
        <v>815</v>
      </c>
      <c r="B3097" s="1" t="s">
        <v>1589</v>
      </c>
      <c r="C3097" s="1" t="s">
        <v>211</v>
      </c>
      <c r="D3097" s="1" t="s">
        <v>1540</v>
      </c>
      <c r="E3097" s="1" t="s">
        <v>149</v>
      </c>
      <c r="F3097" s="1">
        <v>4</v>
      </c>
      <c r="CH3097" s="1">
        <v>6</v>
      </c>
      <c r="CK3097" s="1">
        <v>15</v>
      </c>
      <c r="CL3097" s="1">
        <v>0</v>
      </c>
      <c r="CN3097" s="1">
        <v>3</v>
      </c>
      <c r="CO3097" s="1">
        <v>0</v>
      </c>
      <c r="CR3097" s="1">
        <v>21</v>
      </c>
      <c r="CS3097" s="1">
        <v>21</v>
      </c>
      <c r="CT3097" s="1">
        <v>5</v>
      </c>
      <c r="CV3097" s="1">
        <v>1</v>
      </c>
      <c r="CW3097" s="1">
        <v>0</v>
      </c>
      <c r="CX3097" s="1">
        <v>0</v>
      </c>
      <c r="CZ3097" s="1">
        <v>51</v>
      </c>
      <c r="DW3097" s="1">
        <v>5</v>
      </c>
      <c r="DX3097" s="1">
        <v>6</v>
      </c>
      <c r="DY3097" s="1">
        <v>5.0999999999999996</v>
      </c>
      <c r="DZ3097" s="1">
        <v>0</v>
      </c>
      <c r="EA3097" s="1">
        <v>0</v>
      </c>
      <c r="EF3097" s="1">
        <v>0</v>
      </c>
      <c r="EG3097" s="1">
        <v>16.100000000000001</v>
      </c>
      <c r="EH3097" s="1" t="s">
        <v>689</v>
      </c>
    </row>
    <row r="3098" spans="1:138" x14ac:dyDescent="0.25">
      <c r="A3098" s="1" t="s">
        <v>1600</v>
      </c>
      <c r="B3098" s="1" t="s">
        <v>1601</v>
      </c>
      <c r="C3098" s="1" t="s">
        <v>211</v>
      </c>
      <c r="D3098" s="1" t="s">
        <v>1540</v>
      </c>
      <c r="E3098" s="1" t="s">
        <v>149</v>
      </c>
      <c r="F3098" s="1">
        <v>4</v>
      </c>
      <c r="CR3098" s="1">
        <v>22</v>
      </c>
      <c r="CS3098" s="1">
        <v>11</v>
      </c>
      <c r="CT3098" s="1">
        <v>3</v>
      </c>
      <c r="CV3098" s="1">
        <v>1</v>
      </c>
      <c r="CW3098" s="1">
        <v>0</v>
      </c>
      <c r="CX3098" s="1">
        <v>0</v>
      </c>
      <c r="CZ3098" s="1">
        <v>31</v>
      </c>
      <c r="DW3098" s="1">
        <v>3</v>
      </c>
      <c r="DX3098" s="1">
        <v>6</v>
      </c>
      <c r="DY3098" s="1">
        <v>3.1</v>
      </c>
      <c r="DZ3098" s="1">
        <v>0</v>
      </c>
      <c r="EF3098" s="1">
        <v>0</v>
      </c>
      <c r="EG3098" s="1">
        <v>12.1</v>
      </c>
      <c r="EH3098" s="1" t="s">
        <v>689</v>
      </c>
    </row>
    <row r="3099" spans="1:138" x14ac:dyDescent="0.25">
      <c r="A3099" s="1" t="s">
        <v>1593</v>
      </c>
      <c r="B3099" s="1" t="s">
        <v>1594</v>
      </c>
      <c r="C3099" s="1" t="s">
        <v>211</v>
      </c>
      <c r="D3099" s="1" t="s">
        <v>1540</v>
      </c>
      <c r="E3099" s="1" t="s">
        <v>149</v>
      </c>
      <c r="F3099" s="1">
        <v>4</v>
      </c>
      <c r="CR3099" s="1">
        <v>9</v>
      </c>
      <c r="CS3099" s="1">
        <v>0</v>
      </c>
      <c r="CT3099" s="1">
        <v>5</v>
      </c>
      <c r="CV3099" s="1">
        <v>0</v>
      </c>
      <c r="CW3099" s="1">
        <v>0</v>
      </c>
      <c r="CX3099" s="1">
        <v>0</v>
      </c>
      <c r="CZ3099" s="1">
        <v>38</v>
      </c>
      <c r="DW3099" s="1">
        <v>5</v>
      </c>
      <c r="DX3099" s="1">
        <v>0</v>
      </c>
      <c r="DY3099" s="1">
        <v>3.8</v>
      </c>
      <c r="DZ3099" s="1">
        <v>0</v>
      </c>
      <c r="EF3099" s="1">
        <v>0</v>
      </c>
      <c r="EG3099" s="1">
        <v>8.8000000000000007</v>
      </c>
      <c r="EH3099" s="1" t="s">
        <v>689</v>
      </c>
    </row>
    <row r="3100" spans="1:138" x14ac:dyDescent="0.25">
      <c r="A3100" s="1" t="s">
        <v>1596</v>
      </c>
      <c r="B3100" s="1" t="s">
        <v>1597</v>
      </c>
      <c r="C3100" s="1" t="s">
        <v>211</v>
      </c>
      <c r="D3100" s="1" t="s">
        <v>1540</v>
      </c>
      <c r="E3100" s="1" t="s">
        <v>154</v>
      </c>
      <c r="F3100" s="1">
        <v>4</v>
      </c>
      <c r="CR3100" s="1">
        <v>16</v>
      </c>
      <c r="CS3100" s="1">
        <v>0</v>
      </c>
      <c r="CT3100" s="1">
        <v>5</v>
      </c>
      <c r="CV3100" s="1">
        <v>0</v>
      </c>
      <c r="CW3100" s="1">
        <v>0</v>
      </c>
      <c r="CX3100" s="1">
        <v>0</v>
      </c>
      <c r="CZ3100" s="1">
        <v>38</v>
      </c>
      <c r="DW3100" s="1">
        <v>5</v>
      </c>
      <c r="DX3100" s="1">
        <v>0</v>
      </c>
      <c r="DY3100" s="1">
        <v>3.8</v>
      </c>
      <c r="DZ3100" s="1">
        <v>0</v>
      </c>
      <c r="EF3100" s="1">
        <v>0</v>
      </c>
      <c r="EG3100" s="1">
        <v>8.8000000000000007</v>
      </c>
      <c r="EH3100" s="1" t="s">
        <v>689</v>
      </c>
    </row>
    <row r="3101" spans="1:138" hidden="1" x14ac:dyDescent="0.25">
      <c r="A3101" s="1" t="s">
        <v>1631</v>
      </c>
      <c r="B3101" s="1" t="s">
        <v>1632</v>
      </c>
      <c r="C3101" s="1" t="s">
        <v>211</v>
      </c>
      <c r="D3101" s="1" t="s">
        <v>1540</v>
      </c>
      <c r="E3101" s="1" t="s">
        <v>174</v>
      </c>
      <c r="F3101" s="1">
        <v>4</v>
      </c>
      <c r="G3101" s="1">
        <v>1</v>
      </c>
      <c r="H3101" s="1">
        <v>1</v>
      </c>
      <c r="L3101" s="1">
        <v>0</v>
      </c>
      <c r="S3101" s="1">
        <v>0</v>
      </c>
      <c r="U3101" s="1">
        <v>5</v>
      </c>
      <c r="AD3101" s="1">
        <v>0</v>
      </c>
      <c r="AG3101" s="1">
        <v>0</v>
      </c>
      <c r="AJ3101" s="1">
        <v>0</v>
      </c>
      <c r="AK3101" s="1">
        <v>1</v>
      </c>
      <c r="AL3101" s="1">
        <v>0</v>
      </c>
      <c r="EC3101" s="1">
        <v>0</v>
      </c>
      <c r="EG3101" s="1">
        <v>0</v>
      </c>
      <c r="EH3101" s="1" t="s">
        <v>689</v>
      </c>
    </row>
    <row r="3102" spans="1:138" hidden="1" x14ac:dyDescent="0.25">
      <c r="A3102" s="1" t="s">
        <v>771</v>
      </c>
      <c r="B3102" s="1" t="s">
        <v>1604</v>
      </c>
      <c r="C3102" s="1" t="s">
        <v>211</v>
      </c>
      <c r="D3102" s="1" t="s">
        <v>1540</v>
      </c>
      <c r="E3102" s="1" t="s">
        <v>163</v>
      </c>
      <c r="F3102" s="1">
        <v>4</v>
      </c>
      <c r="AN3102" s="1">
        <v>1</v>
      </c>
      <c r="AP3102" s="1">
        <v>1</v>
      </c>
      <c r="AR3102" s="1">
        <v>47</v>
      </c>
      <c r="AW3102" s="1">
        <v>3</v>
      </c>
      <c r="AY3102" s="1">
        <v>2</v>
      </c>
      <c r="AZ3102" s="1">
        <v>0</v>
      </c>
      <c r="BA3102" s="1">
        <v>1</v>
      </c>
      <c r="BB3102" s="1">
        <v>1</v>
      </c>
      <c r="BC3102" s="1">
        <v>1</v>
      </c>
      <c r="EH3102" s="1" t="s">
        <v>689</v>
      </c>
    </row>
    <row r="3103" spans="1:138" hidden="1" x14ac:dyDescent="0.25">
      <c r="A3103" s="1" t="s">
        <v>1605</v>
      </c>
      <c r="B3103" s="1" t="s">
        <v>1606</v>
      </c>
      <c r="C3103" s="1" t="s">
        <v>211</v>
      </c>
      <c r="D3103" s="1" t="s">
        <v>1540</v>
      </c>
      <c r="E3103" s="1" t="s">
        <v>166</v>
      </c>
      <c r="F3103" s="1">
        <v>4</v>
      </c>
      <c r="BZ3103" s="1">
        <v>42</v>
      </c>
      <c r="CB3103" s="1">
        <v>4</v>
      </c>
      <c r="CC3103" s="1">
        <v>55</v>
      </c>
      <c r="CD3103" s="1">
        <v>8</v>
      </c>
      <c r="CG3103" s="1">
        <v>355</v>
      </c>
      <c r="EH3103" s="1" t="s">
        <v>689</v>
      </c>
    </row>
    <row r="3104" spans="1:138" hidden="1" x14ac:dyDescent="0.25">
      <c r="A3104" s="1" t="s">
        <v>2434</v>
      </c>
      <c r="B3104" s="1" t="s">
        <v>2435</v>
      </c>
      <c r="C3104" s="1" t="s">
        <v>211</v>
      </c>
      <c r="D3104" s="1" t="s">
        <v>1540</v>
      </c>
      <c r="E3104" s="1" t="s">
        <v>171</v>
      </c>
      <c r="F3104" s="1">
        <v>4</v>
      </c>
      <c r="G3104" s="1">
        <v>1</v>
      </c>
      <c r="H3104" s="1">
        <v>0</v>
      </c>
      <c r="L3104" s="1">
        <v>0</v>
      </c>
      <c r="S3104" s="1">
        <v>0</v>
      </c>
      <c r="U3104" s="1">
        <v>1</v>
      </c>
      <c r="EH3104" s="1" t="s">
        <v>689</v>
      </c>
    </row>
    <row r="3105" spans="1:138" hidden="1" x14ac:dyDescent="0.25">
      <c r="A3105" s="1" t="s">
        <v>1607</v>
      </c>
      <c r="B3105" s="1" t="s">
        <v>1608</v>
      </c>
      <c r="C3105" s="1" t="s">
        <v>211</v>
      </c>
      <c r="D3105" s="1" t="s">
        <v>1540</v>
      </c>
      <c r="E3105" s="1" t="s">
        <v>180</v>
      </c>
      <c r="F3105" s="1">
        <v>4</v>
      </c>
      <c r="G3105" s="1">
        <v>3</v>
      </c>
      <c r="H3105" s="1">
        <v>0</v>
      </c>
      <c r="L3105" s="1">
        <v>1</v>
      </c>
      <c r="S3105" s="1">
        <v>0</v>
      </c>
      <c r="U3105" s="1">
        <v>1</v>
      </c>
      <c r="EH3105" s="1" t="s">
        <v>689</v>
      </c>
    </row>
    <row r="3106" spans="1:138" hidden="1" x14ac:dyDescent="0.25">
      <c r="A3106" s="1" t="s">
        <v>1609</v>
      </c>
      <c r="B3106" s="1" t="s">
        <v>1610</v>
      </c>
      <c r="C3106" s="1" t="s">
        <v>211</v>
      </c>
      <c r="D3106" s="1" t="s">
        <v>1540</v>
      </c>
      <c r="E3106" s="1" t="s">
        <v>180</v>
      </c>
      <c r="F3106" s="1">
        <v>4</v>
      </c>
      <c r="G3106" s="1">
        <v>1</v>
      </c>
      <c r="H3106" s="1">
        <v>0</v>
      </c>
      <c r="L3106" s="1">
        <v>0</v>
      </c>
      <c r="S3106" s="1">
        <v>0</v>
      </c>
      <c r="U3106" s="1">
        <v>0</v>
      </c>
      <c r="EH3106" s="1" t="s">
        <v>689</v>
      </c>
    </row>
    <row r="3107" spans="1:138" hidden="1" x14ac:dyDescent="0.25">
      <c r="A3107" s="1" t="s">
        <v>1950</v>
      </c>
      <c r="B3107" s="1" t="s">
        <v>1603</v>
      </c>
      <c r="C3107" s="1" t="s">
        <v>211</v>
      </c>
      <c r="D3107" s="1" t="s">
        <v>1540</v>
      </c>
      <c r="E3107" s="1" t="s">
        <v>174</v>
      </c>
      <c r="F3107" s="1">
        <v>4</v>
      </c>
      <c r="G3107" s="1">
        <v>1</v>
      </c>
      <c r="H3107" s="1">
        <v>0</v>
      </c>
      <c r="L3107" s="1">
        <v>0</v>
      </c>
      <c r="S3107" s="1">
        <v>0</v>
      </c>
      <c r="U3107" s="1">
        <v>3</v>
      </c>
      <c r="EH3107" s="1" t="s">
        <v>689</v>
      </c>
    </row>
    <row r="3108" spans="1:138" hidden="1" x14ac:dyDescent="0.25">
      <c r="A3108" s="1" t="s">
        <v>2436</v>
      </c>
      <c r="B3108" s="1" t="s">
        <v>2437</v>
      </c>
      <c r="C3108" s="1" t="s">
        <v>211</v>
      </c>
      <c r="D3108" s="1" t="s">
        <v>1540</v>
      </c>
      <c r="E3108" s="1" t="s">
        <v>185</v>
      </c>
      <c r="F3108" s="1">
        <v>4</v>
      </c>
      <c r="G3108" s="1">
        <v>0</v>
      </c>
      <c r="H3108" s="1">
        <v>0</v>
      </c>
      <c r="L3108" s="1">
        <v>0</v>
      </c>
      <c r="S3108" s="1">
        <v>0</v>
      </c>
      <c r="U3108" s="1">
        <v>1</v>
      </c>
      <c r="EH3108" s="1" t="s">
        <v>689</v>
      </c>
    </row>
    <row r="3109" spans="1:138" hidden="1" x14ac:dyDescent="0.25">
      <c r="A3109" s="1" t="s">
        <v>1613</v>
      </c>
      <c r="B3109" s="1" t="s">
        <v>1614</v>
      </c>
      <c r="C3109" s="1" t="s">
        <v>211</v>
      </c>
      <c r="D3109" s="1" t="s">
        <v>1540</v>
      </c>
      <c r="E3109" s="1" t="s">
        <v>188</v>
      </c>
      <c r="F3109" s="1">
        <v>4</v>
      </c>
      <c r="G3109" s="1">
        <v>0</v>
      </c>
      <c r="H3109" s="1">
        <v>0</v>
      </c>
      <c r="L3109" s="1">
        <v>0</v>
      </c>
      <c r="S3109" s="1">
        <v>1</v>
      </c>
      <c r="U3109" s="1">
        <v>1</v>
      </c>
      <c r="EH3109" s="1" t="s">
        <v>689</v>
      </c>
    </row>
    <row r="3110" spans="1:138" hidden="1" x14ac:dyDescent="0.25">
      <c r="A3110" s="1" t="s">
        <v>1615</v>
      </c>
      <c r="B3110" s="1" t="s">
        <v>1616</v>
      </c>
      <c r="C3110" s="1" t="s">
        <v>211</v>
      </c>
      <c r="D3110" s="1" t="s">
        <v>1540</v>
      </c>
      <c r="E3110" s="1" t="s">
        <v>171</v>
      </c>
      <c r="F3110" s="1">
        <v>4</v>
      </c>
      <c r="G3110" s="1">
        <v>1</v>
      </c>
      <c r="H3110" s="1">
        <v>0</v>
      </c>
      <c r="L3110" s="1">
        <v>0</v>
      </c>
      <c r="S3110" s="1">
        <v>0</v>
      </c>
      <c r="U3110" s="1">
        <v>0</v>
      </c>
      <c r="EH3110" s="1" t="s">
        <v>689</v>
      </c>
    </row>
    <row r="3111" spans="1:138" hidden="1" x14ac:dyDescent="0.25">
      <c r="A3111" s="1" t="s">
        <v>1617</v>
      </c>
      <c r="B3111" s="1" t="s">
        <v>1618</v>
      </c>
      <c r="C3111" s="1" t="s">
        <v>211</v>
      </c>
      <c r="D3111" s="1" t="s">
        <v>1540</v>
      </c>
      <c r="E3111" s="1" t="s">
        <v>196</v>
      </c>
      <c r="F3111" s="1">
        <v>4</v>
      </c>
      <c r="G3111" s="1">
        <v>2</v>
      </c>
      <c r="H3111" s="1">
        <v>0</v>
      </c>
      <c r="L3111" s="1">
        <v>0</v>
      </c>
      <c r="S3111" s="1">
        <v>0</v>
      </c>
      <c r="U3111" s="1">
        <v>4</v>
      </c>
      <c r="EH3111" s="1" t="s">
        <v>689</v>
      </c>
    </row>
    <row r="3112" spans="1:138" hidden="1" x14ac:dyDescent="0.25">
      <c r="A3112" s="1" t="s">
        <v>1621</v>
      </c>
      <c r="B3112" s="1" t="s">
        <v>1622</v>
      </c>
      <c r="C3112" s="1" t="s">
        <v>211</v>
      </c>
      <c r="D3112" s="1" t="s">
        <v>1540</v>
      </c>
      <c r="E3112" s="1" t="s">
        <v>174</v>
      </c>
      <c r="F3112" s="1">
        <v>4</v>
      </c>
      <c r="G3112" s="1">
        <v>0</v>
      </c>
      <c r="H3112" s="1">
        <v>0</v>
      </c>
      <c r="L3112" s="1">
        <v>0</v>
      </c>
      <c r="S3112" s="1">
        <v>0</v>
      </c>
      <c r="U3112" s="1">
        <v>3</v>
      </c>
      <c r="EH3112" s="1" t="s">
        <v>689</v>
      </c>
    </row>
    <row r="3113" spans="1:138" hidden="1" x14ac:dyDescent="0.25">
      <c r="A3113" s="1" t="s">
        <v>1623</v>
      </c>
      <c r="B3113" s="1" t="s">
        <v>1624</v>
      </c>
      <c r="C3113" s="1" t="s">
        <v>211</v>
      </c>
      <c r="D3113" s="1" t="s">
        <v>1540</v>
      </c>
      <c r="E3113" s="1" t="s">
        <v>255</v>
      </c>
      <c r="F3113" s="1">
        <v>4</v>
      </c>
      <c r="G3113" s="1">
        <v>5</v>
      </c>
      <c r="H3113" s="1">
        <v>0</v>
      </c>
      <c r="L3113" s="1">
        <v>0</v>
      </c>
      <c r="S3113" s="1">
        <v>0</v>
      </c>
      <c r="U3113" s="1">
        <v>2</v>
      </c>
      <c r="EH3113" s="1" t="s">
        <v>689</v>
      </c>
    </row>
    <row r="3114" spans="1:138" hidden="1" x14ac:dyDescent="0.25">
      <c r="A3114" s="1" t="s">
        <v>1625</v>
      </c>
      <c r="B3114" s="1" t="s">
        <v>1626</v>
      </c>
      <c r="C3114" s="1" t="s">
        <v>211</v>
      </c>
      <c r="D3114" s="1" t="s">
        <v>1540</v>
      </c>
      <c r="E3114" s="1" t="s">
        <v>188</v>
      </c>
      <c r="F3114" s="1">
        <v>4</v>
      </c>
      <c r="G3114" s="1">
        <v>1</v>
      </c>
      <c r="H3114" s="1">
        <v>0</v>
      </c>
      <c r="L3114" s="1">
        <v>0</v>
      </c>
      <c r="S3114" s="1">
        <v>0</v>
      </c>
      <c r="U3114" s="1">
        <v>3</v>
      </c>
      <c r="EH3114" s="1" t="s">
        <v>689</v>
      </c>
    </row>
    <row r="3115" spans="1:138" hidden="1" x14ac:dyDescent="0.25">
      <c r="A3115" s="1" t="s">
        <v>1627</v>
      </c>
      <c r="B3115" s="1" t="s">
        <v>1628</v>
      </c>
      <c r="C3115" s="1" t="s">
        <v>211</v>
      </c>
      <c r="D3115" s="1" t="s">
        <v>1540</v>
      </c>
      <c r="E3115" s="1" t="s">
        <v>177</v>
      </c>
      <c r="F3115" s="1">
        <v>4</v>
      </c>
      <c r="G3115" s="1">
        <v>1</v>
      </c>
      <c r="H3115" s="1">
        <v>0</v>
      </c>
      <c r="L3115" s="1">
        <v>0</v>
      </c>
      <c r="S3115" s="1">
        <v>0</v>
      </c>
      <c r="U3115" s="1">
        <v>1</v>
      </c>
      <c r="EH3115" s="1" t="s">
        <v>689</v>
      </c>
    </row>
    <row r="3116" spans="1:138" x14ac:dyDescent="0.25">
      <c r="A3116" s="1" t="s">
        <v>2438</v>
      </c>
      <c r="B3116" s="1" t="s">
        <v>2439</v>
      </c>
      <c r="C3116" s="1" t="s">
        <v>211</v>
      </c>
      <c r="D3116" s="1" t="s">
        <v>1540</v>
      </c>
      <c r="E3116" s="1" t="s">
        <v>146</v>
      </c>
      <c r="F3116" s="1">
        <v>4</v>
      </c>
      <c r="G3116" s="1">
        <v>0</v>
      </c>
      <c r="H3116" s="1">
        <v>0</v>
      </c>
      <c r="L3116" s="1">
        <v>0</v>
      </c>
      <c r="S3116" s="1">
        <v>1</v>
      </c>
      <c r="U3116" s="1">
        <v>2</v>
      </c>
      <c r="EH3116" s="1" t="s">
        <v>689</v>
      </c>
    </row>
    <row r="3117" spans="1:138" hidden="1" x14ac:dyDescent="0.25">
      <c r="A3117" s="1" t="s">
        <v>1629</v>
      </c>
      <c r="B3117" s="1" t="s">
        <v>1630</v>
      </c>
      <c r="C3117" s="1" t="s">
        <v>211</v>
      </c>
      <c r="D3117" s="1" t="s">
        <v>1540</v>
      </c>
      <c r="E3117" s="1" t="s">
        <v>171</v>
      </c>
      <c r="F3117" s="1">
        <v>4</v>
      </c>
      <c r="G3117" s="1">
        <v>1</v>
      </c>
      <c r="H3117" s="1">
        <v>0</v>
      </c>
      <c r="L3117" s="1">
        <v>0</v>
      </c>
      <c r="S3117" s="1">
        <v>0</v>
      </c>
      <c r="U3117" s="1">
        <v>7</v>
      </c>
      <c r="EH3117" s="1" t="s">
        <v>689</v>
      </c>
    </row>
    <row r="3118" spans="1:138" hidden="1" x14ac:dyDescent="0.25">
      <c r="A3118" s="1" t="s">
        <v>1953</v>
      </c>
      <c r="B3118" s="1" t="s">
        <v>1954</v>
      </c>
      <c r="C3118" s="1" t="s">
        <v>211</v>
      </c>
      <c r="D3118" s="1" t="s">
        <v>1540</v>
      </c>
      <c r="E3118" s="1" t="s">
        <v>188</v>
      </c>
      <c r="F3118" s="1">
        <v>4</v>
      </c>
      <c r="G3118" s="1">
        <v>1</v>
      </c>
      <c r="H3118" s="1">
        <v>0</v>
      </c>
      <c r="L3118" s="1">
        <v>0</v>
      </c>
      <c r="S3118" s="1">
        <v>0</v>
      </c>
      <c r="U3118" s="1">
        <v>1</v>
      </c>
      <c r="EH3118" s="1" t="s">
        <v>689</v>
      </c>
    </row>
    <row r="3119" spans="1:138" hidden="1" x14ac:dyDescent="0.25">
      <c r="A3119" s="1" t="s">
        <v>1633</v>
      </c>
      <c r="B3119" s="1" t="s">
        <v>1634</v>
      </c>
      <c r="C3119" s="1" t="s">
        <v>211</v>
      </c>
      <c r="D3119" s="1" t="s">
        <v>1540</v>
      </c>
      <c r="E3119" s="1" t="s">
        <v>180</v>
      </c>
      <c r="F3119" s="1">
        <v>4</v>
      </c>
      <c r="G3119" s="1">
        <v>1</v>
      </c>
      <c r="H3119" s="1">
        <v>0</v>
      </c>
      <c r="L3119" s="1">
        <v>0</v>
      </c>
      <c r="S3119" s="1">
        <v>0</v>
      </c>
      <c r="U3119" s="1">
        <v>2</v>
      </c>
      <c r="EH3119" s="1" t="s">
        <v>689</v>
      </c>
    </row>
    <row r="3120" spans="1:138" hidden="1" x14ac:dyDescent="0.25">
      <c r="A3120" s="1" t="s">
        <v>2440</v>
      </c>
      <c r="B3120" s="1" t="s">
        <v>2441</v>
      </c>
      <c r="C3120" s="1" t="s">
        <v>211</v>
      </c>
      <c r="D3120" s="1" t="s">
        <v>1540</v>
      </c>
      <c r="E3120" s="1" t="s">
        <v>177</v>
      </c>
      <c r="F3120" s="1">
        <v>4</v>
      </c>
      <c r="G3120" s="1">
        <v>2</v>
      </c>
      <c r="H3120" s="1">
        <v>0</v>
      </c>
      <c r="L3120" s="1">
        <v>0</v>
      </c>
      <c r="S3120" s="1">
        <v>0</v>
      </c>
      <c r="U3120" s="1">
        <v>3</v>
      </c>
      <c r="EH3120" s="1" t="s">
        <v>689</v>
      </c>
    </row>
    <row r="3121" spans="1:138" hidden="1" x14ac:dyDescent="0.25">
      <c r="A3121" s="1" t="s">
        <v>1635</v>
      </c>
      <c r="B3121" s="1" t="s">
        <v>1636</v>
      </c>
      <c r="C3121" s="1" t="s">
        <v>211</v>
      </c>
      <c r="D3121" s="1" t="s">
        <v>1540</v>
      </c>
      <c r="E3121" s="1" t="s">
        <v>191</v>
      </c>
      <c r="F3121" s="1">
        <v>4</v>
      </c>
      <c r="G3121" s="1">
        <v>3</v>
      </c>
      <c r="H3121" s="1">
        <v>0</v>
      </c>
      <c r="L3121" s="1">
        <v>0</v>
      </c>
      <c r="S3121" s="1">
        <v>0</v>
      </c>
      <c r="U3121" s="1">
        <v>2</v>
      </c>
      <c r="EH3121" s="1" t="s">
        <v>689</v>
      </c>
    </row>
    <row r="3122" spans="1:138" hidden="1" x14ac:dyDescent="0.25">
      <c r="A3122" s="1" t="s">
        <v>2163</v>
      </c>
      <c r="B3122" s="1" t="s">
        <v>2164</v>
      </c>
      <c r="C3122" s="1" t="s">
        <v>211</v>
      </c>
      <c r="D3122" s="1" t="s">
        <v>1540</v>
      </c>
      <c r="E3122" s="1" t="s">
        <v>171</v>
      </c>
      <c r="F3122" s="1">
        <v>4</v>
      </c>
      <c r="G3122" s="1">
        <v>1</v>
      </c>
      <c r="H3122" s="1">
        <v>0</v>
      </c>
      <c r="L3122" s="1">
        <v>0</v>
      </c>
      <c r="S3122" s="1">
        <v>0</v>
      </c>
      <c r="U3122" s="1">
        <v>2</v>
      </c>
      <c r="EH3122" s="1" t="s">
        <v>689</v>
      </c>
    </row>
    <row r="3123" spans="1:138" x14ac:dyDescent="0.25">
      <c r="A3123" s="1" t="s">
        <v>1109</v>
      </c>
      <c r="B3123" s="1" t="s">
        <v>1110</v>
      </c>
      <c r="C3123" s="1" t="s">
        <v>140</v>
      </c>
      <c r="D3123" s="1" t="s">
        <v>1111</v>
      </c>
      <c r="E3123" s="1" t="s">
        <v>142</v>
      </c>
      <c r="F3123" s="1">
        <v>4</v>
      </c>
      <c r="BL3123" s="1">
        <v>38</v>
      </c>
      <c r="BM3123" s="1">
        <v>23</v>
      </c>
      <c r="BQ3123" s="1">
        <v>0</v>
      </c>
      <c r="BS3123" s="1">
        <v>3</v>
      </c>
      <c r="BT3123" s="1">
        <v>0</v>
      </c>
      <c r="BU3123" s="1">
        <v>0</v>
      </c>
      <c r="BW3123" s="1">
        <v>358</v>
      </c>
      <c r="DA3123" s="1">
        <v>1</v>
      </c>
      <c r="DC3123" s="1">
        <v>-1</v>
      </c>
      <c r="DD3123" s="1">
        <v>0</v>
      </c>
      <c r="DF3123" s="1">
        <v>0</v>
      </c>
      <c r="DG3123" s="1">
        <v>0</v>
      </c>
      <c r="DH3123" s="1">
        <v>0</v>
      </c>
      <c r="DJ3123" s="1">
        <v>-1</v>
      </c>
      <c r="DP3123" s="1">
        <v>12</v>
      </c>
      <c r="DQ3123" s="1">
        <v>14.32</v>
      </c>
      <c r="DR3123" s="1">
        <v>0</v>
      </c>
      <c r="DS3123" s="1">
        <v>3</v>
      </c>
      <c r="DT3123" s="1">
        <v>0</v>
      </c>
      <c r="DU3123" s="1">
        <v>-0.1</v>
      </c>
      <c r="DV3123" s="1">
        <v>0</v>
      </c>
      <c r="ED3123" s="1">
        <v>0</v>
      </c>
      <c r="EE3123" s="1">
        <v>0</v>
      </c>
      <c r="EG3123" s="1">
        <v>29.22</v>
      </c>
      <c r="EH3123" s="1" t="s">
        <v>790</v>
      </c>
    </row>
    <row r="3124" spans="1:138" x14ac:dyDescent="0.25">
      <c r="A3124" s="1" t="s">
        <v>1113</v>
      </c>
      <c r="B3124" s="1" t="s">
        <v>1114</v>
      </c>
      <c r="C3124" s="1" t="s">
        <v>140</v>
      </c>
      <c r="D3124" s="1" t="s">
        <v>1111</v>
      </c>
      <c r="E3124" s="1" t="s">
        <v>146</v>
      </c>
      <c r="F3124" s="1">
        <v>4</v>
      </c>
      <c r="CR3124" s="1">
        <v>5</v>
      </c>
      <c r="CS3124" s="1">
        <v>0</v>
      </c>
      <c r="CT3124" s="1">
        <v>2</v>
      </c>
      <c r="CV3124" s="1">
        <v>0</v>
      </c>
      <c r="CW3124" s="1">
        <v>0</v>
      </c>
      <c r="CX3124" s="1">
        <v>0</v>
      </c>
      <c r="CZ3124" s="1">
        <v>8</v>
      </c>
      <c r="DA3124" s="1">
        <v>12</v>
      </c>
      <c r="DC3124" s="1">
        <v>23</v>
      </c>
      <c r="DD3124" s="1">
        <v>0</v>
      </c>
      <c r="DF3124" s="1">
        <v>0</v>
      </c>
      <c r="DG3124" s="1">
        <v>0</v>
      </c>
      <c r="DH3124" s="1">
        <v>0</v>
      </c>
      <c r="DJ3124" s="1">
        <v>38</v>
      </c>
      <c r="DT3124" s="1">
        <v>0</v>
      </c>
      <c r="DU3124" s="1">
        <v>3.8</v>
      </c>
      <c r="DV3124" s="1">
        <v>0</v>
      </c>
      <c r="DW3124" s="1">
        <v>2</v>
      </c>
      <c r="DX3124" s="1">
        <v>0</v>
      </c>
      <c r="DY3124" s="1">
        <v>0.8</v>
      </c>
      <c r="DZ3124" s="1">
        <v>0</v>
      </c>
      <c r="EE3124" s="1">
        <v>0</v>
      </c>
      <c r="EF3124" s="1">
        <v>0</v>
      </c>
      <c r="EG3124" s="1">
        <v>6.6</v>
      </c>
      <c r="EH3124" s="1" t="s">
        <v>790</v>
      </c>
    </row>
    <row r="3125" spans="1:138" x14ac:dyDescent="0.25">
      <c r="A3125" s="1" t="s">
        <v>1115</v>
      </c>
      <c r="B3125" s="1" t="s">
        <v>1116</v>
      </c>
      <c r="C3125" s="1" t="s">
        <v>140</v>
      </c>
      <c r="D3125" s="1" t="s">
        <v>1111</v>
      </c>
      <c r="E3125" s="1" t="s">
        <v>146</v>
      </c>
      <c r="F3125" s="1">
        <v>4</v>
      </c>
      <c r="CR3125" s="1">
        <v>61</v>
      </c>
      <c r="CS3125" s="1">
        <v>0</v>
      </c>
      <c r="CT3125" s="1">
        <v>4</v>
      </c>
      <c r="CV3125" s="1">
        <v>0</v>
      </c>
      <c r="CW3125" s="1">
        <v>0</v>
      </c>
      <c r="CX3125" s="1">
        <v>0</v>
      </c>
      <c r="CZ3125" s="1">
        <v>84</v>
      </c>
      <c r="DA3125" s="1">
        <v>8</v>
      </c>
      <c r="DC3125" s="1">
        <v>19</v>
      </c>
      <c r="DD3125" s="1">
        <v>0</v>
      </c>
      <c r="DF3125" s="1">
        <v>0</v>
      </c>
      <c r="DG3125" s="1">
        <v>0</v>
      </c>
      <c r="DH3125" s="1">
        <v>0</v>
      </c>
      <c r="DJ3125" s="1">
        <v>54</v>
      </c>
      <c r="DT3125" s="1">
        <v>0</v>
      </c>
      <c r="DU3125" s="1">
        <v>5.4</v>
      </c>
      <c r="DV3125" s="1">
        <v>0</v>
      </c>
      <c r="DW3125" s="1">
        <v>4</v>
      </c>
      <c r="DX3125" s="1">
        <v>0</v>
      </c>
      <c r="DY3125" s="1">
        <v>8.4</v>
      </c>
      <c r="DZ3125" s="1">
        <v>0</v>
      </c>
      <c r="EE3125" s="1">
        <v>0</v>
      </c>
      <c r="EF3125" s="1">
        <v>0</v>
      </c>
      <c r="EG3125" s="1">
        <v>17.8</v>
      </c>
      <c r="EH3125" s="1" t="s">
        <v>790</v>
      </c>
    </row>
    <row r="3126" spans="1:138" x14ac:dyDescent="0.25">
      <c r="A3126" s="1" t="s">
        <v>683</v>
      </c>
      <c r="B3126" s="1" t="s">
        <v>2215</v>
      </c>
      <c r="C3126" s="1" t="s">
        <v>140</v>
      </c>
      <c r="D3126" s="1" t="s">
        <v>1111</v>
      </c>
      <c r="E3126" s="1" t="s">
        <v>154</v>
      </c>
      <c r="F3126" s="1">
        <v>4</v>
      </c>
      <c r="BD3126" s="1">
        <v>5</v>
      </c>
      <c r="BF3126" s="1">
        <v>5</v>
      </c>
      <c r="BG3126" s="1">
        <v>0</v>
      </c>
      <c r="BI3126" s="1">
        <v>1</v>
      </c>
      <c r="BJ3126" s="1">
        <v>0</v>
      </c>
      <c r="CR3126" s="1">
        <v>1</v>
      </c>
      <c r="CS3126" s="1">
        <v>1</v>
      </c>
      <c r="CT3126" s="1">
        <v>1</v>
      </c>
      <c r="CV3126" s="1">
        <v>1</v>
      </c>
      <c r="CW3126" s="1">
        <v>0</v>
      </c>
      <c r="CX3126" s="1">
        <v>0</v>
      </c>
      <c r="CZ3126" s="1">
        <v>1</v>
      </c>
      <c r="DW3126" s="1">
        <v>1</v>
      </c>
      <c r="DX3126" s="1">
        <v>6</v>
      </c>
      <c r="DY3126" s="1">
        <v>0.1</v>
      </c>
      <c r="DZ3126" s="1">
        <v>0</v>
      </c>
      <c r="EB3126" s="1">
        <v>0</v>
      </c>
      <c r="EF3126" s="1">
        <v>0</v>
      </c>
      <c r="EG3126" s="1">
        <v>7.1</v>
      </c>
      <c r="EH3126" s="1" t="s">
        <v>790</v>
      </c>
    </row>
    <row r="3127" spans="1:138" x14ac:dyDescent="0.25">
      <c r="A3127" s="1" t="s">
        <v>1119</v>
      </c>
      <c r="B3127" s="1" t="s">
        <v>1120</v>
      </c>
      <c r="C3127" s="1" t="s">
        <v>140</v>
      </c>
      <c r="D3127" s="1" t="s">
        <v>1111</v>
      </c>
      <c r="E3127" s="1" t="s">
        <v>149</v>
      </c>
      <c r="F3127" s="1">
        <v>4</v>
      </c>
      <c r="CH3127" s="1">
        <v>5</v>
      </c>
      <c r="CK3127" s="1">
        <v>5</v>
      </c>
      <c r="CL3127" s="1">
        <v>0</v>
      </c>
      <c r="CN3127" s="1">
        <v>1</v>
      </c>
      <c r="CO3127" s="1">
        <v>0</v>
      </c>
      <c r="CR3127" s="1">
        <v>31</v>
      </c>
      <c r="CS3127" s="1">
        <v>28</v>
      </c>
      <c r="CT3127" s="1">
        <v>4</v>
      </c>
      <c r="CV3127" s="1">
        <v>1</v>
      </c>
      <c r="CW3127" s="1">
        <v>0</v>
      </c>
      <c r="CX3127" s="1">
        <v>0</v>
      </c>
      <c r="CZ3127" s="1">
        <v>72</v>
      </c>
      <c r="DW3127" s="1">
        <v>4</v>
      </c>
      <c r="DX3127" s="1">
        <v>6</v>
      </c>
      <c r="DY3127" s="1">
        <v>7.2</v>
      </c>
      <c r="DZ3127" s="1">
        <v>0</v>
      </c>
      <c r="EA3127" s="1">
        <v>0</v>
      </c>
      <c r="EF3127" s="1">
        <v>0</v>
      </c>
      <c r="EG3127" s="1">
        <v>17.2</v>
      </c>
      <c r="EH3127" s="1" t="s">
        <v>790</v>
      </c>
    </row>
    <row r="3128" spans="1:138" x14ac:dyDescent="0.25">
      <c r="A3128" s="1" t="s">
        <v>2442</v>
      </c>
      <c r="B3128" s="1" t="s">
        <v>2443</v>
      </c>
      <c r="C3128" s="1" t="s">
        <v>140</v>
      </c>
      <c r="D3128" s="1" t="s">
        <v>1111</v>
      </c>
      <c r="E3128" s="1" t="s">
        <v>149</v>
      </c>
      <c r="F3128" s="1">
        <v>4</v>
      </c>
      <c r="CR3128" s="1">
        <v>68</v>
      </c>
      <c r="CS3128" s="1">
        <v>0</v>
      </c>
      <c r="CT3128" s="1">
        <v>3</v>
      </c>
      <c r="CV3128" s="1">
        <v>0</v>
      </c>
      <c r="CW3128" s="1">
        <v>0</v>
      </c>
      <c r="CX3128" s="1">
        <v>0</v>
      </c>
      <c r="CZ3128" s="1">
        <v>88</v>
      </c>
      <c r="DW3128" s="1">
        <v>3</v>
      </c>
      <c r="DX3128" s="1">
        <v>0</v>
      </c>
      <c r="DY3128" s="1">
        <v>8.8000000000000007</v>
      </c>
      <c r="DZ3128" s="1">
        <v>0</v>
      </c>
      <c r="EF3128" s="1">
        <v>0</v>
      </c>
      <c r="EG3128" s="1">
        <v>11.8</v>
      </c>
      <c r="EH3128" s="1" t="s">
        <v>790</v>
      </c>
    </row>
    <row r="3129" spans="1:138" x14ac:dyDescent="0.25">
      <c r="A3129" s="1" t="s">
        <v>1022</v>
      </c>
      <c r="B3129" s="1" t="s">
        <v>1121</v>
      </c>
      <c r="C3129" s="1" t="s">
        <v>140</v>
      </c>
      <c r="D3129" s="1" t="s">
        <v>1111</v>
      </c>
      <c r="E3129" s="1" t="s">
        <v>149</v>
      </c>
      <c r="F3129" s="1">
        <v>4</v>
      </c>
      <c r="CR3129" s="1">
        <v>20</v>
      </c>
      <c r="CS3129" s="1">
        <v>0</v>
      </c>
      <c r="CT3129" s="1">
        <v>1</v>
      </c>
      <c r="CV3129" s="1">
        <v>0</v>
      </c>
      <c r="CW3129" s="1">
        <v>0</v>
      </c>
      <c r="CX3129" s="1">
        <v>0</v>
      </c>
      <c r="CZ3129" s="1">
        <v>20</v>
      </c>
      <c r="DW3129" s="1">
        <v>1</v>
      </c>
      <c r="DX3129" s="1">
        <v>0</v>
      </c>
      <c r="DY3129" s="1">
        <v>2</v>
      </c>
      <c r="DZ3129" s="1">
        <v>0</v>
      </c>
      <c r="EF3129" s="1">
        <v>0</v>
      </c>
      <c r="EG3129" s="1">
        <v>3</v>
      </c>
      <c r="EH3129" s="1" t="s">
        <v>790</v>
      </c>
    </row>
    <row r="3130" spans="1:138" x14ac:dyDescent="0.25">
      <c r="A3130" s="1" t="s">
        <v>1122</v>
      </c>
      <c r="B3130" s="1" t="s">
        <v>1123</v>
      </c>
      <c r="C3130" s="1" t="s">
        <v>140</v>
      </c>
      <c r="D3130" s="1" t="s">
        <v>1111</v>
      </c>
      <c r="E3130" s="1" t="s">
        <v>154</v>
      </c>
      <c r="F3130" s="1">
        <v>4</v>
      </c>
      <c r="CR3130" s="1">
        <v>19</v>
      </c>
      <c r="CS3130" s="1">
        <v>19</v>
      </c>
      <c r="CT3130" s="1">
        <v>4</v>
      </c>
      <c r="CV3130" s="1">
        <v>1</v>
      </c>
      <c r="CW3130" s="1">
        <v>0</v>
      </c>
      <c r="CX3130" s="1">
        <v>0</v>
      </c>
      <c r="CZ3130" s="1">
        <v>53</v>
      </c>
      <c r="DW3130" s="1">
        <v>4</v>
      </c>
      <c r="DX3130" s="1">
        <v>6</v>
      </c>
      <c r="DY3130" s="1">
        <v>5.3</v>
      </c>
      <c r="DZ3130" s="1">
        <v>0</v>
      </c>
      <c r="EF3130" s="1">
        <v>0</v>
      </c>
      <c r="EG3130" s="1">
        <v>15.3</v>
      </c>
      <c r="EH3130" s="1" t="s">
        <v>790</v>
      </c>
    </row>
    <row r="3131" spans="1:138" x14ac:dyDescent="0.25">
      <c r="A3131" s="1" t="s">
        <v>1124</v>
      </c>
      <c r="B3131" s="1" t="s">
        <v>1125</v>
      </c>
      <c r="C3131" s="1" t="s">
        <v>140</v>
      </c>
      <c r="D3131" s="1" t="s">
        <v>1111</v>
      </c>
      <c r="E3131" s="1" t="s">
        <v>149</v>
      </c>
      <c r="F3131" s="1">
        <v>4</v>
      </c>
      <c r="CR3131" s="1">
        <v>13</v>
      </c>
      <c r="CS3131" s="1">
        <v>0</v>
      </c>
      <c r="CT3131" s="1">
        <v>4</v>
      </c>
      <c r="CV3131" s="1">
        <v>0</v>
      </c>
      <c r="CW3131" s="1">
        <v>0</v>
      </c>
      <c r="CX3131" s="1">
        <v>0</v>
      </c>
      <c r="CZ3131" s="1">
        <v>32</v>
      </c>
      <c r="DW3131" s="1">
        <v>4</v>
      </c>
      <c r="DX3131" s="1">
        <v>0</v>
      </c>
      <c r="DY3131" s="1">
        <v>3.2</v>
      </c>
      <c r="DZ3131" s="1">
        <v>0</v>
      </c>
      <c r="EF3131" s="1">
        <v>0</v>
      </c>
      <c r="EG3131" s="1">
        <v>7.2</v>
      </c>
      <c r="EH3131" s="1" t="s">
        <v>790</v>
      </c>
    </row>
    <row r="3132" spans="1:138" hidden="1" x14ac:dyDescent="0.25">
      <c r="A3132" s="1" t="s">
        <v>1066</v>
      </c>
      <c r="B3132" s="1" t="s">
        <v>1148</v>
      </c>
      <c r="C3132" s="1" t="s">
        <v>140</v>
      </c>
      <c r="D3132" s="1" t="s">
        <v>1111</v>
      </c>
      <c r="E3132" s="1" t="s">
        <v>180</v>
      </c>
      <c r="F3132" s="1">
        <v>4</v>
      </c>
      <c r="G3132" s="1">
        <v>2</v>
      </c>
      <c r="H3132" s="1">
        <v>1</v>
      </c>
      <c r="L3132" s="1">
        <v>0</v>
      </c>
      <c r="S3132" s="1">
        <v>1.5</v>
      </c>
      <c r="U3132" s="1">
        <v>3</v>
      </c>
      <c r="AD3132" s="1">
        <v>0</v>
      </c>
      <c r="AG3132" s="1">
        <v>0</v>
      </c>
      <c r="AJ3132" s="1">
        <v>0</v>
      </c>
      <c r="AK3132" s="1">
        <v>1</v>
      </c>
      <c r="AL3132" s="1">
        <v>0</v>
      </c>
      <c r="EC3132" s="1">
        <v>0</v>
      </c>
      <c r="EG3132" s="1">
        <v>0</v>
      </c>
      <c r="EH3132" s="1" t="s">
        <v>790</v>
      </c>
    </row>
    <row r="3133" spans="1:138" hidden="1" x14ac:dyDescent="0.25">
      <c r="A3133" s="1" t="s">
        <v>1126</v>
      </c>
      <c r="B3133" s="1" t="s">
        <v>1127</v>
      </c>
      <c r="C3133" s="1" t="s">
        <v>140</v>
      </c>
      <c r="D3133" s="1" t="s">
        <v>1111</v>
      </c>
      <c r="E3133" s="1" t="s">
        <v>163</v>
      </c>
      <c r="F3133" s="1">
        <v>4</v>
      </c>
      <c r="AN3133" s="1">
        <v>3</v>
      </c>
      <c r="AP3133" s="1">
        <v>3</v>
      </c>
      <c r="AR3133" s="1">
        <v>46</v>
      </c>
      <c r="AW3133" s="1">
        <v>9</v>
      </c>
      <c r="AY3133" s="1">
        <v>3</v>
      </c>
      <c r="AZ3133" s="1">
        <v>0</v>
      </c>
      <c r="BA3133" s="1">
        <v>3</v>
      </c>
      <c r="BB3133" s="1">
        <v>0</v>
      </c>
      <c r="BC3133" s="1">
        <v>3</v>
      </c>
      <c r="EH3133" s="1" t="s">
        <v>790</v>
      </c>
    </row>
    <row r="3134" spans="1:138" hidden="1" x14ac:dyDescent="0.25">
      <c r="A3134" s="1" t="s">
        <v>1128</v>
      </c>
      <c r="B3134" s="1" t="s">
        <v>1129</v>
      </c>
      <c r="C3134" s="1" t="s">
        <v>140</v>
      </c>
      <c r="D3134" s="1" t="s">
        <v>1111</v>
      </c>
      <c r="E3134" s="1" t="s">
        <v>166</v>
      </c>
      <c r="F3134" s="1">
        <v>4</v>
      </c>
      <c r="BZ3134" s="1">
        <v>29</v>
      </c>
      <c r="CB3134" s="1">
        <v>2</v>
      </c>
      <c r="CC3134" s="1">
        <v>47</v>
      </c>
      <c r="CD3134" s="1">
        <v>5</v>
      </c>
      <c r="CG3134" s="1">
        <v>186</v>
      </c>
      <c r="EH3134" s="1" t="s">
        <v>790</v>
      </c>
    </row>
    <row r="3135" spans="1:138" x14ac:dyDescent="0.25">
      <c r="A3135" s="1" t="s">
        <v>1117</v>
      </c>
      <c r="B3135" s="1" t="s">
        <v>1118</v>
      </c>
      <c r="C3135" s="1" t="s">
        <v>140</v>
      </c>
      <c r="D3135" s="1" t="s">
        <v>1111</v>
      </c>
      <c r="E3135" s="1" t="s">
        <v>146</v>
      </c>
      <c r="F3135" s="1">
        <v>4</v>
      </c>
      <c r="BD3135" s="1">
        <v>26</v>
      </c>
      <c r="BF3135" s="1">
        <v>30</v>
      </c>
      <c r="BG3135" s="1">
        <v>0</v>
      </c>
      <c r="BI3135" s="1">
        <v>4</v>
      </c>
      <c r="BJ3135" s="1">
        <v>0</v>
      </c>
      <c r="EB3135" s="1">
        <v>0</v>
      </c>
      <c r="EG3135" s="1">
        <v>0</v>
      </c>
      <c r="EH3135" s="1" t="s">
        <v>790</v>
      </c>
    </row>
    <row r="3136" spans="1:138" hidden="1" x14ac:dyDescent="0.25">
      <c r="A3136" s="1" t="s">
        <v>1131</v>
      </c>
      <c r="B3136" s="1" t="s">
        <v>1132</v>
      </c>
      <c r="C3136" s="1" t="s">
        <v>140</v>
      </c>
      <c r="D3136" s="1" t="s">
        <v>1111</v>
      </c>
      <c r="E3136" s="1" t="s">
        <v>191</v>
      </c>
      <c r="F3136" s="1">
        <v>4</v>
      </c>
      <c r="G3136" s="1">
        <v>2</v>
      </c>
      <c r="H3136" s="1">
        <v>0</v>
      </c>
      <c r="L3136" s="1">
        <v>0</v>
      </c>
      <c r="S3136" s="1">
        <v>0</v>
      </c>
      <c r="U3136" s="1">
        <v>3</v>
      </c>
      <c r="EH3136" s="1" t="s">
        <v>790</v>
      </c>
    </row>
    <row r="3137" spans="1:138" hidden="1" x14ac:dyDescent="0.25">
      <c r="A3137" s="1" t="s">
        <v>1133</v>
      </c>
      <c r="B3137" s="1" t="s">
        <v>1134</v>
      </c>
      <c r="C3137" s="1" t="s">
        <v>140</v>
      </c>
      <c r="D3137" s="1" t="s">
        <v>1111</v>
      </c>
      <c r="E3137" s="1" t="s">
        <v>196</v>
      </c>
      <c r="F3137" s="1">
        <v>4</v>
      </c>
      <c r="G3137" s="1">
        <v>4</v>
      </c>
      <c r="H3137" s="1">
        <v>0</v>
      </c>
      <c r="L3137" s="1">
        <v>0</v>
      </c>
      <c r="S3137" s="1">
        <v>0.5</v>
      </c>
      <c r="U3137" s="1">
        <v>6</v>
      </c>
      <c r="EH3137" s="1" t="s">
        <v>790</v>
      </c>
    </row>
    <row r="3138" spans="1:138" hidden="1" x14ac:dyDescent="0.25">
      <c r="A3138" s="1" t="s">
        <v>1254</v>
      </c>
      <c r="B3138" s="1" t="s">
        <v>2216</v>
      </c>
      <c r="C3138" s="1" t="s">
        <v>140</v>
      </c>
      <c r="D3138" s="1" t="s">
        <v>1111</v>
      </c>
      <c r="E3138" s="1" t="s">
        <v>174</v>
      </c>
      <c r="F3138" s="1">
        <v>4</v>
      </c>
      <c r="G3138" s="1">
        <v>0</v>
      </c>
      <c r="H3138" s="1">
        <v>0</v>
      </c>
      <c r="L3138" s="1">
        <v>0</v>
      </c>
      <c r="S3138" s="1">
        <v>0</v>
      </c>
      <c r="U3138" s="1">
        <v>2</v>
      </c>
      <c r="EH3138" s="1" t="s">
        <v>790</v>
      </c>
    </row>
    <row r="3139" spans="1:138" hidden="1" x14ac:dyDescent="0.25">
      <c r="A3139" s="1" t="s">
        <v>1922</v>
      </c>
      <c r="B3139" s="1" t="s">
        <v>1923</v>
      </c>
      <c r="C3139" s="1" t="s">
        <v>140</v>
      </c>
      <c r="D3139" s="1" t="s">
        <v>1111</v>
      </c>
      <c r="E3139" s="1" t="s">
        <v>180</v>
      </c>
      <c r="F3139" s="1">
        <v>4</v>
      </c>
      <c r="G3139" s="1">
        <v>0</v>
      </c>
      <c r="H3139" s="1">
        <v>0</v>
      </c>
      <c r="L3139" s="1">
        <v>0</v>
      </c>
      <c r="S3139" s="1">
        <v>2</v>
      </c>
      <c r="U3139" s="1">
        <v>3</v>
      </c>
      <c r="EH3139" s="1" t="s">
        <v>790</v>
      </c>
    </row>
    <row r="3140" spans="1:138" hidden="1" x14ac:dyDescent="0.25">
      <c r="A3140" s="1" t="s">
        <v>1137</v>
      </c>
      <c r="B3140" s="1" t="s">
        <v>1138</v>
      </c>
      <c r="C3140" s="1" t="s">
        <v>140</v>
      </c>
      <c r="D3140" s="1" t="s">
        <v>1111</v>
      </c>
      <c r="E3140" s="1" t="s">
        <v>244</v>
      </c>
      <c r="F3140" s="1">
        <v>4</v>
      </c>
      <c r="G3140" s="1">
        <v>0</v>
      </c>
      <c r="H3140" s="1">
        <v>0</v>
      </c>
      <c r="L3140" s="1">
        <v>0</v>
      </c>
      <c r="S3140" s="1">
        <v>0</v>
      </c>
      <c r="U3140" s="1">
        <v>13</v>
      </c>
      <c r="EH3140" s="1" t="s">
        <v>790</v>
      </c>
    </row>
    <row r="3141" spans="1:138" hidden="1" x14ac:dyDescent="0.25">
      <c r="A3141" s="1" t="s">
        <v>777</v>
      </c>
      <c r="B3141" s="1" t="s">
        <v>1139</v>
      </c>
      <c r="C3141" s="1" t="s">
        <v>140</v>
      </c>
      <c r="D3141" s="1" t="s">
        <v>1111</v>
      </c>
      <c r="E3141" s="1" t="s">
        <v>244</v>
      </c>
      <c r="F3141" s="1">
        <v>4</v>
      </c>
      <c r="G3141" s="1">
        <v>2</v>
      </c>
      <c r="H3141" s="1">
        <v>0</v>
      </c>
      <c r="L3141" s="1">
        <v>0</v>
      </c>
      <c r="S3141" s="1">
        <v>0</v>
      </c>
      <c r="U3141" s="1">
        <v>0</v>
      </c>
      <c r="EH3141" s="1" t="s">
        <v>790</v>
      </c>
    </row>
    <row r="3142" spans="1:138" hidden="1" x14ac:dyDescent="0.25">
      <c r="A3142" s="1" t="s">
        <v>1696</v>
      </c>
      <c r="B3142" s="1" t="s">
        <v>1926</v>
      </c>
      <c r="C3142" s="1" t="s">
        <v>140</v>
      </c>
      <c r="D3142" s="1" t="s">
        <v>1111</v>
      </c>
      <c r="E3142" s="1" t="s">
        <v>171</v>
      </c>
      <c r="F3142" s="1">
        <v>4</v>
      </c>
      <c r="G3142" s="1">
        <v>0</v>
      </c>
      <c r="H3142" s="1">
        <v>0</v>
      </c>
      <c r="L3142" s="1">
        <v>0</v>
      </c>
      <c r="S3142" s="1">
        <v>0</v>
      </c>
      <c r="U3142" s="1">
        <v>1</v>
      </c>
      <c r="EH3142" s="1" t="s">
        <v>790</v>
      </c>
    </row>
    <row r="3143" spans="1:138" hidden="1" x14ac:dyDescent="0.25">
      <c r="A3143" s="1" t="s">
        <v>1144</v>
      </c>
      <c r="B3143" s="1" t="s">
        <v>1145</v>
      </c>
      <c r="C3143" s="1" t="s">
        <v>140</v>
      </c>
      <c r="D3143" s="1" t="s">
        <v>1111</v>
      </c>
      <c r="E3143" s="1" t="s">
        <v>180</v>
      </c>
      <c r="F3143" s="1">
        <v>4</v>
      </c>
      <c r="G3143" s="1">
        <v>2</v>
      </c>
      <c r="H3143" s="1">
        <v>0</v>
      </c>
      <c r="L3143" s="1">
        <v>0</v>
      </c>
      <c r="S3143" s="1">
        <v>0</v>
      </c>
      <c r="U3143" s="1">
        <v>1</v>
      </c>
      <c r="EH3143" s="1" t="s">
        <v>790</v>
      </c>
    </row>
    <row r="3144" spans="1:138" hidden="1" x14ac:dyDescent="0.25">
      <c r="A3144" s="1" t="s">
        <v>1140</v>
      </c>
      <c r="B3144" s="1" t="s">
        <v>1141</v>
      </c>
      <c r="C3144" s="1" t="s">
        <v>140</v>
      </c>
      <c r="D3144" s="1" t="s">
        <v>1111</v>
      </c>
      <c r="E3144" s="1" t="s">
        <v>174</v>
      </c>
      <c r="F3144" s="1">
        <v>4</v>
      </c>
      <c r="G3144" s="1">
        <v>1</v>
      </c>
      <c r="H3144" s="1">
        <v>0</v>
      </c>
      <c r="L3144" s="1">
        <v>0</v>
      </c>
      <c r="S3144" s="1">
        <v>0</v>
      </c>
      <c r="U3144" s="1">
        <v>6</v>
      </c>
      <c r="EH3144" s="1" t="s">
        <v>790</v>
      </c>
    </row>
    <row r="3145" spans="1:138" hidden="1" x14ac:dyDescent="0.25">
      <c r="A3145" s="1" t="s">
        <v>2444</v>
      </c>
      <c r="B3145" s="1" t="s">
        <v>2445</v>
      </c>
      <c r="C3145" s="1" t="s">
        <v>140</v>
      </c>
      <c r="D3145" s="1" t="s">
        <v>1111</v>
      </c>
      <c r="E3145" s="1" t="s">
        <v>244</v>
      </c>
      <c r="F3145" s="1">
        <v>4</v>
      </c>
      <c r="G3145" s="1">
        <v>1</v>
      </c>
      <c r="H3145" s="1">
        <v>0</v>
      </c>
      <c r="L3145" s="1">
        <v>0</v>
      </c>
      <c r="S3145" s="1">
        <v>0</v>
      </c>
      <c r="U3145" s="1">
        <v>3</v>
      </c>
      <c r="EH3145" s="1" t="s">
        <v>790</v>
      </c>
    </row>
    <row r="3146" spans="1:138" hidden="1" x14ac:dyDescent="0.25">
      <c r="A3146" s="1" t="s">
        <v>1929</v>
      </c>
      <c r="B3146" s="1" t="s">
        <v>1930</v>
      </c>
      <c r="C3146" s="1" t="s">
        <v>140</v>
      </c>
      <c r="D3146" s="1" t="s">
        <v>1111</v>
      </c>
      <c r="E3146" s="1" t="s">
        <v>185</v>
      </c>
      <c r="F3146" s="1">
        <v>4</v>
      </c>
      <c r="G3146" s="1">
        <v>1</v>
      </c>
      <c r="H3146" s="1">
        <v>0</v>
      </c>
      <c r="L3146" s="1">
        <v>0</v>
      </c>
      <c r="S3146" s="1">
        <v>0</v>
      </c>
      <c r="U3146" s="1">
        <v>2</v>
      </c>
      <c r="EH3146" s="1" t="s">
        <v>790</v>
      </c>
    </row>
    <row r="3147" spans="1:138" hidden="1" x14ac:dyDescent="0.25">
      <c r="A3147" s="1" t="s">
        <v>1146</v>
      </c>
      <c r="B3147" s="1" t="s">
        <v>1147</v>
      </c>
      <c r="C3147" s="1" t="s">
        <v>140</v>
      </c>
      <c r="D3147" s="1" t="s">
        <v>1111</v>
      </c>
      <c r="E3147" s="1" t="s">
        <v>171</v>
      </c>
      <c r="F3147" s="1">
        <v>4</v>
      </c>
      <c r="G3147" s="1">
        <v>2</v>
      </c>
      <c r="H3147" s="1">
        <v>0</v>
      </c>
      <c r="L3147" s="1">
        <v>0</v>
      </c>
      <c r="S3147" s="1">
        <v>0</v>
      </c>
      <c r="U3147" s="1">
        <v>3</v>
      </c>
      <c r="EH3147" s="1" t="s">
        <v>790</v>
      </c>
    </row>
    <row r="3148" spans="1:138" hidden="1" x14ac:dyDescent="0.25">
      <c r="A3148" s="1" t="s">
        <v>1149</v>
      </c>
      <c r="B3148" s="1" t="s">
        <v>1150</v>
      </c>
      <c r="C3148" s="1" t="s">
        <v>140</v>
      </c>
      <c r="D3148" s="1" t="s">
        <v>1111</v>
      </c>
      <c r="E3148" s="1" t="s">
        <v>174</v>
      </c>
      <c r="F3148" s="1">
        <v>4</v>
      </c>
      <c r="G3148" s="1">
        <v>0</v>
      </c>
      <c r="H3148" s="1">
        <v>0</v>
      </c>
      <c r="L3148" s="1">
        <v>0</v>
      </c>
      <c r="S3148" s="1">
        <v>0</v>
      </c>
      <c r="U3148" s="1">
        <v>2</v>
      </c>
      <c r="EH3148" s="1" t="s">
        <v>790</v>
      </c>
    </row>
    <row r="3149" spans="1:138" hidden="1" x14ac:dyDescent="0.25">
      <c r="A3149" s="1" t="s">
        <v>1135</v>
      </c>
      <c r="B3149" s="1" t="s">
        <v>1136</v>
      </c>
      <c r="C3149" s="1" t="s">
        <v>140</v>
      </c>
      <c r="D3149" s="1" t="s">
        <v>1111</v>
      </c>
      <c r="E3149" s="1" t="s">
        <v>171</v>
      </c>
      <c r="F3149" s="1">
        <v>4</v>
      </c>
      <c r="G3149" s="1">
        <v>1</v>
      </c>
      <c r="H3149" s="1">
        <v>0</v>
      </c>
      <c r="L3149" s="1">
        <v>0</v>
      </c>
      <c r="S3149" s="1">
        <v>0</v>
      </c>
      <c r="U3149" s="1">
        <v>5</v>
      </c>
      <c r="EH3149" s="1" t="s">
        <v>790</v>
      </c>
    </row>
    <row r="3150" spans="1:138" hidden="1" x14ac:dyDescent="0.25">
      <c r="A3150" s="1" t="s">
        <v>2446</v>
      </c>
      <c r="B3150" s="1" t="s">
        <v>2447</v>
      </c>
      <c r="C3150" s="1" t="s">
        <v>140</v>
      </c>
      <c r="D3150" s="1" t="s">
        <v>1111</v>
      </c>
      <c r="E3150" s="1" t="s">
        <v>188</v>
      </c>
      <c r="F3150" s="1">
        <v>4</v>
      </c>
      <c r="G3150" s="1">
        <v>1</v>
      </c>
      <c r="H3150" s="1">
        <v>0</v>
      </c>
      <c r="L3150" s="1">
        <v>0</v>
      </c>
      <c r="S3150" s="1">
        <v>0</v>
      </c>
      <c r="U3150" s="1">
        <v>0</v>
      </c>
      <c r="EH3150" s="1" t="s">
        <v>790</v>
      </c>
    </row>
    <row r="3151" spans="1:138" x14ac:dyDescent="0.25">
      <c r="A3151" s="1" t="s">
        <v>842</v>
      </c>
      <c r="B3151" s="1" t="s">
        <v>843</v>
      </c>
      <c r="C3151" s="1" t="s">
        <v>211</v>
      </c>
      <c r="D3151" s="1" t="s">
        <v>790</v>
      </c>
      <c r="E3151" s="1" t="s">
        <v>142</v>
      </c>
      <c r="F3151" s="1">
        <v>4</v>
      </c>
      <c r="AD3151" s="1">
        <v>1</v>
      </c>
      <c r="AG3151" s="1">
        <v>0</v>
      </c>
      <c r="AJ3151" s="1">
        <v>1</v>
      </c>
      <c r="AK3151" s="1">
        <v>0</v>
      </c>
      <c r="AL3151" s="1">
        <v>0</v>
      </c>
      <c r="BL3151" s="1">
        <v>41</v>
      </c>
      <c r="BM3151" s="1">
        <v>32</v>
      </c>
      <c r="BQ3151" s="1">
        <v>0</v>
      </c>
      <c r="BS3151" s="1">
        <v>2</v>
      </c>
      <c r="BT3151" s="1">
        <v>1</v>
      </c>
      <c r="BU3151" s="1">
        <v>1</v>
      </c>
      <c r="BW3151" s="1">
        <v>356</v>
      </c>
      <c r="DP3151" s="1">
        <v>8</v>
      </c>
      <c r="DQ3151" s="1">
        <v>14.24</v>
      </c>
      <c r="DR3151" s="1">
        <v>0</v>
      </c>
      <c r="DS3151" s="1">
        <v>3</v>
      </c>
      <c r="EC3151" s="1">
        <v>-1</v>
      </c>
      <c r="ED3151" s="1">
        <v>2</v>
      </c>
      <c r="EG3151" s="1">
        <v>26.24</v>
      </c>
      <c r="EH3151" s="1" t="s">
        <v>1111</v>
      </c>
    </row>
    <row r="3152" spans="1:138" x14ac:dyDescent="0.25">
      <c r="A3152" s="1" t="s">
        <v>844</v>
      </c>
      <c r="B3152" s="1" t="s">
        <v>845</v>
      </c>
      <c r="C3152" s="1" t="s">
        <v>211</v>
      </c>
      <c r="D3152" s="1" t="s">
        <v>790</v>
      </c>
      <c r="E3152" s="1" t="s">
        <v>146</v>
      </c>
      <c r="F3152" s="1">
        <v>4</v>
      </c>
      <c r="CR3152" s="1">
        <v>34</v>
      </c>
      <c r="CS3152" s="1">
        <v>34</v>
      </c>
      <c r="CT3152" s="1">
        <v>9</v>
      </c>
      <c r="CV3152" s="1">
        <v>1</v>
      </c>
      <c r="CW3152" s="1">
        <v>0</v>
      </c>
      <c r="CX3152" s="1">
        <v>0</v>
      </c>
      <c r="CZ3152" s="1">
        <v>85</v>
      </c>
      <c r="DA3152" s="1">
        <v>8</v>
      </c>
      <c r="DC3152" s="1">
        <v>9</v>
      </c>
      <c r="DD3152" s="1">
        <v>0</v>
      </c>
      <c r="DF3152" s="1">
        <v>0</v>
      </c>
      <c r="DG3152" s="1">
        <v>0</v>
      </c>
      <c r="DH3152" s="1">
        <v>0</v>
      </c>
      <c r="DJ3152" s="1">
        <v>31</v>
      </c>
      <c r="DT3152" s="1">
        <v>0</v>
      </c>
      <c r="DU3152" s="1">
        <v>3.1</v>
      </c>
      <c r="DV3152" s="1">
        <v>0</v>
      </c>
      <c r="DW3152" s="1">
        <v>9</v>
      </c>
      <c r="DX3152" s="1">
        <v>6</v>
      </c>
      <c r="DY3152" s="1">
        <v>8.5</v>
      </c>
      <c r="DZ3152" s="1">
        <v>0</v>
      </c>
      <c r="EE3152" s="1">
        <v>0</v>
      </c>
      <c r="EF3152" s="1">
        <v>0</v>
      </c>
      <c r="EG3152" s="1">
        <v>26.6</v>
      </c>
      <c r="EH3152" s="1" t="s">
        <v>1111</v>
      </c>
    </row>
    <row r="3153" spans="1:138" x14ac:dyDescent="0.25">
      <c r="A3153" s="1" t="s">
        <v>846</v>
      </c>
      <c r="B3153" s="1" t="s">
        <v>847</v>
      </c>
      <c r="C3153" s="1" t="s">
        <v>211</v>
      </c>
      <c r="D3153" s="1" t="s">
        <v>790</v>
      </c>
      <c r="E3153" s="1" t="s">
        <v>146</v>
      </c>
      <c r="F3153" s="1">
        <v>4</v>
      </c>
      <c r="CR3153" s="1">
        <v>53</v>
      </c>
      <c r="CS3153" s="1">
        <v>0</v>
      </c>
      <c r="CT3153" s="1">
        <v>3</v>
      </c>
      <c r="CV3153" s="1">
        <v>0</v>
      </c>
      <c r="CW3153" s="1">
        <v>0</v>
      </c>
      <c r="CX3153" s="1">
        <v>0</v>
      </c>
      <c r="CZ3153" s="1">
        <v>62</v>
      </c>
      <c r="DA3153" s="1">
        <v>12</v>
      </c>
      <c r="DC3153" s="1">
        <v>32</v>
      </c>
      <c r="DD3153" s="1">
        <v>0</v>
      </c>
      <c r="DF3153" s="1">
        <v>0</v>
      </c>
      <c r="DG3153" s="1">
        <v>0</v>
      </c>
      <c r="DH3153" s="1">
        <v>0</v>
      </c>
      <c r="DJ3153" s="1">
        <v>63</v>
      </c>
      <c r="DT3153" s="1">
        <v>0</v>
      </c>
      <c r="DU3153" s="1">
        <v>6.3</v>
      </c>
      <c r="DV3153" s="1">
        <v>0</v>
      </c>
      <c r="DW3153" s="1">
        <v>3</v>
      </c>
      <c r="DX3153" s="1">
        <v>0</v>
      </c>
      <c r="DY3153" s="1">
        <v>6.2</v>
      </c>
      <c r="DZ3153" s="1">
        <v>0</v>
      </c>
      <c r="EE3153" s="1">
        <v>0</v>
      </c>
      <c r="EF3153" s="1">
        <v>0</v>
      </c>
      <c r="EG3153" s="1">
        <v>15.5</v>
      </c>
      <c r="EH3153" s="1" t="s">
        <v>1111</v>
      </c>
    </row>
    <row r="3154" spans="1:138" x14ac:dyDescent="0.25">
      <c r="A3154" s="1" t="s">
        <v>848</v>
      </c>
      <c r="B3154" s="1" t="s">
        <v>849</v>
      </c>
      <c r="C3154" s="1" t="s">
        <v>211</v>
      </c>
      <c r="D3154" s="1" t="s">
        <v>790</v>
      </c>
      <c r="E3154" s="1" t="s">
        <v>146</v>
      </c>
      <c r="F3154" s="1">
        <v>4</v>
      </c>
      <c r="CR3154" s="1">
        <v>-1</v>
      </c>
      <c r="CS3154" s="1">
        <v>0</v>
      </c>
      <c r="CT3154" s="1">
        <v>1</v>
      </c>
      <c r="CV3154" s="1">
        <v>0</v>
      </c>
      <c r="CW3154" s="1">
        <v>0</v>
      </c>
      <c r="CX3154" s="1">
        <v>0</v>
      </c>
      <c r="CZ3154" s="1">
        <v>-1</v>
      </c>
      <c r="DA3154" s="1">
        <v>1</v>
      </c>
      <c r="DC3154" s="1">
        <v>6</v>
      </c>
      <c r="DD3154" s="1">
        <v>0</v>
      </c>
      <c r="DF3154" s="1">
        <v>0</v>
      </c>
      <c r="DG3154" s="1">
        <v>0</v>
      </c>
      <c r="DH3154" s="1">
        <v>0</v>
      </c>
      <c r="DJ3154" s="1">
        <v>6</v>
      </c>
      <c r="DT3154" s="1">
        <v>0</v>
      </c>
      <c r="DU3154" s="1">
        <v>0.6</v>
      </c>
      <c r="DV3154" s="1">
        <v>0</v>
      </c>
      <c r="DW3154" s="1">
        <v>1</v>
      </c>
      <c r="DX3154" s="1">
        <v>0</v>
      </c>
      <c r="DY3154" s="1">
        <v>-0.1</v>
      </c>
      <c r="DZ3154" s="1">
        <v>0</v>
      </c>
      <c r="EE3154" s="1">
        <v>0</v>
      </c>
      <c r="EF3154" s="1">
        <v>0</v>
      </c>
      <c r="EG3154" s="1">
        <v>1.5</v>
      </c>
      <c r="EH3154" s="1" t="s">
        <v>1111</v>
      </c>
    </row>
    <row r="3155" spans="1:138" x14ac:dyDescent="0.25">
      <c r="A3155" s="1" t="s">
        <v>852</v>
      </c>
      <c r="B3155" s="1" t="s">
        <v>853</v>
      </c>
      <c r="C3155" s="1" t="s">
        <v>211</v>
      </c>
      <c r="D3155" s="1" t="s">
        <v>790</v>
      </c>
      <c r="E3155" s="1" t="s">
        <v>154</v>
      </c>
      <c r="F3155" s="1">
        <v>4</v>
      </c>
      <c r="CR3155" s="1">
        <v>27</v>
      </c>
      <c r="CS3155" s="1">
        <v>1</v>
      </c>
      <c r="CT3155" s="1">
        <v>6</v>
      </c>
      <c r="CV3155" s="1">
        <v>1</v>
      </c>
      <c r="CW3155" s="1">
        <v>0</v>
      </c>
      <c r="CX3155" s="1">
        <v>0</v>
      </c>
      <c r="CZ3155" s="1">
        <v>75</v>
      </c>
      <c r="DW3155" s="1">
        <v>6</v>
      </c>
      <c r="DX3155" s="1">
        <v>6</v>
      </c>
      <c r="DY3155" s="1">
        <v>7.5</v>
      </c>
      <c r="DZ3155" s="1">
        <v>0</v>
      </c>
      <c r="EF3155" s="1">
        <v>0</v>
      </c>
      <c r="EG3155" s="1">
        <v>19.5</v>
      </c>
      <c r="EH3155" s="1" t="s">
        <v>1111</v>
      </c>
    </row>
    <row r="3156" spans="1:138" x14ac:dyDescent="0.25">
      <c r="A3156" s="1" t="s">
        <v>854</v>
      </c>
      <c r="B3156" s="1" t="s">
        <v>855</v>
      </c>
      <c r="C3156" s="1" t="s">
        <v>211</v>
      </c>
      <c r="D3156" s="1" t="s">
        <v>790</v>
      </c>
      <c r="E3156" s="1" t="s">
        <v>149</v>
      </c>
      <c r="F3156" s="1">
        <v>4</v>
      </c>
      <c r="CR3156" s="1">
        <v>18</v>
      </c>
      <c r="CS3156" s="1">
        <v>0</v>
      </c>
      <c r="CT3156" s="1">
        <v>2</v>
      </c>
      <c r="CV3156" s="1">
        <v>0</v>
      </c>
      <c r="CW3156" s="1">
        <v>0</v>
      </c>
      <c r="CX3156" s="1">
        <v>0</v>
      </c>
      <c r="CZ3156" s="1">
        <v>27</v>
      </c>
      <c r="DW3156" s="1">
        <v>2</v>
      </c>
      <c r="DX3156" s="1">
        <v>0</v>
      </c>
      <c r="DY3156" s="1">
        <v>2.7</v>
      </c>
      <c r="DZ3156" s="1">
        <v>0</v>
      </c>
      <c r="EF3156" s="1">
        <v>0</v>
      </c>
      <c r="EG3156" s="1">
        <v>4.7</v>
      </c>
      <c r="EH3156" s="1" t="s">
        <v>1111</v>
      </c>
    </row>
    <row r="3157" spans="1:138" x14ac:dyDescent="0.25">
      <c r="A3157" s="1" t="s">
        <v>856</v>
      </c>
      <c r="B3157" s="1" t="s">
        <v>857</v>
      </c>
      <c r="C3157" s="1" t="s">
        <v>211</v>
      </c>
      <c r="D3157" s="1" t="s">
        <v>790</v>
      </c>
      <c r="E3157" s="1" t="s">
        <v>149</v>
      </c>
      <c r="F3157" s="1">
        <v>4</v>
      </c>
      <c r="CR3157" s="1">
        <v>10</v>
      </c>
      <c r="CS3157" s="1">
        <v>0</v>
      </c>
      <c r="CT3157" s="1">
        <v>4</v>
      </c>
      <c r="CV3157" s="1">
        <v>0</v>
      </c>
      <c r="CW3157" s="1">
        <v>1</v>
      </c>
      <c r="CX3157" s="1">
        <v>1</v>
      </c>
      <c r="CZ3157" s="1">
        <v>22</v>
      </c>
      <c r="DW3157" s="1">
        <v>4</v>
      </c>
      <c r="DX3157" s="1">
        <v>0</v>
      </c>
      <c r="DY3157" s="1">
        <v>2.2000000000000002</v>
      </c>
      <c r="DZ3157" s="1">
        <v>0</v>
      </c>
      <c r="EF3157" s="1">
        <v>2</v>
      </c>
      <c r="EG3157" s="1">
        <v>8.1999999999999993</v>
      </c>
      <c r="EH3157" s="1" t="s">
        <v>1111</v>
      </c>
    </row>
    <row r="3158" spans="1:138" x14ac:dyDescent="0.25">
      <c r="A3158" s="1" t="s">
        <v>860</v>
      </c>
      <c r="B3158" s="1" t="s">
        <v>861</v>
      </c>
      <c r="C3158" s="1" t="s">
        <v>211</v>
      </c>
      <c r="D3158" s="1" t="s">
        <v>790</v>
      </c>
      <c r="E3158" s="1" t="s">
        <v>149</v>
      </c>
      <c r="F3158" s="1">
        <v>4</v>
      </c>
      <c r="CR3158" s="1">
        <v>7</v>
      </c>
      <c r="CS3158" s="1">
        <v>0</v>
      </c>
      <c r="CT3158" s="1">
        <v>1</v>
      </c>
      <c r="CV3158" s="1">
        <v>0</v>
      </c>
      <c r="CW3158" s="1">
        <v>0</v>
      </c>
      <c r="CX3158" s="1">
        <v>0</v>
      </c>
      <c r="CZ3158" s="1">
        <v>7</v>
      </c>
      <c r="DW3158" s="1">
        <v>1</v>
      </c>
      <c r="DX3158" s="1">
        <v>0</v>
      </c>
      <c r="DY3158" s="1">
        <v>0.7</v>
      </c>
      <c r="DZ3158" s="1">
        <v>0</v>
      </c>
      <c r="EF3158" s="1">
        <v>0</v>
      </c>
      <c r="EG3158" s="1">
        <v>1.7</v>
      </c>
      <c r="EH3158" s="1" t="s">
        <v>1111</v>
      </c>
    </row>
    <row r="3159" spans="1:138" x14ac:dyDescent="0.25">
      <c r="A3159" s="1" t="s">
        <v>862</v>
      </c>
      <c r="B3159" s="1" t="s">
        <v>863</v>
      </c>
      <c r="C3159" s="1" t="s">
        <v>211</v>
      </c>
      <c r="D3159" s="1" t="s">
        <v>790</v>
      </c>
      <c r="E3159" s="1" t="s">
        <v>149</v>
      </c>
      <c r="F3159" s="1">
        <v>4</v>
      </c>
      <c r="CH3159" s="1">
        <v>20</v>
      </c>
      <c r="CK3159" s="1">
        <v>31</v>
      </c>
      <c r="CL3159" s="1">
        <v>0</v>
      </c>
      <c r="CN3159" s="1">
        <v>2</v>
      </c>
      <c r="CO3159" s="1">
        <v>0</v>
      </c>
      <c r="CR3159" s="1">
        <v>18</v>
      </c>
      <c r="CS3159" s="1">
        <v>0</v>
      </c>
      <c r="CT3159" s="1">
        <v>6</v>
      </c>
      <c r="CV3159" s="1">
        <v>0</v>
      </c>
      <c r="CW3159" s="1">
        <v>0</v>
      </c>
      <c r="CX3159" s="1">
        <v>0</v>
      </c>
      <c r="CZ3159" s="1">
        <v>79</v>
      </c>
      <c r="DW3159" s="1">
        <v>6</v>
      </c>
      <c r="DX3159" s="1">
        <v>0</v>
      </c>
      <c r="DY3159" s="1">
        <v>7.9</v>
      </c>
      <c r="DZ3159" s="1">
        <v>0</v>
      </c>
      <c r="EA3159" s="1">
        <v>0</v>
      </c>
      <c r="EF3159" s="1">
        <v>0</v>
      </c>
      <c r="EG3159" s="1">
        <v>13.9</v>
      </c>
      <c r="EH3159" s="1" t="s">
        <v>1111</v>
      </c>
    </row>
    <row r="3160" spans="1:138" hidden="1" x14ac:dyDescent="0.25">
      <c r="A3160" s="1" t="s">
        <v>866</v>
      </c>
      <c r="B3160" s="1" t="s">
        <v>867</v>
      </c>
      <c r="C3160" s="1" t="s">
        <v>211</v>
      </c>
      <c r="D3160" s="1" t="s">
        <v>790</v>
      </c>
      <c r="E3160" s="1" t="s">
        <v>163</v>
      </c>
      <c r="F3160" s="1">
        <v>4</v>
      </c>
      <c r="AN3160" s="1">
        <v>4</v>
      </c>
      <c r="AP3160" s="1">
        <v>4</v>
      </c>
      <c r="AR3160" s="1">
        <v>40</v>
      </c>
      <c r="AW3160" s="1">
        <v>12</v>
      </c>
      <c r="AY3160" s="1">
        <v>1</v>
      </c>
      <c r="AZ3160" s="1">
        <v>0</v>
      </c>
      <c r="BA3160" s="1">
        <v>1</v>
      </c>
      <c r="BB3160" s="1">
        <v>0</v>
      </c>
      <c r="BC3160" s="1">
        <v>1</v>
      </c>
      <c r="EH3160" s="1" t="s">
        <v>1111</v>
      </c>
    </row>
    <row r="3161" spans="1:138" hidden="1" x14ac:dyDescent="0.25">
      <c r="A3161" s="1" t="s">
        <v>868</v>
      </c>
      <c r="B3161" s="1" t="s">
        <v>869</v>
      </c>
      <c r="C3161" s="1" t="s">
        <v>211</v>
      </c>
      <c r="D3161" s="1" t="s">
        <v>790</v>
      </c>
      <c r="E3161" s="1" t="s">
        <v>166</v>
      </c>
      <c r="F3161" s="1">
        <v>4</v>
      </c>
      <c r="BZ3161" s="1">
        <v>47</v>
      </c>
      <c r="CB3161" s="1">
        <v>3</v>
      </c>
      <c r="CC3161" s="1">
        <v>57</v>
      </c>
      <c r="CD3161" s="1">
        <v>4</v>
      </c>
      <c r="CG3161" s="1">
        <v>192</v>
      </c>
      <c r="EH3161" s="1" t="s">
        <v>1111</v>
      </c>
    </row>
    <row r="3162" spans="1:138" hidden="1" x14ac:dyDescent="0.25">
      <c r="A3162" s="1" t="s">
        <v>2448</v>
      </c>
      <c r="B3162" s="1" t="s">
        <v>2449</v>
      </c>
      <c r="C3162" s="1" t="s">
        <v>211</v>
      </c>
      <c r="D3162" s="1" t="s">
        <v>790</v>
      </c>
      <c r="E3162" s="1" t="s">
        <v>174</v>
      </c>
      <c r="F3162" s="1">
        <v>4</v>
      </c>
      <c r="G3162" s="1">
        <v>0</v>
      </c>
      <c r="H3162" s="1">
        <v>0</v>
      </c>
      <c r="L3162" s="1">
        <v>0</v>
      </c>
      <c r="S3162" s="1">
        <v>0</v>
      </c>
      <c r="U3162" s="1">
        <v>2</v>
      </c>
      <c r="BD3162" s="1">
        <v>36</v>
      </c>
      <c r="BF3162" s="1">
        <v>38</v>
      </c>
      <c r="BG3162" s="1">
        <v>0</v>
      </c>
      <c r="BI3162" s="1">
        <v>3</v>
      </c>
      <c r="BJ3162" s="1">
        <v>0</v>
      </c>
      <c r="EB3162" s="1">
        <v>0</v>
      </c>
      <c r="EG3162" s="1">
        <v>0</v>
      </c>
      <c r="EH3162" s="1" t="s">
        <v>1111</v>
      </c>
    </row>
    <row r="3163" spans="1:138" hidden="1" x14ac:dyDescent="0.25">
      <c r="A3163" s="1" t="s">
        <v>870</v>
      </c>
      <c r="B3163" s="1" t="s">
        <v>871</v>
      </c>
      <c r="C3163" s="1" t="s">
        <v>211</v>
      </c>
      <c r="D3163" s="1" t="s">
        <v>790</v>
      </c>
      <c r="E3163" s="1" t="s">
        <v>191</v>
      </c>
      <c r="F3163" s="1">
        <v>4</v>
      </c>
      <c r="G3163" s="1">
        <v>0</v>
      </c>
      <c r="H3163" s="1">
        <v>0</v>
      </c>
      <c r="L3163" s="1">
        <v>0</v>
      </c>
      <c r="S3163" s="1">
        <v>0</v>
      </c>
      <c r="U3163" s="1">
        <v>7</v>
      </c>
      <c r="EH3163" s="1" t="s">
        <v>1111</v>
      </c>
    </row>
    <row r="3164" spans="1:138" hidden="1" x14ac:dyDescent="0.25">
      <c r="A3164" s="1" t="s">
        <v>872</v>
      </c>
      <c r="B3164" s="1" t="s">
        <v>873</v>
      </c>
      <c r="C3164" s="1" t="s">
        <v>211</v>
      </c>
      <c r="D3164" s="1" t="s">
        <v>790</v>
      </c>
      <c r="E3164" s="1" t="s">
        <v>180</v>
      </c>
      <c r="F3164" s="1">
        <v>4</v>
      </c>
      <c r="G3164" s="1">
        <v>2</v>
      </c>
      <c r="H3164" s="1">
        <v>0</v>
      </c>
      <c r="L3164" s="1">
        <v>0</v>
      </c>
      <c r="S3164" s="1">
        <v>0</v>
      </c>
      <c r="U3164" s="1">
        <v>1</v>
      </c>
      <c r="EH3164" s="1" t="s">
        <v>1111</v>
      </c>
    </row>
    <row r="3165" spans="1:138" hidden="1" x14ac:dyDescent="0.25">
      <c r="A3165" s="1" t="s">
        <v>864</v>
      </c>
      <c r="B3165" s="1" t="s">
        <v>865</v>
      </c>
      <c r="C3165" s="1" t="s">
        <v>211</v>
      </c>
      <c r="D3165" s="1" t="s">
        <v>790</v>
      </c>
      <c r="E3165" s="1" t="s">
        <v>196</v>
      </c>
      <c r="F3165" s="1">
        <v>4</v>
      </c>
      <c r="G3165" s="1">
        <v>0</v>
      </c>
      <c r="H3165" s="1">
        <v>0</v>
      </c>
      <c r="L3165" s="1">
        <v>0</v>
      </c>
      <c r="S3165" s="1">
        <v>0</v>
      </c>
      <c r="U3165" s="1">
        <v>3</v>
      </c>
      <c r="EH3165" s="1" t="s">
        <v>1111</v>
      </c>
    </row>
    <row r="3166" spans="1:138" hidden="1" x14ac:dyDescent="0.25">
      <c r="A3166" s="1" t="s">
        <v>2450</v>
      </c>
      <c r="B3166" s="1" t="s">
        <v>2451</v>
      </c>
      <c r="C3166" s="1" t="s">
        <v>211</v>
      </c>
      <c r="D3166" s="1" t="s">
        <v>790</v>
      </c>
      <c r="E3166" s="1" t="s">
        <v>174</v>
      </c>
      <c r="F3166" s="1">
        <v>4</v>
      </c>
      <c r="G3166" s="1">
        <v>0</v>
      </c>
      <c r="H3166" s="1">
        <v>0</v>
      </c>
      <c r="L3166" s="1">
        <v>0</v>
      </c>
      <c r="S3166" s="1">
        <v>0</v>
      </c>
      <c r="U3166" s="1">
        <v>3</v>
      </c>
      <c r="EH3166" s="1" t="s">
        <v>1111</v>
      </c>
    </row>
    <row r="3167" spans="1:138" hidden="1" x14ac:dyDescent="0.25">
      <c r="A3167" s="1" t="s">
        <v>874</v>
      </c>
      <c r="B3167" s="1" t="s">
        <v>875</v>
      </c>
      <c r="C3167" s="1" t="s">
        <v>211</v>
      </c>
      <c r="D3167" s="1" t="s">
        <v>790</v>
      </c>
      <c r="E3167" s="1" t="s">
        <v>188</v>
      </c>
      <c r="F3167" s="1">
        <v>4</v>
      </c>
      <c r="G3167" s="1">
        <v>0</v>
      </c>
      <c r="H3167" s="1">
        <v>0</v>
      </c>
      <c r="L3167" s="1">
        <v>0</v>
      </c>
      <c r="S3167" s="1">
        <v>0</v>
      </c>
      <c r="U3167" s="1">
        <v>2</v>
      </c>
      <c r="EH3167" s="1" t="s">
        <v>1111</v>
      </c>
    </row>
    <row r="3168" spans="1:138" hidden="1" x14ac:dyDescent="0.25">
      <c r="A3168" s="1" t="s">
        <v>876</v>
      </c>
      <c r="B3168" s="1" t="s">
        <v>877</v>
      </c>
      <c r="C3168" s="1" t="s">
        <v>211</v>
      </c>
      <c r="D3168" s="1" t="s">
        <v>790</v>
      </c>
      <c r="E3168" s="1" t="s">
        <v>174</v>
      </c>
      <c r="F3168" s="1">
        <v>4</v>
      </c>
      <c r="G3168" s="1">
        <v>0</v>
      </c>
      <c r="H3168" s="1">
        <v>0</v>
      </c>
      <c r="L3168" s="1">
        <v>0</v>
      </c>
      <c r="S3168" s="1">
        <v>0</v>
      </c>
      <c r="U3168" s="1">
        <v>2</v>
      </c>
      <c r="EH3168" s="1" t="s">
        <v>1111</v>
      </c>
    </row>
    <row r="3169" spans="1:138" hidden="1" x14ac:dyDescent="0.25">
      <c r="A3169" s="1" t="s">
        <v>2255</v>
      </c>
      <c r="B3169" s="1" t="s">
        <v>2256</v>
      </c>
      <c r="C3169" s="1" t="s">
        <v>211</v>
      </c>
      <c r="D3169" s="1" t="s">
        <v>790</v>
      </c>
      <c r="E3169" s="1" t="s">
        <v>255</v>
      </c>
      <c r="F3169" s="1">
        <v>4</v>
      </c>
      <c r="G3169" s="1">
        <v>1</v>
      </c>
      <c r="H3169" s="1">
        <v>0</v>
      </c>
      <c r="L3169" s="1">
        <v>0</v>
      </c>
      <c r="S3169" s="1">
        <v>0</v>
      </c>
      <c r="U3169" s="1">
        <v>0</v>
      </c>
      <c r="EH3169" s="1" t="s">
        <v>1111</v>
      </c>
    </row>
    <row r="3170" spans="1:138" hidden="1" x14ac:dyDescent="0.25">
      <c r="A3170" s="1" t="s">
        <v>882</v>
      </c>
      <c r="B3170" s="1" t="s">
        <v>883</v>
      </c>
      <c r="C3170" s="1" t="s">
        <v>211</v>
      </c>
      <c r="D3170" s="1" t="s">
        <v>790</v>
      </c>
      <c r="E3170" s="1" t="s">
        <v>244</v>
      </c>
      <c r="F3170" s="1">
        <v>4</v>
      </c>
      <c r="G3170" s="1">
        <v>1</v>
      </c>
      <c r="H3170" s="1">
        <v>0</v>
      </c>
      <c r="L3170" s="1">
        <v>0</v>
      </c>
      <c r="S3170" s="1">
        <v>1</v>
      </c>
      <c r="U3170" s="1">
        <v>4</v>
      </c>
      <c r="EH3170" s="1" t="s">
        <v>1111</v>
      </c>
    </row>
    <row r="3171" spans="1:138" hidden="1" x14ac:dyDescent="0.25">
      <c r="A3171" s="1" t="s">
        <v>2452</v>
      </c>
      <c r="B3171" s="1" t="s">
        <v>2453</v>
      </c>
      <c r="C3171" s="1" t="s">
        <v>211</v>
      </c>
      <c r="D3171" s="1" t="s">
        <v>790</v>
      </c>
      <c r="E3171" s="1" t="s">
        <v>244</v>
      </c>
      <c r="F3171" s="1">
        <v>4</v>
      </c>
      <c r="G3171" s="1">
        <v>0</v>
      </c>
      <c r="H3171" s="1">
        <v>0</v>
      </c>
      <c r="L3171" s="1">
        <v>0</v>
      </c>
      <c r="S3171" s="1">
        <v>0</v>
      </c>
      <c r="U3171" s="1">
        <v>1</v>
      </c>
      <c r="EH3171" s="1" t="s">
        <v>1111</v>
      </c>
    </row>
    <row r="3172" spans="1:138" hidden="1" x14ac:dyDescent="0.25">
      <c r="A3172" s="1" t="s">
        <v>895</v>
      </c>
      <c r="B3172" s="1" t="s">
        <v>896</v>
      </c>
      <c r="C3172" s="1" t="s">
        <v>211</v>
      </c>
      <c r="D3172" s="1" t="s">
        <v>790</v>
      </c>
      <c r="E3172" s="1" t="s">
        <v>171</v>
      </c>
      <c r="F3172" s="1">
        <v>4</v>
      </c>
      <c r="G3172" s="1">
        <v>1</v>
      </c>
      <c r="H3172" s="1">
        <v>0</v>
      </c>
      <c r="L3172" s="1">
        <v>0</v>
      </c>
      <c r="S3172" s="1">
        <v>0</v>
      </c>
      <c r="U3172" s="1">
        <v>1</v>
      </c>
      <c r="EH3172" s="1" t="s">
        <v>1111</v>
      </c>
    </row>
    <row r="3173" spans="1:138" hidden="1" x14ac:dyDescent="0.25">
      <c r="A3173" s="1" t="s">
        <v>731</v>
      </c>
      <c r="B3173" s="1" t="s">
        <v>890</v>
      </c>
      <c r="C3173" s="1" t="s">
        <v>211</v>
      </c>
      <c r="D3173" s="1" t="s">
        <v>790</v>
      </c>
      <c r="E3173" s="1" t="s">
        <v>171</v>
      </c>
      <c r="F3173" s="1">
        <v>4</v>
      </c>
      <c r="G3173" s="1">
        <v>1</v>
      </c>
      <c r="H3173" s="1">
        <v>0</v>
      </c>
      <c r="L3173" s="1">
        <v>0</v>
      </c>
      <c r="S3173" s="1">
        <v>0</v>
      </c>
      <c r="U3173" s="1">
        <v>0</v>
      </c>
      <c r="EH3173" s="1" t="s">
        <v>1111</v>
      </c>
    </row>
    <row r="3174" spans="1:138" hidden="1" x14ac:dyDescent="0.25">
      <c r="A3174" s="1" t="s">
        <v>891</v>
      </c>
      <c r="B3174" s="1" t="s">
        <v>892</v>
      </c>
      <c r="C3174" s="1" t="s">
        <v>211</v>
      </c>
      <c r="D3174" s="1" t="s">
        <v>790</v>
      </c>
      <c r="E3174" s="1" t="s">
        <v>180</v>
      </c>
      <c r="F3174" s="1">
        <v>4</v>
      </c>
      <c r="G3174" s="1">
        <v>0</v>
      </c>
      <c r="H3174" s="1">
        <v>0</v>
      </c>
      <c r="L3174" s="1">
        <v>0</v>
      </c>
      <c r="S3174" s="1">
        <v>0</v>
      </c>
      <c r="U3174" s="1">
        <v>1</v>
      </c>
      <c r="EH3174" s="1" t="s">
        <v>1111</v>
      </c>
    </row>
    <row r="3175" spans="1:138" hidden="1" x14ac:dyDescent="0.25">
      <c r="A3175" s="1" t="s">
        <v>2259</v>
      </c>
      <c r="B3175" s="1" t="s">
        <v>2260</v>
      </c>
      <c r="C3175" s="1" t="s">
        <v>211</v>
      </c>
      <c r="D3175" s="1" t="s">
        <v>790</v>
      </c>
      <c r="E3175" s="1" t="s">
        <v>188</v>
      </c>
      <c r="F3175" s="1">
        <v>4</v>
      </c>
      <c r="G3175" s="1">
        <v>0</v>
      </c>
      <c r="H3175" s="1">
        <v>0</v>
      </c>
      <c r="L3175" s="1">
        <v>0</v>
      </c>
      <c r="S3175" s="1">
        <v>1</v>
      </c>
      <c r="U3175" s="1">
        <v>2</v>
      </c>
      <c r="EH3175" s="1" t="s">
        <v>1111</v>
      </c>
    </row>
    <row r="3176" spans="1:138" hidden="1" x14ac:dyDescent="0.25">
      <c r="A3176" s="1" t="s">
        <v>897</v>
      </c>
      <c r="B3176" s="1" t="s">
        <v>898</v>
      </c>
      <c r="C3176" s="1" t="s">
        <v>211</v>
      </c>
      <c r="D3176" s="1" t="s">
        <v>790</v>
      </c>
      <c r="E3176" s="1" t="s">
        <v>174</v>
      </c>
      <c r="F3176" s="1">
        <v>4</v>
      </c>
      <c r="G3176" s="1">
        <v>0</v>
      </c>
      <c r="H3176" s="1">
        <v>0</v>
      </c>
      <c r="L3176" s="1">
        <v>0</v>
      </c>
      <c r="S3176" s="1">
        <v>0</v>
      </c>
      <c r="U3176" s="1">
        <v>5</v>
      </c>
      <c r="EH3176" s="1" t="s">
        <v>1111</v>
      </c>
    </row>
    <row r="3177" spans="1:138" hidden="1" x14ac:dyDescent="0.25">
      <c r="A3177" s="1" t="s">
        <v>899</v>
      </c>
      <c r="B3177" s="1" t="s">
        <v>900</v>
      </c>
      <c r="C3177" s="1" t="s">
        <v>211</v>
      </c>
      <c r="D3177" s="1" t="s">
        <v>790</v>
      </c>
      <c r="E3177" s="1" t="s">
        <v>177</v>
      </c>
      <c r="F3177" s="1">
        <v>4</v>
      </c>
      <c r="G3177" s="1">
        <v>3</v>
      </c>
      <c r="H3177" s="1">
        <v>0</v>
      </c>
      <c r="L3177" s="1">
        <v>0</v>
      </c>
      <c r="S3177" s="1">
        <v>0</v>
      </c>
      <c r="U3177" s="1">
        <v>4</v>
      </c>
      <c r="EH3177" s="1" t="s">
        <v>1111</v>
      </c>
    </row>
    <row r="3178" spans="1:138" hidden="1" x14ac:dyDescent="0.25">
      <c r="A3178" s="1" t="s">
        <v>2257</v>
      </c>
      <c r="B3178" s="1" t="s">
        <v>2258</v>
      </c>
      <c r="C3178" s="1" t="s">
        <v>211</v>
      </c>
      <c r="D3178" s="1" t="s">
        <v>790</v>
      </c>
      <c r="E3178" s="1" t="s">
        <v>174</v>
      </c>
      <c r="F3178" s="1">
        <v>4</v>
      </c>
      <c r="G3178" s="1">
        <v>1</v>
      </c>
      <c r="H3178" s="1">
        <v>0</v>
      </c>
      <c r="L3178" s="1">
        <v>0</v>
      </c>
      <c r="S3178" s="1">
        <v>0</v>
      </c>
      <c r="U3178" s="1">
        <v>4</v>
      </c>
      <c r="EH3178" s="1" t="s">
        <v>1111</v>
      </c>
    </row>
    <row r="3179" spans="1:138" x14ac:dyDescent="0.25">
      <c r="A3179" s="1" t="s">
        <v>1749</v>
      </c>
      <c r="B3179" s="1" t="s">
        <v>1750</v>
      </c>
      <c r="C3179" s="1" t="s">
        <v>140</v>
      </c>
      <c r="D3179" s="1" t="s">
        <v>1751</v>
      </c>
      <c r="E3179" s="1" t="s">
        <v>142</v>
      </c>
      <c r="F3179" s="1">
        <v>4</v>
      </c>
      <c r="AD3179" s="1">
        <v>0</v>
      </c>
      <c r="AG3179" s="1">
        <v>1</v>
      </c>
      <c r="AJ3179" s="1">
        <v>1</v>
      </c>
      <c r="AK3179" s="1">
        <v>1</v>
      </c>
      <c r="AL3179" s="1">
        <v>0</v>
      </c>
      <c r="BL3179" s="1">
        <v>25</v>
      </c>
      <c r="BM3179" s="1">
        <v>13</v>
      </c>
      <c r="BQ3179" s="1">
        <v>1</v>
      </c>
      <c r="BS3179" s="1">
        <v>0</v>
      </c>
      <c r="BT3179" s="1">
        <v>0</v>
      </c>
      <c r="BU3179" s="1">
        <v>0</v>
      </c>
      <c r="BW3179" s="1">
        <v>160</v>
      </c>
      <c r="DA3179" s="1">
        <v>10</v>
      </c>
      <c r="DC3179" s="1">
        <v>12</v>
      </c>
      <c r="DD3179" s="1">
        <v>0</v>
      </c>
      <c r="DF3179" s="1">
        <v>0</v>
      </c>
      <c r="DG3179" s="1">
        <v>0</v>
      </c>
      <c r="DH3179" s="1">
        <v>0</v>
      </c>
      <c r="DJ3179" s="1">
        <v>57</v>
      </c>
      <c r="DP3179" s="1">
        <v>0</v>
      </c>
      <c r="DQ3179" s="1">
        <v>6.4</v>
      </c>
      <c r="DR3179" s="1">
        <v>-1</v>
      </c>
      <c r="DS3179" s="1">
        <v>0</v>
      </c>
      <c r="DT3179" s="1">
        <v>0</v>
      </c>
      <c r="DU3179" s="1">
        <v>5.7</v>
      </c>
      <c r="DV3179" s="1">
        <v>0</v>
      </c>
      <c r="EC3179" s="1">
        <v>0</v>
      </c>
      <c r="ED3179" s="1">
        <v>0</v>
      </c>
      <c r="EE3179" s="1">
        <v>0</v>
      </c>
      <c r="EG3179" s="1">
        <v>11.1</v>
      </c>
      <c r="EH3179" s="1" t="s">
        <v>274</v>
      </c>
    </row>
    <row r="3180" spans="1:138" x14ac:dyDescent="0.25">
      <c r="A3180" s="1" t="s">
        <v>1755</v>
      </c>
      <c r="B3180" s="1" t="s">
        <v>1756</v>
      </c>
      <c r="C3180" s="1" t="s">
        <v>140</v>
      </c>
      <c r="D3180" s="1" t="s">
        <v>1751</v>
      </c>
      <c r="E3180" s="1" t="s">
        <v>146</v>
      </c>
      <c r="F3180" s="1">
        <v>4</v>
      </c>
      <c r="CR3180" s="1">
        <v>2</v>
      </c>
      <c r="CS3180" s="1">
        <v>0</v>
      </c>
      <c r="CT3180" s="1">
        <v>1</v>
      </c>
      <c r="CV3180" s="1">
        <v>0</v>
      </c>
      <c r="CW3180" s="1">
        <v>0</v>
      </c>
      <c r="CX3180" s="1">
        <v>0</v>
      </c>
      <c r="CZ3180" s="1">
        <v>2</v>
      </c>
      <c r="DA3180" s="1">
        <v>8</v>
      </c>
      <c r="DC3180" s="1">
        <v>7</v>
      </c>
      <c r="DD3180" s="1">
        <v>0</v>
      </c>
      <c r="DF3180" s="1">
        <v>0</v>
      </c>
      <c r="DG3180" s="1">
        <v>0</v>
      </c>
      <c r="DH3180" s="1">
        <v>0</v>
      </c>
      <c r="DJ3180" s="1">
        <v>20</v>
      </c>
      <c r="DT3180" s="1">
        <v>0</v>
      </c>
      <c r="DU3180" s="1">
        <v>2</v>
      </c>
      <c r="DV3180" s="1">
        <v>0</v>
      </c>
      <c r="DW3180" s="1">
        <v>1</v>
      </c>
      <c r="DX3180" s="1">
        <v>0</v>
      </c>
      <c r="DY3180" s="1">
        <v>0.2</v>
      </c>
      <c r="DZ3180" s="1">
        <v>0</v>
      </c>
      <c r="EE3180" s="1">
        <v>0</v>
      </c>
      <c r="EF3180" s="1">
        <v>0</v>
      </c>
      <c r="EG3180" s="1">
        <v>3.2</v>
      </c>
      <c r="EH3180" s="1" t="s">
        <v>274</v>
      </c>
    </row>
    <row r="3181" spans="1:138" x14ac:dyDescent="0.25">
      <c r="A3181" s="1" t="s">
        <v>1098</v>
      </c>
      <c r="B3181" s="1" t="s">
        <v>1757</v>
      </c>
      <c r="C3181" s="1" t="s">
        <v>140</v>
      </c>
      <c r="D3181" s="1" t="s">
        <v>1751</v>
      </c>
      <c r="E3181" s="1" t="s">
        <v>146</v>
      </c>
      <c r="F3181" s="1">
        <v>4</v>
      </c>
      <c r="CR3181" s="1">
        <v>6</v>
      </c>
      <c r="CS3181" s="1">
        <v>0</v>
      </c>
      <c r="CT3181" s="1">
        <v>1</v>
      </c>
      <c r="CV3181" s="1">
        <v>0</v>
      </c>
      <c r="CW3181" s="1">
        <v>0</v>
      </c>
      <c r="CX3181" s="1">
        <v>0</v>
      </c>
      <c r="CZ3181" s="1">
        <v>6</v>
      </c>
      <c r="DA3181" s="1">
        <v>1</v>
      </c>
      <c r="DC3181" s="1">
        <v>0</v>
      </c>
      <c r="DD3181" s="1">
        <v>0</v>
      </c>
      <c r="DF3181" s="1">
        <v>0</v>
      </c>
      <c r="DG3181" s="1">
        <v>0</v>
      </c>
      <c r="DH3181" s="1">
        <v>0</v>
      </c>
      <c r="DJ3181" s="1">
        <v>0</v>
      </c>
      <c r="DT3181" s="1">
        <v>0</v>
      </c>
      <c r="DU3181" s="1">
        <v>0</v>
      </c>
      <c r="DV3181" s="1">
        <v>0</v>
      </c>
      <c r="DW3181" s="1">
        <v>1</v>
      </c>
      <c r="DX3181" s="1">
        <v>0</v>
      </c>
      <c r="DY3181" s="1">
        <v>0.6</v>
      </c>
      <c r="DZ3181" s="1">
        <v>0</v>
      </c>
      <c r="EE3181" s="1">
        <v>0</v>
      </c>
      <c r="EF3181" s="1">
        <v>0</v>
      </c>
      <c r="EG3181" s="1">
        <v>1.6</v>
      </c>
      <c r="EH3181" s="1" t="s">
        <v>274</v>
      </c>
    </row>
    <row r="3182" spans="1:138" x14ac:dyDescent="0.25">
      <c r="A3182" s="1" t="s">
        <v>1758</v>
      </c>
      <c r="B3182" s="1" t="s">
        <v>1759</v>
      </c>
      <c r="C3182" s="1" t="s">
        <v>140</v>
      </c>
      <c r="D3182" s="1" t="s">
        <v>1751</v>
      </c>
      <c r="E3182" s="1" t="s">
        <v>149</v>
      </c>
      <c r="F3182" s="1">
        <v>4</v>
      </c>
      <c r="CR3182" s="1">
        <v>8</v>
      </c>
      <c r="CS3182" s="1">
        <v>0</v>
      </c>
      <c r="CT3182" s="1">
        <v>3</v>
      </c>
      <c r="CV3182" s="1">
        <v>0</v>
      </c>
      <c r="CW3182" s="1">
        <v>0</v>
      </c>
      <c r="CX3182" s="1">
        <v>0</v>
      </c>
      <c r="CZ3182" s="1">
        <v>12</v>
      </c>
      <c r="DW3182" s="1">
        <v>3</v>
      </c>
      <c r="DX3182" s="1">
        <v>0</v>
      </c>
      <c r="DY3182" s="1">
        <v>1.2</v>
      </c>
      <c r="DZ3182" s="1">
        <v>0</v>
      </c>
      <c r="EF3182" s="1">
        <v>0</v>
      </c>
      <c r="EG3182" s="1">
        <v>4.2</v>
      </c>
      <c r="EH3182" s="1" t="s">
        <v>274</v>
      </c>
    </row>
    <row r="3183" spans="1:138" x14ac:dyDescent="0.25">
      <c r="A3183" s="1" t="s">
        <v>1762</v>
      </c>
      <c r="B3183" s="1" t="s">
        <v>1763</v>
      </c>
      <c r="C3183" s="1" t="s">
        <v>140</v>
      </c>
      <c r="D3183" s="1" t="s">
        <v>1751</v>
      </c>
      <c r="E3183" s="1" t="s">
        <v>154</v>
      </c>
      <c r="F3183" s="1">
        <v>4</v>
      </c>
      <c r="CR3183" s="1">
        <v>13</v>
      </c>
      <c r="CS3183" s="1">
        <v>0</v>
      </c>
      <c r="CT3183" s="1">
        <v>3</v>
      </c>
      <c r="CV3183" s="1">
        <v>0</v>
      </c>
      <c r="CW3183" s="1">
        <v>0</v>
      </c>
      <c r="CX3183" s="1">
        <v>0</v>
      </c>
      <c r="CZ3183" s="1">
        <v>26</v>
      </c>
      <c r="DW3183" s="1">
        <v>3</v>
      </c>
      <c r="DX3183" s="1">
        <v>0</v>
      </c>
      <c r="DY3183" s="1">
        <v>2.6</v>
      </c>
      <c r="DZ3183" s="1">
        <v>0</v>
      </c>
      <c r="EF3183" s="1">
        <v>0</v>
      </c>
      <c r="EG3183" s="1">
        <v>5.6</v>
      </c>
      <c r="EH3183" s="1" t="s">
        <v>274</v>
      </c>
    </row>
    <row r="3184" spans="1:138" x14ac:dyDescent="0.25">
      <c r="A3184" s="1" t="s">
        <v>1764</v>
      </c>
      <c r="B3184" s="1" t="s">
        <v>1765</v>
      </c>
      <c r="C3184" s="1" t="s">
        <v>140</v>
      </c>
      <c r="D3184" s="1" t="s">
        <v>1751</v>
      </c>
      <c r="E3184" s="1" t="s">
        <v>154</v>
      </c>
      <c r="F3184" s="1">
        <v>4</v>
      </c>
      <c r="AD3184" s="1">
        <v>0</v>
      </c>
      <c r="AG3184" s="1">
        <v>1</v>
      </c>
      <c r="AJ3184" s="1">
        <v>1</v>
      </c>
      <c r="AK3184" s="1">
        <v>1</v>
      </c>
      <c r="AL3184" s="1">
        <v>0</v>
      </c>
      <c r="CR3184" s="1">
        <v>7</v>
      </c>
      <c r="CS3184" s="1">
        <v>0</v>
      </c>
      <c r="CT3184" s="1">
        <v>1</v>
      </c>
      <c r="CV3184" s="1">
        <v>0</v>
      </c>
      <c r="CW3184" s="1">
        <v>0</v>
      </c>
      <c r="CX3184" s="1">
        <v>0</v>
      </c>
      <c r="CZ3184" s="1">
        <v>7</v>
      </c>
      <c r="DW3184" s="1">
        <v>1</v>
      </c>
      <c r="DX3184" s="1">
        <v>0</v>
      </c>
      <c r="DY3184" s="1">
        <v>0.7</v>
      </c>
      <c r="DZ3184" s="1">
        <v>0</v>
      </c>
      <c r="EC3184" s="1">
        <v>0</v>
      </c>
      <c r="EF3184" s="1">
        <v>0</v>
      </c>
      <c r="EG3184" s="1">
        <v>1.7</v>
      </c>
      <c r="EH3184" s="1" t="s">
        <v>274</v>
      </c>
    </row>
    <row r="3185" spans="1:138" x14ac:dyDescent="0.25">
      <c r="A3185" s="1" t="s">
        <v>514</v>
      </c>
      <c r="B3185" s="1" t="s">
        <v>1766</v>
      </c>
      <c r="C3185" s="1" t="s">
        <v>140</v>
      </c>
      <c r="D3185" s="1" t="s">
        <v>1751</v>
      </c>
      <c r="E3185" s="1" t="s">
        <v>149</v>
      </c>
      <c r="F3185" s="1">
        <v>4</v>
      </c>
      <c r="CR3185" s="1">
        <v>47</v>
      </c>
      <c r="CS3185" s="1">
        <v>0</v>
      </c>
      <c r="CT3185" s="1">
        <v>2</v>
      </c>
      <c r="CV3185" s="1">
        <v>0</v>
      </c>
      <c r="CW3185" s="1">
        <v>0</v>
      </c>
      <c r="CX3185" s="1">
        <v>0</v>
      </c>
      <c r="CZ3185" s="1">
        <v>54</v>
      </c>
      <c r="DW3185" s="1">
        <v>2</v>
      </c>
      <c r="DX3185" s="1">
        <v>0</v>
      </c>
      <c r="DY3185" s="1">
        <v>5.4</v>
      </c>
      <c r="DZ3185" s="1">
        <v>0</v>
      </c>
      <c r="EF3185" s="1">
        <v>0</v>
      </c>
      <c r="EG3185" s="1">
        <v>7.4</v>
      </c>
      <c r="EH3185" s="1" t="s">
        <v>274</v>
      </c>
    </row>
    <row r="3186" spans="1:138" x14ac:dyDescent="0.25">
      <c r="A3186" s="1" t="s">
        <v>2070</v>
      </c>
      <c r="B3186" s="1" t="s">
        <v>2071</v>
      </c>
      <c r="C3186" s="1" t="s">
        <v>140</v>
      </c>
      <c r="D3186" s="1" t="s">
        <v>1751</v>
      </c>
      <c r="E3186" s="1" t="s">
        <v>149</v>
      </c>
      <c r="F3186" s="1">
        <v>4</v>
      </c>
      <c r="CR3186" s="1">
        <v>40</v>
      </c>
      <c r="CS3186" s="1">
        <v>0</v>
      </c>
      <c r="CT3186" s="1">
        <v>2</v>
      </c>
      <c r="CV3186" s="1">
        <v>0</v>
      </c>
      <c r="CW3186" s="1">
        <v>0</v>
      </c>
      <c r="CX3186" s="1">
        <v>0</v>
      </c>
      <c r="CZ3186" s="1">
        <v>53</v>
      </c>
      <c r="DW3186" s="1">
        <v>2</v>
      </c>
      <c r="DX3186" s="1">
        <v>0</v>
      </c>
      <c r="DY3186" s="1">
        <v>5.3</v>
      </c>
      <c r="DZ3186" s="1">
        <v>0</v>
      </c>
      <c r="EF3186" s="1">
        <v>0</v>
      </c>
      <c r="EG3186" s="1">
        <v>7.3</v>
      </c>
      <c r="EH3186" s="1" t="s">
        <v>274</v>
      </c>
    </row>
    <row r="3187" spans="1:138" x14ac:dyDescent="0.25">
      <c r="A3187" s="1" t="s">
        <v>1753</v>
      </c>
      <c r="B3187" s="1" t="s">
        <v>1754</v>
      </c>
      <c r="C3187" s="1" t="s">
        <v>140</v>
      </c>
      <c r="D3187" s="1" t="s">
        <v>1751</v>
      </c>
      <c r="E3187" s="1" t="s">
        <v>146</v>
      </c>
      <c r="F3187" s="1">
        <v>4</v>
      </c>
      <c r="AD3187" s="1">
        <v>0</v>
      </c>
      <c r="AG3187" s="1">
        <v>0</v>
      </c>
      <c r="AJ3187" s="1">
        <v>1</v>
      </c>
      <c r="AK3187" s="1">
        <v>0</v>
      </c>
      <c r="AL3187" s="1">
        <v>0</v>
      </c>
      <c r="CH3187" s="1">
        <v>4</v>
      </c>
      <c r="CK3187" s="1">
        <v>6</v>
      </c>
      <c r="CL3187" s="1">
        <v>0</v>
      </c>
      <c r="CN3187" s="1">
        <v>3</v>
      </c>
      <c r="CO3187" s="1">
        <v>0</v>
      </c>
      <c r="EA3187" s="1">
        <v>0</v>
      </c>
      <c r="EC3187" s="1">
        <v>0</v>
      </c>
      <c r="EG3187" s="1">
        <v>0</v>
      </c>
      <c r="EH3187" s="1" t="s">
        <v>274</v>
      </c>
    </row>
    <row r="3188" spans="1:138" hidden="1" x14ac:dyDescent="0.25">
      <c r="A3188" s="1" t="s">
        <v>844</v>
      </c>
      <c r="B3188" s="1" t="s">
        <v>1776</v>
      </c>
      <c r="C3188" s="1" t="s">
        <v>140</v>
      </c>
      <c r="D3188" s="1" t="s">
        <v>1751</v>
      </c>
      <c r="E3188" s="1" t="s">
        <v>174</v>
      </c>
      <c r="F3188" s="1">
        <v>4</v>
      </c>
      <c r="AD3188" s="1">
        <v>0</v>
      </c>
      <c r="AG3188" s="1">
        <v>1</v>
      </c>
      <c r="AJ3188" s="1">
        <v>0</v>
      </c>
      <c r="AK3188" s="1">
        <v>1</v>
      </c>
      <c r="AL3188" s="1">
        <v>0</v>
      </c>
      <c r="EC3188" s="1">
        <v>0</v>
      </c>
      <c r="EG3188" s="1">
        <v>0</v>
      </c>
      <c r="EH3188" s="1" t="s">
        <v>274</v>
      </c>
    </row>
    <row r="3189" spans="1:138" hidden="1" x14ac:dyDescent="0.25">
      <c r="A3189" s="1" t="s">
        <v>1408</v>
      </c>
      <c r="B3189" s="1" t="s">
        <v>1769</v>
      </c>
      <c r="C3189" s="1" t="s">
        <v>140</v>
      </c>
      <c r="D3189" s="1" t="s">
        <v>1751</v>
      </c>
      <c r="E3189" s="1" t="s">
        <v>163</v>
      </c>
      <c r="F3189" s="1">
        <v>4</v>
      </c>
      <c r="AN3189" s="1">
        <v>1</v>
      </c>
      <c r="AP3189" s="1">
        <v>1</v>
      </c>
      <c r="AR3189" s="1">
        <v>33</v>
      </c>
      <c r="AW3189" s="1">
        <v>3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EH3189" s="1" t="s">
        <v>274</v>
      </c>
    </row>
    <row r="3190" spans="1:138" hidden="1" x14ac:dyDescent="0.25">
      <c r="A3190" s="1" t="s">
        <v>1770</v>
      </c>
      <c r="B3190" s="1" t="s">
        <v>1771</v>
      </c>
      <c r="C3190" s="1" t="s">
        <v>140</v>
      </c>
      <c r="D3190" s="1" t="s">
        <v>1751</v>
      </c>
      <c r="E3190" s="1" t="s">
        <v>166</v>
      </c>
      <c r="F3190" s="1">
        <v>4</v>
      </c>
      <c r="BZ3190" s="1">
        <v>39</v>
      </c>
      <c r="CB3190" s="1">
        <v>1</v>
      </c>
      <c r="CC3190" s="1">
        <v>59</v>
      </c>
      <c r="CD3190" s="1">
        <v>6</v>
      </c>
      <c r="CG3190" s="1">
        <v>247</v>
      </c>
      <c r="EH3190" s="1" t="s">
        <v>274</v>
      </c>
    </row>
    <row r="3191" spans="1:138" x14ac:dyDescent="0.25">
      <c r="A3191" s="1" t="s">
        <v>1767</v>
      </c>
      <c r="B3191" s="1" t="s">
        <v>1768</v>
      </c>
      <c r="C3191" s="1" t="s">
        <v>140</v>
      </c>
      <c r="D3191" s="1" t="s">
        <v>1751</v>
      </c>
      <c r="E3191" s="1" t="s">
        <v>149</v>
      </c>
      <c r="F3191" s="1">
        <v>4</v>
      </c>
      <c r="BD3191" s="1">
        <v>20</v>
      </c>
      <c r="BF3191" s="1">
        <v>20</v>
      </c>
      <c r="BG3191" s="1">
        <v>0</v>
      </c>
      <c r="BI3191" s="1">
        <v>1</v>
      </c>
      <c r="BJ3191" s="1">
        <v>0</v>
      </c>
      <c r="EB3191" s="1">
        <v>0</v>
      </c>
      <c r="EG3191" s="1">
        <v>0</v>
      </c>
      <c r="EH3191" s="1" t="s">
        <v>274</v>
      </c>
    </row>
    <row r="3192" spans="1:138" hidden="1" x14ac:dyDescent="0.25">
      <c r="A3192" s="1" t="s">
        <v>2289</v>
      </c>
      <c r="B3192" s="1" t="s">
        <v>2290</v>
      </c>
      <c r="C3192" s="1" t="s">
        <v>140</v>
      </c>
      <c r="D3192" s="1" t="s">
        <v>1751</v>
      </c>
      <c r="E3192" s="1" t="s">
        <v>171</v>
      </c>
      <c r="F3192" s="1">
        <v>4</v>
      </c>
      <c r="G3192" s="1">
        <v>1</v>
      </c>
      <c r="H3192" s="1">
        <v>0</v>
      </c>
      <c r="L3192" s="1">
        <v>0</v>
      </c>
      <c r="S3192" s="1">
        <v>0</v>
      </c>
      <c r="U3192" s="1">
        <v>1</v>
      </c>
      <c r="EH3192" s="1" t="s">
        <v>274</v>
      </c>
    </row>
    <row r="3193" spans="1:138" hidden="1" x14ac:dyDescent="0.25">
      <c r="A3193" s="1" t="s">
        <v>1772</v>
      </c>
      <c r="B3193" s="1" t="s">
        <v>1773</v>
      </c>
      <c r="C3193" s="1" t="s">
        <v>140</v>
      </c>
      <c r="D3193" s="1" t="s">
        <v>1751</v>
      </c>
      <c r="E3193" s="1" t="s">
        <v>191</v>
      </c>
      <c r="F3193" s="1">
        <v>4</v>
      </c>
      <c r="G3193" s="1">
        <v>1</v>
      </c>
      <c r="H3193" s="1">
        <v>0</v>
      </c>
      <c r="L3193" s="1">
        <v>0</v>
      </c>
      <c r="S3193" s="1">
        <v>0</v>
      </c>
      <c r="U3193" s="1">
        <v>5</v>
      </c>
      <c r="EH3193" s="1" t="s">
        <v>274</v>
      </c>
    </row>
    <row r="3194" spans="1:138" hidden="1" x14ac:dyDescent="0.25">
      <c r="A3194" s="1" t="s">
        <v>1774</v>
      </c>
      <c r="B3194" s="1" t="s">
        <v>1775</v>
      </c>
      <c r="C3194" s="1" t="s">
        <v>140</v>
      </c>
      <c r="D3194" s="1" t="s">
        <v>1751</v>
      </c>
      <c r="E3194" s="1" t="s">
        <v>180</v>
      </c>
      <c r="F3194" s="1">
        <v>4</v>
      </c>
      <c r="G3194" s="1">
        <v>0</v>
      </c>
      <c r="H3194" s="1">
        <v>0</v>
      </c>
      <c r="L3194" s="1">
        <v>0</v>
      </c>
      <c r="S3194" s="1">
        <v>1</v>
      </c>
      <c r="U3194" s="1">
        <v>5</v>
      </c>
      <c r="EH3194" s="1" t="s">
        <v>274</v>
      </c>
    </row>
    <row r="3195" spans="1:138" hidden="1" x14ac:dyDescent="0.25">
      <c r="A3195" s="1" t="s">
        <v>1793</v>
      </c>
      <c r="B3195" s="1" t="s">
        <v>1794</v>
      </c>
      <c r="C3195" s="1" t="s">
        <v>140</v>
      </c>
      <c r="D3195" s="1" t="s">
        <v>1751</v>
      </c>
      <c r="E3195" s="1" t="s">
        <v>171</v>
      </c>
      <c r="F3195" s="1">
        <v>4</v>
      </c>
      <c r="G3195" s="1">
        <v>2</v>
      </c>
      <c r="H3195" s="1">
        <v>0</v>
      </c>
      <c r="L3195" s="1">
        <v>0</v>
      </c>
      <c r="S3195" s="1">
        <v>0</v>
      </c>
      <c r="U3195" s="1">
        <v>1</v>
      </c>
      <c r="EH3195" s="1" t="s">
        <v>274</v>
      </c>
    </row>
    <row r="3196" spans="1:138" hidden="1" x14ac:dyDescent="0.25">
      <c r="A3196" s="1" t="s">
        <v>2454</v>
      </c>
      <c r="B3196" s="1" t="s">
        <v>2455</v>
      </c>
      <c r="C3196" s="1" t="s">
        <v>140</v>
      </c>
      <c r="D3196" s="1" t="s">
        <v>1751</v>
      </c>
      <c r="E3196" s="1" t="s">
        <v>174</v>
      </c>
      <c r="F3196" s="1">
        <v>4</v>
      </c>
      <c r="G3196" s="1">
        <v>0</v>
      </c>
      <c r="H3196" s="1">
        <v>0</v>
      </c>
      <c r="L3196" s="1">
        <v>0</v>
      </c>
      <c r="S3196" s="1">
        <v>0</v>
      </c>
      <c r="U3196" s="1">
        <v>2</v>
      </c>
      <c r="EH3196" s="1" t="s">
        <v>274</v>
      </c>
    </row>
    <row r="3197" spans="1:138" hidden="1" x14ac:dyDescent="0.25">
      <c r="A3197" s="1" t="s">
        <v>1777</v>
      </c>
      <c r="B3197" s="1" t="s">
        <v>1778</v>
      </c>
      <c r="C3197" s="1" t="s">
        <v>140</v>
      </c>
      <c r="D3197" s="1" t="s">
        <v>1751</v>
      </c>
      <c r="E3197" s="1" t="s">
        <v>244</v>
      </c>
      <c r="F3197" s="1">
        <v>4</v>
      </c>
      <c r="G3197" s="1">
        <v>3</v>
      </c>
      <c r="H3197" s="1">
        <v>0</v>
      </c>
      <c r="L3197" s="1">
        <v>0</v>
      </c>
      <c r="S3197" s="1">
        <v>0</v>
      </c>
      <c r="U3197" s="1">
        <v>6</v>
      </c>
      <c r="EH3197" s="1" t="s">
        <v>274</v>
      </c>
    </row>
    <row r="3198" spans="1:138" hidden="1" x14ac:dyDescent="0.25">
      <c r="A3198" s="1" t="s">
        <v>1779</v>
      </c>
      <c r="B3198" s="1" t="s">
        <v>1780</v>
      </c>
      <c r="C3198" s="1" t="s">
        <v>140</v>
      </c>
      <c r="D3198" s="1" t="s">
        <v>1751</v>
      </c>
      <c r="E3198" s="1" t="s">
        <v>171</v>
      </c>
      <c r="F3198" s="1">
        <v>4</v>
      </c>
      <c r="G3198" s="1">
        <v>0</v>
      </c>
      <c r="H3198" s="1">
        <v>0</v>
      </c>
      <c r="L3198" s="1">
        <v>0</v>
      </c>
      <c r="S3198" s="1">
        <v>0</v>
      </c>
      <c r="U3198" s="1">
        <v>1</v>
      </c>
      <c r="EH3198" s="1" t="s">
        <v>274</v>
      </c>
    </row>
    <row r="3199" spans="1:138" hidden="1" x14ac:dyDescent="0.25">
      <c r="A3199" s="1" t="s">
        <v>1781</v>
      </c>
      <c r="B3199" s="1" t="s">
        <v>1782</v>
      </c>
      <c r="C3199" s="1" t="s">
        <v>140</v>
      </c>
      <c r="D3199" s="1" t="s">
        <v>1751</v>
      </c>
      <c r="E3199" s="1" t="s">
        <v>174</v>
      </c>
      <c r="F3199" s="1">
        <v>4</v>
      </c>
      <c r="G3199" s="1">
        <v>0</v>
      </c>
      <c r="H3199" s="1">
        <v>0</v>
      </c>
      <c r="L3199" s="1">
        <v>0</v>
      </c>
      <c r="S3199" s="1">
        <v>0</v>
      </c>
      <c r="U3199" s="1">
        <v>5</v>
      </c>
      <c r="EH3199" s="1" t="s">
        <v>274</v>
      </c>
    </row>
    <row r="3200" spans="1:138" hidden="1" x14ac:dyDescent="0.25">
      <c r="A3200" s="1" t="s">
        <v>2287</v>
      </c>
      <c r="B3200" s="1" t="s">
        <v>2288</v>
      </c>
      <c r="C3200" s="1" t="s">
        <v>140</v>
      </c>
      <c r="D3200" s="1" t="s">
        <v>1751</v>
      </c>
      <c r="E3200" s="1" t="s">
        <v>180</v>
      </c>
      <c r="F3200" s="1">
        <v>4</v>
      </c>
      <c r="G3200" s="1">
        <v>0</v>
      </c>
      <c r="H3200" s="1">
        <v>0</v>
      </c>
      <c r="L3200" s="1">
        <v>0</v>
      </c>
      <c r="S3200" s="1">
        <v>0</v>
      </c>
      <c r="U3200" s="1">
        <v>2</v>
      </c>
      <c r="EH3200" s="1" t="s">
        <v>274</v>
      </c>
    </row>
    <row r="3201" spans="1:138" hidden="1" x14ac:dyDescent="0.25">
      <c r="A3201" s="1" t="s">
        <v>1783</v>
      </c>
      <c r="B3201" s="1" t="s">
        <v>1784</v>
      </c>
      <c r="C3201" s="1" t="s">
        <v>140</v>
      </c>
      <c r="D3201" s="1" t="s">
        <v>1751</v>
      </c>
      <c r="E3201" s="1" t="s">
        <v>235</v>
      </c>
      <c r="F3201" s="1">
        <v>4</v>
      </c>
      <c r="G3201" s="1">
        <v>0</v>
      </c>
      <c r="H3201" s="1">
        <v>0</v>
      </c>
      <c r="L3201" s="1">
        <v>0</v>
      </c>
      <c r="S3201" s="1">
        <v>0</v>
      </c>
      <c r="U3201" s="1">
        <v>3</v>
      </c>
      <c r="EH3201" s="1" t="s">
        <v>274</v>
      </c>
    </row>
    <row r="3202" spans="1:138" hidden="1" x14ac:dyDescent="0.25">
      <c r="A3202" s="1" t="s">
        <v>2456</v>
      </c>
      <c r="B3202" s="1" t="s">
        <v>2457</v>
      </c>
      <c r="C3202" s="1" t="s">
        <v>140</v>
      </c>
      <c r="D3202" s="1" t="s">
        <v>1751</v>
      </c>
      <c r="E3202" s="1" t="s">
        <v>191</v>
      </c>
      <c r="F3202" s="1">
        <v>4</v>
      </c>
      <c r="G3202" s="1">
        <v>0</v>
      </c>
      <c r="H3202" s="1">
        <v>0</v>
      </c>
      <c r="L3202" s="1">
        <v>0</v>
      </c>
      <c r="S3202" s="1">
        <v>0</v>
      </c>
      <c r="U3202" s="1">
        <v>2</v>
      </c>
      <c r="EH3202" s="1" t="s">
        <v>274</v>
      </c>
    </row>
    <row r="3203" spans="1:138" hidden="1" x14ac:dyDescent="0.25">
      <c r="A3203" s="1" t="s">
        <v>2072</v>
      </c>
      <c r="B3203" s="1" t="s">
        <v>2073</v>
      </c>
      <c r="C3203" s="1" t="s">
        <v>140</v>
      </c>
      <c r="D3203" s="1" t="s">
        <v>1751</v>
      </c>
      <c r="E3203" s="1" t="s">
        <v>171</v>
      </c>
      <c r="F3203" s="1">
        <v>4</v>
      </c>
      <c r="G3203" s="1">
        <v>0</v>
      </c>
      <c r="H3203" s="1">
        <v>0</v>
      </c>
      <c r="L3203" s="1">
        <v>0</v>
      </c>
      <c r="S3203" s="1">
        <v>0</v>
      </c>
      <c r="U3203" s="1">
        <v>1</v>
      </c>
      <c r="EH3203" s="1" t="s">
        <v>274</v>
      </c>
    </row>
    <row r="3204" spans="1:138" hidden="1" x14ac:dyDescent="0.25">
      <c r="A3204" s="1" t="s">
        <v>1785</v>
      </c>
      <c r="B3204" s="1" t="s">
        <v>1786</v>
      </c>
      <c r="C3204" s="1" t="s">
        <v>140</v>
      </c>
      <c r="D3204" s="1" t="s">
        <v>1751</v>
      </c>
      <c r="E3204" s="1" t="s">
        <v>174</v>
      </c>
      <c r="F3204" s="1">
        <v>4</v>
      </c>
      <c r="G3204" s="1">
        <v>0</v>
      </c>
      <c r="H3204" s="1">
        <v>0</v>
      </c>
      <c r="L3204" s="1">
        <v>0</v>
      </c>
      <c r="S3204" s="1">
        <v>0</v>
      </c>
      <c r="U3204" s="1">
        <v>2</v>
      </c>
      <c r="EH3204" s="1" t="s">
        <v>274</v>
      </c>
    </row>
    <row r="3205" spans="1:138" hidden="1" x14ac:dyDescent="0.25">
      <c r="A3205" s="1" t="s">
        <v>2291</v>
      </c>
      <c r="B3205" s="1" t="s">
        <v>1790</v>
      </c>
      <c r="C3205" s="1" t="s">
        <v>140</v>
      </c>
      <c r="D3205" s="1" t="s">
        <v>1751</v>
      </c>
      <c r="E3205" s="1" t="s">
        <v>188</v>
      </c>
      <c r="F3205" s="1">
        <v>4</v>
      </c>
      <c r="G3205" s="1">
        <v>1</v>
      </c>
      <c r="H3205" s="1">
        <v>0</v>
      </c>
      <c r="L3205" s="1">
        <v>0</v>
      </c>
      <c r="S3205" s="1">
        <v>0</v>
      </c>
      <c r="U3205" s="1">
        <v>5</v>
      </c>
      <c r="EH3205" s="1" t="s">
        <v>274</v>
      </c>
    </row>
    <row r="3206" spans="1:138" hidden="1" x14ac:dyDescent="0.25">
      <c r="A3206" s="1" t="s">
        <v>1791</v>
      </c>
      <c r="B3206" s="1" t="s">
        <v>1792</v>
      </c>
      <c r="C3206" s="1" t="s">
        <v>140</v>
      </c>
      <c r="D3206" s="1" t="s">
        <v>1751</v>
      </c>
      <c r="E3206" s="1" t="s">
        <v>180</v>
      </c>
      <c r="F3206" s="1">
        <v>4</v>
      </c>
      <c r="G3206" s="1">
        <v>0</v>
      </c>
      <c r="H3206" s="1">
        <v>0</v>
      </c>
      <c r="L3206" s="1">
        <v>0</v>
      </c>
      <c r="S3206" s="1">
        <v>2</v>
      </c>
      <c r="U3206" s="1">
        <v>4</v>
      </c>
      <c r="EH3206" s="1" t="s">
        <v>274</v>
      </c>
    </row>
    <row r="3207" spans="1:138" hidden="1" x14ac:dyDescent="0.25">
      <c r="A3207" s="1" t="s">
        <v>1795</v>
      </c>
      <c r="B3207" s="1" t="s">
        <v>1796</v>
      </c>
      <c r="C3207" s="1" t="s">
        <v>140</v>
      </c>
      <c r="D3207" s="1" t="s">
        <v>1751</v>
      </c>
      <c r="E3207" s="1" t="s">
        <v>244</v>
      </c>
      <c r="F3207" s="1">
        <v>4</v>
      </c>
      <c r="G3207" s="1">
        <v>1</v>
      </c>
      <c r="H3207" s="1">
        <v>0</v>
      </c>
      <c r="L3207" s="1">
        <v>0</v>
      </c>
      <c r="S3207" s="1">
        <v>0</v>
      </c>
      <c r="U3207" s="1">
        <v>7</v>
      </c>
      <c r="EH3207" s="1" t="s">
        <v>274</v>
      </c>
    </row>
    <row r="3208" spans="1:138" hidden="1" x14ac:dyDescent="0.25">
      <c r="A3208" s="1" t="s">
        <v>1797</v>
      </c>
      <c r="B3208" s="1" t="s">
        <v>1798</v>
      </c>
      <c r="C3208" s="1" t="s">
        <v>140</v>
      </c>
      <c r="D3208" s="1" t="s">
        <v>1751</v>
      </c>
      <c r="E3208" s="1" t="s">
        <v>196</v>
      </c>
      <c r="F3208" s="1">
        <v>4</v>
      </c>
      <c r="G3208" s="1">
        <v>1</v>
      </c>
      <c r="H3208" s="1">
        <v>0</v>
      </c>
      <c r="L3208" s="1">
        <v>0</v>
      </c>
      <c r="S3208" s="1">
        <v>0</v>
      </c>
      <c r="U3208" s="1">
        <v>3</v>
      </c>
      <c r="EH3208" s="1" t="s">
        <v>274</v>
      </c>
    </row>
    <row r="3209" spans="1:138" x14ac:dyDescent="0.25">
      <c r="A3209" s="1" t="s">
        <v>318</v>
      </c>
      <c r="B3209" s="1" t="s">
        <v>319</v>
      </c>
      <c r="C3209" s="1" t="s">
        <v>211</v>
      </c>
      <c r="D3209" s="1" t="s">
        <v>274</v>
      </c>
      <c r="E3209" s="1" t="s">
        <v>142</v>
      </c>
      <c r="F3209" s="1">
        <v>4</v>
      </c>
      <c r="BL3209" s="1">
        <v>32</v>
      </c>
      <c r="BM3209" s="1">
        <v>22</v>
      </c>
      <c r="BQ3209" s="1">
        <v>0</v>
      </c>
      <c r="BS3209" s="1">
        <v>1</v>
      </c>
      <c r="BT3209" s="1">
        <v>0</v>
      </c>
      <c r="BU3209" s="1">
        <v>0</v>
      </c>
      <c r="BW3209" s="1">
        <v>224</v>
      </c>
      <c r="DA3209" s="1">
        <v>3</v>
      </c>
      <c r="DC3209" s="1">
        <v>17</v>
      </c>
      <c r="DD3209" s="1">
        <v>0</v>
      </c>
      <c r="DF3209" s="1">
        <v>0</v>
      </c>
      <c r="DG3209" s="1">
        <v>0</v>
      </c>
      <c r="DH3209" s="1">
        <v>0</v>
      </c>
      <c r="DJ3209" s="1">
        <v>33</v>
      </c>
      <c r="DP3209" s="1">
        <v>4</v>
      </c>
      <c r="DQ3209" s="1">
        <v>8.9600000000000009</v>
      </c>
      <c r="DR3209" s="1">
        <v>0</v>
      </c>
      <c r="DS3209" s="1">
        <v>0</v>
      </c>
      <c r="DT3209" s="1">
        <v>0</v>
      </c>
      <c r="DU3209" s="1">
        <v>3.3</v>
      </c>
      <c r="DV3209" s="1">
        <v>0</v>
      </c>
      <c r="ED3209" s="1">
        <v>0</v>
      </c>
      <c r="EE3209" s="1">
        <v>0</v>
      </c>
      <c r="EG3209" s="1">
        <v>16.260000000000002</v>
      </c>
      <c r="EH3209" s="1" t="s">
        <v>1751</v>
      </c>
    </row>
    <row r="3210" spans="1:138" x14ac:dyDescent="0.25">
      <c r="A3210" s="1" t="s">
        <v>335</v>
      </c>
      <c r="B3210" s="1" t="s">
        <v>336</v>
      </c>
      <c r="C3210" s="1" t="s">
        <v>211</v>
      </c>
      <c r="D3210" s="1" t="s">
        <v>274</v>
      </c>
      <c r="E3210" s="1" t="s">
        <v>149</v>
      </c>
      <c r="F3210" s="1">
        <v>4</v>
      </c>
      <c r="CR3210" s="1">
        <v>8</v>
      </c>
      <c r="CS3210" s="1">
        <v>0</v>
      </c>
      <c r="CT3210" s="1">
        <v>3</v>
      </c>
      <c r="CV3210" s="1">
        <v>0</v>
      </c>
      <c r="CW3210" s="1">
        <v>0</v>
      </c>
      <c r="CX3210" s="1">
        <v>0</v>
      </c>
      <c r="CZ3210" s="1">
        <v>15</v>
      </c>
      <c r="DA3210" s="1">
        <v>2</v>
      </c>
      <c r="DC3210" s="1">
        <v>9</v>
      </c>
      <c r="DD3210" s="1">
        <v>0</v>
      </c>
      <c r="DF3210" s="1">
        <v>0</v>
      </c>
      <c r="DG3210" s="1">
        <v>0</v>
      </c>
      <c r="DH3210" s="1">
        <v>0</v>
      </c>
      <c r="DJ3210" s="1">
        <v>10</v>
      </c>
      <c r="DT3210" s="1">
        <v>0</v>
      </c>
      <c r="DU3210" s="1">
        <v>1</v>
      </c>
      <c r="DV3210" s="1">
        <v>0</v>
      </c>
      <c r="DW3210" s="1">
        <v>3</v>
      </c>
      <c r="DX3210" s="1">
        <v>0</v>
      </c>
      <c r="DY3210" s="1">
        <v>1.5</v>
      </c>
      <c r="DZ3210" s="1">
        <v>0</v>
      </c>
      <c r="EE3210" s="1">
        <v>0</v>
      </c>
      <c r="EF3210" s="1">
        <v>0</v>
      </c>
      <c r="EG3210" s="1">
        <v>5.5</v>
      </c>
      <c r="EH3210" s="1" t="s">
        <v>1751</v>
      </c>
    </row>
    <row r="3211" spans="1:138" x14ac:dyDescent="0.25">
      <c r="A3211" s="1" t="s">
        <v>322</v>
      </c>
      <c r="B3211" s="1" t="s">
        <v>323</v>
      </c>
      <c r="C3211" s="1" t="s">
        <v>211</v>
      </c>
      <c r="D3211" s="1" t="s">
        <v>274</v>
      </c>
      <c r="E3211" s="1" t="s">
        <v>146</v>
      </c>
      <c r="F3211" s="1">
        <v>4</v>
      </c>
      <c r="CR3211" s="1">
        <v>8</v>
      </c>
      <c r="CS3211" s="1">
        <v>0</v>
      </c>
      <c r="CT3211" s="1">
        <v>2</v>
      </c>
      <c r="CV3211" s="1">
        <v>0</v>
      </c>
      <c r="CW3211" s="1">
        <v>0</v>
      </c>
      <c r="CX3211" s="1">
        <v>0</v>
      </c>
      <c r="CZ3211" s="1">
        <v>11</v>
      </c>
      <c r="DA3211" s="1">
        <v>9</v>
      </c>
      <c r="DC3211" s="1">
        <v>6</v>
      </c>
      <c r="DD3211" s="1">
        <v>0</v>
      </c>
      <c r="DF3211" s="1">
        <v>0</v>
      </c>
      <c r="DG3211" s="1">
        <v>0</v>
      </c>
      <c r="DH3211" s="1">
        <v>0</v>
      </c>
      <c r="DJ3211" s="1">
        <v>28</v>
      </c>
      <c r="DT3211" s="1">
        <v>0</v>
      </c>
      <c r="DU3211" s="1">
        <v>2.8</v>
      </c>
      <c r="DV3211" s="1">
        <v>0</v>
      </c>
      <c r="DW3211" s="1">
        <v>2</v>
      </c>
      <c r="DX3211" s="1">
        <v>0</v>
      </c>
      <c r="DY3211" s="1">
        <v>1.1000000000000001</v>
      </c>
      <c r="DZ3211" s="1">
        <v>0</v>
      </c>
      <c r="EE3211" s="1">
        <v>0</v>
      </c>
      <c r="EF3211" s="1">
        <v>0</v>
      </c>
      <c r="EG3211" s="1">
        <v>5.9</v>
      </c>
      <c r="EH3211" s="1" t="s">
        <v>1751</v>
      </c>
    </row>
    <row r="3212" spans="1:138" hidden="1" x14ac:dyDescent="0.25">
      <c r="A3212" s="1" t="s">
        <v>2458</v>
      </c>
      <c r="B3212" s="1" t="s">
        <v>2459</v>
      </c>
      <c r="C3212" s="1" t="s">
        <v>211</v>
      </c>
      <c r="D3212" s="1" t="s">
        <v>274</v>
      </c>
      <c r="E3212" s="1" t="s">
        <v>214</v>
      </c>
      <c r="F3212" s="1">
        <v>4</v>
      </c>
      <c r="CR3212" s="1">
        <v>8</v>
      </c>
      <c r="CS3212" s="1">
        <v>0</v>
      </c>
      <c r="CT3212" s="1">
        <v>1</v>
      </c>
      <c r="CV3212" s="1">
        <v>0</v>
      </c>
      <c r="CW3212" s="1">
        <v>0</v>
      </c>
      <c r="CX3212" s="1">
        <v>0</v>
      </c>
      <c r="CZ3212" s="1">
        <v>8</v>
      </c>
      <c r="DA3212" s="1">
        <v>1</v>
      </c>
      <c r="DC3212" s="1">
        <v>1</v>
      </c>
      <c r="DD3212" s="1">
        <v>1</v>
      </c>
      <c r="DF3212" s="1">
        <v>1</v>
      </c>
      <c r="DG3212" s="1">
        <v>0</v>
      </c>
      <c r="DH3212" s="1">
        <v>0</v>
      </c>
      <c r="DJ3212" s="1">
        <v>1</v>
      </c>
      <c r="DT3212" s="1">
        <v>6</v>
      </c>
      <c r="DU3212" s="1">
        <v>0.1</v>
      </c>
      <c r="DV3212" s="1">
        <v>0</v>
      </c>
      <c r="DW3212" s="1">
        <v>1</v>
      </c>
      <c r="DX3212" s="1">
        <v>0</v>
      </c>
      <c r="DY3212" s="1">
        <v>0.8</v>
      </c>
      <c r="DZ3212" s="1">
        <v>0</v>
      </c>
      <c r="EE3212" s="1">
        <v>0</v>
      </c>
      <c r="EF3212" s="1">
        <v>0</v>
      </c>
      <c r="EG3212" s="1">
        <v>7.8999999999999897</v>
      </c>
      <c r="EH3212" s="1" t="s">
        <v>1751</v>
      </c>
    </row>
    <row r="3213" spans="1:138" x14ac:dyDescent="0.25">
      <c r="A3213" s="1" t="s">
        <v>324</v>
      </c>
      <c r="B3213" s="1" t="s">
        <v>325</v>
      </c>
      <c r="C3213" s="1" t="s">
        <v>211</v>
      </c>
      <c r="D3213" s="1" t="s">
        <v>274</v>
      </c>
      <c r="E3213" s="1" t="s">
        <v>146</v>
      </c>
      <c r="F3213" s="1">
        <v>4</v>
      </c>
      <c r="CR3213" s="1">
        <v>3</v>
      </c>
      <c r="CS3213" s="1">
        <v>0</v>
      </c>
      <c r="CT3213" s="1">
        <v>1</v>
      </c>
      <c r="CV3213" s="1">
        <v>0</v>
      </c>
      <c r="CW3213" s="1">
        <v>0</v>
      </c>
      <c r="CX3213" s="1">
        <v>0</v>
      </c>
      <c r="CZ3213" s="1">
        <v>3</v>
      </c>
      <c r="DA3213" s="1">
        <v>18</v>
      </c>
      <c r="DC3213" s="1">
        <v>15</v>
      </c>
      <c r="DD3213" s="1">
        <v>0</v>
      </c>
      <c r="DF3213" s="1">
        <v>0</v>
      </c>
      <c r="DG3213" s="1">
        <v>0</v>
      </c>
      <c r="DH3213" s="1">
        <v>0</v>
      </c>
      <c r="DJ3213" s="1">
        <v>90</v>
      </c>
      <c r="DT3213" s="1">
        <v>0</v>
      </c>
      <c r="DU3213" s="1">
        <v>9</v>
      </c>
      <c r="DV3213" s="1">
        <v>0</v>
      </c>
      <c r="DW3213" s="1">
        <v>1</v>
      </c>
      <c r="DX3213" s="1">
        <v>0</v>
      </c>
      <c r="DY3213" s="1">
        <v>0.3</v>
      </c>
      <c r="DZ3213" s="1">
        <v>0</v>
      </c>
      <c r="EE3213" s="1">
        <v>0</v>
      </c>
      <c r="EF3213" s="1">
        <v>0</v>
      </c>
      <c r="EG3213" s="1">
        <v>10.3</v>
      </c>
      <c r="EH3213" s="1" t="s">
        <v>1751</v>
      </c>
    </row>
    <row r="3214" spans="1:138" x14ac:dyDescent="0.25">
      <c r="A3214" s="1" t="s">
        <v>320</v>
      </c>
      <c r="B3214" s="1" t="s">
        <v>321</v>
      </c>
      <c r="C3214" s="1" t="s">
        <v>211</v>
      </c>
      <c r="D3214" s="1" t="s">
        <v>274</v>
      </c>
      <c r="E3214" s="1" t="s">
        <v>154</v>
      </c>
      <c r="F3214" s="1">
        <v>4</v>
      </c>
      <c r="CR3214" s="1">
        <v>12</v>
      </c>
      <c r="CS3214" s="1">
        <v>9</v>
      </c>
      <c r="CT3214" s="1">
        <v>5</v>
      </c>
      <c r="CV3214" s="1">
        <v>1</v>
      </c>
      <c r="CW3214" s="1">
        <v>0</v>
      </c>
      <c r="CX3214" s="1">
        <v>0</v>
      </c>
      <c r="CZ3214" s="1">
        <v>45</v>
      </c>
      <c r="DW3214" s="1">
        <v>5</v>
      </c>
      <c r="DX3214" s="1">
        <v>6</v>
      </c>
      <c r="DY3214" s="1">
        <v>4.5</v>
      </c>
      <c r="DZ3214" s="1">
        <v>0</v>
      </c>
      <c r="EF3214" s="1">
        <v>0</v>
      </c>
      <c r="EG3214" s="1">
        <v>15.5</v>
      </c>
      <c r="EH3214" s="1" t="s">
        <v>1751</v>
      </c>
    </row>
    <row r="3215" spans="1:138" x14ac:dyDescent="0.25">
      <c r="A3215" s="1" t="s">
        <v>249</v>
      </c>
      <c r="B3215" s="1" t="s">
        <v>326</v>
      </c>
      <c r="C3215" s="1" t="s">
        <v>211</v>
      </c>
      <c r="D3215" s="1" t="s">
        <v>274</v>
      </c>
      <c r="E3215" s="1" t="s">
        <v>149</v>
      </c>
      <c r="F3215" s="1">
        <v>4</v>
      </c>
      <c r="CR3215" s="1">
        <v>38</v>
      </c>
      <c r="CS3215" s="1">
        <v>0</v>
      </c>
      <c r="CT3215" s="1">
        <v>5</v>
      </c>
      <c r="CV3215" s="1">
        <v>0</v>
      </c>
      <c r="CW3215" s="1">
        <v>0</v>
      </c>
      <c r="CX3215" s="1">
        <v>0</v>
      </c>
      <c r="CZ3215" s="1">
        <v>98</v>
      </c>
      <c r="DW3215" s="1">
        <v>5</v>
      </c>
      <c r="DX3215" s="1">
        <v>0</v>
      </c>
      <c r="DY3215" s="1">
        <v>9.8000000000000007</v>
      </c>
      <c r="DZ3215" s="1">
        <v>0</v>
      </c>
      <c r="EF3215" s="1">
        <v>0</v>
      </c>
      <c r="EG3215" s="1">
        <v>14.8</v>
      </c>
      <c r="EH3215" s="1" t="s">
        <v>1751</v>
      </c>
    </row>
    <row r="3216" spans="1:138" x14ac:dyDescent="0.25">
      <c r="A3216" s="1" t="s">
        <v>327</v>
      </c>
      <c r="B3216" s="1" t="s">
        <v>328</v>
      </c>
      <c r="C3216" s="1" t="s">
        <v>211</v>
      </c>
      <c r="D3216" s="1" t="s">
        <v>274</v>
      </c>
      <c r="E3216" s="1" t="s">
        <v>149</v>
      </c>
      <c r="F3216" s="1">
        <v>4</v>
      </c>
      <c r="CR3216" s="1">
        <v>19</v>
      </c>
      <c r="CS3216" s="1">
        <v>0</v>
      </c>
      <c r="CT3216" s="1">
        <v>5</v>
      </c>
      <c r="CV3216" s="1">
        <v>0</v>
      </c>
      <c r="CW3216" s="1">
        <v>0</v>
      </c>
      <c r="CX3216" s="1">
        <v>0</v>
      </c>
      <c r="CZ3216" s="1">
        <v>44</v>
      </c>
      <c r="DW3216" s="1">
        <v>5</v>
      </c>
      <c r="DX3216" s="1">
        <v>0</v>
      </c>
      <c r="DY3216" s="1">
        <v>4.4000000000000004</v>
      </c>
      <c r="DZ3216" s="1">
        <v>0</v>
      </c>
      <c r="EF3216" s="1">
        <v>0</v>
      </c>
      <c r="EG3216" s="1">
        <v>9.4</v>
      </c>
      <c r="EH3216" s="1" t="s">
        <v>1751</v>
      </c>
    </row>
    <row r="3217" spans="1:138" hidden="1" x14ac:dyDescent="0.25">
      <c r="A3217" s="1" t="s">
        <v>331</v>
      </c>
      <c r="B3217" s="1" t="s">
        <v>332</v>
      </c>
      <c r="C3217" s="1" t="s">
        <v>211</v>
      </c>
      <c r="D3217" s="1" t="s">
        <v>274</v>
      </c>
      <c r="E3217" s="1" t="s">
        <v>163</v>
      </c>
      <c r="F3217" s="1">
        <v>4</v>
      </c>
      <c r="AN3217" s="1">
        <v>2</v>
      </c>
      <c r="AP3217" s="1">
        <v>1</v>
      </c>
      <c r="AR3217" s="1">
        <v>31</v>
      </c>
      <c r="AW3217" s="1">
        <v>3</v>
      </c>
      <c r="AY3217" s="1">
        <v>2</v>
      </c>
      <c r="AZ3217" s="1">
        <v>0</v>
      </c>
      <c r="BA3217" s="1">
        <v>2</v>
      </c>
      <c r="BB3217" s="1">
        <v>0</v>
      </c>
      <c r="BC3217" s="1">
        <v>2</v>
      </c>
      <c r="EH3217" s="1" t="s">
        <v>1751</v>
      </c>
    </row>
    <row r="3218" spans="1:138" hidden="1" x14ac:dyDescent="0.25">
      <c r="A3218" s="1" t="s">
        <v>333</v>
      </c>
      <c r="B3218" s="1" t="s">
        <v>334</v>
      </c>
      <c r="C3218" s="1" t="s">
        <v>211</v>
      </c>
      <c r="D3218" s="1" t="s">
        <v>274</v>
      </c>
      <c r="E3218" s="1" t="s">
        <v>166</v>
      </c>
      <c r="F3218" s="1">
        <v>4</v>
      </c>
      <c r="BZ3218" s="1">
        <v>37</v>
      </c>
      <c r="CB3218" s="1">
        <v>1</v>
      </c>
      <c r="CC3218" s="1">
        <v>51</v>
      </c>
      <c r="CD3218" s="1">
        <v>6</v>
      </c>
      <c r="CG3218" s="1">
        <v>235</v>
      </c>
      <c r="EH3218" s="1" t="s">
        <v>1751</v>
      </c>
    </row>
    <row r="3219" spans="1:138" hidden="1" x14ac:dyDescent="0.25">
      <c r="A3219" s="1" t="s">
        <v>349</v>
      </c>
      <c r="B3219" s="1" t="s">
        <v>350</v>
      </c>
      <c r="C3219" s="1" t="s">
        <v>211</v>
      </c>
      <c r="D3219" s="1" t="s">
        <v>274</v>
      </c>
      <c r="E3219" s="1" t="s">
        <v>191</v>
      </c>
      <c r="F3219" s="1">
        <v>4</v>
      </c>
      <c r="G3219" s="1">
        <v>0</v>
      </c>
      <c r="H3219" s="1">
        <v>0</v>
      </c>
      <c r="L3219" s="1">
        <v>0</v>
      </c>
      <c r="S3219" s="1">
        <v>0</v>
      </c>
      <c r="U3219" s="1">
        <v>5</v>
      </c>
      <c r="CH3219" s="1">
        <v>4</v>
      </c>
      <c r="CK3219" s="1">
        <v>9</v>
      </c>
      <c r="CL3219" s="1">
        <v>0</v>
      </c>
      <c r="CN3219" s="1">
        <v>3</v>
      </c>
      <c r="CO3219" s="1">
        <v>0</v>
      </c>
      <c r="EA3219" s="1">
        <v>0</v>
      </c>
      <c r="EG3219" s="1">
        <v>0</v>
      </c>
      <c r="EH3219" s="1" t="s">
        <v>1751</v>
      </c>
    </row>
    <row r="3220" spans="1:138" hidden="1" x14ac:dyDescent="0.25">
      <c r="A3220" s="1" t="s">
        <v>341</v>
      </c>
      <c r="B3220" s="1" t="s">
        <v>342</v>
      </c>
      <c r="C3220" s="1" t="s">
        <v>211</v>
      </c>
      <c r="D3220" s="1" t="s">
        <v>274</v>
      </c>
      <c r="E3220" s="1" t="s">
        <v>255</v>
      </c>
      <c r="F3220" s="1">
        <v>4</v>
      </c>
      <c r="G3220" s="1">
        <v>0</v>
      </c>
      <c r="H3220" s="1">
        <v>0</v>
      </c>
      <c r="L3220" s="1">
        <v>0</v>
      </c>
      <c r="S3220" s="1">
        <v>1</v>
      </c>
      <c r="U3220" s="1">
        <v>1</v>
      </c>
      <c r="EH3220" s="1" t="s">
        <v>1751</v>
      </c>
    </row>
    <row r="3221" spans="1:138" hidden="1" x14ac:dyDescent="0.25">
      <c r="A3221" s="1" t="s">
        <v>343</v>
      </c>
      <c r="B3221" s="1" t="s">
        <v>344</v>
      </c>
      <c r="C3221" s="1" t="s">
        <v>211</v>
      </c>
      <c r="D3221" s="1" t="s">
        <v>274</v>
      </c>
      <c r="E3221" s="1" t="s">
        <v>180</v>
      </c>
      <c r="F3221" s="1">
        <v>4</v>
      </c>
      <c r="G3221" s="1">
        <v>0</v>
      </c>
      <c r="H3221" s="1">
        <v>0</v>
      </c>
      <c r="L3221" s="1">
        <v>0</v>
      </c>
      <c r="S3221" s="1">
        <v>1</v>
      </c>
      <c r="U3221" s="1">
        <v>1</v>
      </c>
      <c r="EH3221" s="1" t="s">
        <v>1751</v>
      </c>
    </row>
    <row r="3222" spans="1:138" hidden="1" x14ac:dyDescent="0.25">
      <c r="A3222" s="1" t="s">
        <v>347</v>
      </c>
      <c r="B3222" s="1" t="s">
        <v>348</v>
      </c>
      <c r="C3222" s="1" t="s">
        <v>211</v>
      </c>
      <c r="D3222" s="1" t="s">
        <v>274</v>
      </c>
      <c r="E3222" s="1" t="s">
        <v>244</v>
      </c>
      <c r="F3222" s="1">
        <v>4</v>
      </c>
      <c r="G3222" s="1">
        <v>0</v>
      </c>
      <c r="H3222" s="1">
        <v>0</v>
      </c>
      <c r="L3222" s="1">
        <v>0</v>
      </c>
      <c r="S3222" s="1">
        <v>1</v>
      </c>
      <c r="U3222" s="1">
        <v>2</v>
      </c>
      <c r="EH3222" s="1" t="s">
        <v>1751</v>
      </c>
    </row>
    <row r="3223" spans="1:138" hidden="1" x14ac:dyDescent="0.25">
      <c r="A3223" s="1" t="s">
        <v>2133</v>
      </c>
      <c r="B3223" s="1" t="s">
        <v>2134</v>
      </c>
      <c r="C3223" s="1" t="s">
        <v>211</v>
      </c>
      <c r="D3223" s="1" t="s">
        <v>274</v>
      </c>
      <c r="E3223" s="1" t="s">
        <v>180</v>
      </c>
      <c r="F3223" s="1">
        <v>4</v>
      </c>
      <c r="G3223" s="1">
        <v>0</v>
      </c>
      <c r="H3223" s="1">
        <v>0</v>
      </c>
      <c r="L3223" s="1">
        <v>0</v>
      </c>
      <c r="S3223" s="1">
        <v>2</v>
      </c>
      <c r="U3223" s="1">
        <v>2</v>
      </c>
      <c r="EH3223" s="1" t="s">
        <v>1751</v>
      </c>
    </row>
    <row r="3224" spans="1:138" hidden="1" x14ac:dyDescent="0.25">
      <c r="A3224" s="1" t="s">
        <v>353</v>
      </c>
      <c r="B3224" s="1" t="s">
        <v>354</v>
      </c>
      <c r="C3224" s="1" t="s">
        <v>211</v>
      </c>
      <c r="D3224" s="1" t="s">
        <v>274</v>
      </c>
      <c r="E3224" s="1" t="s">
        <v>235</v>
      </c>
      <c r="F3224" s="1">
        <v>4</v>
      </c>
      <c r="G3224" s="1">
        <v>0</v>
      </c>
      <c r="H3224" s="1">
        <v>0</v>
      </c>
      <c r="L3224" s="1">
        <v>0</v>
      </c>
      <c r="S3224" s="1">
        <v>0</v>
      </c>
      <c r="U3224" s="1">
        <v>3</v>
      </c>
      <c r="EH3224" s="1" t="s">
        <v>1751</v>
      </c>
    </row>
    <row r="3225" spans="1:138" hidden="1" x14ac:dyDescent="0.25">
      <c r="A3225" s="1" t="s">
        <v>355</v>
      </c>
      <c r="B3225" s="1" t="s">
        <v>356</v>
      </c>
      <c r="C3225" s="1" t="s">
        <v>211</v>
      </c>
      <c r="D3225" s="1" t="s">
        <v>274</v>
      </c>
      <c r="E3225" s="1" t="s">
        <v>174</v>
      </c>
      <c r="F3225" s="1">
        <v>4</v>
      </c>
      <c r="G3225" s="1">
        <v>0</v>
      </c>
      <c r="H3225" s="1">
        <v>0</v>
      </c>
      <c r="L3225" s="1">
        <v>0</v>
      </c>
      <c r="S3225" s="1">
        <v>0</v>
      </c>
      <c r="U3225" s="1">
        <v>2</v>
      </c>
      <c r="EH3225" s="1" t="s">
        <v>1751</v>
      </c>
    </row>
    <row r="3226" spans="1:138" hidden="1" x14ac:dyDescent="0.25">
      <c r="A3226" s="1" t="s">
        <v>357</v>
      </c>
      <c r="B3226" s="1" t="s">
        <v>358</v>
      </c>
      <c r="C3226" s="1" t="s">
        <v>211</v>
      </c>
      <c r="D3226" s="1" t="s">
        <v>274</v>
      </c>
      <c r="E3226" s="1" t="s">
        <v>174</v>
      </c>
      <c r="F3226" s="1">
        <v>4</v>
      </c>
      <c r="G3226" s="1">
        <v>0</v>
      </c>
      <c r="H3226" s="1">
        <v>0</v>
      </c>
      <c r="L3226" s="1">
        <v>1</v>
      </c>
      <c r="S3226" s="1">
        <v>0</v>
      </c>
      <c r="U3226" s="1">
        <v>2</v>
      </c>
      <c r="EH3226" s="1" t="s">
        <v>1751</v>
      </c>
    </row>
    <row r="3227" spans="1:138" hidden="1" x14ac:dyDescent="0.25">
      <c r="A3227" s="1" t="s">
        <v>359</v>
      </c>
      <c r="B3227" s="1" t="s">
        <v>360</v>
      </c>
      <c r="C3227" s="1" t="s">
        <v>211</v>
      </c>
      <c r="D3227" s="1" t="s">
        <v>274</v>
      </c>
      <c r="E3227" s="1" t="s">
        <v>174</v>
      </c>
      <c r="F3227" s="1">
        <v>4</v>
      </c>
      <c r="G3227" s="1">
        <v>1</v>
      </c>
      <c r="H3227" s="1">
        <v>0</v>
      </c>
      <c r="L3227" s="1">
        <v>0</v>
      </c>
      <c r="S3227" s="1">
        <v>0</v>
      </c>
      <c r="U3227" s="1">
        <v>3</v>
      </c>
      <c r="EH3227" s="1" t="s">
        <v>1751</v>
      </c>
    </row>
    <row r="3228" spans="1:138" hidden="1" x14ac:dyDescent="0.25">
      <c r="A3228" s="1" t="s">
        <v>2334</v>
      </c>
      <c r="B3228" s="1" t="s">
        <v>2335</v>
      </c>
      <c r="C3228" s="1" t="s">
        <v>211</v>
      </c>
      <c r="D3228" s="1" t="s">
        <v>274</v>
      </c>
      <c r="E3228" s="1" t="s">
        <v>174</v>
      </c>
      <c r="F3228" s="1">
        <v>4</v>
      </c>
      <c r="G3228" s="1">
        <v>0</v>
      </c>
      <c r="H3228" s="1">
        <v>0</v>
      </c>
      <c r="L3228" s="1">
        <v>0</v>
      </c>
      <c r="S3228" s="1">
        <v>0</v>
      </c>
      <c r="U3228" s="1">
        <v>1</v>
      </c>
      <c r="EH3228" s="1" t="s">
        <v>1751</v>
      </c>
    </row>
    <row r="3229" spans="1:138" hidden="1" x14ac:dyDescent="0.25">
      <c r="A3229" s="1" t="s">
        <v>1527</v>
      </c>
      <c r="B3229" s="1" t="s">
        <v>2132</v>
      </c>
      <c r="C3229" s="1" t="s">
        <v>211</v>
      </c>
      <c r="D3229" s="1" t="s">
        <v>274</v>
      </c>
      <c r="E3229" s="1" t="s">
        <v>171</v>
      </c>
      <c r="F3229" s="1">
        <v>4</v>
      </c>
      <c r="G3229" s="1">
        <v>1</v>
      </c>
      <c r="H3229" s="1">
        <v>0</v>
      </c>
      <c r="L3229" s="1">
        <v>0</v>
      </c>
      <c r="S3229" s="1">
        <v>0</v>
      </c>
      <c r="U3229" s="1">
        <v>0</v>
      </c>
      <c r="EH3229" s="1" t="s">
        <v>1751</v>
      </c>
    </row>
    <row r="3230" spans="1:138" hidden="1" x14ac:dyDescent="0.25">
      <c r="A3230" s="1" t="s">
        <v>361</v>
      </c>
      <c r="B3230" s="1" t="s">
        <v>362</v>
      </c>
      <c r="C3230" s="1" t="s">
        <v>211</v>
      </c>
      <c r="D3230" s="1" t="s">
        <v>274</v>
      </c>
      <c r="E3230" s="1" t="s">
        <v>244</v>
      </c>
      <c r="F3230" s="1">
        <v>4</v>
      </c>
      <c r="G3230" s="1">
        <v>3</v>
      </c>
      <c r="H3230" s="1">
        <v>0</v>
      </c>
      <c r="L3230" s="1">
        <v>0</v>
      </c>
      <c r="S3230" s="1">
        <v>0</v>
      </c>
      <c r="U3230" s="1">
        <v>2</v>
      </c>
      <c r="EH3230" s="1" t="s">
        <v>1751</v>
      </c>
    </row>
    <row r="3231" spans="1:138" hidden="1" x14ac:dyDescent="0.25">
      <c r="A3231" s="1" t="s">
        <v>363</v>
      </c>
      <c r="B3231" s="1" t="s">
        <v>364</v>
      </c>
      <c r="C3231" s="1" t="s">
        <v>211</v>
      </c>
      <c r="D3231" s="1" t="s">
        <v>274</v>
      </c>
      <c r="E3231" s="1" t="s">
        <v>196</v>
      </c>
      <c r="F3231" s="1">
        <v>4</v>
      </c>
      <c r="G3231" s="1">
        <v>0</v>
      </c>
      <c r="H3231" s="1">
        <v>0</v>
      </c>
      <c r="L3231" s="1">
        <v>0</v>
      </c>
      <c r="S3231" s="1">
        <v>0</v>
      </c>
      <c r="U3231" s="1">
        <v>7</v>
      </c>
      <c r="EH3231" s="1" t="s">
        <v>1751</v>
      </c>
    </row>
    <row r="3232" spans="1:138" hidden="1" x14ac:dyDescent="0.25">
      <c r="A3232" s="1" t="s">
        <v>365</v>
      </c>
      <c r="B3232" s="1" t="s">
        <v>366</v>
      </c>
      <c r="C3232" s="1" t="s">
        <v>211</v>
      </c>
      <c r="D3232" s="1" t="s">
        <v>274</v>
      </c>
      <c r="E3232" s="1" t="s">
        <v>180</v>
      </c>
      <c r="F3232" s="1">
        <v>4</v>
      </c>
      <c r="G3232" s="1">
        <v>0</v>
      </c>
      <c r="H3232" s="1">
        <v>0</v>
      </c>
      <c r="L3232" s="1">
        <v>0</v>
      </c>
      <c r="S3232" s="1">
        <v>1</v>
      </c>
      <c r="U3232" s="1">
        <v>2</v>
      </c>
      <c r="EH3232" s="1" t="s">
        <v>1751</v>
      </c>
    </row>
    <row r="3233" spans="1:138" hidden="1" x14ac:dyDescent="0.25">
      <c r="A3233" s="1" t="s">
        <v>1633</v>
      </c>
      <c r="B3233" s="1" t="s">
        <v>2333</v>
      </c>
      <c r="C3233" s="1" t="s">
        <v>211</v>
      </c>
      <c r="D3233" s="1" t="s">
        <v>274</v>
      </c>
      <c r="E3233" s="1" t="s">
        <v>255</v>
      </c>
      <c r="F3233" s="1">
        <v>4</v>
      </c>
      <c r="G3233" s="1">
        <v>0</v>
      </c>
      <c r="H3233" s="1">
        <v>1</v>
      </c>
      <c r="L3233" s="1">
        <v>0</v>
      </c>
      <c r="S3233" s="1">
        <v>0</v>
      </c>
      <c r="U3233" s="1">
        <v>3</v>
      </c>
      <c r="EH3233" s="1" t="s">
        <v>1751</v>
      </c>
    </row>
    <row r="3234" spans="1:138" x14ac:dyDescent="0.25">
      <c r="A3234" s="1" t="s">
        <v>1007</v>
      </c>
      <c r="B3234" s="1" t="s">
        <v>1008</v>
      </c>
      <c r="C3234" s="1" t="s">
        <v>140</v>
      </c>
      <c r="D3234" s="1" t="s">
        <v>1009</v>
      </c>
      <c r="E3234" s="1" t="s">
        <v>142</v>
      </c>
      <c r="F3234" s="1">
        <v>4</v>
      </c>
      <c r="AD3234" s="1">
        <v>0</v>
      </c>
      <c r="AG3234" s="1">
        <v>0</v>
      </c>
      <c r="AJ3234" s="1">
        <v>1</v>
      </c>
      <c r="AK3234" s="1">
        <v>0</v>
      </c>
      <c r="AL3234" s="1">
        <v>0</v>
      </c>
      <c r="BL3234" s="1">
        <v>46</v>
      </c>
      <c r="BM3234" s="1">
        <v>29</v>
      </c>
      <c r="BQ3234" s="1">
        <v>1</v>
      </c>
      <c r="BS3234" s="1">
        <v>1</v>
      </c>
      <c r="BT3234" s="1">
        <v>0</v>
      </c>
      <c r="BU3234" s="1">
        <v>0</v>
      </c>
      <c r="BW3234" s="1">
        <v>352</v>
      </c>
      <c r="DA3234" s="1">
        <v>1</v>
      </c>
      <c r="DC3234" s="1">
        <v>-1</v>
      </c>
      <c r="DD3234" s="1">
        <v>0</v>
      </c>
      <c r="DF3234" s="1">
        <v>0</v>
      </c>
      <c r="DG3234" s="1">
        <v>0</v>
      </c>
      <c r="DH3234" s="1">
        <v>0</v>
      </c>
      <c r="DJ3234" s="1">
        <v>-1</v>
      </c>
      <c r="DP3234" s="1">
        <v>4</v>
      </c>
      <c r="DQ3234" s="1">
        <v>14.08</v>
      </c>
      <c r="DR3234" s="1">
        <v>-1</v>
      </c>
      <c r="DS3234" s="1">
        <v>3</v>
      </c>
      <c r="DT3234" s="1">
        <v>0</v>
      </c>
      <c r="DU3234" s="1">
        <v>-0.1</v>
      </c>
      <c r="DV3234" s="1">
        <v>0</v>
      </c>
      <c r="EC3234" s="1">
        <v>0</v>
      </c>
      <c r="ED3234" s="1">
        <v>0</v>
      </c>
      <c r="EE3234" s="1">
        <v>0</v>
      </c>
      <c r="EG3234" s="1">
        <v>19.979999999999901</v>
      </c>
      <c r="EH3234" s="1" t="s">
        <v>371</v>
      </c>
    </row>
    <row r="3235" spans="1:138" x14ac:dyDescent="0.25">
      <c r="A3235" s="1" t="s">
        <v>1018</v>
      </c>
      <c r="B3235" s="1" t="s">
        <v>1019</v>
      </c>
      <c r="C3235" s="1" t="s">
        <v>140</v>
      </c>
      <c r="D3235" s="1" t="s">
        <v>1009</v>
      </c>
      <c r="E3235" s="1" t="s">
        <v>149</v>
      </c>
      <c r="F3235" s="1">
        <v>4</v>
      </c>
      <c r="CR3235" s="1">
        <v>14</v>
      </c>
      <c r="CS3235" s="1">
        <v>0</v>
      </c>
      <c r="CT3235" s="1">
        <v>7</v>
      </c>
      <c r="CV3235" s="1">
        <v>0</v>
      </c>
      <c r="CW3235" s="1">
        <v>0</v>
      </c>
      <c r="CX3235" s="1">
        <v>0</v>
      </c>
      <c r="CZ3235" s="1">
        <v>75</v>
      </c>
      <c r="DA3235" s="1">
        <v>1</v>
      </c>
      <c r="DC3235" s="1">
        <v>13</v>
      </c>
      <c r="DD3235" s="1">
        <v>0</v>
      </c>
      <c r="DF3235" s="1">
        <v>0</v>
      </c>
      <c r="DG3235" s="1">
        <v>0</v>
      </c>
      <c r="DH3235" s="1">
        <v>0</v>
      </c>
      <c r="DJ3235" s="1">
        <v>13</v>
      </c>
      <c r="DT3235" s="1">
        <v>0</v>
      </c>
      <c r="DU3235" s="1">
        <v>1.3</v>
      </c>
      <c r="DV3235" s="1">
        <v>0</v>
      </c>
      <c r="DW3235" s="1">
        <v>7</v>
      </c>
      <c r="DX3235" s="1">
        <v>0</v>
      </c>
      <c r="DY3235" s="1">
        <v>7.5</v>
      </c>
      <c r="DZ3235" s="1">
        <v>0</v>
      </c>
      <c r="EE3235" s="1">
        <v>0</v>
      </c>
      <c r="EF3235" s="1">
        <v>0</v>
      </c>
      <c r="EG3235" s="1">
        <v>15.8</v>
      </c>
      <c r="EH3235" s="1" t="s">
        <v>371</v>
      </c>
    </row>
    <row r="3236" spans="1:138" x14ac:dyDescent="0.25">
      <c r="A3236" s="1" t="s">
        <v>844</v>
      </c>
      <c r="B3236" s="1" t="s">
        <v>1026</v>
      </c>
      <c r="C3236" s="1" t="s">
        <v>140</v>
      </c>
      <c r="D3236" s="1" t="s">
        <v>1009</v>
      </c>
      <c r="E3236" s="1" t="s">
        <v>146</v>
      </c>
      <c r="F3236" s="1">
        <v>4</v>
      </c>
      <c r="AD3236" s="1">
        <v>1</v>
      </c>
      <c r="AG3236" s="1">
        <v>0</v>
      </c>
      <c r="AJ3236" s="1">
        <v>1</v>
      </c>
      <c r="AK3236" s="1">
        <v>0</v>
      </c>
      <c r="AL3236" s="1">
        <v>0</v>
      </c>
      <c r="BD3236" s="1">
        <v>19</v>
      </c>
      <c r="BF3236" s="1">
        <v>19</v>
      </c>
      <c r="BG3236" s="1">
        <v>0</v>
      </c>
      <c r="BI3236" s="1">
        <v>1</v>
      </c>
      <c r="BJ3236" s="1">
        <v>0</v>
      </c>
      <c r="CR3236" s="1">
        <v>23</v>
      </c>
      <c r="CS3236" s="1">
        <v>23</v>
      </c>
      <c r="CT3236" s="1">
        <v>4</v>
      </c>
      <c r="CV3236" s="1">
        <v>1</v>
      </c>
      <c r="CW3236" s="1">
        <v>0</v>
      </c>
      <c r="CX3236" s="1">
        <v>0</v>
      </c>
      <c r="CZ3236" s="1">
        <v>63</v>
      </c>
      <c r="DA3236" s="1">
        <v>3</v>
      </c>
      <c r="DC3236" s="1">
        <v>12</v>
      </c>
      <c r="DD3236" s="1">
        <v>0</v>
      </c>
      <c r="DF3236" s="1">
        <v>0</v>
      </c>
      <c r="DG3236" s="1">
        <v>0</v>
      </c>
      <c r="DH3236" s="1">
        <v>0</v>
      </c>
      <c r="DJ3236" s="1">
        <v>18</v>
      </c>
      <c r="DT3236" s="1">
        <v>0</v>
      </c>
      <c r="DU3236" s="1">
        <v>1.8</v>
      </c>
      <c r="DV3236" s="1">
        <v>0</v>
      </c>
      <c r="DW3236" s="1">
        <v>4</v>
      </c>
      <c r="DX3236" s="1">
        <v>6</v>
      </c>
      <c r="DY3236" s="1">
        <v>6.3</v>
      </c>
      <c r="DZ3236" s="1">
        <v>0</v>
      </c>
      <c r="EB3236" s="1">
        <v>0</v>
      </c>
      <c r="EC3236" s="1">
        <v>-1</v>
      </c>
      <c r="EE3236" s="1">
        <v>0</v>
      </c>
      <c r="EF3236" s="1">
        <v>0</v>
      </c>
      <c r="EG3236" s="1">
        <v>17.100000000000001</v>
      </c>
      <c r="EH3236" s="1" t="s">
        <v>371</v>
      </c>
    </row>
    <row r="3237" spans="1:138" x14ac:dyDescent="0.25">
      <c r="A3237" s="1" t="s">
        <v>559</v>
      </c>
      <c r="B3237" s="1" t="s">
        <v>1013</v>
      </c>
      <c r="C3237" s="1" t="s">
        <v>140</v>
      </c>
      <c r="D3237" s="1" t="s">
        <v>1009</v>
      </c>
      <c r="E3237" s="1" t="s">
        <v>146</v>
      </c>
      <c r="F3237" s="1">
        <v>4</v>
      </c>
      <c r="CR3237" s="1">
        <v>6</v>
      </c>
      <c r="CS3237" s="1">
        <v>0</v>
      </c>
      <c r="CT3237" s="1">
        <v>3</v>
      </c>
      <c r="CV3237" s="1">
        <v>0</v>
      </c>
      <c r="CW3237" s="1">
        <v>0</v>
      </c>
      <c r="CX3237" s="1">
        <v>0</v>
      </c>
      <c r="CZ3237" s="1">
        <v>11</v>
      </c>
      <c r="DA3237" s="1">
        <v>16</v>
      </c>
      <c r="DC3237" s="1">
        <v>21</v>
      </c>
      <c r="DD3237" s="1">
        <v>0</v>
      </c>
      <c r="DF3237" s="1">
        <v>0</v>
      </c>
      <c r="DG3237" s="1">
        <v>0</v>
      </c>
      <c r="DH3237" s="1">
        <v>0</v>
      </c>
      <c r="DJ3237" s="1">
        <v>83</v>
      </c>
      <c r="DT3237" s="1">
        <v>0</v>
      </c>
      <c r="DU3237" s="1">
        <v>8.3000000000000007</v>
      </c>
      <c r="DV3237" s="1">
        <v>0</v>
      </c>
      <c r="DW3237" s="1">
        <v>3</v>
      </c>
      <c r="DX3237" s="1">
        <v>0</v>
      </c>
      <c r="DY3237" s="1">
        <v>1.1000000000000001</v>
      </c>
      <c r="DZ3237" s="1">
        <v>0</v>
      </c>
      <c r="EE3237" s="1">
        <v>0</v>
      </c>
      <c r="EF3237" s="1">
        <v>0</v>
      </c>
      <c r="EG3237" s="1">
        <v>12.4</v>
      </c>
      <c r="EH3237" s="1" t="s">
        <v>371</v>
      </c>
    </row>
    <row r="3238" spans="1:138" x14ac:dyDescent="0.25">
      <c r="A3238" s="1" t="s">
        <v>1014</v>
      </c>
      <c r="B3238" s="1" t="s">
        <v>1015</v>
      </c>
      <c r="C3238" s="1" t="s">
        <v>140</v>
      </c>
      <c r="D3238" s="1" t="s">
        <v>1009</v>
      </c>
      <c r="E3238" s="1" t="s">
        <v>149</v>
      </c>
      <c r="F3238" s="1">
        <v>4</v>
      </c>
      <c r="CR3238" s="1">
        <v>20</v>
      </c>
      <c r="CS3238" s="1">
        <v>0</v>
      </c>
      <c r="CT3238" s="1">
        <v>1</v>
      </c>
      <c r="CV3238" s="1">
        <v>0</v>
      </c>
      <c r="CW3238" s="1">
        <v>0</v>
      </c>
      <c r="CX3238" s="1">
        <v>0</v>
      </c>
      <c r="CZ3238" s="1">
        <v>20</v>
      </c>
      <c r="DW3238" s="1">
        <v>1</v>
      </c>
      <c r="DX3238" s="1">
        <v>0</v>
      </c>
      <c r="DY3238" s="1">
        <v>2</v>
      </c>
      <c r="DZ3238" s="1">
        <v>0</v>
      </c>
      <c r="EF3238" s="1">
        <v>0</v>
      </c>
      <c r="EG3238" s="1">
        <v>3</v>
      </c>
      <c r="EH3238" s="1" t="s">
        <v>371</v>
      </c>
    </row>
    <row r="3239" spans="1:138" x14ac:dyDescent="0.25">
      <c r="A3239" s="1" t="s">
        <v>1020</v>
      </c>
      <c r="B3239" s="1" t="s">
        <v>1021</v>
      </c>
      <c r="C3239" s="1" t="s">
        <v>140</v>
      </c>
      <c r="D3239" s="1" t="s">
        <v>1009</v>
      </c>
      <c r="E3239" s="1" t="s">
        <v>154</v>
      </c>
      <c r="F3239" s="1">
        <v>4</v>
      </c>
      <c r="CR3239" s="1">
        <v>8</v>
      </c>
      <c r="CS3239" s="1">
        <v>0</v>
      </c>
      <c r="CT3239" s="1">
        <v>1</v>
      </c>
      <c r="CV3239" s="1">
        <v>0</v>
      </c>
      <c r="CW3239" s="1">
        <v>0</v>
      </c>
      <c r="CX3239" s="1">
        <v>0</v>
      </c>
      <c r="CZ3239" s="1">
        <v>8</v>
      </c>
      <c r="DW3239" s="1">
        <v>1</v>
      </c>
      <c r="DX3239" s="1">
        <v>0</v>
      </c>
      <c r="DY3239" s="1">
        <v>0.8</v>
      </c>
      <c r="DZ3239" s="1">
        <v>0</v>
      </c>
      <c r="EF3239" s="1">
        <v>0</v>
      </c>
      <c r="EG3239" s="1">
        <v>1.8</v>
      </c>
      <c r="EH3239" s="1" t="s">
        <v>371</v>
      </c>
    </row>
    <row r="3240" spans="1:138" x14ac:dyDescent="0.25">
      <c r="A3240" s="1" t="s">
        <v>1016</v>
      </c>
      <c r="B3240" s="1" t="s">
        <v>1017</v>
      </c>
      <c r="C3240" s="1" t="s">
        <v>140</v>
      </c>
      <c r="D3240" s="1" t="s">
        <v>1009</v>
      </c>
      <c r="E3240" s="1" t="s">
        <v>154</v>
      </c>
      <c r="F3240" s="1">
        <v>4</v>
      </c>
      <c r="CR3240" s="1">
        <v>17</v>
      </c>
      <c r="CS3240" s="1">
        <v>0</v>
      </c>
      <c r="CT3240" s="1">
        <v>1</v>
      </c>
      <c r="CV3240" s="1">
        <v>0</v>
      </c>
      <c r="CW3240" s="1">
        <v>0</v>
      </c>
      <c r="CX3240" s="1">
        <v>0</v>
      </c>
      <c r="CZ3240" s="1">
        <v>17</v>
      </c>
      <c r="DW3240" s="1">
        <v>1</v>
      </c>
      <c r="DX3240" s="1">
        <v>0</v>
      </c>
      <c r="DY3240" s="1">
        <v>1.7</v>
      </c>
      <c r="DZ3240" s="1">
        <v>0</v>
      </c>
      <c r="EF3240" s="1">
        <v>0</v>
      </c>
      <c r="EG3240" s="1">
        <v>2.7</v>
      </c>
      <c r="EH3240" s="1" t="s">
        <v>371</v>
      </c>
    </row>
    <row r="3241" spans="1:138" x14ac:dyDescent="0.25">
      <c r="A3241" s="1" t="s">
        <v>1022</v>
      </c>
      <c r="B3241" s="1" t="s">
        <v>1023</v>
      </c>
      <c r="C3241" s="1" t="s">
        <v>140</v>
      </c>
      <c r="D3241" s="1" t="s">
        <v>1009</v>
      </c>
      <c r="E3241" s="1" t="s">
        <v>149</v>
      </c>
      <c r="F3241" s="1">
        <v>4</v>
      </c>
      <c r="CR3241" s="1">
        <v>22</v>
      </c>
      <c r="CS3241" s="1">
        <v>0</v>
      </c>
      <c r="CT3241" s="1">
        <v>5</v>
      </c>
      <c r="CV3241" s="1">
        <v>0</v>
      </c>
      <c r="CW3241" s="1">
        <v>0</v>
      </c>
      <c r="CX3241" s="1">
        <v>0</v>
      </c>
      <c r="CZ3241" s="1">
        <v>59</v>
      </c>
      <c r="DW3241" s="1">
        <v>5</v>
      </c>
      <c r="DX3241" s="1">
        <v>0</v>
      </c>
      <c r="DY3241" s="1">
        <v>5.9</v>
      </c>
      <c r="DZ3241" s="1">
        <v>0</v>
      </c>
      <c r="EF3241" s="1">
        <v>0</v>
      </c>
      <c r="EG3241" s="1">
        <v>10.9</v>
      </c>
      <c r="EH3241" s="1" t="s">
        <v>371</v>
      </c>
    </row>
    <row r="3242" spans="1:138" x14ac:dyDescent="0.25">
      <c r="A3242" s="1" t="s">
        <v>1024</v>
      </c>
      <c r="B3242" s="1" t="s">
        <v>1025</v>
      </c>
      <c r="C3242" s="1" t="s">
        <v>140</v>
      </c>
      <c r="D3242" s="1" t="s">
        <v>1009</v>
      </c>
      <c r="E3242" s="1" t="s">
        <v>149</v>
      </c>
      <c r="F3242" s="1">
        <v>4</v>
      </c>
      <c r="AD3242" s="1">
        <v>1</v>
      </c>
      <c r="AG3242" s="1">
        <v>0</v>
      </c>
      <c r="AJ3242" s="1">
        <v>1</v>
      </c>
      <c r="AK3242" s="1">
        <v>0</v>
      </c>
      <c r="AL3242" s="1">
        <v>0</v>
      </c>
      <c r="CR3242" s="1">
        <v>22</v>
      </c>
      <c r="CS3242" s="1">
        <v>0</v>
      </c>
      <c r="CT3242" s="1">
        <v>7</v>
      </c>
      <c r="CV3242" s="1">
        <v>0</v>
      </c>
      <c r="CW3242" s="1">
        <v>0</v>
      </c>
      <c r="CX3242" s="1">
        <v>0</v>
      </c>
      <c r="CZ3242" s="1">
        <v>99</v>
      </c>
      <c r="DW3242" s="1">
        <v>7</v>
      </c>
      <c r="DX3242" s="1">
        <v>0</v>
      </c>
      <c r="DY3242" s="1">
        <v>9.9</v>
      </c>
      <c r="DZ3242" s="1">
        <v>0</v>
      </c>
      <c r="EC3242" s="1">
        <v>-1</v>
      </c>
      <c r="EF3242" s="1">
        <v>0</v>
      </c>
      <c r="EG3242" s="1">
        <v>15.9</v>
      </c>
      <c r="EH3242" s="1" t="s">
        <v>371</v>
      </c>
    </row>
    <row r="3243" spans="1:138" hidden="1" x14ac:dyDescent="0.25">
      <c r="A3243" s="1" t="s">
        <v>2460</v>
      </c>
      <c r="B3243" s="1" t="s">
        <v>2461</v>
      </c>
      <c r="C3243" s="1" t="s">
        <v>140</v>
      </c>
      <c r="D3243" s="1" t="s">
        <v>1009</v>
      </c>
      <c r="E3243" s="1" t="s">
        <v>1999</v>
      </c>
      <c r="F3243" s="1">
        <v>4</v>
      </c>
      <c r="AD3243" s="1">
        <v>0</v>
      </c>
      <c r="AG3243" s="1">
        <v>1</v>
      </c>
      <c r="AJ3243" s="1">
        <v>0</v>
      </c>
      <c r="AK3243" s="1">
        <v>1</v>
      </c>
      <c r="AL3243" s="1">
        <v>0</v>
      </c>
      <c r="EC3243" s="1">
        <v>0</v>
      </c>
      <c r="EG3243" s="1">
        <v>0</v>
      </c>
      <c r="EH3243" s="1" t="s">
        <v>371</v>
      </c>
    </row>
    <row r="3244" spans="1:138" hidden="1" x14ac:dyDescent="0.25">
      <c r="A3244" s="1" t="s">
        <v>1027</v>
      </c>
      <c r="B3244" s="1" t="s">
        <v>1028</v>
      </c>
      <c r="C3244" s="1" t="s">
        <v>140</v>
      </c>
      <c r="D3244" s="1" t="s">
        <v>1009</v>
      </c>
      <c r="E3244" s="1" t="s">
        <v>163</v>
      </c>
      <c r="F3244" s="1">
        <v>4</v>
      </c>
      <c r="AN3244" s="1">
        <v>5</v>
      </c>
      <c r="AP3244" s="1">
        <v>5</v>
      </c>
      <c r="AR3244" s="1">
        <v>42</v>
      </c>
      <c r="AW3244" s="1">
        <v>15</v>
      </c>
      <c r="AY3244" s="1">
        <v>1</v>
      </c>
      <c r="AZ3244" s="1">
        <v>0</v>
      </c>
      <c r="BA3244" s="1">
        <v>1</v>
      </c>
      <c r="BB3244" s="1">
        <v>0</v>
      </c>
      <c r="BC3244" s="1">
        <v>1</v>
      </c>
      <c r="EH3244" s="1" t="s">
        <v>371</v>
      </c>
    </row>
    <row r="3245" spans="1:138" hidden="1" x14ac:dyDescent="0.25">
      <c r="A3245" s="1" t="s">
        <v>777</v>
      </c>
      <c r="B3245" s="1" t="s">
        <v>1029</v>
      </c>
      <c r="C3245" s="1" t="s">
        <v>140</v>
      </c>
      <c r="D3245" s="1" t="s">
        <v>1009</v>
      </c>
      <c r="E3245" s="1" t="s">
        <v>166</v>
      </c>
      <c r="F3245" s="1">
        <v>4</v>
      </c>
      <c r="BZ3245" s="1">
        <v>44</v>
      </c>
      <c r="CB3245" s="1">
        <v>0</v>
      </c>
      <c r="CC3245" s="1">
        <v>44</v>
      </c>
      <c r="CD3245" s="1">
        <v>1</v>
      </c>
      <c r="CG3245" s="1">
        <v>44</v>
      </c>
      <c r="EH3245" s="1" t="s">
        <v>371</v>
      </c>
    </row>
    <row r="3246" spans="1:138" hidden="1" x14ac:dyDescent="0.25">
      <c r="A3246" s="1" t="s">
        <v>1054</v>
      </c>
      <c r="B3246" s="1" t="s">
        <v>1055</v>
      </c>
      <c r="C3246" s="1" t="s">
        <v>140</v>
      </c>
      <c r="D3246" s="1" t="s">
        <v>1009</v>
      </c>
      <c r="E3246" s="1" t="s">
        <v>174</v>
      </c>
      <c r="F3246" s="1">
        <v>4</v>
      </c>
      <c r="G3246" s="1">
        <v>0</v>
      </c>
      <c r="H3246" s="1">
        <v>0</v>
      </c>
      <c r="L3246" s="1">
        <v>0</v>
      </c>
      <c r="S3246" s="1">
        <v>0</v>
      </c>
      <c r="U3246" s="1">
        <v>2</v>
      </c>
      <c r="CH3246" s="1">
        <v>6</v>
      </c>
      <c r="CK3246" s="1">
        <v>12</v>
      </c>
      <c r="CL3246" s="1">
        <v>0</v>
      </c>
      <c r="CN3246" s="1">
        <v>5</v>
      </c>
      <c r="CO3246" s="1">
        <v>0</v>
      </c>
      <c r="EA3246" s="1">
        <v>0</v>
      </c>
      <c r="EG3246" s="1">
        <v>0</v>
      </c>
      <c r="EH3246" s="1" t="s">
        <v>371</v>
      </c>
    </row>
    <row r="3247" spans="1:138" hidden="1" x14ac:dyDescent="0.25">
      <c r="A3247" s="1" t="s">
        <v>1034</v>
      </c>
      <c r="B3247" s="1" t="s">
        <v>1035</v>
      </c>
      <c r="C3247" s="1" t="s">
        <v>140</v>
      </c>
      <c r="D3247" s="1" t="s">
        <v>1009</v>
      </c>
      <c r="E3247" s="1" t="s">
        <v>191</v>
      </c>
      <c r="F3247" s="1">
        <v>4</v>
      </c>
      <c r="G3247" s="1">
        <v>1</v>
      </c>
      <c r="H3247" s="1">
        <v>0</v>
      </c>
      <c r="L3247" s="1">
        <v>0</v>
      </c>
      <c r="S3247" s="1">
        <v>0</v>
      </c>
      <c r="U3247" s="1">
        <v>0</v>
      </c>
      <c r="EH3247" s="1" t="s">
        <v>371</v>
      </c>
    </row>
    <row r="3248" spans="1:138" hidden="1" x14ac:dyDescent="0.25">
      <c r="A3248" s="1" t="s">
        <v>1036</v>
      </c>
      <c r="B3248" s="1" t="s">
        <v>1037</v>
      </c>
      <c r="C3248" s="1" t="s">
        <v>140</v>
      </c>
      <c r="D3248" s="1" t="s">
        <v>1009</v>
      </c>
      <c r="E3248" s="1" t="s">
        <v>180</v>
      </c>
      <c r="F3248" s="1">
        <v>4</v>
      </c>
      <c r="G3248" s="1">
        <v>0</v>
      </c>
      <c r="H3248" s="1">
        <v>0</v>
      </c>
      <c r="L3248" s="1">
        <v>0</v>
      </c>
      <c r="S3248" s="1">
        <v>0</v>
      </c>
      <c r="U3248" s="1">
        <v>2</v>
      </c>
      <c r="EH3248" s="1" t="s">
        <v>371</v>
      </c>
    </row>
    <row r="3249" spans="1:138" hidden="1" x14ac:dyDescent="0.25">
      <c r="A3249" s="1" t="s">
        <v>1038</v>
      </c>
      <c r="B3249" s="1" t="s">
        <v>1039</v>
      </c>
      <c r="C3249" s="1" t="s">
        <v>140</v>
      </c>
      <c r="D3249" s="1" t="s">
        <v>1009</v>
      </c>
      <c r="E3249" s="1" t="s">
        <v>171</v>
      </c>
      <c r="F3249" s="1">
        <v>4</v>
      </c>
      <c r="G3249" s="1">
        <v>1</v>
      </c>
      <c r="H3249" s="1">
        <v>0</v>
      </c>
      <c r="L3249" s="1">
        <v>0</v>
      </c>
      <c r="S3249" s="1">
        <v>0.5</v>
      </c>
      <c r="U3249" s="1">
        <v>10</v>
      </c>
      <c r="EH3249" s="1" t="s">
        <v>371</v>
      </c>
    </row>
    <row r="3250" spans="1:138" hidden="1" x14ac:dyDescent="0.25">
      <c r="A3250" s="1" t="s">
        <v>1040</v>
      </c>
      <c r="B3250" s="1" t="s">
        <v>1041</v>
      </c>
      <c r="C3250" s="1" t="s">
        <v>140</v>
      </c>
      <c r="D3250" s="1" t="s">
        <v>1009</v>
      </c>
      <c r="E3250" s="1" t="s">
        <v>180</v>
      </c>
      <c r="F3250" s="1">
        <v>4</v>
      </c>
      <c r="G3250" s="1">
        <v>1</v>
      </c>
      <c r="H3250" s="1">
        <v>0</v>
      </c>
      <c r="L3250" s="1">
        <v>0</v>
      </c>
      <c r="S3250" s="1">
        <v>0.5</v>
      </c>
      <c r="U3250" s="1">
        <v>1</v>
      </c>
      <c r="EH3250" s="1" t="s">
        <v>371</v>
      </c>
    </row>
    <row r="3251" spans="1:138" hidden="1" x14ac:dyDescent="0.25">
      <c r="A3251" s="1" t="s">
        <v>1042</v>
      </c>
      <c r="B3251" s="1" t="s">
        <v>1043</v>
      </c>
      <c r="C3251" s="1" t="s">
        <v>140</v>
      </c>
      <c r="D3251" s="1" t="s">
        <v>1009</v>
      </c>
      <c r="E3251" s="1" t="s">
        <v>191</v>
      </c>
      <c r="F3251" s="1">
        <v>4</v>
      </c>
      <c r="G3251" s="1">
        <v>1</v>
      </c>
      <c r="H3251" s="1">
        <v>0</v>
      </c>
      <c r="L3251" s="1">
        <v>0</v>
      </c>
      <c r="S3251" s="1">
        <v>0</v>
      </c>
      <c r="U3251" s="1">
        <v>7</v>
      </c>
      <c r="EH3251" s="1" t="s">
        <v>371</v>
      </c>
    </row>
    <row r="3252" spans="1:138" hidden="1" x14ac:dyDescent="0.25">
      <c r="A3252" s="1" t="s">
        <v>1044</v>
      </c>
      <c r="B3252" s="1" t="s">
        <v>1045</v>
      </c>
      <c r="C3252" s="1" t="s">
        <v>140</v>
      </c>
      <c r="D3252" s="1" t="s">
        <v>1009</v>
      </c>
      <c r="E3252" s="1" t="s">
        <v>244</v>
      </c>
      <c r="F3252" s="1">
        <v>4</v>
      </c>
      <c r="G3252" s="1">
        <v>1</v>
      </c>
      <c r="H3252" s="1">
        <v>0</v>
      </c>
      <c r="L3252" s="1">
        <v>0</v>
      </c>
      <c r="S3252" s="1">
        <v>0</v>
      </c>
      <c r="U3252" s="1">
        <v>1</v>
      </c>
      <c r="EH3252" s="1" t="s">
        <v>371</v>
      </c>
    </row>
    <row r="3253" spans="1:138" hidden="1" x14ac:dyDescent="0.25">
      <c r="A3253" s="1" t="s">
        <v>1048</v>
      </c>
      <c r="B3253" s="1" t="s">
        <v>1049</v>
      </c>
      <c r="C3253" s="1" t="s">
        <v>140</v>
      </c>
      <c r="D3253" s="1" t="s">
        <v>1009</v>
      </c>
      <c r="E3253" s="1" t="s">
        <v>196</v>
      </c>
      <c r="F3253" s="1">
        <v>4</v>
      </c>
      <c r="G3253" s="1">
        <v>0</v>
      </c>
      <c r="H3253" s="1">
        <v>1</v>
      </c>
      <c r="L3253" s="1">
        <v>0</v>
      </c>
      <c r="S3253" s="1">
        <v>0</v>
      </c>
      <c r="U3253" s="1">
        <v>6</v>
      </c>
      <c r="EH3253" s="1" t="s">
        <v>371</v>
      </c>
    </row>
    <row r="3254" spans="1:138" hidden="1" x14ac:dyDescent="0.25">
      <c r="A3254" s="1" t="s">
        <v>1046</v>
      </c>
      <c r="B3254" s="1" t="s">
        <v>1047</v>
      </c>
      <c r="C3254" s="1" t="s">
        <v>140</v>
      </c>
      <c r="D3254" s="1" t="s">
        <v>1009</v>
      </c>
      <c r="E3254" s="1" t="s">
        <v>171</v>
      </c>
      <c r="F3254" s="1">
        <v>4</v>
      </c>
      <c r="G3254" s="1">
        <v>1</v>
      </c>
      <c r="H3254" s="1">
        <v>0</v>
      </c>
      <c r="L3254" s="1">
        <v>0</v>
      </c>
      <c r="S3254" s="1">
        <v>0</v>
      </c>
      <c r="U3254" s="1">
        <v>2</v>
      </c>
      <c r="EH3254" s="1" t="s">
        <v>371</v>
      </c>
    </row>
    <row r="3255" spans="1:138" hidden="1" x14ac:dyDescent="0.25">
      <c r="A3255" s="1" t="s">
        <v>1056</v>
      </c>
      <c r="B3255" s="1" t="s">
        <v>1057</v>
      </c>
      <c r="C3255" s="1" t="s">
        <v>140</v>
      </c>
      <c r="D3255" s="1" t="s">
        <v>1009</v>
      </c>
      <c r="E3255" s="1" t="s">
        <v>174</v>
      </c>
      <c r="F3255" s="1">
        <v>4</v>
      </c>
      <c r="G3255" s="1">
        <v>0</v>
      </c>
      <c r="H3255" s="1">
        <v>0</v>
      </c>
      <c r="L3255" s="1">
        <v>0</v>
      </c>
      <c r="S3255" s="1">
        <v>0</v>
      </c>
      <c r="U3255" s="1">
        <v>3</v>
      </c>
      <c r="EH3255" s="1" t="s">
        <v>371</v>
      </c>
    </row>
    <row r="3256" spans="1:138" hidden="1" x14ac:dyDescent="0.25">
      <c r="A3256" s="1" t="s">
        <v>703</v>
      </c>
      <c r="B3256" s="1" t="s">
        <v>1060</v>
      </c>
      <c r="C3256" s="1" t="s">
        <v>140</v>
      </c>
      <c r="D3256" s="1" t="s">
        <v>1009</v>
      </c>
      <c r="E3256" s="1" t="s">
        <v>196</v>
      </c>
      <c r="F3256" s="1">
        <v>4</v>
      </c>
      <c r="G3256" s="1">
        <v>1</v>
      </c>
      <c r="H3256" s="1">
        <v>0</v>
      </c>
      <c r="L3256" s="1">
        <v>0</v>
      </c>
      <c r="S3256" s="1">
        <v>0</v>
      </c>
      <c r="U3256" s="1">
        <v>3</v>
      </c>
      <c r="EH3256" s="1" t="s">
        <v>371</v>
      </c>
    </row>
    <row r="3257" spans="1:138" x14ac:dyDescent="0.25">
      <c r="A3257" s="1" t="s">
        <v>369</v>
      </c>
      <c r="B3257" s="1" t="s">
        <v>370</v>
      </c>
      <c r="C3257" s="1" t="s">
        <v>211</v>
      </c>
      <c r="D3257" s="1" t="s">
        <v>371</v>
      </c>
      <c r="E3257" s="1" t="s">
        <v>142</v>
      </c>
      <c r="F3257" s="1">
        <v>4</v>
      </c>
      <c r="BL3257" s="1">
        <v>24</v>
      </c>
      <c r="BM3257" s="1">
        <v>16</v>
      </c>
      <c r="BQ3257" s="1">
        <v>0</v>
      </c>
      <c r="BS3257" s="1">
        <v>3</v>
      </c>
      <c r="BT3257" s="1">
        <v>0</v>
      </c>
      <c r="BU3257" s="1">
        <v>0</v>
      </c>
      <c r="BW3257" s="1">
        <v>171</v>
      </c>
      <c r="DA3257" s="1">
        <v>1</v>
      </c>
      <c r="DC3257" s="1">
        <v>-1</v>
      </c>
      <c r="DD3257" s="1">
        <v>0</v>
      </c>
      <c r="DF3257" s="1">
        <v>0</v>
      </c>
      <c r="DG3257" s="1">
        <v>0</v>
      </c>
      <c r="DH3257" s="1">
        <v>0</v>
      </c>
      <c r="DJ3257" s="1">
        <v>-1</v>
      </c>
      <c r="DP3257" s="1">
        <v>12</v>
      </c>
      <c r="DQ3257" s="1">
        <v>6.84</v>
      </c>
      <c r="DR3257" s="1">
        <v>0</v>
      </c>
      <c r="DS3257" s="1">
        <v>0</v>
      </c>
      <c r="DT3257" s="1">
        <v>0</v>
      </c>
      <c r="DU3257" s="1">
        <v>-0.1</v>
      </c>
      <c r="DV3257" s="1">
        <v>0</v>
      </c>
      <c r="ED3257" s="1">
        <v>0</v>
      </c>
      <c r="EE3257" s="1">
        <v>0</v>
      </c>
      <c r="EG3257" s="1">
        <v>18.739999999999998</v>
      </c>
      <c r="EH3257" s="1" t="s">
        <v>1009</v>
      </c>
    </row>
    <row r="3258" spans="1:138" x14ac:dyDescent="0.25">
      <c r="A3258" s="1" t="s">
        <v>1983</v>
      </c>
      <c r="B3258" s="1" t="s">
        <v>1984</v>
      </c>
      <c r="C3258" s="1" t="s">
        <v>211</v>
      </c>
      <c r="D3258" s="1" t="s">
        <v>371</v>
      </c>
      <c r="E3258" s="1" t="s">
        <v>146</v>
      </c>
      <c r="F3258" s="1">
        <v>4</v>
      </c>
      <c r="DA3258" s="1">
        <v>2</v>
      </c>
      <c r="DC3258" s="1">
        <v>2</v>
      </c>
      <c r="DD3258" s="1">
        <v>0</v>
      </c>
      <c r="DF3258" s="1">
        <v>0</v>
      </c>
      <c r="DG3258" s="1">
        <v>0</v>
      </c>
      <c r="DH3258" s="1">
        <v>0</v>
      </c>
      <c r="DJ3258" s="1">
        <v>-1</v>
      </c>
      <c r="DT3258" s="1">
        <v>0</v>
      </c>
      <c r="DU3258" s="1">
        <v>-0.1</v>
      </c>
      <c r="DV3258" s="1">
        <v>0</v>
      </c>
      <c r="EE3258" s="1">
        <v>0</v>
      </c>
      <c r="EG3258" s="1">
        <v>-0.1</v>
      </c>
      <c r="EH3258" s="1" t="s">
        <v>1009</v>
      </c>
    </row>
    <row r="3259" spans="1:138" x14ac:dyDescent="0.25">
      <c r="A3259" s="1" t="s">
        <v>373</v>
      </c>
      <c r="B3259" s="1" t="s">
        <v>374</v>
      </c>
      <c r="C3259" s="1" t="s">
        <v>211</v>
      </c>
      <c r="D3259" s="1" t="s">
        <v>371</v>
      </c>
      <c r="E3259" s="1" t="s">
        <v>149</v>
      </c>
      <c r="F3259" s="1">
        <v>4</v>
      </c>
      <c r="CR3259" s="1">
        <v>47</v>
      </c>
      <c r="CS3259" s="1">
        <v>12</v>
      </c>
      <c r="CT3259" s="1">
        <v>6</v>
      </c>
      <c r="CV3259" s="1">
        <v>2</v>
      </c>
      <c r="CW3259" s="1">
        <v>0</v>
      </c>
      <c r="CX3259" s="1">
        <v>0</v>
      </c>
      <c r="CZ3259" s="1">
        <v>96</v>
      </c>
      <c r="DA3259" s="1">
        <v>2</v>
      </c>
      <c r="DC3259" s="1">
        <v>12</v>
      </c>
      <c r="DD3259" s="1">
        <v>0</v>
      </c>
      <c r="DF3259" s="1">
        <v>0</v>
      </c>
      <c r="DG3259" s="1">
        <v>0</v>
      </c>
      <c r="DH3259" s="1">
        <v>0</v>
      </c>
      <c r="DJ3259" s="1">
        <v>20</v>
      </c>
      <c r="DT3259" s="1">
        <v>0</v>
      </c>
      <c r="DU3259" s="1">
        <v>2</v>
      </c>
      <c r="DV3259" s="1">
        <v>0</v>
      </c>
      <c r="DW3259" s="1">
        <v>6</v>
      </c>
      <c r="DX3259" s="1">
        <v>12</v>
      </c>
      <c r="DY3259" s="1">
        <v>9.6</v>
      </c>
      <c r="DZ3259" s="1">
        <v>0</v>
      </c>
      <c r="EE3259" s="1">
        <v>0</v>
      </c>
      <c r="EF3259" s="1">
        <v>0</v>
      </c>
      <c r="EG3259" s="1">
        <v>29.6</v>
      </c>
      <c r="EH3259" s="1" t="s">
        <v>1009</v>
      </c>
    </row>
    <row r="3260" spans="1:138" x14ac:dyDescent="0.25">
      <c r="A3260" s="1" t="s">
        <v>375</v>
      </c>
      <c r="B3260" s="1" t="s">
        <v>376</v>
      </c>
      <c r="C3260" s="1" t="s">
        <v>211</v>
      </c>
      <c r="D3260" s="1" t="s">
        <v>371</v>
      </c>
      <c r="E3260" s="1" t="s">
        <v>146</v>
      </c>
      <c r="F3260" s="1">
        <v>4</v>
      </c>
      <c r="BD3260" s="1">
        <v>24</v>
      </c>
      <c r="BF3260" s="1">
        <v>39</v>
      </c>
      <c r="BG3260" s="1">
        <v>0</v>
      </c>
      <c r="BI3260" s="1">
        <v>5</v>
      </c>
      <c r="BJ3260" s="1">
        <v>0</v>
      </c>
      <c r="CR3260" s="1">
        <v>7</v>
      </c>
      <c r="CS3260" s="1">
        <v>0</v>
      </c>
      <c r="CT3260" s="1">
        <v>2</v>
      </c>
      <c r="CV3260" s="1">
        <v>0</v>
      </c>
      <c r="CW3260" s="1">
        <v>0</v>
      </c>
      <c r="CX3260" s="1">
        <v>0</v>
      </c>
      <c r="CZ3260" s="1">
        <v>4</v>
      </c>
      <c r="DA3260" s="1">
        <v>2</v>
      </c>
      <c r="DC3260" s="1">
        <v>3</v>
      </c>
      <c r="DD3260" s="1">
        <v>0</v>
      </c>
      <c r="DF3260" s="1">
        <v>0</v>
      </c>
      <c r="DG3260" s="1">
        <v>0</v>
      </c>
      <c r="DH3260" s="1">
        <v>0</v>
      </c>
      <c r="DJ3260" s="1">
        <v>0</v>
      </c>
      <c r="DT3260" s="1">
        <v>0</v>
      </c>
      <c r="DU3260" s="1">
        <v>0</v>
      </c>
      <c r="DV3260" s="1">
        <v>0</v>
      </c>
      <c r="DW3260" s="1">
        <v>2</v>
      </c>
      <c r="DX3260" s="1">
        <v>0</v>
      </c>
      <c r="DY3260" s="1">
        <v>0.4</v>
      </c>
      <c r="DZ3260" s="1">
        <v>0</v>
      </c>
      <c r="EB3260" s="1">
        <v>0</v>
      </c>
      <c r="EE3260" s="1">
        <v>0</v>
      </c>
      <c r="EF3260" s="1">
        <v>0</v>
      </c>
      <c r="EG3260" s="1">
        <v>2.4</v>
      </c>
      <c r="EH3260" s="1" t="s">
        <v>1009</v>
      </c>
    </row>
    <row r="3261" spans="1:138" x14ac:dyDescent="0.25">
      <c r="A3261" s="1" t="s">
        <v>2217</v>
      </c>
      <c r="B3261" s="1" t="s">
        <v>2218</v>
      </c>
      <c r="C3261" s="1" t="s">
        <v>211</v>
      </c>
      <c r="D3261" s="1" t="s">
        <v>371</v>
      </c>
      <c r="E3261" s="1" t="s">
        <v>146</v>
      </c>
      <c r="F3261" s="1">
        <v>4</v>
      </c>
      <c r="AD3261" s="1">
        <v>0</v>
      </c>
      <c r="AG3261" s="1">
        <v>0</v>
      </c>
      <c r="AJ3261" s="1">
        <v>1</v>
      </c>
      <c r="AK3261" s="1">
        <v>0</v>
      </c>
      <c r="AL3261" s="1">
        <v>0</v>
      </c>
      <c r="CR3261" s="1">
        <v>8</v>
      </c>
      <c r="CS3261" s="1">
        <v>0</v>
      </c>
      <c r="CT3261" s="1">
        <v>2</v>
      </c>
      <c r="CV3261" s="1">
        <v>0</v>
      </c>
      <c r="CW3261" s="1">
        <v>0</v>
      </c>
      <c r="CX3261" s="1">
        <v>0</v>
      </c>
      <c r="CZ3261" s="1">
        <v>15</v>
      </c>
      <c r="DA3261" s="1">
        <v>19</v>
      </c>
      <c r="DC3261" s="1">
        <v>52</v>
      </c>
      <c r="DD3261" s="1">
        <v>0</v>
      </c>
      <c r="DF3261" s="1">
        <v>0</v>
      </c>
      <c r="DG3261" s="1">
        <v>0</v>
      </c>
      <c r="DH3261" s="1">
        <v>0</v>
      </c>
      <c r="DJ3261" s="1">
        <v>146</v>
      </c>
      <c r="DT3261" s="1">
        <v>0</v>
      </c>
      <c r="DU3261" s="1">
        <v>14.6</v>
      </c>
      <c r="DV3261" s="1">
        <v>3</v>
      </c>
      <c r="DW3261" s="1">
        <v>2</v>
      </c>
      <c r="DX3261" s="1">
        <v>0</v>
      </c>
      <c r="DY3261" s="1">
        <v>1.5</v>
      </c>
      <c r="DZ3261" s="1">
        <v>0</v>
      </c>
      <c r="EC3261" s="1">
        <v>0</v>
      </c>
      <c r="EE3261" s="1">
        <v>0</v>
      </c>
      <c r="EF3261" s="1">
        <v>0</v>
      </c>
      <c r="EG3261" s="1">
        <v>21.1</v>
      </c>
      <c r="EH3261" s="1" t="s">
        <v>1009</v>
      </c>
    </row>
    <row r="3262" spans="1:138" x14ac:dyDescent="0.25">
      <c r="A3262" s="1" t="s">
        <v>379</v>
      </c>
      <c r="B3262" s="1" t="s">
        <v>380</v>
      </c>
      <c r="C3262" s="1" t="s">
        <v>211</v>
      </c>
      <c r="D3262" s="1" t="s">
        <v>371</v>
      </c>
      <c r="E3262" s="1" t="s">
        <v>149</v>
      </c>
      <c r="F3262" s="1">
        <v>4</v>
      </c>
      <c r="CR3262" s="1">
        <v>18</v>
      </c>
      <c r="CS3262" s="1">
        <v>18</v>
      </c>
      <c r="CT3262" s="1">
        <v>2</v>
      </c>
      <c r="CV3262" s="1">
        <v>1</v>
      </c>
      <c r="CW3262" s="1">
        <v>0</v>
      </c>
      <c r="CX3262" s="1">
        <v>0</v>
      </c>
      <c r="CZ3262" s="1">
        <v>30</v>
      </c>
      <c r="DW3262" s="1">
        <v>2</v>
      </c>
      <c r="DX3262" s="1">
        <v>6</v>
      </c>
      <c r="DY3262" s="1">
        <v>3</v>
      </c>
      <c r="DZ3262" s="1">
        <v>0</v>
      </c>
      <c r="EF3262" s="1">
        <v>0</v>
      </c>
      <c r="EG3262" s="1">
        <v>11</v>
      </c>
      <c r="EH3262" s="1" t="s">
        <v>1009</v>
      </c>
    </row>
    <row r="3263" spans="1:138" x14ac:dyDescent="0.25">
      <c r="A3263" s="1" t="s">
        <v>2462</v>
      </c>
      <c r="B3263" s="1" t="s">
        <v>2463</v>
      </c>
      <c r="C3263" s="1" t="s">
        <v>211</v>
      </c>
      <c r="D3263" s="1" t="s">
        <v>371</v>
      </c>
      <c r="E3263" s="1" t="s">
        <v>154</v>
      </c>
      <c r="F3263" s="1">
        <v>4</v>
      </c>
      <c r="CR3263" s="1">
        <v>4</v>
      </c>
      <c r="CS3263" s="1">
        <v>0</v>
      </c>
      <c r="CT3263" s="1">
        <v>1</v>
      </c>
      <c r="CV3263" s="1">
        <v>0</v>
      </c>
      <c r="CW3263" s="1">
        <v>0</v>
      </c>
      <c r="CX3263" s="1">
        <v>0</v>
      </c>
      <c r="CZ3263" s="1">
        <v>4</v>
      </c>
      <c r="DW3263" s="1">
        <v>1</v>
      </c>
      <c r="DX3263" s="1">
        <v>0</v>
      </c>
      <c r="DY3263" s="1">
        <v>0.4</v>
      </c>
      <c r="DZ3263" s="1">
        <v>0</v>
      </c>
      <c r="EF3263" s="1">
        <v>0</v>
      </c>
      <c r="EG3263" s="1">
        <v>1.4</v>
      </c>
      <c r="EH3263" s="1" t="s">
        <v>1009</v>
      </c>
    </row>
    <row r="3264" spans="1:138" x14ac:dyDescent="0.25">
      <c r="A3264" s="1" t="s">
        <v>385</v>
      </c>
      <c r="B3264" s="1" t="s">
        <v>386</v>
      </c>
      <c r="C3264" s="1" t="s">
        <v>211</v>
      </c>
      <c r="D3264" s="1" t="s">
        <v>371</v>
      </c>
      <c r="E3264" s="1" t="s">
        <v>154</v>
      </c>
      <c r="F3264" s="1">
        <v>4</v>
      </c>
      <c r="CR3264" s="1">
        <v>12</v>
      </c>
      <c r="CS3264" s="1">
        <v>0</v>
      </c>
      <c r="CT3264" s="1">
        <v>3</v>
      </c>
      <c r="CV3264" s="1">
        <v>0</v>
      </c>
      <c r="CW3264" s="1">
        <v>0</v>
      </c>
      <c r="CX3264" s="1">
        <v>0</v>
      </c>
      <c r="CZ3264" s="1">
        <v>22</v>
      </c>
      <c r="DW3264" s="1">
        <v>3</v>
      </c>
      <c r="DX3264" s="1">
        <v>0</v>
      </c>
      <c r="DY3264" s="1">
        <v>2.2000000000000002</v>
      </c>
      <c r="DZ3264" s="1">
        <v>0</v>
      </c>
      <c r="EF3264" s="1">
        <v>0</v>
      </c>
      <c r="EG3264" s="1">
        <v>5.2</v>
      </c>
      <c r="EH3264" s="1" t="s">
        <v>1009</v>
      </c>
    </row>
    <row r="3265" spans="1:138" hidden="1" x14ac:dyDescent="0.25">
      <c r="A3265" s="1" t="s">
        <v>2464</v>
      </c>
      <c r="B3265" s="1" t="s">
        <v>2465</v>
      </c>
      <c r="C3265" s="1" t="s">
        <v>211</v>
      </c>
      <c r="D3265" s="1" t="s">
        <v>371</v>
      </c>
      <c r="E3265" s="1" t="s">
        <v>255</v>
      </c>
      <c r="F3265" s="1">
        <v>4</v>
      </c>
      <c r="G3265" s="1">
        <v>1</v>
      </c>
      <c r="H3265" s="1">
        <v>0</v>
      </c>
      <c r="L3265" s="1">
        <v>0</v>
      </c>
      <c r="S3265" s="1">
        <v>0</v>
      </c>
      <c r="U3265" s="1">
        <v>1</v>
      </c>
      <c r="AD3265" s="1">
        <v>0</v>
      </c>
      <c r="AG3265" s="1">
        <v>0</v>
      </c>
      <c r="AJ3265" s="1">
        <v>0</v>
      </c>
      <c r="AK3265" s="1">
        <v>1</v>
      </c>
      <c r="AL3265" s="1">
        <v>0</v>
      </c>
      <c r="EC3265" s="1">
        <v>0</v>
      </c>
      <c r="EG3265" s="1">
        <v>0</v>
      </c>
      <c r="EH3265" s="1" t="s">
        <v>1009</v>
      </c>
    </row>
    <row r="3266" spans="1:138" hidden="1" x14ac:dyDescent="0.25">
      <c r="A3266" s="1" t="s">
        <v>2466</v>
      </c>
      <c r="B3266" s="1" t="s">
        <v>2467</v>
      </c>
      <c r="C3266" s="1" t="s">
        <v>211</v>
      </c>
      <c r="D3266" s="1" t="s">
        <v>371</v>
      </c>
      <c r="E3266" s="1" t="s">
        <v>1915</v>
      </c>
      <c r="F3266" s="1">
        <v>4</v>
      </c>
      <c r="AD3266" s="1">
        <v>0</v>
      </c>
      <c r="AG3266" s="1">
        <v>1</v>
      </c>
      <c r="AJ3266" s="1">
        <v>0</v>
      </c>
      <c r="AK3266" s="1">
        <v>1</v>
      </c>
      <c r="AL3266" s="1">
        <v>0</v>
      </c>
      <c r="EC3266" s="1">
        <v>0</v>
      </c>
      <c r="EG3266" s="1">
        <v>0</v>
      </c>
      <c r="EH3266" s="1" t="s">
        <v>1009</v>
      </c>
    </row>
    <row r="3267" spans="1:138" hidden="1" x14ac:dyDescent="0.25">
      <c r="A3267" s="1" t="s">
        <v>403</v>
      </c>
      <c r="B3267" s="1" t="s">
        <v>404</v>
      </c>
      <c r="C3267" s="1" t="s">
        <v>211</v>
      </c>
      <c r="D3267" s="1" t="s">
        <v>371</v>
      </c>
      <c r="E3267" s="1" t="s">
        <v>174</v>
      </c>
      <c r="F3267" s="1">
        <v>4</v>
      </c>
      <c r="G3267" s="1">
        <v>1</v>
      </c>
      <c r="H3267" s="1">
        <v>0</v>
      </c>
      <c r="L3267" s="1">
        <v>0</v>
      </c>
      <c r="S3267" s="1">
        <v>0</v>
      </c>
      <c r="U3267" s="1">
        <v>7</v>
      </c>
      <c r="AD3267" s="1">
        <v>0</v>
      </c>
      <c r="AG3267" s="1">
        <v>0</v>
      </c>
      <c r="AJ3267" s="1">
        <v>0</v>
      </c>
      <c r="AK3267" s="1">
        <v>1</v>
      </c>
      <c r="AL3267" s="1">
        <v>0</v>
      </c>
      <c r="EC3267" s="1">
        <v>0</v>
      </c>
      <c r="EG3267" s="1">
        <v>0</v>
      </c>
      <c r="EH3267" s="1" t="s">
        <v>1009</v>
      </c>
    </row>
    <row r="3268" spans="1:138" hidden="1" x14ac:dyDescent="0.25">
      <c r="A3268" s="1" t="s">
        <v>387</v>
      </c>
      <c r="B3268" s="1" t="s">
        <v>388</v>
      </c>
      <c r="C3268" s="1" t="s">
        <v>211</v>
      </c>
      <c r="D3268" s="1" t="s">
        <v>371</v>
      </c>
      <c r="E3268" s="1" t="s">
        <v>163</v>
      </c>
      <c r="F3268" s="1">
        <v>4</v>
      </c>
      <c r="AN3268" s="1">
        <v>1</v>
      </c>
      <c r="AP3268" s="1">
        <v>1</v>
      </c>
      <c r="AR3268" s="1">
        <v>30</v>
      </c>
      <c r="AW3268" s="1">
        <v>3</v>
      </c>
      <c r="AY3268" s="1">
        <v>3</v>
      </c>
      <c r="AZ3268" s="1">
        <v>0</v>
      </c>
      <c r="BA3268" s="1">
        <v>3</v>
      </c>
      <c r="BB3268" s="1">
        <v>0</v>
      </c>
      <c r="BC3268" s="1">
        <v>3</v>
      </c>
      <c r="EH3268" s="1" t="s">
        <v>1009</v>
      </c>
    </row>
    <row r="3269" spans="1:138" hidden="1" x14ac:dyDescent="0.25">
      <c r="A3269" s="1" t="s">
        <v>389</v>
      </c>
      <c r="B3269" s="1" t="s">
        <v>390</v>
      </c>
      <c r="C3269" s="1" t="s">
        <v>211</v>
      </c>
      <c r="D3269" s="1" t="s">
        <v>371</v>
      </c>
      <c r="E3269" s="1" t="s">
        <v>166</v>
      </c>
      <c r="F3269" s="1">
        <v>4</v>
      </c>
      <c r="BZ3269" s="1">
        <v>45</v>
      </c>
      <c r="CB3269" s="1">
        <v>2</v>
      </c>
      <c r="CC3269" s="1">
        <v>57</v>
      </c>
      <c r="CD3269" s="1">
        <v>7</v>
      </c>
      <c r="CG3269" s="1">
        <v>348</v>
      </c>
      <c r="EH3269" s="1" t="s">
        <v>1009</v>
      </c>
    </row>
    <row r="3270" spans="1:138" hidden="1" x14ac:dyDescent="0.25">
      <c r="A3270" s="1" t="s">
        <v>391</v>
      </c>
      <c r="B3270" s="1" t="s">
        <v>392</v>
      </c>
      <c r="C3270" s="1" t="s">
        <v>211</v>
      </c>
      <c r="D3270" s="1" t="s">
        <v>371</v>
      </c>
      <c r="E3270" s="1" t="s">
        <v>191</v>
      </c>
      <c r="F3270" s="1">
        <v>4</v>
      </c>
      <c r="G3270" s="1">
        <v>1</v>
      </c>
      <c r="H3270" s="1">
        <v>0</v>
      </c>
      <c r="L3270" s="1">
        <v>0</v>
      </c>
      <c r="S3270" s="1">
        <v>1</v>
      </c>
      <c r="U3270" s="1">
        <v>5</v>
      </c>
      <c r="EH3270" s="1" t="s">
        <v>1009</v>
      </c>
    </row>
    <row r="3271" spans="1:138" hidden="1" x14ac:dyDescent="0.25">
      <c r="A3271" s="1" t="s">
        <v>393</v>
      </c>
      <c r="B3271" s="1" t="s">
        <v>394</v>
      </c>
      <c r="C3271" s="1" t="s">
        <v>211</v>
      </c>
      <c r="D3271" s="1" t="s">
        <v>371</v>
      </c>
      <c r="E3271" s="1" t="s">
        <v>191</v>
      </c>
      <c r="F3271" s="1">
        <v>4</v>
      </c>
      <c r="G3271" s="1">
        <v>1</v>
      </c>
      <c r="H3271" s="1">
        <v>0</v>
      </c>
      <c r="L3271" s="1">
        <v>0</v>
      </c>
      <c r="S3271" s="1">
        <v>0</v>
      </c>
      <c r="U3271" s="1">
        <v>3</v>
      </c>
      <c r="EH3271" s="1" t="s">
        <v>1009</v>
      </c>
    </row>
    <row r="3272" spans="1:138" hidden="1" x14ac:dyDescent="0.25">
      <c r="A3272" s="1" t="s">
        <v>395</v>
      </c>
      <c r="B3272" s="1" t="s">
        <v>396</v>
      </c>
      <c r="C3272" s="1" t="s">
        <v>211</v>
      </c>
      <c r="D3272" s="1" t="s">
        <v>371</v>
      </c>
      <c r="E3272" s="1" t="s">
        <v>188</v>
      </c>
      <c r="F3272" s="1">
        <v>4</v>
      </c>
      <c r="G3272" s="1">
        <v>0</v>
      </c>
      <c r="H3272" s="1">
        <v>0</v>
      </c>
      <c r="L3272" s="1">
        <v>0</v>
      </c>
      <c r="S3272" s="1">
        <v>0</v>
      </c>
      <c r="U3272" s="1">
        <v>2</v>
      </c>
      <c r="EH3272" s="1" t="s">
        <v>1009</v>
      </c>
    </row>
    <row r="3273" spans="1:138" hidden="1" x14ac:dyDescent="0.25">
      <c r="A3273" s="1" t="s">
        <v>397</v>
      </c>
      <c r="B3273" s="1" t="s">
        <v>398</v>
      </c>
      <c r="C3273" s="1" t="s">
        <v>211</v>
      </c>
      <c r="D3273" s="1" t="s">
        <v>371</v>
      </c>
      <c r="E3273" s="1" t="s">
        <v>180</v>
      </c>
      <c r="F3273" s="1">
        <v>4</v>
      </c>
      <c r="G3273" s="1">
        <v>1</v>
      </c>
      <c r="H3273" s="1">
        <v>0</v>
      </c>
      <c r="L3273" s="1">
        <v>0</v>
      </c>
      <c r="S3273" s="1">
        <v>0</v>
      </c>
      <c r="U3273" s="1">
        <v>9</v>
      </c>
      <c r="EH3273" s="1" t="s">
        <v>1009</v>
      </c>
    </row>
    <row r="3274" spans="1:138" hidden="1" x14ac:dyDescent="0.25">
      <c r="A3274" s="1" t="s">
        <v>399</v>
      </c>
      <c r="B3274" s="1" t="s">
        <v>400</v>
      </c>
      <c r="C3274" s="1" t="s">
        <v>211</v>
      </c>
      <c r="D3274" s="1" t="s">
        <v>371</v>
      </c>
      <c r="E3274" s="1" t="s">
        <v>174</v>
      </c>
      <c r="F3274" s="1">
        <v>4</v>
      </c>
      <c r="G3274" s="1">
        <v>1</v>
      </c>
      <c r="H3274" s="1">
        <v>0</v>
      </c>
      <c r="L3274" s="1">
        <v>0</v>
      </c>
      <c r="S3274" s="1">
        <v>1</v>
      </c>
      <c r="U3274" s="1">
        <v>4</v>
      </c>
      <c r="EH3274" s="1" t="s">
        <v>1009</v>
      </c>
    </row>
    <row r="3275" spans="1:138" hidden="1" x14ac:dyDescent="0.25">
      <c r="A3275" s="1" t="s">
        <v>401</v>
      </c>
      <c r="B3275" s="1" t="s">
        <v>402</v>
      </c>
      <c r="C3275" s="1" t="s">
        <v>211</v>
      </c>
      <c r="D3275" s="1" t="s">
        <v>371</v>
      </c>
      <c r="E3275" s="1" t="s">
        <v>177</v>
      </c>
      <c r="F3275" s="1">
        <v>4</v>
      </c>
      <c r="G3275" s="1">
        <v>1</v>
      </c>
      <c r="H3275" s="1">
        <v>1</v>
      </c>
      <c r="L3275" s="1">
        <v>0</v>
      </c>
      <c r="S3275" s="1">
        <v>1</v>
      </c>
      <c r="U3275" s="1">
        <v>4</v>
      </c>
      <c r="EH3275" s="1" t="s">
        <v>1009</v>
      </c>
    </row>
    <row r="3276" spans="1:138" hidden="1" x14ac:dyDescent="0.25">
      <c r="A3276" s="1" t="s">
        <v>405</v>
      </c>
      <c r="B3276" s="1" t="s">
        <v>406</v>
      </c>
      <c r="C3276" s="1" t="s">
        <v>211</v>
      </c>
      <c r="D3276" s="1" t="s">
        <v>371</v>
      </c>
      <c r="E3276" s="1" t="s">
        <v>171</v>
      </c>
      <c r="F3276" s="1">
        <v>4</v>
      </c>
      <c r="G3276" s="1">
        <v>0</v>
      </c>
      <c r="H3276" s="1">
        <v>0</v>
      </c>
      <c r="L3276" s="1">
        <v>0</v>
      </c>
      <c r="S3276" s="1">
        <v>1</v>
      </c>
      <c r="U3276" s="1">
        <v>1</v>
      </c>
      <c r="EH3276" s="1" t="s">
        <v>1009</v>
      </c>
    </row>
    <row r="3277" spans="1:138" hidden="1" x14ac:dyDescent="0.25">
      <c r="A3277" s="1" t="s">
        <v>310</v>
      </c>
      <c r="B3277" s="1" t="s">
        <v>407</v>
      </c>
      <c r="C3277" s="1" t="s">
        <v>211</v>
      </c>
      <c r="D3277" s="1" t="s">
        <v>371</v>
      </c>
      <c r="E3277" s="1" t="s">
        <v>174</v>
      </c>
      <c r="F3277" s="1">
        <v>4</v>
      </c>
      <c r="G3277" s="1">
        <v>0</v>
      </c>
      <c r="H3277" s="1">
        <v>0</v>
      </c>
      <c r="L3277" s="1">
        <v>1</v>
      </c>
      <c r="S3277" s="1">
        <v>0</v>
      </c>
      <c r="U3277" s="1">
        <v>5</v>
      </c>
      <c r="EH3277" s="1" t="s">
        <v>1009</v>
      </c>
    </row>
    <row r="3278" spans="1:138" hidden="1" x14ac:dyDescent="0.25">
      <c r="A3278" s="1" t="s">
        <v>408</v>
      </c>
      <c r="B3278" s="1" t="s">
        <v>409</v>
      </c>
      <c r="C3278" s="1" t="s">
        <v>211</v>
      </c>
      <c r="D3278" s="1" t="s">
        <v>371</v>
      </c>
      <c r="E3278" s="1" t="s">
        <v>196</v>
      </c>
      <c r="F3278" s="1">
        <v>4</v>
      </c>
      <c r="G3278" s="1">
        <v>2</v>
      </c>
      <c r="H3278" s="1">
        <v>1</v>
      </c>
      <c r="L3278" s="1">
        <v>0</v>
      </c>
      <c r="S3278" s="1">
        <v>0</v>
      </c>
      <c r="U3278" s="1">
        <v>3</v>
      </c>
      <c r="EH3278" s="1" t="s">
        <v>1009</v>
      </c>
    </row>
    <row r="3279" spans="1:138" hidden="1" x14ac:dyDescent="0.25">
      <c r="A3279" s="1" t="s">
        <v>410</v>
      </c>
      <c r="B3279" s="1" t="s">
        <v>411</v>
      </c>
      <c r="C3279" s="1" t="s">
        <v>211</v>
      </c>
      <c r="D3279" s="1" t="s">
        <v>371</v>
      </c>
      <c r="E3279" s="1" t="s">
        <v>171</v>
      </c>
      <c r="F3279" s="1">
        <v>4</v>
      </c>
      <c r="G3279" s="1">
        <v>2</v>
      </c>
      <c r="H3279" s="1">
        <v>0</v>
      </c>
      <c r="L3279" s="1">
        <v>0</v>
      </c>
      <c r="S3279" s="1">
        <v>0</v>
      </c>
      <c r="U3279" s="1">
        <v>0</v>
      </c>
      <c r="EH3279" s="1" t="s">
        <v>1009</v>
      </c>
    </row>
    <row r="3280" spans="1:138" hidden="1" x14ac:dyDescent="0.25">
      <c r="A3280" s="1" t="s">
        <v>414</v>
      </c>
      <c r="B3280" s="1" t="s">
        <v>415</v>
      </c>
      <c r="C3280" s="1" t="s">
        <v>211</v>
      </c>
      <c r="D3280" s="1" t="s">
        <v>371</v>
      </c>
      <c r="E3280" s="1" t="s">
        <v>180</v>
      </c>
      <c r="F3280" s="1">
        <v>4</v>
      </c>
      <c r="G3280" s="1">
        <v>0</v>
      </c>
      <c r="H3280" s="1">
        <v>0</v>
      </c>
      <c r="L3280" s="1">
        <v>0</v>
      </c>
      <c r="S3280" s="1">
        <v>0</v>
      </c>
      <c r="U3280" s="1">
        <v>1</v>
      </c>
      <c r="EH3280" s="1" t="s">
        <v>1009</v>
      </c>
    </row>
    <row r="3281" spans="1:138" hidden="1" x14ac:dyDescent="0.25">
      <c r="A3281" s="1" t="s">
        <v>1987</v>
      </c>
      <c r="B3281" s="1" t="s">
        <v>1988</v>
      </c>
      <c r="C3281" s="1" t="s">
        <v>211</v>
      </c>
      <c r="D3281" s="1" t="s">
        <v>371</v>
      </c>
      <c r="E3281" s="1" t="s">
        <v>188</v>
      </c>
      <c r="F3281" s="1">
        <v>4</v>
      </c>
      <c r="G3281" s="1">
        <v>0</v>
      </c>
      <c r="H3281" s="1">
        <v>0</v>
      </c>
      <c r="L3281" s="1">
        <v>0</v>
      </c>
      <c r="S3281" s="1">
        <v>0</v>
      </c>
      <c r="U3281" s="1">
        <v>2</v>
      </c>
      <c r="EH3281" s="1" t="s">
        <v>1009</v>
      </c>
    </row>
    <row r="3282" spans="1:138" hidden="1" x14ac:dyDescent="0.25">
      <c r="A3282" s="1" t="s">
        <v>412</v>
      </c>
      <c r="B3282" s="1" t="s">
        <v>413</v>
      </c>
      <c r="C3282" s="1" t="s">
        <v>211</v>
      </c>
      <c r="D3282" s="1" t="s">
        <v>371</v>
      </c>
      <c r="E3282" s="1" t="s">
        <v>188</v>
      </c>
      <c r="F3282" s="1">
        <v>4</v>
      </c>
      <c r="G3282" s="1">
        <v>0</v>
      </c>
      <c r="H3282" s="1">
        <v>0</v>
      </c>
      <c r="L3282" s="1">
        <v>0</v>
      </c>
      <c r="S3282" s="1">
        <v>0</v>
      </c>
      <c r="U3282" s="1">
        <v>1</v>
      </c>
      <c r="EH3282" s="1" t="s">
        <v>1009</v>
      </c>
    </row>
    <row r="3283" spans="1:138" x14ac:dyDescent="0.25">
      <c r="A3283" s="1" t="s">
        <v>1210</v>
      </c>
      <c r="B3283" s="1" t="s">
        <v>1211</v>
      </c>
      <c r="C3283" s="1" t="s">
        <v>140</v>
      </c>
      <c r="D3283" s="1" t="s">
        <v>1212</v>
      </c>
      <c r="E3283" s="1" t="s">
        <v>142</v>
      </c>
      <c r="F3283" s="1">
        <v>4</v>
      </c>
      <c r="BL3283" s="1">
        <v>27</v>
      </c>
      <c r="BM3283" s="1">
        <v>17</v>
      </c>
      <c r="BQ3283" s="1">
        <v>2</v>
      </c>
      <c r="BS3283" s="1">
        <v>1</v>
      </c>
      <c r="BT3283" s="1">
        <v>0</v>
      </c>
      <c r="BU3283" s="1">
        <v>0</v>
      </c>
      <c r="BW3283" s="1">
        <v>213</v>
      </c>
      <c r="DA3283" s="1">
        <v>2</v>
      </c>
      <c r="DC3283" s="1">
        <v>-1</v>
      </c>
      <c r="DD3283" s="1">
        <v>0</v>
      </c>
      <c r="DF3283" s="1">
        <v>0</v>
      </c>
      <c r="DG3283" s="1">
        <v>0</v>
      </c>
      <c r="DH3283" s="1">
        <v>0</v>
      </c>
      <c r="DJ3283" s="1">
        <v>-2</v>
      </c>
      <c r="DP3283" s="1">
        <v>4</v>
      </c>
      <c r="DQ3283" s="1">
        <v>8.52</v>
      </c>
      <c r="DR3283" s="1">
        <v>-2</v>
      </c>
      <c r="DS3283" s="1">
        <v>0</v>
      </c>
      <c r="DT3283" s="1">
        <v>0</v>
      </c>
      <c r="DU3283" s="1">
        <v>-0.2</v>
      </c>
      <c r="DV3283" s="1">
        <v>0</v>
      </c>
      <c r="ED3283" s="1">
        <v>0</v>
      </c>
      <c r="EE3283" s="1">
        <v>0</v>
      </c>
      <c r="EG3283" s="1">
        <v>10.32</v>
      </c>
      <c r="EH3283" s="1" t="s">
        <v>1752</v>
      </c>
    </row>
    <row r="3284" spans="1:138" x14ac:dyDescent="0.25">
      <c r="A3284" s="1" t="s">
        <v>1214</v>
      </c>
      <c r="B3284" s="1" t="s">
        <v>1215</v>
      </c>
      <c r="C3284" s="1" t="s">
        <v>140</v>
      </c>
      <c r="D3284" s="1" t="s">
        <v>1212</v>
      </c>
      <c r="E3284" s="1" t="s">
        <v>146</v>
      </c>
      <c r="F3284" s="1">
        <v>4</v>
      </c>
      <c r="CR3284" s="1">
        <v>5</v>
      </c>
      <c r="CS3284" s="1">
        <v>0</v>
      </c>
      <c r="CT3284" s="1">
        <v>1</v>
      </c>
      <c r="CV3284" s="1">
        <v>0</v>
      </c>
      <c r="CW3284" s="1">
        <v>0</v>
      </c>
      <c r="CX3284" s="1">
        <v>0</v>
      </c>
      <c r="CZ3284" s="1">
        <v>5</v>
      </c>
      <c r="DA3284" s="1">
        <v>11</v>
      </c>
      <c r="DC3284" s="1">
        <v>72</v>
      </c>
      <c r="DD3284" s="1">
        <v>72</v>
      </c>
      <c r="DF3284" s="1">
        <v>1</v>
      </c>
      <c r="DG3284" s="1">
        <v>0</v>
      </c>
      <c r="DH3284" s="1">
        <v>0</v>
      </c>
      <c r="DJ3284" s="1">
        <v>103</v>
      </c>
      <c r="DT3284" s="1">
        <v>6</v>
      </c>
      <c r="DU3284" s="1">
        <v>10.3</v>
      </c>
      <c r="DV3284" s="1">
        <v>3</v>
      </c>
      <c r="DW3284" s="1">
        <v>1</v>
      </c>
      <c r="DX3284" s="1">
        <v>0</v>
      </c>
      <c r="DY3284" s="1">
        <v>0.5</v>
      </c>
      <c r="DZ3284" s="1">
        <v>0</v>
      </c>
      <c r="EE3284" s="1">
        <v>0</v>
      </c>
      <c r="EF3284" s="1">
        <v>0</v>
      </c>
      <c r="EG3284" s="1">
        <v>20.8</v>
      </c>
      <c r="EH3284" s="1" t="s">
        <v>1752</v>
      </c>
    </row>
    <row r="3285" spans="1:138" x14ac:dyDescent="0.25">
      <c r="A3285" s="1" t="s">
        <v>1216</v>
      </c>
      <c r="B3285" s="1" t="s">
        <v>1217</v>
      </c>
      <c r="C3285" s="1" t="s">
        <v>140</v>
      </c>
      <c r="D3285" s="1" t="s">
        <v>1212</v>
      </c>
      <c r="E3285" s="1" t="s">
        <v>146</v>
      </c>
      <c r="F3285" s="1">
        <v>4</v>
      </c>
      <c r="CR3285" s="1">
        <v>27</v>
      </c>
      <c r="CS3285" s="1">
        <v>0</v>
      </c>
      <c r="CT3285" s="1">
        <v>1</v>
      </c>
      <c r="CV3285" s="1">
        <v>0</v>
      </c>
      <c r="CW3285" s="1">
        <v>0</v>
      </c>
      <c r="CX3285" s="1">
        <v>0</v>
      </c>
      <c r="CZ3285" s="1">
        <v>27</v>
      </c>
      <c r="DA3285" s="1">
        <v>11</v>
      </c>
      <c r="DC3285" s="1">
        <v>13</v>
      </c>
      <c r="DD3285" s="1">
        <v>0</v>
      </c>
      <c r="DF3285" s="1">
        <v>0</v>
      </c>
      <c r="DG3285" s="1">
        <v>0</v>
      </c>
      <c r="DH3285" s="1">
        <v>0</v>
      </c>
      <c r="DJ3285" s="1">
        <v>43</v>
      </c>
      <c r="DT3285" s="1">
        <v>0</v>
      </c>
      <c r="DU3285" s="1">
        <v>4.3</v>
      </c>
      <c r="DV3285" s="1">
        <v>0</v>
      </c>
      <c r="DW3285" s="1">
        <v>1</v>
      </c>
      <c r="DX3285" s="1">
        <v>0</v>
      </c>
      <c r="DY3285" s="1">
        <v>2.7</v>
      </c>
      <c r="DZ3285" s="1">
        <v>0</v>
      </c>
      <c r="EE3285" s="1">
        <v>0</v>
      </c>
      <c r="EF3285" s="1">
        <v>0</v>
      </c>
      <c r="EG3285" s="1">
        <v>8</v>
      </c>
      <c r="EH3285" s="1" t="s">
        <v>1752</v>
      </c>
    </row>
    <row r="3286" spans="1:138" x14ac:dyDescent="0.25">
      <c r="A3286" s="1" t="s">
        <v>1218</v>
      </c>
      <c r="B3286" s="1" t="s">
        <v>1219</v>
      </c>
      <c r="C3286" s="1" t="s">
        <v>140</v>
      </c>
      <c r="D3286" s="1" t="s">
        <v>1212</v>
      </c>
      <c r="E3286" s="1" t="s">
        <v>149</v>
      </c>
      <c r="F3286" s="1">
        <v>4</v>
      </c>
      <c r="CH3286" s="1">
        <v>2</v>
      </c>
      <c r="CK3286" s="1">
        <v>2</v>
      </c>
      <c r="CL3286" s="1">
        <v>0</v>
      </c>
      <c r="CN3286" s="1">
        <v>1</v>
      </c>
      <c r="CO3286" s="1">
        <v>0</v>
      </c>
      <c r="CR3286" s="1">
        <v>43</v>
      </c>
      <c r="CS3286" s="1">
        <v>0</v>
      </c>
      <c r="CT3286" s="1">
        <v>3</v>
      </c>
      <c r="CV3286" s="1">
        <v>0</v>
      </c>
      <c r="CW3286" s="1">
        <v>0</v>
      </c>
      <c r="CX3286" s="1">
        <v>0</v>
      </c>
      <c r="CZ3286" s="1">
        <v>68</v>
      </c>
      <c r="DW3286" s="1">
        <v>3</v>
      </c>
      <c r="DX3286" s="1">
        <v>0</v>
      </c>
      <c r="DY3286" s="1">
        <v>6.8</v>
      </c>
      <c r="DZ3286" s="1">
        <v>0</v>
      </c>
      <c r="EA3286" s="1">
        <v>0</v>
      </c>
      <c r="EF3286" s="1">
        <v>0</v>
      </c>
      <c r="EG3286" s="1">
        <v>9.8000000000000007</v>
      </c>
      <c r="EH3286" s="1" t="s">
        <v>1752</v>
      </c>
    </row>
    <row r="3287" spans="1:138" x14ac:dyDescent="0.25">
      <c r="A3287" s="1" t="s">
        <v>2321</v>
      </c>
      <c r="B3287" s="1" t="s">
        <v>2322</v>
      </c>
      <c r="C3287" s="1" t="s">
        <v>140</v>
      </c>
      <c r="D3287" s="1" t="s">
        <v>1212</v>
      </c>
      <c r="E3287" s="1" t="s">
        <v>149</v>
      </c>
      <c r="F3287" s="1">
        <v>4</v>
      </c>
      <c r="CR3287" s="1">
        <v>11</v>
      </c>
      <c r="CS3287" s="1">
        <v>0</v>
      </c>
      <c r="CT3287" s="1">
        <v>1</v>
      </c>
      <c r="CV3287" s="1">
        <v>0</v>
      </c>
      <c r="CW3287" s="1">
        <v>0</v>
      </c>
      <c r="CX3287" s="1">
        <v>0</v>
      </c>
      <c r="CZ3287" s="1">
        <v>11</v>
      </c>
      <c r="DW3287" s="1">
        <v>1</v>
      </c>
      <c r="DX3287" s="1">
        <v>0</v>
      </c>
      <c r="DY3287" s="1">
        <v>1.1000000000000001</v>
      </c>
      <c r="DZ3287" s="1">
        <v>0</v>
      </c>
      <c r="EF3287" s="1">
        <v>0</v>
      </c>
      <c r="EG3287" s="1">
        <v>2.1</v>
      </c>
      <c r="EH3287" s="1" t="s">
        <v>1752</v>
      </c>
    </row>
    <row r="3288" spans="1:138" x14ac:dyDescent="0.25">
      <c r="A3288" s="1" t="s">
        <v>963</v>
      </c>
      <c r="B3288" s="1" t="s">
        <v>1224</v>
      </c>
      <c r="C3288" s="1" t="s">
        <v>140</v>
      </c>
      <c r="D3288" s="1" t="s">
        <v>1212</v>
      </c>
      <c r="E3288" s="1" t="s">
        <v>149</v>
      </c>
      <c r="F3288" s="1">
        <v>4</v>
      </c>
      <c r="CR3288" s="1">
        <v>30</v>
      </c>
      <c r="CS3288" s="1">
        <v>0</v>
      </c>
      <c r="CT3288" s="1">
        <v>9</v>
      </c>
      <c r="CV3288" s="1">
        <v>0</v>
      </c>
      <c r="CW3288" s="1">
        <v>0</v>
      </c>
      <c r="CX3288" s="1">
        <v>0</v>
      </c>
      <c r="CZ3288" s="1">
        <v>93</v>
      </c>
      <c r="DW3288" s="1">
        <v>9</v>
      </c>
      <c r="DX3288" s="1">
        <v>0</v>
      </c>
      <c r="DY3288" s="1">
        <v>9.3000000000000007</v>
      </c>
      <c r="DZ3288" s="1">
        <v>0</v>
      </c>
      <c r="EF3288" s="1">
        <v>0</v>
      </c>
      <c r="EG3288" s="1">
        <v>18.3</v>
      </c>
      <c r="EH3288" s="1" t="s">
        <v>1752</v>
      </c>
    </row>
    <row r="3289" spans="1:138" x14ac:dyDescent="0.25">
      <c r="A3289" s="1" t="s">
        <v>1225</v>
      </c>
      <c r="B3289" s="1" t="s">
        <v>1226</v>
      </c>
      <c r="C3289" s="1" t="s">
        <v>140</v>
      </c>
      <c r="D3289" s="1" t="s">
        <v>1212</v>
      </c>
      <c r="E3289" s="1" t="s">
        <v>154</v>
      </c>
      <c r="F3289" s="1">
        <v>4</v>
      </c>
      <c r="CR3289" s="1">
        <v>8</v>
      </c>
      <c r="CS3289" s="1">
        <v>1</v>
      </c>
      <c r="CT3289" s="1">
        <v>2</v>
      </c>
      <c r="CV3289" s="1">
        <v>1</v>
      </c>
      <c r="CW3289" s="1">
        <v>0</v>
      </c>
      <c r="CX3289" s="1">
        <v>0</v>
      </c>
      <c r="CZ3289" s="1">
        <v>9</v>
      </c>
      <c r="DW3289" s="1">
        <v>2</v>
      </c>
      <c r="DX3289" s="1">
        <v>6</v>
      </c>
      <c r="DY3289" s="1">
        <v>0.9</v>
      </c>
      <c r="DZ3289" s="1">
        <v>0</v>
      </c>
      <c r="EF3289" s="1">
        <v>0</v>
      </c>
      <c r="EG3289" s="1">
        <v>8.9</v>
      </c>
      <c r="EH3289" s="1" t="s">
        <v>1752</v>
      </c>
    </row>
    <row r="3290" spans="1:138" hidden="1" x14ac:dyDescent="0.25">
      <c r="A3290" s="1" t="s">
        <v>1251</v>
      </c>
      <c r="B3290" s="1" t="s">
        <v>1252</v>
      </c>
      <c r="C3290" s="1" t="s">
        <v>140</v>
      </c>
      <c r="D3290" s="1" t="s">
        <v>1212</v>
      </c>
      <c r="E3290" s="1" t="s">
        <v>180</v>
      </c>
      <c r="F3290" s="1">
        <v>4</v>
      </c>
      <c r="G3290" s="1">
        <v>1</v>
      </c>
      <c r="H3290" s="1">
        <v>0</v>
      </c>
      <c r="L3290" s="1">
        <v>0</v>
      </c>
      <c r="S3290" s="1">
        <v>1</v>
      </c>
      <c r="U3290" s="1">
        <v>3</v>
      </c>
      <c r="AD3290" s="1">
        <v>0</v>
      </c>
      <c r="AG3290" s="1">
        <v>0</v>
      </c>
      <c r="AJ3290" s="1">
        <v>0</v>
      </c>
      <c r="AK3290" s="1">
        <v>1</v>
      </c>
      <c r="AL3290" s="1">
        <v>0</v>
      </c>
      <c r="EC3290" s="1">
        <v>0</v>
      </c>
      <c r="EG3290" s="1">
        <v>0</v>
      </c>
      <c r="EH3290" s="1" t="s">
        <v>1752</v>
      </c>
    </row>
    <row r="3291" spans="1:138" hidden="1" x14ac:dyDescent="0.25">
      <c r="A3291" s="1" t="s">
        <v>1227</v>
      </c>
      <c r="B3291" s="1" t="s">
        <v>1228</v>
      </c>
      <c r="C3291" s="1" t="s">
        <v>140</v>
      </c>
      <c r="D3291" s="1" t="s">
        <v>1212</v>
      </c>
      <c r="E3291" s="1" t="s">
        <v>163</v>
      </c>
      <c r="F3291" s="1">
        <v>4</v>
      </c>
      <c r="AN3291" s="1">
        <v>3</v>
      </c>
      <c r="AP3291" s="1">
        <v>3</v>
      </c>
      <c r="AR3291" s="1">
        <v>47</v>
      </c>
      <c r="AW3291" s="1">
        <v>9</v>
      </c>
      <c r="AY3291" s="1">
        <v>2</v>
      </c>
      <c r="AZ3291" s="1">
        <v>0</v>
      </c>
      <c r="BA3291" s="1">
        <v>2</v>
      </c>
      <c r="BB3291" s="1">
        <v>0</v>
      </c>
      <c r="BC3291" s="1">
        <v>2</v>
      </c>
      <c r="EH3291" s="1" t="s">
        <v>1752</v>
      </c>
    </row>
    <row r="3292" spans="1:138" hidden="1" x14ac:dyDescent="0.25">
      <c r="A3292" s="1" t="s">
        <v>1229</v>
      </c>
      <c r="B3292" s="1" t="s">
        <v>1230</v>
      </c>
      <c r="C3292" s="1" t="s">
        <v>140</v>
      </c>
      <c r="D3292" s="1" t="s">
        <v>1212</v>
      </c>
      <c r="E3292" s="1" t="s">
        <v>166</v>
      </c>
      <c r="F3292" s="1">
        <v>4</v>
      </c>
      <c r="BZ3292" s="1">
        <v>45</v>
      </c>
      <c r="CB3292" s="1">
        <v>1</v>
      </c>
      <c r="CC3292" s="1">
        <v>50</v>
      </c>
      <c r="CD3292" s="1">
        <v>3</v>
      </c>
      <c r="CG3292" s="1">
        <v>141</v>
      </c>
      <c r="EH3292" s="1" t="s">
        <v>1752</v>
      </c>
    </row>
    <row r="3293" spans="1:138" x14ac:dyDescent="0.25">
      <c r="A3293" s="1" t="s">
        <v>1220</v>
      </c>
      <c r="B3293" s="1" t="s">
        <v>1221</v>
      </c>
      <c r="C3293" s="1" t="s">
        <v>140</v>
      </c>
      <c r="D3293" s="1" t="s">
        <v>1212</v>
      </c>
      <c r="E3293" s="1" t="s">
        <v>149</v>
      </c>
      <c r="F3293" s="1">
        <v>4</v>
      </c>
      <c r="BD3293" s="1">
        <v>27</v>
      </c>
      <c r="BF3293" s="1">
        <v>29</v>
      </c>
      <c r="BG3293" s="1">
        <v>0</v>
      </c>
      <c r="BI3293" s="1">
        <v>2</v>
      </c>
      <c r="BJ3293" s="1">
        <v>0</v>
      </c>
      <c r="EB3293" s="1">
        <v>0</v>
      </c>
      <c r="EG3293" s="1">
        <v>0</v>
      </c>
      <c r="EH3293" s="1" t="s">
        <v>1752</v>
      </c>
    </row>
    <row r="3294" spans="1:138" hidden="1" x14ac:dyDescent="0.25">
      <c r="A3294" s="1" t="s">
        <v>1231</v>
      </c>
      <c r="B3294" s="1" t="s">
        <v>1232</v>
      </c>
      <c r="C3294" s="1" t="s">
        <v>140</v>
      </c>
      <c r="D3294" s="1" t="s">
        <v>1212</v>
      </c>
      <c r="E3294" s="1" t="s">
        <v>174</v>
      </c>
      <c r="F3294" s="1">
        <v>4</v>
      </c>
      <c r="G3294" s="1">
        <v>0</v>
      </c>
      <c r="H3294" s="1">
        <v>1</v>
      </c>
      <c r="L3294" s="1">
        <v>0</v>
      </c>
      <c r="S3294" s="1">
        <v>0</v>
      </c>
      <c r="U3294" s="1">
        <v>5</v>
      </c>
      <c r="EH3294" s="1" t="s">
        <v>1752</v>
      </c>
    </row>
    <row r="3295" spans="1:138" hidden="1" x14ac:dyDescent="0.25">
      <c r="A3295" s="1" t="s">
        <v>1233</v>
      </c>
      <c r="B3295" s="1" t="s">
        <v>1234</v>
      </c>
      <c r="C3295" s="1" t="s">
        <v>140</v>
      </c>
      <c r="D3295" s="1" t="s">
        <v>1212</v>
      </c>
      <c r="E3295" s="1" t="s">
        <v>174</v>
      </c>
      <c r="F3295" s="1">
        <v>4</v>
      </c>
      <c r="G3295" s="1">
        <v>2</v>
      </c>
      <c r="H3295" s="1">
        <v>0</v>
      </c>
      <c r="L3295" s="1">
        <v>0</v>
      </c>
      <c r="S3295" s="1">
        <v>0</v>
      </c>
      <c r="U3295" s="1">
        <v>6</v>
      </c>
      <c r="EH3295" s="1" t="s">
        <v>1752</v>
      </c>
    </row>
    <row r="3296" spans="1:138" hidden="1" x14ac:dyDescent="0.25">
      <c r="A3296" s="1" t="s">
        <v>1235</v>
      </c>
      <c r="B3296" s="1" t="s">
        <v>1236</v>
      </c>
      <c r="C3296" s="1" t="s">
        <v>140</v>
      </c>
      <c r="D3296" s="1" t="s">
        <v>1212</v>
      </c>
      <c r="E3296" s="1" t="s">
        <v>196</v>
      </c>
      <c r="F3296" s="1">
        <v>4</v>
      </c>
      <c r="G3296" s="1">
        <v>1</v>
      </c>
      <c r="H3296" s="1">
        <v>1</v>
      </c>
      <c r="L3296" s="1">
        <v>0</v>
      </c>
      <c r="S3296" s="1">
        <v>0</v>
      </c>
      <c r="U3296" s="1">
        <v>2</v>
      </c>
      <c r="EH3296" s="1" t="s">
        <v>1752</v>
      </c>
    </row>
    <row r="3297" spans="1:138" hidden="1" x14ac:dyDescent="0.25">
      <c r="A3297" s="1" t="s">
        <v>1237</v>
      </c>
      <c r="B3297" s="1" t="s">
        <v>1238</v>
      </c>
      <c r="C3297" s="1" t="s">
        <v>140</v>
      </c>
      <c r="D3297" s="1" t="s">
        <v>1212</v>
      </c>
      <c r="E3297" s="1" t="s">
        <v>171</v>
      </c>
      <c r="F3297" s="1">
        <v>4</v>
      </c>
      <c r="G3297" s="1">
        <v>1</v>
      </c>
      <c r="H3297" s="1">
        <v>0</v>
      </c>
      <c r="L3297" s="1">
        <v>0</v>
      </c>
      <c r="S3297" s="1">
        <v>0</v>
      </c>
      <c r="U3297" s="1">
        <v>2</v>
      </c>
      <c r="EH3297" s="1" t="s">
        <v>1752</v>
      </c>
    </row>
    <row r="3298" spans="1:138" hidden="1" x14ac:dyDescent="0.25">
      <c r="A3298" s="1" t="s">
        <v>1239</v>
      </c>
      <c r="B3298" s="1" t="s">
        <v>1240</v>
      </c>
      <c r="C3298" s="1" t="s">
        <v>140</v>
      </c>
      <c r="D3298" s="1" t="s">
        <v>1212</v>
      </c>
      <c r="E3298" s="1" t="s">
        <v>180</v>
      </c>
      <c r="F3298" s="1">
        <v>4</v>
      </c>
      <c r="G3298" s="1">
        <v>0</v>
      </c>
      <c r="H3298" s="1">
        <v>0</v>
      </c>
      <c r="L3298" s="1">
        <v>0</v>
      </c>
      <c r="S3298" s="1">
        <v>1</v>
      </c>
      <c r="U3298" s="1">
        <v>2</v>
      </c>
      <c r="EH3298" s="1" t="s">
        <v>1752</v>
      </c>
    </row>
    <row r="3299" spans="1:138" hidden="1" x14ac:dyDescent="0.25">
      <c r="A3299" s="1" t="s">
        <v>1241</v>
      </c>
      <c r="B3299" s="1" t="s">
        <v>1242</v>
      </c>
      <c r="C3299" s="1" t="s">
        <v>140</v>
      </c>
      <c r="D3299" s="1" t="s">
        <v>1212</v>
      </c>
      <c r="E3299" s="1" t="s">
        <v>174</v>
      </c>
      <c r="F3299" s="1">
        <v>4</v>
      </c>
      <c r="G3299" s="1">
        <v>0</v>
      </c>
      <c r="H3299" s="1">
        <v>0</v>
      </c>
      <c r="L3299" s="1">
        <v>0</v>
      </c>
      <c r="S3299" s="1">
        <v>0</v>
      </c>
      <c r="U3299" s="1">
        <v>3</v>
      </c>
      <c r="EH3299" s="1" t="s">
        <v>1752</v>
      </c>
    </row>
    <row r="3300" spans="1:138" hidden="1" x14ac:dyDescent="0.25">
      <c r="A3300" s="1" t="s">
        <v>1867</v>
      </c>
      <c r="B3300" s="1" t="s">
        <v>1868</v>
      </c>
      <c r="C3300" s="1" t="s">
        <v>140</v>
      </c>
      <c r="D3300" s="1" t="s">
        <v>1212</v>
      </c>
      <c r="E3300" s="1" t="s">
        <v>191</v>
      </c>
      <c r="F3300" s="1">
        <v>4</v>
      </c>
      <c r="G3300" s="1">
        <v>0</v>
      </c>
      <c r="H3300" s="1">
        <v>1</v>
      </c>
      <c r="L3300" s="1">
        <v>0</v>
      </c>
      <c r="S3300" s="1">
        <v>2</v>
      </c>
      <c r="U3300" s="1">
        <v>6</v>
      </c>
      <c r="EH3300" s="1" t="s">
        <v>1752</v>
      </c>
    </row>
    <row r="3301" spans="1:138" hidden="1" x14ac:dyDescent="0.25">
      <c r="A3301" s="1" t="s">
        <v>1247</v>
      </c>
      <c r="B3301" s="1" t="s">
        <v>1248</v>
      </c>
      <c r="C3301" s="1" t="s">
        <v>140</v>
      </c>
      <c r="D3301" s="1" t="s">
        <v>1212</v>
      </c>
      <c r="E3301" s="1" t="s">
        <v>244</v>
      </c>
      <c r="F3301" s="1">
        <v>4</v>
      </c>
      <c r="G3301" s="1">
        <v>1</v>
      </c>
      <c r="H3301" s="1">
        <v>0</v>
      </c>
      <c r="L3301" s="1">
        <v>0</v>
      </c>
      <c r="S3301" s="1">
        <v>0</v>
      </c>
      <c r="U3301" s="1">
        <v>1</v>
      </c>
      <c r="EH3301" s="1" t="s">
        <v>1752</v>
      </c>
    </row>
    <row r="3302" spans="1:138" hidden="1" x14ac:dyDescent="0.25">
      <c r="A3302" s="1" t="s">
        <v>1245</v>
      </c>
      <c r="B3302" s="1" t="s">
        <v>1246</v>
      </c>
      <c r="C3302" s="1" t="s">
        <v>140</v>
      </c>
      <c r="D3302" s="1" t="s">
        <v>1212</v>
      </c>
      <c r="E3302" s="1" t="s">
        <v>191</v>
      </c>
      <c r="F3302" s="1">
        <v>4</v>
      </c>
      <c r="G3302" s="1">
        <v>3</v>
      </c>
      <c r="H3302" s="1">
        <v>0</v>
      </c>
      <c r="L3302" s="1">
        <v>0</v>
      </c>
      <c r="S3302" s="1">
        <v>0</v>
      </c>
      <c r="U3302" s="1">
        <v>1</v>
      </c>
      <c r="EH3302" s="1" t="s">
        <v>1752</v>
      </c>
    </row>
    <row r="3303" spans="1:138" hidden="1" x14ac:dyDescent="0.25">
      <c r="A3303" s="1" t="s">
        <v>1259</v>
      </c>
      <c r="B3303" s="1" t="s">
        <v>1260</v>
      </c>
      <c r="C3303" s="1" t="s">
        <v>140</v>
      </c>
      <c r="D3303" s="1" t="s">
        <v>1212</v>
      </c>
      <c r="E3303" s="1" t="s">
        <v>171</v>
      </c>
      <c r="F3303" s="1">
        <v>4</v>
      </c>
      <c r="G3303" s="1">
        <v>1</v>
      </c>
      <c r="H3303" s="1">
        <v>0</v>
      </c>
      <c r="L3303" s="1">
        <v>0</v>
      </c>
      <c r="S3303" s="1">
        <v>0.5</v>
      </c>
      <c r="U3303" s="1">
        <v>1</v>
      </c>
      <c r="EH3303" s="1" t="s">
        <v>1752</v>
      </c>
    </row>
    <row r="3304" spans="1:138" hidden="1" x14ac:dyDescent="0.25">
      <c r="A3304" s="1" t="s">
        <v>1249</v>
      </c>
      <c r="B3304" s="1" t="s">
        <v>1250</v>
      </c>
      <c r="C3304" s="1" t="s">
        <v>140</v>
      </c>
      <c r="D3304" s="1" t="s">
        <v>1212</v>
      </c>
      <c r="E3304" s="1" t="s">
        <v>255</v>
      </c>
      <c r="F3304" s="1">
        <v>4</v>
      </c>
      <c r="G3304" s="1">
        <v>0</v>
      </c>
      <c r="H3304" s="1">
        <v>0</v>
      </c>
      <c r="L3304" s="1">
        <v>0</v>
      </c>
      <c r="S3304" s="1">
        <v>0</v>
      </c>
      <c r="U3304" s="1">
        <v>1</v>
      </c>
      <c r="EH3304" s="1" t="s">
        <v>1752</v>
      </c>
    </row>
    <row r="3305" spans="1:138" hidden="1" x14ac:dyDescent="0.25">
      <c r="A3305" s="1" t="s">
        <v>799</v>
      </c>
      <c r="B3305" s="1" t="s">
        <v>1253</v>
      </c>
      <c r="C3305" s="1" t="s">
        <v>140</v>
      </c>
      <c r="D3305" s="1" t="s">
        <v>1212</v>
      </c>
      <c r="E3305" s="1" t="s">
        <v>244</v>
      </c>
      <c r="F3305" s="1">
        <v>4</v>
      </c>
      <c r="G3305" s="1">
        <v>3</v>
      </c>
      <c r="H3305" s="1">
        <v>0</v>
      </c>
      <c r="L3305" s="1">
        <v>0</v>
      </c>
      <c r="S3305" s="1">
        <v>0</v>
      </c>
      <c r="U3305" s="1">
        <v>6</v>
      </c>
      <c r="EH3305" s="1" t="s">
        <v>1752</v>
      </c>
    </row>
    <row r="3306" spans="1:138" hidden="1" x14ac:dyDescent="0.25">
      <c r="A3306" s="1" t="s">
        <v>1254</v>
      </c>
      <c r="B3306" s="1" t="s">
        <v>1255</v>
      </c>
      <c r="C3306" s="1" t="s">
        <v>140</v>
      </c>
      <c r="D3306" s="1" t="s">
        <v>1212</v>
      </c>
      <c r="E3306" s="1" t="s">
        <v>235</v>
      </c>
      <c r="F3306" s="1">
        <v>4</v>
      </c>
      <c r="G3306" s="1">
        <v>2</v>
      </c>
      <c r="H3306" s="1">
        <v>0</v>
      </c>
      <c r="L3306" s="1">
        <v>0</v>
      </c>
      <c r="S3306" s="1">
        <v>0.5</v>
      </c>
      <c r="U3306" s="1">
        <v>2</v>
      </c>
      <c r="EH3306" s="1" t="s">
        <v>1752</v>
      </c>
    </row>
    <row r="3307" spans="1:138" hidden="1" x14ac:dyDescent="0.25">
      <c r="A3307" s="1" t="s">
        <v>1257</v>
      </c>
      <c r="B3307" s="1" t="s">
        <v>1258</v>
      </c>
      <c r="C3307" s="1" t="s">
        <v>140</v>
      </c>
      <c r="D3307" s="1" t="s">
        <v>1212</v>
      </c>
      <c r="E3307" s="1" t="s">
        <v>180</v>
      </c>
      <c r="F3307" s="1">
        <v>4</v>
      </c>
      <c r="G3307" s="1">
        <v>1</v>
      </c>
      <c r="H3307" s="1">
        <v>0</v>
      </c>
      <c r="L3307" s="1">
        <v>0</v>
      </c>
      <c r="S3307" s="1">
        <v>1</v>
      </c>
      <c r="U3307" s="1">
        <v>2</v>
      </c>
      <c r="EH3307" s="1" t="s">
        <v>1752</v>
      </c>
    </row>
    <row r="3308" spans="1:138" hidden="1" x14ac:dyDescent="0.25">
      <c r="A3308" s="1" t="s">
        <v>2325</v>
      </c>
      <c r="B3308" s="1" t="s">
        <v>2326</v>
      </c>
      <c r="C3308" s="1" t="s">
        <v>140</v>
      </c>
      <c r="D3308" s="1" t="s">
        <v>1212</v>
      </c>
      <c r="E3308" s="1" t="s">
        <v>255</v>
      </c>
      <c r="F3308" s="1">
        <v>4</v>
      </c>
      <c r="G3308" s="1">
        <v>1</v>
      </c>
      <c r="H3308" s="1">
        <v>0</v>
      </c>
      <c r="L3308" s="1">
        <v>0</v>
      </c>
      <c r="S3308" s="1">
        <v>1</v>
      </c>
      <c r="U3308" s="1">
        <v>1</v>
      </c>
      <c r="EH3308" s="1" t="s">
        <v>1752</v>
      </c>
    </row>
    <row r="3309" spans="1:138" hidden="1" x14ac:dyDescent="0.25">
      <c r="A3309" s="1" t="s">
        <v>1243</v>
      </c>
      <c r="B3309" s="1" t="s">
        <v>1244</v>
      </c>
      <c r="C3309" s="1" t="s">
        <v>140</v>
      </c>
      <c r="D3309" s="1" t="s">
        <v>1212</v>
      </c>
      <c r="E3309" s="1" t="s">
        <v>235</v>
      </c>
      <c r="F3309" s="1">
        <v>4</v>
      </c>
      <c r="G3309" s="1">
        <v>0</v>
      </c>
      <c r="H3309" s="1">
        <v>0</v>
      </c>
      <c r="L3309" s="1">
        <v>0</v>
      </c>
      <c r="S3309" s="1">
        <v>0</v>
      </c>
      <c r="U3309" s="1">
        <v>1</v>
      </c>
      <c r="EH3309" s="1" t="s">
        <v>1752</v>
      </c>
    </row>
    <row r="3310" spans="1:138" x14ac:dyDescent="0.25">
      <c r="A3310" s="1" t="s">
        <v>1799</v>
      </c>
      <c r="B3310" s="1" t="s">
        <v>1800</v>
      </c>
      <c r="C3310" s="1" t="s">
        <v>211</v>
      </c>
      <c r="D3310" s="1" t="s">
        <v>1752</v>
      </c>
      <c r="E3310" s="1" t="s">
        <v>142</v>
      </c>
      <c r="F3310" s="1">
        <v>4</v>
      </c>
      <c r="AD3310" s="1">
        <v>1</v>
      </c>
      <c r="AG3310" s="1">
        <v>0</v>
      </c>
      <c r="AJ3310" s="1">
        <v>1</v>
      </c>
      <c r="AK3310" s="1">
        <v>0</v>
      </c>
      <c r="AL3310" s="1">
        <v>0</v>
      </c>
      <c r="BL3310" s="1">
        <v>41</v>
      </c>
      <c r="BM3310" s="1">
        <v>27</v>
      </c>
      <c r="BQ3310" s="1">
        <v>0</v>
      </c>
      <c r="BS3310" s="1">
        <v>1</v>
      </c>
      <c r="BT3310" s="1">
        <v>0</v>
      </c>
      <c r="BU3310" s="1">
        <v>0</v>
      </c>
      <c r="BW3310" s="1">
        <v>269</v>
      </c>
      <c r="DA3310" s="1">
        <v>3</v>
      </c>
      <c r="DC3310" s="1">
        <v>11</v>
      </c>
      <c r="DD3310" s="1">
        <v>0</v>
      </c>
      <c r="DF3310" s="1">
        <v>0</v>
      </c>
      <c r="DG3310" s="1">
        <v>0</v>
      </c>
      <c r="DH3310" s="1">
        <v>0</v>
      </c>
      <c r="DJ3310" s="1">
        <v>23</v>
      </c>
      <c r="DP3310" s="1">
        <v>4</v>
      </c>
      <c r="DQ3310" s="1">
        <v>10.76</v>
      </c>
      <c r="DR3310" s="1">
        <v>0</v>
      </c>
      <c r="DS3310" s="1">
        <v>0</v>
      </c>
      <c r="DT3310" s="1">
        <v>0</v>
      </c>
      <c r="DU3310" s="1">
        <v>2.2999999999999998</v>
      </c>
      <c r="DV3310" s="1">
        <v>0</v>
      </c>
      <c r="EC3310" s="1">
        <v>-1</v>
      </c>
      <c r="ED3310" s="1">
        <v>0</v>
      </c>
      <c r="EE3310" s="1">
        <v>0</v>
      </c>
      <c r="EG3310" s="1">
        <v>16.059999999999999</v>
      </c>
      <c r="EH3310" s="1" t="s">
        <v>1212</v>
      </c>
    </row>
    <row r="3311" spans="1:138" x14ac:dyDescent="0.25">
      <c r="A3311" s="1" t="s">
        <v>1801</v>
      </c>
      <c r="B3311" s="1" t="s">
        <v>1802</v>
      </c>
      <c r="C3311" s="1" t="s">
        <v>211</v>
      </c>
      <c r="D3311" s="1" t="s">
        <v>1752</v>
      </c>
      <c r="E3311" s="1" t="s">
        <v>146</v>
      </c>
      <c r="F3311" s="1">
        <v>4</v>
      </c>
      <c r="CR3311" s="1">
        <v>9</v>
      </c>
      <c r="CS3311" s="1">
        <v>0</v>
      </c>
      <c r="CT3311" s="1">
        <v>4</v>
      </c>
      <c r="CV3311" s="1">
        <v>0</v>
      </c>
      <c r="CW3311" s="1">
        <v>0</v>
      </c>
      <c r="CX3311" s="1">
        <v>0</v>
      </c>
      <c r="CZ3311" s="1">
        <v>13</v>
      </c>
      <c r="DA3311" s="1">
        <v>16</v>
      </c>
      <c r="DC3311" s="1">
        <v>48</v>
      </c>
      <c r="DD3311" s="1">
        <v>48</v>
      </c>
      <c r="DF3311" s="1">
        <v>1</v>
      </c>
      <c r="DG3311" s="1">
        <v>0</v>
      </c>
      <c r="DH3311" s="1">
        <v>0</v>
      </c>
      <c r="DJ3311" s="1">
        <v>81</v>
      </c>
      <c r="DT3311" s="1">
        <v>6</v>
      </c>
      <c r="DU3311" s="1">
        <v>8.1</v>
      </c>
      <c r="DV3311" s="1">
        <v>0</v>
      </c>
      <c r="DW3311" s="1">
        <v>4</v>
      </c>
      <c r="DX3311" s="1">
        <v>0</v>
      </c>
      <c r="DY3311" s="1">
        <v>1.3</v>
      </c>
      <c r="DZ3311" s="1">
        <v>0</v>
      </c>
      <c r="EE3311" s="1">
        <v>0</v>
      </c>
      <c r="EF3311" s="1">
        <v>0</v>
      </c>
      <c r="EG3311" s="1">
        <v>19.399999999999999</v>
      </c>
      <c r="EH3311" s="1" t="s">
        <v>1212</v>
      </c>
    </row>
    <row r="3312" spans="1:138" x14ac:dyDescent="0.25">
      <c r="A3312" s="1" t="s">
        <v>1803</v>
      </c>
      <c r="B3312" s="1" t="s">
        <v>1804</v>
      </c>
      <c r="C3312" s="1" t="s">
        <v>211</v>
      </c>
      <c r="D3312" s="1" t="s">
        <v>1752</v>
      </c>
      <c r="E3312" s="1" t="s">
        <v>146</v>
      </c>
      <c r="F3312" s="1">
        <v>4</v>
      </c>
      <c r="DA3312" s="1">
        <v>1</v>
      </c>
      <c r="DC3312" s="1">
        <v>6</v>
      </c>
      <c r="DD3312" s="1">
        <v>0</v>
      </c>
      <c r="DF3312" s="1">
        <v>0</v>
      </c>
      <c r="DG3312" s="1">
        <v>0</v>
      </c>
      <c r="DH3312" s="1">
        <v>0</v>
      </c>
      <c r="DJ3312" s="1">
        <v>6</v>
      </c>
      <c r="DT3312" s="1">
        <v>0</v>
      </c>
      <c r="DU3312" s="1">
        <v>0.6</v>
      </c>
      <c r="DV3312" s="1">
        <v>0</v>
      </c>
      <c r="EE3312" s="1">
        <v>0</v>
      </c>
      <c r="EG3312" s="1">
        <v>0.6</v>
      </c>
      <c r="EH3312" s="1" t="s">
        <v>1212</v>
      </c>
    </row>
    <row r="3313" spans="1:138" x14ac:dyDescent="0.25">
      <c r="A3313" s="1" t="s">
        <v>1805</v>
      </c>
      <c r="B3313" s="1" t="s">
        <v>1806</v>
      </c>
      <c r="C3313" s="1" t="s">
        <v>211</v>
      </c>
      <c r="D3313" s="1" t="s">
        <v>1752</v>
      </c>
      <c r="E3313" s="1" t="s">
        <v>146</v>
      </c>
      <c r="F3313" s="1">
        <v>4</v>
      </c>
      <c r="DA3313" s="1">
        <v>1</v>
      </c>
      <c r="DC3313" s="1">
        <v>3</v>
      </c>
      <c r="DD3313" s="1">
        <v>0</v>
      </c>
      <c r="DF3313" s="1">
        <v>0</v>
      </c>
      <c r="DG3313" s="1">
        <v>0</v>
      </c>
      <c r="DH3313" s="1">
        <v>0</v>
      </c>
      <c r="DJ3313" s="1">
        <v>3</v>
      </c>
      <c r="DT3313" s="1">
        <v>0</v>
      </c>
      <c r="DU3313" s="1">
        <v>0.3</v>
      </c>
      <c r="DV3313" s="1">
        <v>0</v>
      </c>
      <c r="EE3313" s="1">
        <v>0</v>
      </c>
      <c r="EG3313" s="1">
        <v>0.3</v>
      </c>
      <c r="EH3313" s="1" t="s">
        <v>1212</v>
      </c>
    </row>
    <row r="3314" spans="1:138" x14ac:dyDescent="0.25">
      <c r="A3314" s="1" t="s">
        <v>2468</v>
      </c>
      <c r="B3314" s="1" t="s">
        <v>2469</v>
      </c>
      <c r="C3314" s="1" t="s">
        <v>211</v>
      </c>
      <c r="D3314" s="1" t="s">
        <v>1752</v>
      </c>
      <c r="E3314" s="1" t="s">
        <v>149</v>
      </c>
      <c r="F3314" s="1">
        <v>4</v>
      </c>
      <c r="AD3314" s="1">
        <v>0</v>
      </c>
      <c r="AG3314" s="1">
        <v>2</v>
      </c>
      <c r="AJ3314" s="1">
        <v>2</v>
      </c>
      <c r="AK3314" s="1">
        <v>2</v>
      </c>
      <c r="AL3314" s="1">
        <v>0</v>
      </c>
      <c r="CR3314" s="1">
        <v>25</v>
      </c>
      <c r="CS3314" s="1">
        <v>0</v>
      </c>
      <c r="CT3314" s="1">
        <v>6</v>
      </c>
      <c r="CV3314" s="1">
        <v>0</v>
      </c>
      <c r="CW3314" s="1">
        <v>0</v>
      </c>
      <c r="CX3314" s="1">
        <v>0</v>
      </c>
      <c r="CZ3314" s="1">
        <v>87</v>
      </c>
      <c r="DW3314" s="1">
        <v>6</v>
      </c>
      <c r="DX3314" s="1">
        <v>0</v>
      </c>
      <c r="DY3314" s="1">
        <v>8.6999999999999993</v>
      </c>
      <c r="DZ3314" s="1">
        <v>0</v>
      </c>
      <c r="EC3314" s="1">
        <v>0</v>
      </c>
      <c r="EF3314" s="1">
        <v>0</v>
      </c>
      <c r="EG3314" s="1">
        <v>14.7</v>
      </c>
      <c r="EH3314" s="1" t="s">
        <v>1212</v>
      </c>
    </row>
    <row r="3315" spans="1:138" x14ac:dyDescent="0.25">
      <c r="A3315" s="1" t="s">
        <v>1811</v>
      </c>
      <c r="B3315" s="1" t="s">
        <v>1812</v>
      </c>
      <c r="C3315" s="1" t="s">
        <v>211</v>
      </c>
      <c r="D3315" s="1" t="s">
        <v>1752</v>
      </c>
      <c r="E3315" s="1" t="s">
        <v>149</v>
      </c>
      <c r="F3315" s="1">
        <v>4</v>
      </c>
      <c r="CR3315" s="1">
        <v>18</v>
      </c>
      <c r="CS3315" s="1">
        <v>4</v>
      </c>
      <c r="CT3315" s="1">
        <v>8</v>
      </c>
      <c r="CV3315" s="1">
        <v>1</v>
      </c>
      <c r="CW3315" s="1">
        <v>0</v>
      </c>
      <c r="CX3315" s="1">
        <v>0</v>
      </c>
      <c r="CZ3315" s="1">
        <v>83</v>
      </c>
      <c r="DW3315" s="1">
        <v>8</v>
      </c>
      <c r="DX3315" s="1">
        <v>6</v>
      </c>
      <c r="DY3315" s="1">
        <v>8.3000000000000007</v>
      </c>
      <c r="DZ3315" s="1">
        <v>0</v>
      </c>
      <c r="EF3315" s="1">
        <v>0</v>
      </c>
      <c r="EG3315" s="1">
        <v>22.3</v>
      </c>
      <c r="EH3315" s="1" t="s">
        <v>1212</v>
      </c>
    </row>
    <row r="3316" spans="1:138" x14ac:dyDescent="0.25">
      <c r="A3316" s="1" t="s">
        <v>1813</v>
      </c>
      <c r="B3316" s="1" t="s">
        <v>1814</v>
      </c>
      <c r="C3316" s="1" t="s">
        <v>211</v>
      </c>
      <c r="D3316" s="1" t="s">
        <v>1752</v>
      </c>
      <c r="E3316" s="1" t="s">
        <v>154</v>
      </c>
      <c r="F3316" s="1">
        <v>4</v>
      </c>
      <c r="CR3316" s="1">
        <v>6</v>
      </c>
      <c r="CS3316" s="1">
        <v>0</v>
      </c>
      <c r="CT3316" s="1">
        <v>2</v>
      </c>
      <c r="CV3316" s="1">
        <v>0</v>
      </c>
      <c r="CW3316" s="1">
        <v>0</v>
      </c>
      <c r="CX3316" s="1">
        <v>0</v>
      </c>
      <c r="CZ3316" s="1">
        <v>7</v>
      </c>
      <c r="DW3316" s="1">
        <v>2</v>
      </c>
      <c r="DX3316" s="1">
        <v>0</v>
      </c>
      <c r="DY3316" s="1">
        <v>0.7</v>
      </c>
      <c r="DZ3316" s="1">
        <v>0</v>
      </c>
      <c r="EF3316" s="1">
        <v>0</v>
      </c>
      <c r="EG3316" s="1">
        <v>2.7</v>
      </c>
      <c r="EH3316" s="1" t="s">
        <v>1212</v>
      </c>
    </row>
    <row r="3317" spans="1:138" x14ac:dyDescent="0.25">
      <c r="A3317" s="1" t="s">
        <v>1809</v>
      </c>
      <c r="B3317" s="1" t="s">
        <v>1810</v>
      </c>
      <c r="C3317" s="1" t="s">
        <v>211</v>
      </c>
      <c r="D3317" s="1" t="s">
        <v>1752</v>
      </c>
      <c r="E3317" s="1" t="s">
        <v>149</v>
      </c>
      <c r="F3317" s="1">
        <v>4</v>
      </c>
      <c r="BD3317" s="1">
        <v>17</v>
      </c>
      <c r="BF3317" s="1">
        <v>20</v>
      </c>
      <c r="BG3317" s="1">
        <v>0</v>
      </c>
      <c r="BI3317" s="1">
        <v>2</v>
      </c>
      <c r="BJ3317" s="1">
        <v>0</v>
      </c>
      <c r="CR3317" s="1">
        <v>9</v>
      </c>
      <c r="CS3317" s="1">
        <v>0</v>
      </c>
      <c r="CT3317" s="1">
        <v>1</v>
      </c>
      <c r="CV3317" s="1">
        <v>0</v>
      </c>
      <c r="CW3317" s="1">
        <v>0</v>
      </c>
      <c r="CX3317" s="1">
        <v>0</v>
      </c>
      <c r="CZ3317" s="1">
        <v>9</v>
      </c>
      <c r="DW3317" s="1">
        <v>1</v>
      </c>
      <c r="DX3317" s="1">
        <v>0</v>
      </c>
      <c r="DY3317" s="1">
        <v>0.9</v>
      </c>
      <c r="DZ3317" s="1">
        <v>0</v>
      </c>
      <c r="EB3317" s="1">
        <v>0</v>
      </c>
      <c r="EF3317" s="1">
        <v>0</v>
      </c>
      <c r="EG3317" s="1">
        <v>1.9</v>
      </c>
      <c r="EH3317" s="1" t="s">
        <v>1212</v>
      </c>
    </row>
    <row r="3318" spans="1:138" x14ac:dyDescent="0.25">
      <c r="A3318" s="1" t="s">
        <v>2208</v>
      </c>
      <c r="B3318" s="1" t="s">
        <v>2209</v>
      </c>
      <c r="C3318" s="1" t="s">
        <v>211</v>
      </c>
      <c r="D3318" s="1" t="s">
        <v>1752</v>
      </c>
      <c r="E3318" s="1" t="s">
        <v>149</v>
      </c>
      <c r="F3318" s="1">
        <v>4</v>
      </c>
      <c r="CR3318" s="1">
        <v>18</v>
      </c>
      <c r="CS3318" s="1">
        <v>0</v>
      </c>
      <c r="CT3318" s="1">
        <v>6</v>
      </c>
      <c r="CV3318" s="1">
        <v>0</v>
      </c>
      <c r="CW3318" s="1">
        <v>0</v>
      </c>
      <c r="CX3318" s="1">
        <v>0</v>
      </c>
      <c r="CZ3318" s="1">
        <v>70</v>
      </c>
      <c r="DW3318" s="1">
        <v>6</v>
      </c>
      <c r="DX3318" s="1">
        <v>0</v>
      </c>
      <c r="DY3318" s="1">
        <v>7</v>
      </c>
      <c r="DZ3318" s="1">
        <v>0</v>
      </c>
      <c r="EF3318" s="1">
        <v>0</v>
      </c>
      <c r="EG3318" s="1">
        <v>13</v>
      </c>
      <c r="EH3318" s="1" t="s">
        <v>1212</v>
      </c>
    </row>
    <row r="3319" spans="1:138" hidden="1" x14ac:dyDescent="0.25">
      <c r="A3319" s="1" t="s">
        <v>1820</v>
      </c>
      <c r="B3319" s="1" t="s">
        <v>1821</v>
      </c>
      <c r="C3319" s="1" t="s">
        <v>211</v>
      </c>
      <c r="D3319" s="1" t="s">
        <v>1752</v>
      </c>
      <c r="E3319" s="1" t="s">
        <v>163</v>
      </c>
      <c r="F3319" s="1">
        <v>4</v>
      </c>
      <c r="AN3319" s="1">
        <v>3</v>
      </c>
      <c r="AP3319" s="1">
        <v>2</v>
      </c>
      <c r="AR3319" s="1">
        <v>38</v>
      </c>
      <c r="AW3319" s="1">
        <v>6</v>
      </c>
      <c r="AY3319" s="1">
        <v>2</v>
      </c>
      <c r="AZ3319" s="1">
        <v>0</v>
      </c>
      <c r="BA3319" s="1">
        <v>2</v>
      </c>
      <c r="BB3319" s="1">
        <v>0</v>
      </c>
      <c r="BC3319" s="1">
        <v>2</v>
      </c>
      <c r="EH3319" s="1" t="s">
        <v>1212</v>
      </c>
    </row>
    <row r="3320" spans="1:138" hidden="1" x14ac:dyDescent="0.25">
      <c r="A3320" s="1" t="s">
        <v>1822</v>
      </c>
      <c r="B3320" s="1" t="s">
        <v>1823</v>
      </c>
      <c r="C3320" s="1" t="s">
        <v>211</v>
      </c>
      <c r="D3320" s="1" t="s">
        <v>1752</v>
      </c>
      <c r="E3320" s="1" t="s">
        <v>166</v>
      </c>
      <c r="F3320" s="1">
        <v>4</v>
      </c>
      <c r="BZ3320" s="1">
        <v>43</v>
      </c>
      <c r="CB3320" s="1">
        <v>3</v>
      </c>
      <c r="CC3320" s="1">
        <v>54</v>
      </c>
      <c r="CD3320" s="1">
        <v>5</v>
      </c>
      <c r="CG3320" s="1">
        <v>217</v>
      </c>
      <c r="EH3320" s="1" t="s">
        <v>1212</v>
      </c>
    </row>
    <row r="3321" spans="1:138" hidden="1" x14ac:dyDescent="0.25">
      <c r="A3321" s="1" t="s">
        <v>1824</v>
      </c>
      <c r="B3321" s="1" t="s">
        <v>1825</v>
      </c>
      <c r="C3321" s="1" t="s">
        <v>211</v>
      </c>
      <c r="D3321" s="1" t="s">
        <v>1752</v>
      </c>
      <c r="E3321" s="1" t="s">
        <v>174</v>
      </c>
      <c r="F3321" s="1">
        <v>4</v>
      </c>
      <c r="CH3321" s="1">
        <v>7</v>
      </c>
      <c r="CK3321" s="1">
        <v>7</v>
      </c>
      <c r="CL3321" s="1">
        <v>0</v>
      </c>
      <c r="CN3321" s="1">
        <v>1</v>
      </c>
      <c r="CO3321" s="1">
        <v>0</v>
      </c>
      <c r="EA3321" s="1">
        <v>0</v>
      </c>
      <c r="EG3321" s="1">
        <v>0</v>
      </c>
      <c r="EH3321" s="1" t="s">
        <v>1212</v>
      </c>
    </row>
    <row r="3322" spans="1:138" hidden="1" x14ac:dyDescent="0.25">
      <c r="A3322" s="1" t="s">
        <v>1841</v>
      </c>
      <c r="B3322" s="1" t="s">
        <v>1842</v>
      </c>
      <c r="C3322" s="1" t="s">
        <v>211</v>
      </c>
      <c r="D3322" s="1" t="s">
        <v>1752</v>
      </c>
      <c r="E3322" s="1" t="s">
        <v>174</v>
      </c>
      <c r="F3322" s="1">
        <v>4</v>
      </c>
      <c r="G3322" s="1">
        <v>0</v>
      </c>
      <c r="H3322" s="1">
        <v>0</v>
      </c>
      <c r="L3322" s="1">
        <v>0</v>
      </c>
      <c r="S3322" s="1">
        <v>0</v>
      </c>
      <c r="U3322" s="1">
        <v>3</v>
      </c>
      <c r="EH3322" s="1" t="s">
        <v>1212</v>
      </c>
    </row>
    <row r="3323" spans="1:138" hidden="1" x14ac:dyDescent="0.25">
      <c r="A3323" s="1" t="s">
        <v>1828</v>
      </c>
      <c r="B3323" s="1" t="s">
        <v>1829</v>
      </c>
      <c r="C3323" s="1" t="s">
        <v>211</v>
      </c>
      <c r="D3323" s="1" t="s">
        <v>1752</v>
      </c>
      <c r="E3323" s="1" t="s">
        <v>177</v>
      </c>
      <c r="F3323" s="1">
        <v>4</v>
      </c>
      <c r="G3323" s="1">
        <v>0</v>
      </c>
      <c r="H3323" s="1">
        <v>0</v>
      </c>
      <c r="L3323" s="1">
        <v>0</v>
      </c>
      <c r="S3323" s="1">
        <v>0</v>
      </c>
      <c r="U3323" s="1">
        <v>3</v>
      </c>
      <c r="EH3323" s="1" t="s">
        <v>1212</v>
      </c>
    </row>
    <row r="3324" spans="1:138" hidden="1" x14ac:dyDescent="0.25">
      <c r="A3324" s="1" t="s">
        <v>1826</v>
      </c>
      <c r="B3324" s="1" t="s">
        <v>1827</v>
      </c>
      <c r="C3324" s="1" t="s">
        <v>211</v>
      </c>
      <c r="D3324" s="1" t="s">
        <v>1752</v>
      </c>
      <c r="E3324" s="1" t="s">
        <v>196</v>
      </c>
      <c r="F3324" s="1">
        <v>4</v>
      </c>
      <c r="G3324" s="1">
        <v>1</v>
      </c>
      <c r="H3324" s="1">
        <v>0</v>
      </c>
      <c r="L3324" s="1">
        <v>1</v>
      </c>
      <c r="S3324" s="1">
        <v>0</v>
      </c>
      <c r="U3324" s="1">
        <v>1</v>
      </c>
      <c r="EH3324" s="1" t="s">
        <v>1212</v>
      </c>
    </row>
    <row r="3325" spans="1:138" hidden="1" x14ac:dyDescent="0.25">
      <c r="A3325" s="1" t="s">
        <v>1831</v>
      </c>
      <c r="B3325" s="1" t="s">
        <v>1832</v>
      </c>
      <c r="C3325" s="1" t="s">
        <v>211</v>
      </c>
      <c r="D3325" s="1" t="s">
        <v>1752</v>
      </c>
      <c r="E3325" s="1" t="s">
        <v>244</v>
      </c>
      <c r="F3325" s="1">
        <v>4</v>
      </c>
      <c r="G3325" s="1">
        <v>0</v>
      </c>
      <c r="H3325" s="1">
        <v>0</v>
      </c>
      <c r="L3325" s="1">
        <v>0</v>
      </c>
      <c r="S3325" s="1">
        <v>1</v>
      </c>
      <c r="U3325" s="1">
        <v>4</v>
      </c>
      <c r="EH3325" s="1" t="s">
        <v>1212</v>
      </c>
    </row>
    <row r="3326" spans="1:138" hidden="1" x14ac:dyDescent="0.25">
      <c r="A3326" s="1" t="s">
        <v>2019</v>
      </c>
      <c r="B3326" s="1" t="s">
        <v>2020</v>
      </c>
      <c r="C3326" s="1" t="s">
        <v>211</v>
      </c>
      <c r="D3326" s="1" t="s">
        <v>1752</v>
      </c>
      <c r="E3326" s="1" t="s">
        <v>188</v>
      </c>
      <c r="F3326" s="1">
        <v>4</v>
      </c>
      <c r="G3326" s="1">
        <v>0</v>
      </c>
      <c r="H3326" s="1">
        <v>0</v>
      </c>
      <c r="L3326" s="1">
        <v>0</v>
      </c>
      <c r="S3326" s="1">
        <v>0</v>
      </c>
      <c r="U3326" s="1">
        <v>1</v>
      </c>
      <c r="EH3326" s="1" t="s">
        <v>1212</v>
      </c>
    </row>
    <row r="3327" spans="1:138" hidden="1" x14ac:dyDescent="0.25">
      <c r="A3327" s="1" t="s">
        <v>1835</v>
      </c>
      <c r="B3327" s="1" t="s">
        <v>1836</v>
      </c>
      <c r="C3327" s="1" t="s">
        <v>211</v>
      </c>
      <c r="D3327" s="1" t="s">
        <v>1752</v>
      </c>
      <c r="E3327" s="1" t="s">
        <v>171</v>
      </c>
      <c r="F3327" s="1">
        <v>4</v>
      </c>
      <c r="G3327" s="1">
        <v>0</v>
      </c>
      <c r="H3327" s="1">
        <v>0</v>
      </c>
      <c r="L3327" s="1">
        <v>0</v>
      </c>
      <c r="S3327" s="1">
        <v>1</v>
      </c>
      <c r="U3327" s="1">
        <v>1</v>
      </c>
      <c r="EH3327" s="1" t="s">
        <v>1212</v>
      </c>
    </row>
    <row r="3328" spans="1:138" hidden="1" x14ac:dyDescent="0.25">
      <c r="A3328" s="1" t="s">
        <v>1837</v>
      </c>
      <c r="B3328" s="1" t="s">
        <v>1838</v>
      </c>
      <c r="C3328" s="1" t="s">
        <v>211</v>
      </c>
      <c r="D3328" s="1" t="s">
        <v>1752</v>
      </c>
      <c r="E3328" s="1" t="s">
        <v>180</v>
      </c>
      <c r="F3328" s="1">
        <v>4</v>
      </c>
      <c r="G3328" s="1">
        <v>1</v>
      </c>
      <c r="H3328" s="1">
        <v>0</v>
      </c>
      <c r="L3328" s="1">
        <v>1</v>
      </c>
      <c r="S3328" s="1">
        <v>0</v>
      </c>
      <c r="U3328" s="1">
        <v>5</v>
      </c>
      <c r="EH3328" s="1" t="s">
        <v>1212</v>
      </c>
    </row>
    <row r="3329" spans="1:138" hidden="1" x14ac:dyDescent="0.25">
      <c r="A3329" s="1" t="s">
        <v>403</v>
      </c>
      <c r="B3329" s="1" t="s">
        <v>1830</v>
      </c>
      <c r="C3329" s="1" t="s">
        <v>211</v>
      </c>
      <c r="D3329" s="1" t="s">
        <v>1752</v>
      </c>
      <c r="E3329" s="1" t="s">
        <v>188</v>
      </c>
      <c r="F3329" s="1">
        <v>4</v>
      </c>
      <c r="G3329" s="1">
        <v>1</v>
      </c>
      <c r="H3329" s="1">
        <v>0</v>
      </c>
      <c r="L3329" s="1">
        <v>0</v>
      </c>
      <c r="S3329" s="1">
        <v>0</v>
      </c>
      <c r="U3329" s="1">
        <v>1</v>
      </c>
      <c r="EH3329" s="1" t="s">
        <v>1212</v>
      </c>
    </row>
    <row r="3330" spans="1:138" hidden="1" x14ac:dyDescent="0.25">
      <c r="A3330" s="1" t="s">
        <v>1839</v>
      </c>
      <c r="B3330" s="1" t="s">
        <v>1840</v>
      </c>
      <c r="C3330" s="1" t="s">
        <v>211</v>
      </c>
      <c r="D3330" s="1" t="s">
        <v>1752</v>
      </c>
      <c r="E3330" s="1" t="s">
        <v>180</v>
      </c>
      <c r="F3330" s="1">
        <v>4</v>
      </c>
      <c r="G3330" s="1">
        <v>0</v>
      </c>
      <c r="H3330" s="1">
        <v>0</v>
      </c>
      <c r="L3330" s="1">
        <v>0</v>
      </c>
      <c r="S3330" s="1">
        <v>0</v>
      </c>
      <c r="U3330" s="1">
        <v>1</v>
      </c>
      <c r="EH3330" s="1" t="s">
        <v>1212</v>
      </c>
    </row>
    <row r="3331" spans="1:138" hidden="1" x14ac:dyDescent="0.25">
      <c r="A3331" s="1" t="s">
        <v>1843</v>
      </c>
      <c r="B3331" s="1" t="s">
        <v>1844</v>
      </c>
      <c r="C3331" s="1" t="s">
        <v>211</v>
      </c>
      <c r="D3331" s="1" t="s">
        <v>1752</v>
      </c>
      <c r="E3331" s="1" t="s">
        <v>191</v>
      </c>
      <c r="F3331" s="1">
        <v>4</v>
      </c>
      <c r="G3331" s="1">
        <v>1</v>
      </c>
      <c r="H3331" s="1">
        <v>0</v>
      </c>
      <c r="L3331" s="1">
        <v>0</v>
      </c>
      <c r="S3331" s="1">
        <v>0</v>
      </c>
      <c r="U3331" s="1">
        <v>4</v>
      </c>
      <c r="EH3331" s="1" t="s">
        <v>1212</v>
      </c>
    </row>
    <row r="3332" spans="1:138" hidden="1" x14ac:dyDescent="0.25">
      <c r="A3332" s="1" t="s">
        <v>1845</v>
      </c>
      <c r="B3332" s="1" t="s">
        <v>1846</v>
      </c>
      <c r="C3332" s="1" t="s">
        <v>211</v>
      </c>
      <c r="D3332" s="1" t="s">
        <v>1752</v>
      </c>
      <c r="E3332" s="1" t="s">
        <v>174</v>
      </c>
      <c r="F3332" s="1">
        <v>4</v>
      </c>
      <c r="G3332" s="1">
        <v>0</v>
      </c>
      <c r="H3332" s="1">
        <v>0</v>
      </c>
      <c r="L3332" s="1">
        <v>0</v>
      </c>
      <c r="S3332" s="1">
        <v>0</v>
      </c>
      <c r="U3332" s="1">
        <v>4</v>
      </c>
      <c r="EH3332" s="1" t="s">
        <v>1212</v>
      </c>
    </row>
    <row r="3333" spans="1:138" hidden="1" x14ac:dyDescent="0.25">
      <c r="A3333" s="1" t="s">
        <v>1851</v>
      </c>
      <c r="B3333" s="1" t="s">
        <v>1852</v>
      </c>
      <c r="C3333" s="1" t="s">
        <v>211</v>
      </c>
      <c r="D3333" s="1" t="s">
        <v>1752</v>
      </c>
      <c r="E3333" s="1" t="s">
        <v>171</v>
      </c>
      <c r="F3333" s="1">
        <v>4</v>
      </c>
      <c r="G3333" s="1">
        <v>1</v>
      </c>
      <c r="H3333" s="1">
        <v>0</v>
      </c>
      <c r="L3333" s="1">
        <v>0</v>
      </c>
      <c r="S3333" s="1">
        <v>0</v>
      </c>
      <c r="U3333" s="1">
        <v>0</v>
      </c>
      <c r="EH3333" s="1" t="s">
        <v>1212</v>
      </c>
    </row>
    <row r="3334" spans="1:138" hidden="1" x14ac:dyDescent="0.25">
      <c r="A3334" s="1" t="s">
        <v>1849</v>
      </c>
      <c r="B3334" s="1" t="s">
        <v>1850</v>
      </c>
      <c r="C3334" s="1" t="s">
        <v>211</v>
      </c>
      <c r="D3334" s="1" t="s">
        <v>1752</v>
      </c>
      <c r="E3334" s="1" t="s">
        <v>171</v>
      </c>
      <c r="F3334" s="1">
        <v>4</v>
      </c>
      <c r="G3334" s="1">
        <v>0</v>
      </c>
      <c r="H3334" s="1">
        <v>0</v>
      </c>
      <c r="L3334" s="1">
        <v>0</v>
      </c>
      <c r="S3334" s="1">
        <v>0</v>
      </c>
      <c r="U3334" s="1">
        <v>1</v>
      </c>
      <c r="EH3334" s="1" t="s">
        <v>1212</v>
      </c>
    </row>
    <row r="3335" spans="1:138" hidden="1" x14ac:dyDescent="0.25">
      <c r="A3335" s="1" t="s">
        <v>2025</v>
      </c>
      <c r="B3335" s="1" t="s">
        <v>2026</v>
      </c>
      <c r="C3335" s="1" t="s">
        <v>211</v>
      </c>
      <c r="D3335" s="1" t="s">
        <v>1752</v>
      </c>
      <c r="E3335" s="1" t="s">
        <v>188</v>
      </c>
      <c r="F3335" s="1">
        <v>4</v>
      </c>
      <c r="G3335" s="1">
        <v>1</v>
      </c>
      <c r="H3335" s="1">
        <v>0</v>
      </c>
      <c r="L3335" s="1">
        <v>0</v>
      </c>
      <c r="S3335" s="1">
        <v>0</v>
      </c>
      <c r="U3335" s="1">
        <v>0</v>
      </c>
      <c r="EH3335" s="1" t="s">
        <v>1212</v>
      </c>
    </row>
    <row r="3336" spans="1:138" hidden="1" x14ac:dyDescent="0.25">
      <c r="A3336" s="1" t="s">
        <v>1853</v>
      </c>
      <c r="B3336" s="1" t="s">
        <v>1854</v>
      </c>
      <c r="C3336" s="1" t="s">
        <v>211</v>
      </c>
      <c r="D3336" s="1" t="s">
        <v>1752</v>
      </c>
      <c r="E3336" s="1" t="s">
        <v>174</v>
      </c>
      <c r="F3336" s="1">
        <v>4</v>
      </c>
      <c r="G3336" s="1">
        <v>0</v>
      </c>
      <c r="H3336" s="1">
        <v>0</v>
      </c>
      <c r="L3336" s="1">
        <v>0</v>
      </c>
      <c r="S3336" s="1">
        <v>0</v>
      </c>
      <c r="U3336" s="1">
        <v>4</v>
      </c>
      <c r="EH3336" s="1" t="s">
        <v>1212</v>
      </c>
    </row>
    <row r="3337" spans="1:138" hidden="1" x14ac:dyDescent="0.25">
      <c r="A3337" s="1" t="s">
        <v>1855</v>
      </c>
      <c r="B3337" s="1" t="s">
        <v>1856</v>
      </c>
      <c r="C3337" s="1" t="s">
        <v>211</v>
      </c>
      <c r="D3337" s="1" t="s">
        <v>1752</v>
      </c>
      <c r="E3337" s="1" t="s">
        <v>188</v>
      </c>
      <c r="F3337" s="1">
        <v>4</v>
      </c>
      <c r="G3337" s="1">
        <v>0</v>
      </c>
      <c r="H3337" s="1">
        <v>0</v>
      </c>
      <c r="L3337" s="1">
        <v>0</v>
      </c>
      <c r="S3337" s="1">
        <v>0</v>
      </c>
      <c r="U3337" s="1">
        <v>3</v>
      </c>
      <c r="EH3337" s="1" t="s">
        <v>1212</v>
      </c>
    </row>
    <row r="3338" spans="1:138" x14ac:dyDescent="0.25">
      <c r="A3338" s="1" t="s">
        <v>1061</v>
      </c>
      <c r="B3338" s="1" t="s">
        <v>1062</v>
      </c>
      <c r="C3338" s="1" t="s">
        <v>140</v>
      </c>
      <c r="D3338" s="1" t="s">
        <v>1010</v>
      </c>
      <c r="E3338" s="1" t="s">
        <v>142</v>
      </c>
      <c r="F3338" s="1">
        <v>4</v>
      </c>
      <c r="BL3338" s="1">
        <v>41</v>
      </c>
      <c r="BM3338" s="1">
        <v>33</v>
      </c>
      <c r="BQ3338" s="1">
        <v>0</v>
      </c>
      <c r="BS3338" s="1">
        <v>2</v>
      </c>
      <c r="BT3338" s="1">
        <v>0</v>
      </c>
      <c r="BU3338" s="1">
        <v>0</v>
      </c>
      <c r="BW3338" s="1">
        <v>359</v>
      </c>
      <c r="DP3338" s="1">
        <v>8</v>
      </c>
      <c r="DQ3338" s="1">
        <v>14.36</v>
      </c>
      <c r="DR3338" s="1">
        <v>0</v>
      </c>
      <c r="DS3338" s="1">
        <v>3</v>
      </c>
      <c r="ED3338" s="1">
        <v>0</v>
      </c>
      <c r="EG3338" s="1">
        <v>25.36</v>
      </c>
      <c r="EH3338" s="1" t="s">
        <v>1539</v>
      </c>
    </row>
    <row r="3339" spans="1:138" x14ac:dyDescent="0.25">
      <c r="A3339" s="1" t="s">
        <v>624</v>
      </c>
      <c r="B3339" s="1" t="s">
        <v>1065</v>
      </c>
      <c r="C3339" s="1" t="s">
        <v>140</v>
      </c>
      <c r="D3339" s="1" t="s">
        <v>1010</v>
      </c>
      <c r="E3339" s="1" t="s">
        <v>146</v>
      </c>
      <c r="F3339" s="1">
        <v>4</v>
      </c>
      <c r="CR3339" s="1">
        <v>9</v>
      </c>
      <c r="CS3339" s="1">
        <v>0</v>
      </c>
      <c r="CT3339" s="1">
        <v>2</v>
      </c>
      <c r="CV3339" s="1">
        <v>0</v>
      </c>
      <c r="CW3339" s="1">
        <v>0</v>
      </c>
      <c r="CX3339" s="1">
        <v>0</v>
      </c>
      <c r="CZ3339" s="1">
        <v>5</v>
      </c>
      <c r="DA3339" s="1">
        <v>6</v>
      </c>
      <c r="DC3339" s="1">
        <v>8</v>
      </c>
      <c r="DD3339" s="1">
        <v>1</v>
      </c>
      <c r="DF3339" s="1">
        <v>1</v>
      </c>
      <c r="DG3339" s="1">
        <v>0</v>
      </c>
      <c r="DH3339" s="1">
        <v>0</v>
      </c>
      <c r="DJ3339" s="1">
        <v>16</v>
      </c>
      <c r="DT3339" s="1">
        <v>6</v>
      </c>
      <c r="DU3339" s="1">
        <v>1.6</v>
      </c>
      <c r="DV3339" s="1">
        <v>0</v>
      </c>
      <c r="DW3339" s="1">
        <v>2</v>
      </c>
      <c r="DX3339" s="1">
        <v>0</v>
      </c>
      <c r="DY3339" s="1">
        <v>0.5</v>
      </c>
      <c r="DZ3339" s="1">
        <v>0</v>
      </c>
      <c r="EE3339" s="1">
        <v>0</v>
      </c>
      <c r="EF3339" s="1">
        <v>0</v>
      </c>
      <c r="EG3339" s="1">
        <v>10.1</v>
      </c>
      <c r="EH3339" s="1" t="s">
        <v>1539</v>
      </c>
    </row>
    <row r="3340" spans="1:138" x14ac:dyDescent="0.25">
      <c r="A3340" s="1" t="s">
        <v>1066</v>
      </c>
      <c r="B3340" s="1" t="s">
        <v>1067</v>
      </c>
      <c r="C3340" s="1" t="s">
        <v>140</v>
      </c>
      <c r="D3340" s="1" t="s">
        <v>1010</v>
      </c>
      <c r="E3340" s="1" t="s">
        <v>146</v>
      </c>
      <c r="F3340" s="1">
        <v>4</v>
      </c>
      <c r="CR3340" s="1">
        <v>14</v>
      </c>
      <c r="CS3340" s="1">
        <v>0</v>
      </c>
      <c r="CT3340" s="1">
        <v>6</v>
      </c>
      <c r="CV3340" s="1">
        <v>0</v>
      </c>
      <c r="CW3340" s="1">
        <v>0</v>
      </c>
      <c r="CX3340" s="1">
        <v>0</v>
      </c>
      <c r="CZ3340" s="1">
        <v>51</v>
      </c>
      <c r="DA3340" s="1">
        <v>17</v>
      </c>
      <c r="DC3340" s="1">
        <v>15</v>
      </c>
      <c r="DD3340" s="1">
        <v>0</v>
      </c>
      <c r="DF3340" s="1">
        <v>0</v>
      </c>
      <c r="DG3340" s="1">
        <v>0</v>
      </c>
      <c r="DH3340" s="1">
        <v>0</v>
      </c>
      <c r="DJ3340" s="1">
        <v>77</v>
      </c>
      <c r="DT3340" s="1">
        <v>0</v>
      </c>
      <c r="DU3340" s="1">
        <v>7.7</v>
      </c>
      <c r="DV3340" s="1">
        <v>0</v>
      </c>
      <c r="DW3340" s="1">
        <v>6</v>
      </c>
      <c r="DX3340" s="1">
        <v>0</v>
      </c>
      <c r="DY3340" s="1">
        <v>5.0999999999999996</v>
      </c>
      <c r="DZ3340" s="1">
        <v>0</v>
      </c>
      <c r="EE3340" s="1">
        <v>0</v>
      </c>
      <c r="EF3340" s="1">
        <v>0</v>
      </c>
      <c r="EG3340" s="1">
        <v>18.8</v>
      </c>
      <c r="EH3340" s="1" t="s">
        <v>1539</v>
      </c>
    </row>
    <row r="3341" spans="1:138" x14ac:dyDescent="0.25">
      <c r="A3341" s="1" t="s">
        <v>2033</v>
      </c>
      <c r="B3341" s="1" t="s">
        <v>2034</v>
      </c>
      <c r="C3341" s="1" t="s">
        <v>140</v>
      </c>
      <c r="D3341" s="1" t="s">
        <v>1010</v>
      </c>
      <c r="E3341" s="1" t="s">
        <v>146</v>
      </c>
      <c r="F3341" s="1">
        <v>4</v>
      </c>
      <c r="CR3341" s="1">
        <v>80</v>
      </c>
      <c r="CS3341" s="1">
        <v>80</v>
      </c>
      <c r="CT3341" s="1">
        <v>5</v>
      </c>
      <c r="CV3341" s="1">
        <v>1</v>
      </c>
      <c r="CW3341" s="1">
        <v>0</v>
      </c>
      <c r="CX3341" s="1">
        <v>0</v>
      </c>
      <c r="CZ3341" s="1">
        <v>99</v>
      </c>
      <c r="DA3341" s="1">
        <v>2</v>
      </c>
      <c r="DC3341" s="1">
        <v>10</v>
      </c>
      <c r="DD3341" s="1">
        <v>0</v>
      </c>
      <c r="DF3341" s="1">
        <v>0</v>
      </c>
      <c r="DG3341" s="1">
        <v>0</v>
      </c>
      <c r="DH3341" s="1">
        <v>0</v>
      </c>
      <c r="DJ3341" s="1">
        <v>10</v>
      </c>
      <c r="DT3341" s="1">
        <v>0</v>
      </c>
      <c r="DU3341" s="1">
        <v>1</v>
      </c>
      <c r="DV3341" s="1">
        <v>0</v>
      </c>
      <c r="DW3341" s="1">
        <v>5</v>
      </c>
      <c r="DX3341" s="1">
        <v>6</v>
      </c>
      <c r="DY3341" s="1">
        <v>9.9</v>
      </c>
      <c r="DZ3341" s="1">
        <v>0</v>
      </c>
      <c r="EE3341" s="1">
        <v>0</v>
      </c>
      <c r="EF3341" s="1">
        <v>0</v>
      </c>
      <c r="EG3341" s="1">
        <v>21.9</v>
      </c>
      <c r="EH3341" s="1" t="s">
        <v>1539</v>
      </c>
    </row>
    <row r="3342" spans="1:138" x14ac:dyDescent="0.25">
      <c r="A3342" s="1" t="s">
        <v>1063</v>
      </c>
      <c r="B3342" s="1" t="s">
        <v>1064</v>
      </c>
      <c r="C3342" s="1" t="s">
        <v>140</v>
      </c>
      <c r="D3342" s="1" t="s">
        <v>1010</v>
      </c>
      <c r="E3342" s="1" t="s">
        <v>149</v>
      </c>
      <c r="F3342" s="1">
        <v>4</v>
      </c>
      <c r="CR3342" s="1">
        <v>13</v>
      </c>
      <c r="CS3342" s="1">
        <v>0</v>
      </c>
      <c r="CT3342" s="1">
        <v>4</v>
      </c>
      <c r="CV3342" s="1">
        <v>0</v>
      </c>
      <c r="CW3342" s="1">
        <v>0</v>
      </c>
      <c r="CX3342" s="1">
        <v>0</v>
      </c>
      <c r="CZ3342" s="1">
        <v>25</v>
      </c>
      <c r="DW3342" s="1">
        <v>4</v>
      </c>
      <c r="DX3342" s="1">
        <v>0</v>
      </c>
      <c r="DY3342" s="1">
        <v>2.5</v>
      </c>
      <c r="DZ3342" s="1">
        <v>0</v>
      </c>
      <c r="EF3342" s="1">
        <v>0</v>
      </c>
      <c r="EG3342" s="1">
        <v>6.5</v>
      </c>
      <c r="EH3342" s="1" t="s">
        <v>1539</v>
      </c>
    </row>
    <row r="3343" spans="1:138" x14ac:dyDescent="0.25">
      <c r="A3343" s="1" t="s">
        <v>1069</v>
      </c>
      <c r="B3343" s="1" t="s">
        <v>1070</v>
      </c>
      <c r="C3343" s="1" t="s">
        <v>140</v>
      </c>
      <c r="D3343" s="1" t="s">
        <v>1010</v>
      </c>
      <c r="E3343" s="1" t="s">
        <v>149</v>
      </c>
      <c r="F3343" s="1">
        <v>4</v>
      </c>
      <c r="CR3343" s="1">
        <v>20</v>
      </c>
      <c r="CS3343" s="1">
        <v>0</v>
      </c>
      <c r="CT3343" s="1">
        <v>6</v>
      </c>
      <c r="CV3343" s="1">
        <v>0</v>
      </c>
      <c r="CW3343" s="1">
        <v>0</v>
      </c>
      <c r="CX3343" s="1">
        <v>0</v>
      </c>
      <c r="CZ3343" s="1">
        <v>89</v>
      </c>
      <c r="DW3343" s="1">
        <v>6</v>
      </c>
      <c r="DX3343" s="1">
        <v>0</v>
      </c>
      <c r="DY3343" s="1">
        <v>8.9</v>
      </c>
      <c r="DZ3343" s="1">
        <v>0</v>
      </c>
      <c r="EF3343" s="1">
        <v>0</v>
      </c>
      <c r="EG3343" s="1">
        <v>14.9</v>
      </c>
      <c r="EH3343" s="1" t="s">
        <v>1539</v>
      </c>
    </row>
    <row r="3344" spans="1:138" x14ac:dyDescent="0.25">
      <c r="A3344" s="1" t="s">
        <v>1071</v>
      </c>
      <c r="B3344" s="1" t="s">
        <v>1072</v>
      </c>
      <c r="C3344" s="1" t="s">
        <v>140</v>
      </c>
      <c r="D3344" s="1" t="s">
        <v>1010</v>
      </c>
      <c r="E3344" s="1" t="s">
        <v>154</v>
      </c>
      <c r="F3344" s="1">
        <v>4</v>
      </c>
      <c r="CR3344" s="1">
        <v>21</v>
      </c>
      <c r="CS3344" s="1">
        <v>0</v>
      </c>
      <c r="CT3344" s="1">
        <v>3</v>
      </c>
      <c r="CV3344" s="1">
        <v>0</v>
      </c>
      <c r="CW3344" s="1">
        <v>0</v>
      </c>
      <c r="CX3344" s="1">
        <v>0</v>
      </c>
      <c r="CZ3344" s="1">
        <v>30</v>
      </c>
      <c r="DW3344" s="1">
        <v>3</v>
      </c>
      <c r="DX3344" s="1">
        <v>0</v>
      </c>
      <c r="DY3344" s="1">
        <v>3</v>
      </c>
      <c r="DZ3344" s="1">
        <v>0</v>
      </c>
      <c r="EF3344" s="1">
        <v>0</v>
      </c>
      <c r="EG3344" s="1">
        <v>6</v>
      </c>
      <c r="EH3344" s="1" t="s">
        <v>1539</v>
      </c>
    </row>
    <row r="3345" spans="1:138" x14ac:dyDescent="0.25">
      <c r="A3345" s="1" t="s">
        <v>447</v>
      </c>
      <c r="B3345" s="1" t="s">
        <v>2035</v>
      </c>
      <c r="C3345" s="1" t="s">
        <v>140</v>
      </c>
      <c r="D3345" s="1" t="s">
        <v>1010</v>
      </c>
      <c r="E3345" s="1" t="s">
        <v>154</v>
      </c>
      <c r="F3345" s="1">
        <v>4</v>
      </c>
      <c r="CR3345" s="1">
        <v>8</v>
      </c>
      <c r="CS3345" s="1">
        <v>3</v>
      </c>
      <c r="CT3345" s="1">
        <v>2</v>
      </c>
      <c r="CV3345" s="1">
        <v>1</v>
      </c>
      <c r="CW3345" s="1">
        <v>0</v>
      </c>
      <c r="CX3345" s="1">
        <v>0</v>
      </c>
      <c r="CZ3345" s="1">
        <v>11</v>
      </c>
      <c r="DW3345" s="1">
        <v>2</v>
      </c>
      <c r="DX3345" s="1">
        <v>6</v>
      </c>
      <c r="DY3345" s="1">
        <v>1.1000000000000001</v>
      </c>
      <c r="DZ3345" s="1">
        <v>0</v>
      </c>
      <c r="EF3345" s="1">
        <v>0</v>
      </c>
      <c r="EG3345" s="1">
        <v>9.1</v>
      </c>
      <c r="EH3345" s="1" t="s">
        <v>1539</v>
      </c>
    </row>
    <row r="3346" spans="1:138" x14ac:dyDescent="0.25">
      <c r="A3346" s="1" t="s">
        <v>1073</v>
      </c>
      <c r="B3346" s="1" t="s">
        <v>1074</v>
      </c>
      <c r="C3346" s="1" t="s">
        <v>140</v>
      </c>
      <c r="D3346" s="1" t="s">
        <v>1010</v>
      </c>
      <c r="E3346" s="1" t="s">
        <v>149</v>
      </c>
      <c r="F3346" s="1">
        <v>4</v>
      </c>
      <c r="CR3346" s="1">
        <v>7</v>
      </c>
      <c r="CS3346" s="1">
        <v>0</v>
      </c>
      <c r="CT3346" s="1">
        <v>4</v>
      </c>
      <c r="CV3346" s="1">
        <v>0</v>
      </c>
      <c r="CW3346" s="1">
        <v>0</v>
      </c>
      <c r="CX3346" s="1">
        <v>0</v>
      </c>
      <c r="CZ3346" s="1">
        <v>19</v>
      </c>
      <c r="DW3346" s="1">
        <v>4</v>
      </c>
      <c r="DX3346" s="1">
        <v>0</v>
      </c>
      <c r="DY3346" s="1">
        <v>1.9</v>
      </c>
      <c r="DZ3346" s="1">
        <v>0</v>
      </c>
      <c r="EF3346" s="1">
        <v>0</v>
      </c>
      <c r="EG3346" s="1">
        <v>5.9</v>
      </c>
      <c r="EH3346" s="1" t="s">
        <v>1539</v>
      </c>
    </row>
    <row r="3347" spans="1:138" x14ac:dyDescent="0.25">
      <c r="A3347" s="1" t="s">
        <v>1075</v>
      </c>
      <c r="B3347" s="1" t="s">
        <v>1076</v>
      </c>
      <c r="C3347" s="1" t="s">
        <v>140</v>
      </c>
      <c r="D3347" s="1" t="s">
        <v>1010</v>
      </c>
      <c r="E3347" s="1" t="s">
        <v>149</v>
      </c>
      <c r="F3347" s="1">
        <v>4</v>
      </c>
      <c r="CR3347" s="1">
        <v>30</v>
      </c>
      <c r="CS3347" s="1">
        <v>0</v>
      </c>
      <c r="CT3347" s="1">
        <v>1</v>
      </c>
      <c r="CV3347" s="1">
        <v>0</v>
      </c>
      <c r="CW3347" s="1">
        <v>0</v>
      </c>
      <c r="CX3347" s="1">
        <v>0</v>
      </c>
      <c r="CZ3347" s="1">
        <v>30</v>
      </c>
      <c r="DW3347" s="1">
        <v>1</v>
      </c>
      <c r="DX3347" s="1">
        <v>0</v>
      </c>
      <c r="DY3347" s="1">
        <v>3</v>
      </c>
      <c r="DZ3347" s="1">
        <v>0</v>
      </c>
      <c r="EF3347" s="1">
        <v>0</v>
      </c>
      <c r="EG3347" s="1">
        <v>4</v>
      </c>
      <c r="EH3347" s="1" t="s">
        <v>1539</v>
      </c>
    </row>
    <row r="3348" spans="1:138" hidden="1" x14ac:dyDescent="0.25">
      <c r="A3348" s="1" t="s">
        <v>1079</v>
      </c>
      <c r="B3348" s="1" t="s">
        <v>1080</v>
      </c>
      <c r="C3348" s="1" t="s">
        <v>140</v>
      </c>
      <c r="D3348" s="1" t="s">
        <v>1010</v>
      </c>
      <c r="E3348" s="1" t="s">
        <v>163</v>
      </c>
      <c r="F3348" s="1">
        <v>4</v>
      </c>
      <c r="AN3348" s="1">
        <v>3</v>
      </c>
      <c r="AP3348" s="1">
        <v>2</v>
      </c>
      <c r="AR3348" s="1">
        <v>51</v>
      </c>
      <c r="AW3348" s="1">
        <v>6</v>
      </c>
      <c r="AY3348" s="1">
        <v>2</v>
      </c>
      <c r="AZ3348" s="1">
        <v>0</v>
      </c>
      <c r="BA3348" s="1">
        <v>2</v>
      </c>
      <c r="BB3348" s="1">
        <v>0</v>
      </c>
      <c r="BC3348" s="1">
        <v>2</v>
      </c>
      <c r="BZ3348" s="1">
        <v>43</v>
      </c>
      <c r="CB3348" s="1">
        <v>1</v>
      </c>
      <c r="CC3348" s="1">
        <v>43</v>
      </c>
      <c r="CD3348" s="1">
        <v>1</v>
      </c>
      <c r="CG3348" s="1">
        <v>43</v>
      </c>
      <c r="EH3348" s="1" t="s">
        <v>1539</v>
      </c>
    </row>
    <row r="3349" spans="1:138" hidden="1" x14ac:dyDescent="0.25">
      <c r="A3349" s="1" t="s">
        <v>1081</v>
      </c>
      <c r="B3349" s="1" t="s">
        <v>1082</v>
      </c>
      <c r="C3349" s="1" t="s">
        <v>140</v>
      </c>
      <c r="D3349" s="1" t="s">
        <v>1010</v>
      </c>
      <c r="E3349" s="1" t="s">
        <v>166</v>
      </c>
      <c r="F3349" s="1">
        <v>4</v>
      </c>
      <c r="BZ3349" s="1">
        <v>41</v>
      </c>
      <c r="CB3349" s="1">
        <v>2</v>
      </c>
      <c r="CC3349" s="1">
        <v>47</v>
      </c>
      <c r="CD3349" s="1">
        <v>3</v>
      </c>
      <c r="CG3349" s="1">
        <v>123</v>
      </c>
      <c r="EH3349" s="1" t="s">
        <v>1539</v>
      </c>
    </row>
    <row r="3350" spans="1:138" x14ac:dyDescent="0.25">
      <c r="A3350" s="1" t="s">
        <v>1085</v>
      </c>
      <c r="B3350" s="1" t="s">
        <v>1086</v>
      </c>
      <c r="C3350" s="1" t="s">
        <v>140</v>
      </c>
      <c r="D3350" s="1" t="s">
        <v>1010</v>
      </c>
      <c r="E3350" s="1" t="s">
        <v>146</v>
      </c>
      <c r="F3350" s="1">
        <v>4</v>
      </c>
      <c r="BD3350" s="1">
        <v>34</v>
      </c>
      <c r="BF3350" s="1">
        <v>34</v>
      </c>
      <c r="BG3350" s="1">
        <v>0</v>
      </c>
      <c r="BI3350" s="1">
        <v>1</v>
      </c>
      <c r="BJ3350" s="1">
        <v>0</v>
      </c>
      <c r="CH3350" s="1">
        <v>11</v>
      </c>
      <c r="CK3350" s="1">
        <v>20</v>
      </c>
      <c r="CL3350" s="1">
        <v>0</v>
      </c>
      <c r="CN3350" s="1">
        <v>3</v>
      </c>
      <c r="CO3350" s="1">
        <v>0</v>
      </c>
      <c r="EA3350" s="1">
        <v>0</v>
      </c>
      <c r="EB3350" s="1">
        <v>0</v>
      </c>
      <c r="EG3350" s="1">
        <v>0</v>
      </c>
      <c r="EH3350" s="1" t="s">
        <v>1539</v>
      </c>
    </row>
    <row r="3351" spans="1:138" hidden="1" x14ac:dyDescent="0.25">
      <c r="A3351" s="1" t="s">
        <v>1087</v>
      </c>
      <c r="B3351" s="1" t="s">
        <v>1088</v>
      </c>
      <c r="C3351" s="1" t="s">
        <v>140</v>
      </c>
      <c r="D3351" s="1" t="s">
        <v>1010</v>
      </c>
      <c r="E3351" s="1" t="s">
        <v>174</v>
      </c>
      <c r="F3351" s="1">
        <v>4</v>
      </c>
      <c r="G3351" s="1">
        <v>0</v>
      </c>
      <c r="H3351" s="1">
        <v>0</v>
      </c>
      <c r="L3351" s="1">
        <v>0</v>
      </c>
      <c r="S3351" s="1">
        <v>0</v>
      </c>
      <c r="U3351" s="1">
        <v>4</v>
      </c>
      <c r="EH3351" s="1" t="s">
        <v>1539</v>
      </c>
    </row>
    <row r="3352" spans="1:138" hidden="1" x14ac:dyDescent="0.25">
      <c r="A3352" s="1" t="s">
        <v>1102</v>
      </c>
      <c r="B3352" s="1" t="s">
        <v>1103</v>
      </c>
      <c r="C3352" s="1" t="s">
        <v>140</v>
      </c>
      <c r="D3352" s="1" t="s">
        <v>1010</v>
      </c>
      <c r="E3352" s="1" t="s">
        <v>177</v>
      </c>
      <c r="F3352" s="1">
        <v>4</v>
      </c>
      <c r="G3352" s="1">
        <v>2</v>
      </c>
      <c r="H3352" s="1">
        <v>0</v>
      </c>
      <c r="L3352" s="1">
        <v>0</v>
      </c>
      <c r="S3352" s="1">
        <v>1</v>
      </c>
      <c r="U3352" s="1">
        <v>5</v>
      </c>
      <c r="EH3352" s="1" t="s">
        <v>1539</v>
      </c>
    </row>
    <row r="3353" spans="1:138" hidden="1" x14ac:dyDescent="0.25">
      <c r="A3353" s="1" t="s">
        <v>1090</v>
      </c>
      <c r="B3353" s="1" t="s">
        <v>1091</v>
      </c>
      <c r="C3353" s="1" t="s">
        <v>140</v>
      </c>
      <c r="D3353" s="1" t="s">
        <v>1010</v>
      </c>
      <c r="E3353" s="1" t="s">
        <v>174</v>
      </c>
      <c r="F3353" s="1">
        <v>4</v>
      </c>
      <c r="G3353" s="1">
        <v>1</v>
      </c>
      <c r="H3353" s="1">
        <v>0</v>
      </c>
      <c r="L3353" s="1">
        <v>0</v>
      </c>
      <c r="S3353" s="1">
        <v>0</v>
      </c>
      <c r="U3353" s="1">
        <v>5</v>
      </c>
      <c r="EH3353" s="1" t="s">
        <v>1539</v>
      </c>
    </row>
    <row r="3354" spans="1:138" hidden="1" x14ac:dyDescent="0.25">
      <c r="A3354" s="1" t="s">
        <v>2470</v>
      </c>
      <c r="B3354" s="1" t="s">
        <v>2471</v>
      </c>
      <c r="C3354" s="1" t="s">
        <v>140</v>
      </c>
      <c r="D3354" s="1" t="s">
        <v>1010</v>
      </c>
      <c r="E3354" s="1" t="s">
        <v>196</v>
      </c>
      <c r="F3354" s="1">
        <v>4</v>
      </c>
      <c r="G3354" s="1">
        <v>2</v>
      </c>
      <c r="H3354" s="1">
        <v>0</v>
      </c>
      <c r="L3354" s="1">
        <v>0</v>
      </c>
      <c r="S3354" s="1">
        <v>0</v>
      </c>
      <c r="U3354" s="1">
        <v>2</v>
      </c>
      <c r="EH3354" s="1" t="s">
        <v>1539</v>
      </c>
    </row>
    <row r="3355" spans="1:138" hidden="1" x14ac:dyDescent="0.25">
      <c r="A3355" s="1" t="s">
        <v>2038</v>
      </c>
      <c r="B3355" s="1" t="s">
        <v>2039</v>
      </c>
      <c r="C3355" s="1" t="s">
        <v>140</v>
      </c>
      <c r="D3355" s="1" t="s">
        <v>1010</v>
      </c>
      <c r="E3355" s="1" t="s">
        <v>196</v>
      </c>
      <c r="F3355" s="1">
        <v>4</v>
      </c>
      <c r="G3355" s="1">
        <v>0</v>
      </c>
      <c r="H3355" s="1">
        <v>0</v>
      </c>
      <c r="L3355" s="1">
        <v>0</v>
      </c>
      <c r="S3355" s="1">
        <v>0</v>
      </c>
      <c r="U3355" s="1">
        <v>1</v>
      </c>
      <c r="EH3355" s="1" t="s">
        <v>1539</v>
      </c>
    </row>
    <row r="3356" spans="1:138" hidden="1" x14ac:dyDescent="0.25">
      <c r="A3356" s="1" t="s">
        <v>1092</v>
      </c>
      <c r="B3356" s="1" t="s">
        <v>1093</v>
      </c>
      <c r="C3356" s="1" t="s">
        <v>140</v>
      </c>
      <c r="D3356" s="1" t="s">
        <v>1010</v>
      </c>
      <c r="E3356" s="1" t="s">
        <v>191</v>
      </c>
      <c r="F3356" s="1">
        <v>4</v>
      </c>
      <c r="G3356" s="1">
        <v>1</v>
      </c>
      <c r="H3356" s="1">
        <v>0</v>
      </c>
      <c r="L3356" s="1">
        <v>0</v>
      </c>
      <c r="S3356" s="1">
        <v>0</v>
      </c>
      <c r="U3356" s="1">
        <v>2</v>
      </c>
      <c r="EH3356" s="1" t="s">
        <v>1539</v>
      </c>
    </row>
    <row r="3357" spans="1:138" hidden="1" x14ac:dyDescent="0.25">
      <c r="A3357" s="1" t="s">
        <v>2472</v>
      </c>
      <c r="B3357" s="1" t="s">
        <v>2473</v>
      </c>
      <c r="C3357" s="1" t="s">
        <v>140</v>
      </c>
      <c r="D3357" s="1" t="s">
        <v>1010</v>
      </c>
      <c r="E3357" s="1" t="s">
        <v>255</v>
      </c>
      <c r="F3357" s="1">
        <v>4</v>
      </c>
      <c r="G3357" s="1">
        <v>1</v>
      </c>
      <c r="H3357" s="1">
        <v>0</v>
      </c>
      <c r="L3357" s="1">
        <v>0</v>
      </c>
      <c r="S3357" s="1">
        <v>0</v>
      </c>
      <c r="U3357" s="1">
        <v>0</v>
      </c>
      <c r="EH3357" s="1" t="s">
        <v>1539</v>
      </c>
    </row>
    <row r="3358" spans="1:138" hidden="1" x14ac:dyDescent="0.25">
      <c r="A3358" s="1" t="s">
        <v>1083</v>
      </c>
      <c r="B3358" s="1" t="s">
        <v>1084</v>
      </c>
      <c r="C3358" s="1" t="s">
        <v>140</v>
      </c>
      <c r="D3358" s="1" t="s">
        <v>1010</v>
      </c>
      <c r="E3358" s="1" t="s">
        <v>188</v>
      </c>
      <c r="F3358" s="1">
        <v>4</v>
      </c>
      <c r="G3358" s="1">
        <v>2</v>
      </c>
      <c r="H3358" s="1">
        <v>0</v>
      </c>
      <c r="L3358" s="1">
        <v>0</v>
      </c>
      <c r="S3358" s="1">
        <v>1</v>
      </c>
      <c r="U3358" s="1">
        <v>2</v>
      </c>
      <c r="EH3358" s="1" t="s">
        <v>1539</v>
      </c>
    </row>
    <row r="3359" spans="1:138" hidden="1" x14ac:dyDescent="0.25">
      <c r="A3359" s="1" t="s">
        <v>1100</v>
      </c>
      <c r="B3359" s="1" t="s">
        <v>1101</v>
      </c>
      <c r="C3359" s="1" t="s">
        <v>140</v>
      </c>
      <c r="D3359" s="1" t="s">
        <v>1010</v>
      </c>
      <c r="E3359" s="1" t="s">
        <v>171</v>
      </c>
      <c r="F3359" s="1">
        <v>4</v>
      </c>
      <c r="G3359" s="1">
        <v>4</v>
      </c>
      <c r="H3359" s="1">
        <v>0</v>
      </c>
      <c r="L3359" s="1">
        <v>0</v>
      </c>
      <c r="S3359" s="1">
        <v>0</v>
      </c>
      <c r="U3359" s="1">
        <v>2</v>
      </c>
      <c r="EH3359" s="1" t="s">
        <v>1539</v>
      </c>
    </row>
    <row r="3360" spans="1:138" hidden="1" x14ac:dyDescent="0.25">
      <c r="A3360" s="1" t="s">
        <v>310</v>
      </c>
      <c r="B3360" s="1" t="s">
        <v>1089</v>
      </c>
      <c r="C3360" s="1" t="s">
        <v>140</v>
      </c>
      <c r="D3360" s="1" t="s">
        <v>1010</v>
      </c>
      <c r="E3360" s="1" t="s">
        <v>188</v>
      </c>
      <c r="F3360" s="1">
        <v>4</v>
      </c>
      <c r="G3360" s="1">
        <v>2</v>
      </c>
      <c r="H3360" s="1">
        <v>0</v>
      </c>
      <c r="L3360" s="1">
        <v>0</v>
      </c>
      <c r="S3360" s="1">
        <v>0</v>
      </c>
      <c r="U3360" s="1">
        <v>1</v>
      </c>
      <c r="EH3360" s="1" t="s">
        <v>1539</v>
      </c>
    </row>
    <row r="3361" spans="1:138" hidden="1" x14ac:dyDescent="0.25">
      <c r="A3361" s="1" t="s">
        <v>1104</v>
      </c>
      <c r="B3361" s="1" t="s">
        <v>1105</v>
      </c>
      <c r="C3361" s="1" t="s">
        <v>140</v>
      </c>
      <c r="D3361" s="1" t="s">
        <v>1010</v>
      </c>
      <c r="E3361" s="1" t="s">
        <v>180</v>
      </c>
      <c r="F3361" s="1">
        <v>4</v>
      </c>
      <c r="G3361" s="1">
        <v>4</v>
      </c>
      <c r="H3361" s="1">
        <v>0</v>
      </c>
      <c r="L3361" s="1">
        <v>0</v>
      </c>
      <c r="S3361" s="1">
        <v>1</v>
      </c>
      <c r="U3361" s="1">
        <v>4</v>
      </c>
      <c r="EH3361" s="1" t="s">
        <v>1539</v>
      </c>
    </row>
    <row r="3362" spans="1:138" hidden="1" x14ac:dyDescent="0.25">
      <c r="A3362" s="1" t="s">
        <v>884</v>
      </c>
      <c r="B3362" s="1" t="s">
        <v>1106</v>
      </c>
      <c r="C3362" s="1" t="s">
        <v>140</v>
      </c>
      <c r="D3362" s="1" t="s">
        <v>1010</v>
      </c>
      <c r="E3362" s="1" t="s">
        <v>188</v>
      </c>
      <c r="F3362" s="1">
        <v>4</v>
      </c>
      <c r="G3362" s="1">
        <v>2</v>
      </c>
      <c r="H3362" s="1">
        <v>0</v>
      </c>
      <c r="L3362" s="1">
        <v>0</v>
      </c>
      <c r="S3362" s="1">
        <v>0</v>
      </c>
      <c r="U3362" s="1">
        <v>0</v>
      </c>
      <c r="EH3362" s="1" t="s">
        <v>1539</v>
      </c>
    </row>
    <row r="3363" spans="1:138" hidden="1" x14ac:dyDescent="0.25">
      <c r="A3363" s="1" t="s">
        <v>1094</v>
      </c>
      <c r="B3363" s="1" t="s">
        <v>1095</v>
      </c>
      <c r="C3363" s="1" t="s">
        <v>140</v>
      </c>
      <c r="D3363" s="1" t="s">
        <v>1010</v>
      </c>
      <c r="E3363" s="1" t="s">
        <v>180</v>
      </c>
      <c r="F3363" s="1">
        <v>4</v>
      </c>
      <c r="G3363" s="1">
        <v>1</v>
      </c>
      <c r="H3363" s="1">
        <v>0</v>
      </c>
      <c r="L3363" s="1">
        <v>0</v>
      </c>
      <c r="S3363" s="1">
        <v>0</v>
      </c>
      <c r="U3363" s="1">
        <v>2</v>
      </c>
      <c r="EH3363" s="1" t="s">
        <v>1539</v>
      </c>
    </row>
    <row r="3364" spans="1:138" hidden="1" x14ac:dyDescent="0.25">
      <c r="A3364" s="1" t="s">
        <v>1077</v>
      </c>
      <c r="B3364" s="1" t="s">
        <v>1078</v>
      </c>
      <c r="C3364" s="1" t="s">
        <v>140</v>
      </c>
      <c r="D3364" s="1" t="s">
        <v>1010</v>
      </c>
      <c r="E3364" s="1" t="s">
        <v>174</v>
      </c>
      <c r="F3364" s="1">
        <v>4</v>
      </c>
      <c r="G3364" s="1">
        <v>0</v>
      </c>
      <c r="H3364" s="1">
        <v>0</v>
      </c>
      <c r="L3364" s="1">
        <v>0</v>
      </c>
      <c r="S3364" s="1">
        <v>0</v>
      </c>
      <c r="U3364" s="1">
        <v>2</v>
      </c>
      <c r="EH3364" s="1" t="s">
        <v>1539</v>
      </c>
    </row>
    <row r="3365" spans="1:138" hidden="1" x14ac:dyDescent="0.25">
      <c r="A3365" s="1" t="s">
        <v>1107</v>
      </c>
      <c r="B3365" s="1" t="s">
        <v>1108</v>
      </c>
      <c r="C3365" s="1" t="s">
        <v>140</v>
      </c>
      <c r="D3365" s="1" t="s">
        <v>1010</v>
      </c>
      <c r="E3365" s="1" t="s">
        <v>171</v>
      </c>
      <c r="F3365" s="1">
        <v>4</v>
      </c>
      <c r="G3365" s="1">
        <v>0</v>
      </c>
      <c r="H3365" s="1">
        <v>0</v>
      </c>
      <c r="L3365" s="1">
        <v>0</v>
      </c>
      <c r="S3365" s="1">
        <v>0</v>
      </c>
      <c r="U3365" s="1">
        <v>1</v>
      </c>
      <c r="EH3365" s="1" t="s">
        <v>1539</v>
      </c>
    </row>
    <row r="3366" spans="1:138" x14ac:dyDescent="0.25">
      <c r="A3366" s="1" t="s">
        <v>2116</v>
      </c>
      <c r="B3366" s="1" t="s">
        <v>2117</v>
      </c>
      <c r="C3366" s="1" t="s">
        <v>211</v>
      </c>
      <c r="D3366" s="1" t="s">
        <v>1539</v>
      </c>
      <c r="E3366" s="1" t="s">
        <v>142</v>
      </c>
      <c r="F3366" s="1">
        <v>4</v>
      </c>
      <c r="BL3366" s="1">
        <v>26</v>
      </c>
      <c r="BM3366" s="1">
        <v>16</v>
      </c>
      <c r="BQ3366" s="1">
        <v>0</v>
      </c>
      <c r="BS3366" s="1">
        <v>1</v>
      </c>
      <c r="BT3366" s="1">
        <v>0</v>
      </c>
      <c r="BU3366" s="1">
        <v>0</v>
      </c>
      <c r="BW3366" s="1">
        <v>246</v>
      </c>
      <c r="DA3366" s="1">
        <v>3</v>
      </c>
      <c r="DC3366" s="1">
        <v>3</v>
      </c>
      <c r="DD3366" s="1">
        <v>0</v>
      </c>
      <c r="DF3366" s="1">
        <v>0</v>
      </c>
      <c r="DG3366" s="1">
        <v>0</v>
      </c>
      <c r="DH3366" s="1">
        <v>0</v>
      </c>
      <c r="DJ3366" s="1">
        <v>5</v>
      </c>
      <c r="DP3366" s="1">
        <v>4</v>
      </c>
      <c r="DQ3366" s="1">
        <v>9.84</v>
      </c>
      <c r="DR3366" s="1">
        <v>0</v>
      </c>
      <c r="DS3366" s="1">
        <v>0</v>
      </c>
      <c r="DT3366" s="1">
        <v>0</v>
      </c>
      <c r="DU3366" s="1">
        <v>0.5</v>
      </c>
      <c r="DV3366" s="1">
        <v>0</v>
      </c>
      <c r="ED3366" s="1">
        <v>0</v>
      </c>
      <c r="EE3366" s="1">
        <v>0</v>
      </c>
      <c r="EG3366" s="1">
        <v>14.34</v>
      </c>
      <c r="EH3366" s="1" t="s">
        <v>1010</v>
      </c>
    </row>
    <row r="3367" spans="1:138" x14ac:dyDescent="0.25">
      <c r="A3367" s="1" t="s">
        <v>1541</v>
      </c>
      <c r="B3367" s="1" t="s">
        <v>1542</v>
      </c>
      <c r="C3367" s="1" t="s">
        <v>211</v>
      </c>
      <c r="D3367" s="1" t="s">
        <v>1539</v>
      </c>
      <c r="E3367" s="1" t="s">
        <v>146</v>
      </c>
      <c r="F3367" s="1">
        <v>4</v>
      </c>
      <c r="BD3367" s="1">
        <v>23</v>
      </c>
      <c r="BF3367" s="1">
        <v>23</v>
      </c>
      <c r="BG3367" s="1">
        <v>0</v>
      </c>
      <c r="BI3367" s="1">
        <v>1</v>
      </c>
      <c r="BJ3367" s="1">
        <v>0</v>
      </c>
      <c r="DA3367" s="1">
        <v>10</v>
      </c>
      <c r="DC3367" s="1">
        <v>14</v>
      </c>
      <c r="DD3367" s="1">
        <v>0</v>
      </c>
      <c r="DF3367" s="1">
        <v>0</v>
      </c>
      <c r="DG3367" s="1">
        <v>0</v>
      </c>
      <c r="DH3367" s="1">
        <v>0</v>
      </c>
      <c r="DJ3367" s="1">
        <v>31</v>
      </c>
      <c r="DT3367" s="1">
        <v>0</v>
      </c>
      <c r="DU3367" s="1">
        <v>3.1</v>
      </c>
      <c r="DV3367" s="1">
        <v>0</v>
      </c>
      <c r="EB3367" s="1">
        <v>0</v>
      </c>
      <c r="EE3367" s="1">
        <v>0</v>
      </c>
      <c r="EG3367" s="1">
        <v>3.1</v>
      </c>
      <c r="EH3367" s="1" t="s">
        <v>1010</v>
      </c>
    </row>
    <row r="3368" spans="1:138" x14ac:dyDescent="0.25">
      <c r="A3368" s="1" t="s">
        <v>1549</v>
      </c>
      <c r="B3368" s="1" t="s">
        <v>1550</v>
      </c>
      <c r="C3368" s="1" t="s">
        <v>211</v>
      </c>
      <c r="D3368" s="1" t="s">
        <v>1539</v>
      </c>
      <c r="E3368" s="1" t="s">
        <v>146</v>
      </c>
      <c r="F3368" s="1">
        <v>4</v>
      </c>
      <c r="BD3368" s="1">
        <v>17</v>
      </c>
      <c r="BF3368" s="1">
        <v>17</v>
      </c>
      <c r="BG3368" s="1">
        <v>0</v>
      </c>
      <c r="BI3368" s="1">
        <v>1</v>
      </c>
      <c r="BJ3368" s="1">
        <v>0</v>
      </c>
      <c r="DA3368" s="1">
        <v>3</v>
      </c>
      <c r="DC3368" s="1">
        <v>45</v>
      </c>
      <c r="DD3368" s="1">
        <v>0</v>
      </c>
      <c r="DF3368" s="1">
        <v>0</v>
      </c>
      <c r="DG3368" s="1">
        <v>0</v>
      </c>
      <c r="DH3368" s="1">
        <v>0</v>
      </c>
      <c r="DJ3368" s="1">
        <v>54</v>
      </c>
      <c r="DT3368" s="1">
        <v>0</v>
      </c>
      <c r="DU3368" s="1">
        <v>5.4</v>
      </c>
      <c r="DV3368" s="1">
        <v>0</v>
      </c>
      <c r="EB3368" s="1">
        <v>0</v>
      </c>
      <c r="EE3368" s="1">
        <v>0</v>
      </c>
      <c r="EG3368" s="1">
        <v>5.4</v>
      </c>
      <c r="EH3368" s="1" t="s">
        <v>1010</v>
      </c>
    </row>
    <row r="3369" spans="1:138" x14ac:dyDescent="0.25">
      <c r="A3369" s="1" t="s">
        <v>1543</v>
      </c>
      <c r="B3369" s="1" t="s">
        <v>1544</v>
      </c>
      <c r="C3369" s="1" t="s">
        <v>211</v>
      </c>
      <c r="D3369" s="1" t="s">
        <v>1539</v>
      </c>
      <c r="E3369" s="1" t="s">
        <v>146</v>
      </c>
      <c r="F3369" s="1">
        <v>4</v>
      </c>
      <c r="DA3369" s="1">
        <v>11</v>
      </c>
      <c r="DC3369" s="1">
        <v>14</v>
      </c>
      <c r="DD3369" s="1">
        <v>1</v>
      </c>
      <c r="DF3369" s="1">
        <v>1</v>
      </c>
      <c r="DG3369" s="1">
        <v>0</v>
      </c>
      <c r="DH3369" s="1">
        <v>0</v>
      </c>
      <c r="DJ3369" s="1">
        <v>26</v>
      </c>
      <c r="DT3369" s="1">
        <v>6</v>
      </c>
      <c r="DU3369" s="1">
        <v>2.6</v>
      </c>
      <c r="DV3369" s="1">
        <v>0</v>
      </c>
      <c r="EE3369" s="1">
        <v>0</v>
      </c>
      <c r="EG3369" s="1">
        <v>8.6</v>
      </c>
      <c r="EH3369" s="1" t="s">
        <v>1010</v>
      </c>
    </row>
    <row r="3370" spans="1:138" x14ac:dyDescent="0.25">
      <c r="A3370" s="1" t="s">
        <v>2474</v>
      </c>
      <c r="B3370" s="1" t="s">
        <v>2475</v>
      </c>
      <c r="C3370" s="1" t="s">
        <v>211</v>
      </c>
      <c r="D3370" s="1" t="s">
        <v>1539</v>
      </c>
      <c r="E3370" s="1" t="s">
        <v>146</v>
      </c>
      <c r="F3370" s="1">
        <v>4</v>
      </c>
      <c r="DA3370" s="1">
        <v>1</v>
      </c>
      <c r="DC3370" s="1">
        <v>-1</v>
      </c>
      <c r="DD3370" s="1">
        <v>0</v>
      </c>
      <c r="DF3370" s="1">
        <v>0</v>
      </c>
      <c r="DG3370" s="1">
        <v>0</v>
      </c>
      <c r="DH3370" s="1">
        <v>0</v>
      </c>
      <c r="DJ3370" s="1">
        <v>-1</v>
      </c>
      <c r="DT3370" s="1">
        <v>0</v>
      </c>
      <c r="DU3370" s="1">
        <v>-0.1</v>
      </c>
      <c r="DV3370" s="1">
        <v>0</v>
      </c>
      <c r="EE3370" s="1">
        <v>0</v>
      </c>
      <c r="EG3370" s="1">
        <v>-0.1</v>
      </c>
      <c r="EH3370" s="1" t="s">
        <v>1010</v>
      </c>
    </row>
    <row r="3371" spans="1:138" x14ac:dyDescent="0.25">
      <c r="A3371" s="1" t="s">
        <v>2476</v>
      </c>
      <c r="B3371" s="1" t="s">
        <v>2477</v>
      </c>
      <c r="C3371" s="1" t="s">
        <v>211</v>
      </c>
      <c r="D3371" s="1" t="s">
        <v>1539</v>
      </c>
      <c r="E3371" s="1" t="s">
        <v>149</v>
      </c>
      <c r="F3371" s="1">
        <v>4</v>
      </c>
      <c r="CR3371" s="1">
        <v>67</v>
      </c>
      <c r="CS3371" s="1">
        <v>0</v>
      </c>
      <c r="CT3371" s="1">
        <v>1</v>
      </c>
      <c r="CV3371" s="1">
        <v>0</v>
      </c>
      <c r="CW3371" s="1">
        <v>0</v>
      </c>
      <c r="CX3371" s="1">
        <v>0</v>
      </c>
      <c r="CZ3371" s="1">
        <v>67</v>
      </c>
      <c r="DW3371" s="1">
        <v>1</v>
      </c>
      <c r="DX3371" s="1">
        <v>0</v>
      </c>
      <c r="DY3371" s="1">
        <v>6.7</v>
      </c>
      <c r="DZ3371" s="1">
        <v>0</v>
      </c>
      <c r="EF3371" s="1">
        <v>0</v>
      </c>
      <c r="EG3371" s="1">
        <v>7.7</v>
      </c>
      <c r="EH3371" s="1" t="s">
        <v>1010</v>
      </c>
    </row>
    <row r="3372" spans="1:138" hidden="1" x14ac:dyDescent="0.25">
      <c r="A3372" s="1" t="s">
        <v>2478</v>
      </c>
      <c r="B3372" s="1" t="s">
        <v>2479</v>
      </c>
      <c r="C3372" s="1" t="s">
        <v>211</v>
      </c>
      <c r="D3372" s="1" t="s">
        <v>1539</v>
      </c>
      <c r="E3372" s="1" t="s">
        <v>214</v>
      </c>
      <c r="F3372" s="1">
        <v>4</v>
      </c>
      <c r="CR3372" s="1">
        <v>4</v>
      </c>
      <c r="CS3372" s="1">
        <v>0</v>
      </c>
      <c r="CT3372" s="1">
        <v>1</v>
      </c>
      <c r="CV3372" s="1">
        <v>0</v>
      </c>
      <c r="CW3372" s="1">
        <v>0</v>
      </c>
      <c r="CX3372" s="1">
        <v>0</v>
      </c>
      <c r="CZ3372" s="1">
        <v>4</v>
      </c>
      <c r="DW3372" s="1">
        <v>1</v>
      </c>
      <c r="DX3372" s="1">
        <v>0</v>
      </c>
      <c r="DY3372" s="1">
        <v>0.4</v>
      </c>
      <c r="DZ3372" s="1">
        <v>0</v>
      </c>
      <c r="EF3372" s="1">
        <v>0</v>
      </c>
      <c r="EG3372" s="1">
        <v>1.4</v>
      </c>
      <c r="EH3372" s="1" t="s">
        <v>1010</v>
      </c>
    </row>
    <row r="3373" spans="1:138" x14ac:dyDescent="0.25">
      <c r="A3373" s="1" t="s">
        <v>1545</v>
      </c>
      <c r="B3373" s="1" t="s">
        <v>1546</v>
      </c>
      <c r="C3373" s="1" t="s">
        <v>211</v>
      </c>
      <c r="D3373" s="1" t="s">
        <v>1539</v>
      </c>
      <c r="E3373" s="1" t="s">
        <v>149</v>
      </c>
      <c r="F3373" s="1">
        <v>4</v>
      </c>
      <c r="CR3373" s="1">
        <v>19</v>
      </c>
      <c r="CS3373" s="1">
        <v>0</v>
      </c>
      <c r="CT3373" s="1">
        <v>6</v>
      </c>
      <c r="CV3373" s="1">
        <v>0</v>
      </c>
      <c r="CW3373" s="1">
        <v>0</v>
      </c>
      <c r="CX3373" s="1">
        <v>0</v>
      </c>
      <c r="CZ3373" s="1">
        <v>62</v>
      </c>
      <c r="DW3373" s="1">
        <v>6</v>
      </c>
      <c r="DX3373" s="1">
        <v>0</v>
      </c>
      <c r="DY3373" s="1">
        <v>6.2</v>
      </c>
      <c r="DZ3373" s="1">
        <v>0</v>
      </c>
      <c r="EF3373" s="1">
        <v>0</v>
      </c>
      <c r="EG3373" s="1">
        <v>12.2</v>
      </c>
      <c r="EH3373" s="1" t="s">
        <v>1010</v>
      </c>
    </row>
    <row r="3374" spans="1:138" x14ac:dyDescent="0.25">
      <c r="A3374" s="1" t="s">
        <v>1551</v>
      </c>
      <c r="B3374" s="1" t="s">
        <v>1552</v>
      </c>
      <c r="C3374" s="1" t="s">
        <v>211</v>
      </c>
      <c r="D3374" s="1" t="s">
        <v>1539</v>
      </c>
      <c r="E3374" s="1" t="s">
        <v>154</v>
      </c>
      <c r="F3374" s="1">
        <v>4</v>
      </c>
      <c r="CR3374" s="1">
        <v>28</v>
      </c>
      <c r="CS3374" s="1">
        <v>0</v>
      </c>
      <c r="CT3374" s="1">
        <v>4</v>
      </c>
      <c r="CV3374" s="1">
        <v>0</v>
      </c>
      <c r="CW3374" s="1">
        <v>0</v>
      </c>
      <c r="CX3374" s="1">
        <v>0</v>
      </c>
      <c r="CZ3374" s="1">
        <v>57</v>
      </c>
      <c r="DW3374" s="1">
        <v>4</v>
      </c>
      <c r="DX3374" s="1">
        <v>0</v>
      </c>
      <c r="DY3374" s="1">
        <v>5.7</v>
      </c>
      <c r="DZ3374" s="1">
        <v>0</v>
      </c>
      <c r="EF3374" s="1">
        <v>0</v>
      </c>
      <c r="EG3374" s="1">
        <v>9.6999999999999993</v>
      </c>
      <c r="EH3374" s="1" t="s">
        <v>1010</v>
      </c>
    </row>
    <row r="3375" spans="1:138" x14ac:dyDescent="0.25">
      <c r="A3375" s="1" t="s">
        <v>2480</v>
      </c>
      <c r="B3375" s="1" t="s">
        <v>2481</v>
      </c>
      <c r="C3375" s="1" t="s">
        <v>211</v>
      </c>
      <c r="D3375" s="1" t="s">
        <v>1539</v>
      </c>
      <c r="E3375" s="1" t="s">
        <v>154</v>
      </c>
      <c r="F3375" s="1">
        <v>4</v>
      </c>
      <c r="CR3375" s="1">
        <v>7</v>
      </c>
      <c r="CS3375" s="1">
        <v>0</v>
      </c>
      <c r="CT3375" s="1">
        <v>1</v>
      </c>
      <c r="CV3375" s="1">
        <v>0</v>
      </c>
      <c r="CW3375" s="1">
        <v>0</v>
      </c>
      <c r="CX3375" s="1">
        <v>0</v>
      </c>
      <c r="CZ3375" s="1">
        <v>7</v>
      </c>
      <c r="DW3375" s="1">
        <v>1</v>
      </c>
      <c r="DX3375" s="1">
        <v>0</v>
      </c>
      <c r="DY3375" s="1">
        <v>0.7</v>
      </c>
      <c r="DZ3375" s="1">
        <v>0</v>
      </c>
      <c r="EF3375" s="1">
        <v>0</v>
      </c>
      <c r="EG3375" s="1">
        <v>1.7</v>
      </c>
      <c r="EH3375" s="1" t="s">
        <v>1010</v>
      </c>
    </row>
    <row r="3376" spans="1:138" x14ac:dyDescent="0.25">
      <c r="A3376" s="1" t="s">
        <v>897</v>
      </c>
      <c r="B3376" s="1" t="s">
        <v>1554</v>
      </c>
      <c r="C3376" s="1" t="s">
        <v>211</v>
      </c>
      <c r="D3376" s="1" t="s">
        <v>1539</v>
      </c>
      <c r="E3376" s="1" t="s">
        <v>149</v>
      </c>
      <c r="F3376" s="1">
        <v>4</v>
      </c>
      <c r="CR3376" s="1">
        <v>24</v>
      </c>
      <c r="CS3376" s="1">
        <v>17</v>
      </c>
      <c r="CT3376" s="1">
        <v>3</v>
      </c>
      <c r="CV3376" s="1">
        <v>1</v>
      </c>
      <c r="CW3376" s="1">
        <v>0</v>
      </c>
      <c r="CX3376" s="1">
        <v>0</v>
      </c>
      <c r="CZ3376" s="1">
        <v>49</v>
      </c>
      <c r="DW3376" s="1">
        <v>3</v>
      </c>
      <c r="DX3376" s="1">
        <v>6</v>
      </c>
      <c r="DY3376" s="1">
        <v>4.9000000000000004</v>
      </c>
      <c r="DZ3376" s="1">
        <v>0</v>
      </c>
      <c r="EF3376" s="1">
        <v>0</v>
      </c>
      <c r="EG3376" s="1">
        <v>13.9</v>
      </c>
      <c r="EH3376" s="1" t="s">
        <v>1010</v>
      </c>
    </row>
    <row r="3377" spans="1:138" hidden="1" x14ac:dyDescent="0.25">
      <c r="A3377" s="1" t="s">
        <v>468</v>
      </c>
      <c r="B3377" s="1" t="s">
        <v>1555</v>
      </c>
      <c r="C3377" s="1" t="s">
        <v>211</v>
      </c>
      <c r="D3377" s="1" t="s">
        <v>1539</v>
      </c>
      <c r="E3377" s="1" t="s">
        <v>163</v>
      </c>
      <c r="F3377" s="1">
        <v>4</v>
      </c>
      <c r="AN3377" s="1">
        <v>2</v>
      </c>
      <c r="AP3377" s="1">
        <v>2</v>
      </c>
      <c r="AR3377" s="1">
        <v>38</v>
      </c>
      <c r="AW3377" s="1">
        <v>6</v>
      </c>
      <c r="AY3377" s="1">
        <v>2</v>
      </c>
      <c r="AZ3377" s="1">
        <v>0</v>
      </c>
      <c r="BA3377" s="1">
        <v>2</v>
      </c>
      <c r="BB3377" s="1">
        <v>0</v>
      </c>
      <c r="BC3377" s="1">
        <v>2</v>
      </c>
      <c r="EH3377" s="1" t="s">
        <v>1010</v>
      </c>
    </row>
    <row r="3378" spans="1:138" hidden="1" x14ac:dyDescent="0.25">
      <c r="A3378" s="1" t="s">
        <v>169</v>
      </c>
      <c r="B3378" s="1" t="s">
        <v>1556</v>
      </c>
      <c r="C3378" s="1" t="s">
        <v>211</v>
      </c>
      <c r="D3378" s="1" t="s">
        <v>1539</v>
      </c>
      <c r="E3378" s="1" t="s">
        <v>166</v>
      </c>
      <c r="F3378" s="1">
        <v>4</v>
      </c>
      <c r="BZ3378" s="1">
        <v>35</v>
      </c>
      <c r="CB3378" s="1">
        <v>3</v>
      </c>
      <c r="CC3378" s="1">
        <v>53</v>
      </c>
      <c r="CD3378" s="1">
        <v>5</v>
      </c>
      <c r="CG3378" s="1">
        <v>209</v>
      </c>
      <c r="EH3378" s="1" t="s">
        <v>1010</v>
      </c>
    </row>
    <row r="3379" spans="1:138" hidden="1" x14ac:dyDescent="0.25">
      <c r="A3379" s="1" t="s">
        <v>2167</v>
      </c>
      <c r="B3379" s="1" t="s">
        <v>2168</v>
      </c>
      <c r="C3379" s="1" t="s">
        <v>211</v>
      </c>
      <c r="D3379" s="1" t="s">
        <v>1539</v>
      </c>
      <c r="E3379" s="1" t="s">
        <v>255</v>
      </c>
      <c r="F3379" s="1">
        <v>4</v>
      </c>
      <c r="G3379" s="1">
        <v>1</v>
      </c>
      <c r="H3379" s="1">
        <v>0</v>
      </c>
      <c r="L3379" s="1">
        <v>0</v>
      </c>
      <c r="S3379" s="1">
        <v>0</v>
      </c>
      <c r="U3379" s="1">
        <v>4</v>
      </c>
      <c r="EH3379" s="1" t="s">
        <v>1010</v>
      </c>
    </row>
    <row r="3380" spans="1:138" hidden="1" x14ac:dyDescent="0.25">
      <c r="A3380" s="1" t="s">
        <v>1559</v>
      </c>
      <c r="B3380" s="1" t="s">
        <v>1560</v>
      </c>
      <c r="C3380" s="1" t="s">
        <v>211</v>
      </c>
      <c r="D3380" s="1" t="s">
        <v>1539</v>
      </c>
      <c r="E3380" s="1" t="s">
        <v>177</v>
      </c>
      <c r="F3380" s="1">
        <v>4</v>
      </c>
      <c r="G3380" s="1">
        <v>3</v>
      </c>
      <c r="H3380" s="1">
        <v>0</v>
      </c>
      <c r="L3380" s="1">
        <v>0</v>
      </c>
      <c r="S3380" s="1">
        <v>0.5</v>
      </c>
      <c r="U3380" s="1">
        <v>8</v>
      </c>
      <c r="EH3380" s="1" t="s">
        <v>1010</v>
      </c>
    </row>
    <row r="3381" spans="1:138" hidden="1" x14ac:dyDescent="0.25">
      <c r="A3381" s="1" t="s">
        <v>1565</v>
      </c>
      <c r="B3381" s="1" t="s">
        <v>1566</v>
      </c>
      <c r="C3381" s="1" t="s">
        <v>211</v>
      </c>
      <c r="D3381" s="1" t="s">
        <v>1539</v>
      </c>
      <c r="E3381" s="1" t="s">
        <v>174</v>
      </c>
      <c r="F3381" s="1">
        <v>4</v>
      </c>
      <c r="G3381" s="1">
        <v>0</v>
      </c>
      <c r="H3381" s="1">
        <v>0</v>
      </c>
      <c r="L3381" s="1">
        <v>0</v>
      </c>
      <c r="S3381" s="1">
        <v>0</v>
      </c>
      <c r="U3381" s="1">
        <v>5</v>
      </c>
      <c r="EH3381" s="1" t="s">
        <v>1010</v>
      </c>
    </row>
    <row r="3382" spans="1:138" hidden="1" x14ac:dyDescent="0.25">
      <c r="A3382" s="1" t="s">
        <v>1563</v>
      </c>
      <c r="B3382" s="1" t="s">
        <v>1564</v>
      </c>
      <c r="C3382" s="1" t="s">
        <v>211</v>
      </c>
      <c r="D3382" s="1" t="s">
        <v>1539</v>
      </c>
      <c r="E3382" s="1" t="s">
        <v>174</v>
      </c>
      <c r="F3382" s="1">
        <v>4</v>
      </c>
      <c r="G3382" s="1">
        <v>1</v>
      </c>
      <c r="H3382" s="1">
        <v>0</v>
      </c>
      <c r="L3382" s="1">
        <v>0</v>
      </c>
      <c r="S3382" s="1">
        <v>0</v>
      </c>
      <c r="U3382" s="1">
        <v>3</v>
      </c>
      <c r="EH3382" s="1" t="s">
        <v>1010</v>
      </c>
    </row>
    <row r="3383" spans="1:138" hidden="1" x14ac:dyDescent="0.25">
      <c r="A3383" s="1" t="s">
        <v>2124</v>
      </c>
      <c r="B3383" s="1" t="s">
        <v>2125</v>
      </c>
      <c r="C3383" s="1" t="s">
        <v>211</v>
      </c>
      <c r="D3383" s="1" t="s">
        <v>1539</v>
      </c>
      <c r="E3383" s="1" t="s">
        <v>191</v>
      </c>
      <c r="F3383" s="1">
        <v>4</v>
      </c>
      <c r="G3383" s="1">
        <v>0</v>
      </c>
      <c r="H3383" s="1">
        <v>0</v>
      </c>
      <c r="L3383" s="1">
        <v>0</v>
      </c>
      <c r="S3383" s="1">
        <v>0</v>
      </c>
      <c r="U3383" s="1">
        <v>1</v>
      </c>
      <c r="EH3383" s="1" t="s">
        <v>1010</v>
      </c>
    </row>
    <row r="3384" spans="1:138" hidden="1" x14ac:dyDescent="0.25">
      <c r="A3384" s="1" t="s">
        <v>1571</v>
      </c>
      <c r="B3384" s="1" t="s">
        <v>1572</v>
      </c>
      <c r="C3384" s="1" t="s">
        <v>211</v>
      </c>
      <c r="D3384" s="1" t="s">
        <v>1539</v>
      </c>
      <c r="E3384" s="1" t="s">
        <v>171</v>
      </c>
      <c r="F3384" s="1">
        <v>4</v>
      </c>
      <c r="G3384" s="1">
        <v>2</v>
      </c>
      <c r="H3384" s="1">
        <v>0</v>
      </c>
      <c r="L3384" s="1">
        <v>0</v>
      </c>
      <c r="S3384" s="1">
        <v>1</v>
      </c>
      <c r="U3384" s="1">
        <v>3</v>
      </c>
      <c r="EH3384" s="1" t="s">
        <v>1010</v>
      </c>
    </row>
    <row r="3385" spans="1:138" hidden="1" x14ac:dyDescent="0.25">
      <c r="A3385" s="1" t="s">
        <v>2482</v>
      </c>
      <c r="B3385" s="1" t="s">
        <v>2483</v>
      </c>
      <c r="C3385" s="1" t="s">
        <v>211</v>
      </c>
      <c r="D3385" s="1" t="s">
        <v>1539</v>
      </c>
      <c r="E3385" s="1" t="s">
        <v>188</v>
      </c>
      <c r="F3385" s="1">
        <v>4</v>
      </c>
      <c r="G3385" s="1">
        <v>1</v>
      </c>
      <c r="H3385" s="1">
        <v>0</v>
      </c>
      <c r="L3385" s="1">
        <v>0</v>
      </c>
      <c r="S3385" s="1">
        <v>0</v>
      </c>
      <c r="U3385" s="1">
        <v>1</v>
      </c>
      <c r="EH3385" s="1" t="s">
        <v>1010</v>
      </c>
    </row>
    <row r="3386" spans="1:138" hidden="1" x14ac:dyDescent="0.25">
      <c r="A3386" s="1" t="s">
        <v>1561</v>
      </c>
      <c r="B3386" s="1" t="s">
        <v>1562</v>
      </c>
      <c r="C3386" s="1" t="s">
        <v>211</v>
      </c>
      <c r="D3386" s="1" t="s">
        <v>1539</v>
      </c>
      <c r="E3386" s="1" t="s">
        <v>191</v>
      </c>
      <c r="F3386" s="1">
        <v>4</v>
      </c>
      <c r="G3386" s="1">
        <v>2</v>
      </c>
      <c r="H3386" s="1">
        <v>0</v>
      </c>
      <c r="L3386" s="1">
        <v>0</v>
      </c>
      <c r="S3386" s="1">
        <v>0</v>
      </c>
      <c r="U3386" s="1">
        <v>6</v>
      </c>
      <c r="EH3386" s="1" t="s">
        <v>1010</v>
      </c>
    </row>
    <row r="3387" spans="1:138" hidden="1" x14ac:dyDescent="0.25">
      <c r="A3387" s="1" t="s">
        <v>1557</v>
      </c>
      <c r="B3387" s="1" t="s">
        <v>1558</v>
      </c>
      <c r="C3387" s="1" t="s">
        <v>211</v>
      </c>
      <c r="D3387" s="1" t="s">
        <v>1539</v>
      </c>
      <c r="E3387" s="1" t="s">
        <v>185</v>
      </c>
      <c r="F3387" s="1">
        <v>4</v>
      </c>
      <c r="G3387" s="1">
        <v>1</v>
      </c>
      <c r="H3387" s="1">
        <v>0</v>
      </c>
      <c r="L3387" s="1">
        <v>0</v>
      </c>
      <c r="S3387" s="1">
        <v>0</v>
      </c>
      <c r="U3387" s="1">
        <v>0</v>
      </c>
      <c r="EH3387" s="1" t="s">
        <v>1010</v>
      </c>
    </row>
    <row r="3388" spans="1:138" hidden="1" x14ac:dyDescent="0.25">
      <c r="A3388" s="1" t="s">
        <v>2122</v>
      </c>
      <c r="B3388" s="1" t="s">
        <v>2123</v>
      </c>
      <c r="C3388" s="1" t="s">
        <v>211</v>
      </c>
      <c r="D3388" s="1" t="s">
        <v>1539</v>
      </c>
      <c r="E3388" s="1" t="s">
        <v>188</v>
      </c>
      <c r="F3388" s="1">
        <v>4</v>
      </c>
      <c r="G3388" s="1">
        <v>1</v>
      </c>
      <c r="H3388" s="1">
        <v>0</v>
      </c>
      <c r="L3388" s="1">
        <v>0</v>
      </c>
      <c r="S3388" s="1">
        <v>0</v>
      </c>
      <c r="U3388" s="1">
        <v>5</v>
      </c>
      <c r="EH3388" s="1" t="s">
        <v>1010</v>
      </c>
    </row>
    <row r="3389" spans="1:138" hidden="1" x14ac:dyDescent="0.25">
      <c r="A3389" s="1" t="s">
        <v>1573</v>
      </c>
      <c r="B3389" s="1" t="s">
        <v>1574</v>
      </c>
      <c r="C3389" s="1" t="s">
        <v>211</v>
      </c>
      <c r="D3389" s="1" t="s">
        <v>1539</v>
      </c>
      <c r="E3389" s="1" t="s">
        <v>196</v>
      </c>
      <c r="F3389" s="1">
        <v>4</v>
      </c>
      <c r="G3389" s="1">
        <v>1</v>
      </c>
      <c r="H3389" s="1">
        <v>0</v>
      </c>
      <c r="L3389" s="1">
        <v>0</v>
      </c>
      <c r="S3389" s="1">
        <v>0</v>
      </c>
      <c r="U3389" s="1">
        <v>1</v>
      </c>
      <c r="EH3389" s="1" t="s">
        <v>1010</v>
      </c>
    </row>
    <row r="3390" spans="1:138" hidden="1" x14ac:dyDescent="0.25">
      <c r="A3390" s="1" t="s">
        <v>1575</v>
      </c>
      <c r="B3390" s="1" t="s">
        <v>1576</v>
      </c>
      <c r="C3390" s="1" t="s">
        <v>211</v>
      </c>
      <c r="D3390" s="1" t="s">
        <v>1539</v>
      </c>
      <c r="E3390" s="1" t="s">
        <v>180</v>
      </c>
      <c r="F3390" s="1">
        <v>4</v>
      </c>
      <c r="G3390" s="1">
        <v>1</v>
      </c>
      <c r="H3390" s="1">
        <v>0</v>
      </c>
      <c r="L3390" s="1">
        <v>0</v>
      </c>
      <c r="S3390" s="1">
        <v>0</v>
      </c>
      <c r="U3390" s="1">
        <v>2</v>
      </c>
      <c r="EH3390" s="1" t="s">
        <v>1010</v>
      </c>
    </row>
    <row r="3391" spans="1:138" hidden="1" x14ac:dyDescent="0.25">
      <c r="A3391" s="1" t="s">
        <v>1577</v>
      </c>
      <c r="B3391" s="1" t="s">
        <v>1578</v>
      </c>
      <c r="C3391" s="1" t="s">
        <v>211</v>
      </c>
      <c r="D3391" s="1" t="s">
        <v>1539</v>
      </c>
      <c r="E3391" s="1" t="s">
        <v>174</v>
      </c>
      <c r="F3391" s="1">
        <v>4</v>
      </c>
      <c r="G3391" s="1">
        <v>1</v>
      </c>
      <c r="H3391" s="1">
        <v>0</v>
      </c>
      <c r="L3391" s="1">
        <v>0</v>
      </c>
      <c r="S3391" s="1">
        <v>0</v>
      </c>
      <c r="U3391" s="1">
        <v>3</v>
      </c>
      <c r="EH3391" s="1" t="s">
        <v>1010</v>
      </c>
    </row>
    <row r="3392" spans="1:138" hidden="1" x14ac:dyDescent="0.25">
      <c r="A3392" s="1" t="s">
        <v>2484</v>
      </c>
      <c r="B3392" s="1" t="s">
        <v>2485</v>
      </c>
      <c r="C3392" s="1" t="s">
        <v>211</v>
      </c>
      <c r="D3392" s="1" t="s">
        <v>1539</v>
      </c>
      <c r="E3392" s="1" t="s">
        <v>244</v>
      </c>
      <c r="F3392" s="1">
        <v>4</v>
      </c>
      <c r="G3392" s="1">
        <v>4</v>
      </c>
      <c r="H3392" s="1">
        <v>0</v>
      </c>
      <c r="L3392" s="1">
        <v>0</v>
      </c>
      <c r="S3392" s="1">
        <v>0.5</v>
      </c>
      <c r="U3392" s="1">
        <v>4</v>
      </c>
      <c r="EH3392" s="1" t="s">
        <v>1010</v>
      </c>
    </row>
    <row r="3393" spans="1:138" hidden="1" x14ac:dyDescent="0.25">
      <c r="A3393" s="1" t="s">
        <v>1583</v>
      </c>
      <c r="B3393" s="1" t="s">
        <v>1584</v>
      </c>
      <c r="C3393" s="1" t="s">
        <v>211</v>
      </c>
      <c r="D3393" s="1" t="s">
        <v>1539</v>
      </c>
      <c r="E3393" s="1" t="s">
        <v>171</v>
      </c>
      <c r="F3393" s="1">
        <v>4</v>
      </c>
      <c r="G3393" s="1">
        <v>1</v>
      </c>
      <c r="H3393" s="1">
        <v>0</v>
      </c>
      <c r="L3393" s="1">
        <v>0</v>
      </c>
      <c r="S3393" s="1">
        <v>1</v>
      </c>
      <c r="U3393" s="1">
        <v>1</v>
      </c>
      <c r="EH3393" s="1" t="s">
        <v>1010</v>
      </c>
    </row>
    <row r="3394" spans="1:138" x14ac:dyDescent="0.25">
      <c r="A3394" s="1" t="s">
        <v>424</v>
      </c>
      <c r="B3394" s="1" t="s">
        <v>425</v>
      </c>
      <c r="C3394" s="1" t="s">
        <v>140</v>
      </c>
      <c r="D3394" s="1" t="s">
        <v>372</v>
      </c>
      <c r="E3394" s="1" t="s">
        <v>142</v>
      </c>
      <c r="F3394" s="1">
        <v>4</v>
      </c>
      <c r="AD3394" s="1">
        <v>2</v>
      </c>
      <c r="AG3394" s="1">
        <v>1</v>
      </c>
      <c r="AJ3394" s="1">
        <v>2</v>
      </c>
      <c r="AK3394" s="1">
        <v>1</v>
      </c>
      <c r="AL3394" s="1">
        <v>0</v>
      </c>
      <c r="BL3394" s="1">
        <v>26</v>
      </c>
      <c r="BM3394" s="1">
        <v>20</v>
      </c>
      <c r="BQ3394" s="1">
        <v>0</v>
      </c>
      <c r="BS3394" s="1">
        <v>1</v>
      </c>
      <c r="BT3394" s="1">
        <v>0</v>
      </c>
      <c r="BU3394" s="1">
        <v>0</v>
      </c>
      <c r="BW3394" s="1">
        <v>287</v>
      </c>
      <c r="DA3394" s="1">
        <v>10</v>
      </c>
      <c r="DC3394" s="1">
        <v>15</v>
      </c>
      <c r="DD3394" s="1">
        <v>0</v>
      </c>
      <c r="DF3394" s="1">
        <v>0</v>
      </c>
      <c r="DG3394" s="1">
        <v>0</v>
      </c>
      <c r="DH3394" s="1">
        <v>0</v>
      </c>
      <c r="DJ3394" s="1">
        <v>40</v>
      </c>
      <c r="DP3394" s="1">
        <v>4</v>
      </c>
      <c r="DQ3394" s="1">
        <v>11.48</v>
      </c>
      <c r="DR3394" s="1">
        <v>0</v>
      </c>
      <c r="DS3394" s="1">
        <v>0</v>
      </c>
      <c r="DT3394" s="1">
        <v>0</v>
      </c>
      <c r="DU3394" s="1">
        <v>4</v>
      </c>
      <c r="DV3394" s="1">
        <v>0</v>
      </c>
      <c r="EC3394" s="1">
        <v>-2</v>
      </c>
      <c r="ED3394" s="1">
        <v>0</v>
      </c>
      <c r="EE3394" s="1">
        <v>0</v>
      </c>
      <c r="EG3394" s="1">
        <v>17.48</v>
      </c>
      <c r="EH3394" s="1" t="s">
        <v>1112</v>
      </c>
    </row>
    <row r="3395" spans="1:138" x14ac:dyDescent="0.25">
      <c r="A3395" s="1" t="s">
        <v>439</v>
      </c>
      <c r="B3395" s="1" t="s">
        <v>440</v>
      </c>
      <c r="C3395" s="1" t="s">
        <v>140</v>
      </c>
      <c r="D3395" s="1" t="s">
        <v>372</v>
      </c>
      <c r="E3395" s="1" t="s">
        <v>149</v>
      </c>
      <c r="F3395" s="1">
        <v>4</v>
      </c>
      <c r="AD3395" s="1">
        <v>1</v>
      </c>
      <c r="AG3395" s="1">
        <v>0</v>
      </c>
      <c r="AJ3395" s="1">
        <v>1</v>
      </c>
      <c r="AK3395" s="1">
        <v>0</v>
      </c>
      <c r="AL3395" s="1">
        <v>0</v>
      </c>
      <c r="BD3395" s="1">
        <v>15</v>
      </c>
      <c r="BF3395" s="1">
        <v>19</v>
      </c>
      <c r="BG3395" s="1">
        <v>0</v>
      </c>
      <c r="BI3395" s="1">
        <v>2</v>
      </c>
      <c r="BJ3395" s="1">
        <v>0</v>
      </c>
      <c r="CH3395" s="1">
        <v>8</v>
      </c>
      <c r="CK3395" s="1">
        <v>14</v>
      </c>
      <c r="CL3395" s="1">
        <v>0</v>
      </c>
      <c r="CN3395" s="1">
        <v>5</v>
      </c>
      <c r="CO3395" s="1">
        <v>0</v>
      </c>
      <c r="CR3395" s="1">
        <v>23</v>
      </c>
      <c r="CS3395" s="1">
        <v>0</v>
      </c>
      <c r="CT3395" s="1">
        <v>4</v>
      </c>
      <c r="CV3395" s="1">
        <v>0</v>
      </c>
      <c r="CW3395" s="1">
        <v>0</v>
      </c>
      <c r="CX3395" s="1">
        <v>0</v>
      </c>
      <c r="CZ3395" s="1">
        <v>58</v>
      </c>
      <c r="DA3395" s="1">
        <v>1</v>
      </c>
      <c r="DC3395" s="1">
        <v>1</v>
      </c>
      <c r="DD3395" s="1">
        <v>0</v>
      </c>
      <c r="DF3395" s="1">
        <v>0</v>
      </c>
      <c r="DG3395" s="1">
        <v>0</v>
      </c>
      <c r="DH3395" s="1">
        <v>0</v>
      </c>
      <c r="DJ3395" s="1">
        <v>1</v>
      </c>
      <c r="DT3395" s="1">
        <v>0</v>
      </c>
      <c r="DU3395" s="1">
        <v>0.1</v>
      </c>
      <c r="DV3395" s="1">
        <v>0</v>
      </c>
      <c r="DW3395" s="1">
        <v>4</v>
      </c>
      <c r="DX3395" s="1">
        <v>0</v>
      </c>
      <c r="DY3395" s="1">
        <v>5.8</v>
      </c>
      <c r="DZ3395" s="1">
        <v>0</v>
      </c>
      <c r="EA3395" s="1">
        <v>0</v>
      </c>
      <c r="EB3395" s="1">
        <v>0</v>
      </c>
      <c r="EC3395" s="1">
        <v>-1</v>
      </c>
      <c r="EE3395" s="1">
        <v>0</v>
      </c>
      <c r="EF3395" s="1">
        <v>0</v>
      </c>
      <c r="EG3395" s="1">
        <v>8.9</v>
      </c>
      <c r="EH3395" s="1" t="s">
        <v>1112</v>
      </c>
    </row>
    <row r="3396" spans="1:138" x14ac:dyDescent="0.25">
      <c r="A3396" s="1" t="s">
        <v>432</v>
      </c>
      <c r="B3396" s="1" t="s">
        <v>433</v>
      </c>
      <c r="C3396" s="1" t="s">
        <v>140</v>
      </c>
      <c r="D3396" s="1" t="s">
        <v>372</v>
      </c>
      <c r="E3396" s="1" t="s">
        <v>146</v>
      </c>
      <c r="F3396" s="1">
        <v>4</v>
      </c>
      <c r="CR3396" s="1">
        <v>-1</v>
      </c>
      <c r="CS3396" s="1">
        <v>0</v>
      </c>
      <c r="CT3396" s="1">
        <v>1</v>
      </c>
      <c r="CV3396" s="1">
        <v>0</v>
      </c>
      <c r="CW3396" s="1">
        <v>0</v>
      </c>
      <c r="CX3396" s="1">
        <v>0</v>
      </c>
      <c r="CZ3396" s="1">
        <v>-1</v>
      </c>
      <c r="DA3396" s="1">
        <v>17</v>
      </c>
      <c r="DC3396" s="1">
        <v>10</v>
      </c>
      <c r="DD3396" s="1">
        <v>0</v>
      </c>
      <c r="DF3396" s="1">
        <v>0</v>
      </c>
      <c r="DG3396" s="1">
        <v>0</v>
      </c>
      <c r="DH3396" s="1">
        <v>0</v>
      </c>
      <c r="DJ3396" s="1">
        <v>48</v>
      </c>
      <c r="DT3396" s="1">
        <v>0</v>
      </c>
      <c r="DU3396" s="1">
        <v>4.8</v>
      </c>
      <c r="DV3396" s="1">
        <v>0</v>
      </c>
      <c r="DW3396" s="1">
        <v>1</v>
      </c>
      <c r="DX3396" s="1">
        <v>0</v>
      </c>
      <c r="DY3396" s="1">
        <v>-0.1</v>
      </c>
      <c r="DZ3396" s="1">
        <v>0</v>
      </c>
      <c r="EE3396" s="1">
        <v>0</v>
      </c>
      <c r="EF3396" s="1">
        <v>0</v>
      </c>
      <c r="EG3396" s="1">
        <v>5.7</v>
      </c>
      <c r="EH3396" s="1" t="s">
        <v>1112</v>
      </c>
    </row>
    <row r="3397" spans="1:138" x14ac:dyDescent="0.25">
      <c r="A3397" s="1" t="s">
        <v>430</v>
      </c>
      <c r="B3397" s="1" t="s">
        <v>431</v>
      </c>
      <c r="C3397" s="1" t="s">
        <v>140</v>
      </c>
      <c r="D3397" s="1" t="s">
        <v>372</v>
      </c>
      <c r="E3397" s="1" t="s">
        <v>146</v>
      </c>
      <c r="F3397" s="1">
        <v>4</v>
      </c>
      <c r="CR3397" s="1">
        <v>26</v>
      </c>
      <c r="CS3397" s="1">
        <v>0</v>
      </c>
      <c r="CT3397" s="1">
        <v>2</v>
      </c>
      <c r="CV3397" s="1">
        <v>0</v>
      </c>
      <c r="CW3397" s="1">
        <v>0</v>
      </c>
      <c r="CX3397" s="1">
        <v>0</v>
      </c>
      <c r="CZ3397" s="1">
        <v>33</v>
      </c>
      <c r="DA3397" s="1">
        <v>3</v>
      </c>
      <c r="DC3397" s="1">
        <v>16</v>
      </c>
      <c r="DD3397" s="1">
        <v>0</v>
      </c>
      <c r="DF3397" s="1">
        <v>0</v>
      </c>
      <c r="DG3397" s="1">
        <v>0</v>
      </c>
      <c r="DH3397" s="1">
        <v>0</v>
      </c>
      <c r="DJ3397" s="1">
        <v>21</v>
      </c>
      <c r="DT3397" s="1">
        <v>0</v>
      </c>
      <c r="DU3397" s="1">
        <v>2.1</v>
      </c>
      <c r="DV3397" s="1">
        <v>0</v>
      </c>
      <c r="DW3397" s="1">
        <v>2</v>
      </c>
      <c r="DX3397" s="1">
        <v>0</v>
      </c>
      <c r="DY3397" s="1">
        <v>3.3</v>
      </c>
      <c r="DZ3397" s="1">
        <v>0</v>
      </c>
      <c r="EE3397" s="1">
        <v>0</v>
      </c>
      <c r="EF3397" s="1">
        <v>0</v>
      </c>
      <c r="EG3397" s="1">
        <v>7.4</v>
      </c>
      <c r="EH3397" s="1" t="s">
        <v>1112</v>
      </c>
    </row>
    <row r="3398" spans="1:138" x14ac:dyDescent="0.25">
      <c r="A3398" s="1" t="s">
        <v>2486</v>
      </c>
      <c r="B3398" s="1" t="s">
        <v>2487</v>
      </c>
      <c r="C3398" s="1" t="s">
        <v>140</v>
      </c>
      <c r="D3398" s="1" t="s">
        <v>372</v>
      </c>
      <c r="E3398" s="1" t="s">
        <v>149</v>
      </c>
      <c r="F3398" s="1">
        <v>4</v>
      </c>
      <c r="CR3398" s="1">
        <v>12</v>
      </c>
      <c r="CS3398" s="1">
        <v>0</v>
      </c>
      <c r="CT3398" s="1">
        <v>1</v>
      </c>
      <c r="CV3398" s="1">
        <v>0</v>
      </c>
      <c r="CW3398" s="1">
        <v>0</v>
      </c>
      <c r="CX3398" s="1">
        <v>0</v>
      </c>
      <c r="CZ3398" s="1">
        <v>12</v>
      </c>
      <c r="DW3398" s="1">
        <v>1</v>
      </c>
      <c r="DX3398" s="1">
        <v>0</v>
      </c>
      <c r="DY3398" s="1">
        <v>1.2</v>
      </c>
      <c r="DZ3398" s="1">
        <v>0</v>
      </c>
      <c r="EF3398" s="1">
        <v>0</v>
      </c>
      <c r="EG3398" s="1">
        <v>2.2000000000000002</v>
      </c>
      <c r="EH3398" s="1" t="s">
        <v>1112</v>
      </c>
    </row>
    <row r="3399" spans="1:138" x14ac:dyDescent="0.25">
      <c r="A3399" s="1" t="s">
        <v>434</v>
      </c>
      <c r="B3399" s="1" t="s">
        <v>435</v>
      </c>
      <c r="C3399" s="1" t="s">
        <v>140</v>
      </c>
      <c r="D3399" s="1" t="s">
        <v>372</v>
      </c>
      <c r="E3399" s="1" t="s">
        <v>149</v>
      </c>
      <c r="F3399" s="1">
        <v>4</v>
      </c>
      <c r="CR3399" s="1">
        <v>24</v>
      </c>
      <c r="CS3399" s="1">
        <v>24</v>
      </c>
      <c r="CT3399" s="1">
        <v>3</v>
      </c>
      <c r="CV3399" s="1">
        <v>1</v>
      </c>
      <c r="CW3399" s="1">
        <v>0</v>
      </c>
      <c r="CX3399" s="1">
        <v>0</v>
      </c>
      <c r="CZ3399" s="1">
        <v>36</v>
      </c>
      <c r="DW3399" s="1">
        <v>3</v>
      </c>
      <c r="DX3399" s="1">
        <v>6</v>
      </c>
      <c r="DY3399" s="1">
        <v>3.6</v>
      </c>
      <c r="DZ3399" s="1">
        <v>0</v>
      </c>
      <c r="EF3399" s="1">
        <v>0</v>
      </c>
      <c r="EG3399" s="1">
        <v>12.6</v>
      </c>
      <c r="EH3399" s="1" t="s">
        <v>1112</v>
      </c>
    </row>
    <row r="3400" spans="1:138" x14ac:dyDescent="0.25">
      <c r="A3400" s="1" t="s">
        <v>2135</v>
      </c>
      <c r="B3400" s="1" t="s">
        <v>2136</v>
      </c>
      <c r="C3400" s="1" t="s">
        <v>140</v>
      </c>
      <c r="D3400" s="1" t="s">
        <v>372</v>
      </c>
      <c r="E3400" s="1" t="s">
        <v>154</v>
      </c>
      <c r="F3400" s="1">
        <v>4</v>
      </c>
      <c r="CR3400" s="1">
        <v>9</v>
      </c>
      <c r="CS3400" s="1">
        <v>0</v>
      </c>
      <c r="CT3400" s="1">
        <v>2</v>
      </c>
      <c r="CV3400" s="1">
        <v>0</v>
      </c>
      <c r="CW3400" s="1">
        <v>0</v>
      </c>
      <c r="CX3400" s="1">
        <v>0</v>
      </c>
      <c r="CZ3400" s="1">
        <v>15</v>
      </c>
      <c r="DW3400" s="1">
        <v>2</v>
      </c>
      <c r="DX3400" s="1">
        <v>0</v>
      </c>
      <c r="DY3400" s="1">
        <v>1.5</v>
      </c>
      <c r="DZ3400" s="1">
        <v>0</v>
      </c>
      <c r="EF3400" s="1">
        <v>0</v>
      </c>
      <c r="EG3400" s="1">
        <v>3.5</v>
      </c>
      <c r="EH3400" s="1" t="s">
        <v>1112</v>
      </c>
    </row>
    <row r="3401" spans="1:138" x14ac:dyDescent="0.25">
      <c r="A3401" s="1" t="s">
        <v>436</v>
      </c>
      <c r="B3401" s="1" t="s">
        <v>437</v>
      </c>
      <c r="C3401" s="1" t="s">
        <v>140</v>
      </c>
      <c r="D3401" s="1" t="s">
        <v>372</v>
      </c>
      <c r="E3401" s="1" t="s">
        <v>149</v>
      </c>
      <c r="F3401" s="1">
        <v>4</v>
      </c>
      <c r="CR3401" s="1">
        <v>50</v>
      </c>
      <c r="CS3401" s="1">
        <v>0</v>
      </c>
      <c r="CT3401" s="1">
        <v>2</v>
      </c>
      <c r="CV3401" s="1">
        <v>0</v>
      </c>
      <c r="CW3401" s="1">
        <v>0</v>
      </c>
      <c r="CX3401" s="1">
        <v>0</v>
      </c>
      <c r="CZ3401" s="1">
        <v>84</v>
      </c>
      <c r="DW3401" s="1">
        <v>2</v>
      </c>
      <c r="DX3401" s="1">
        <v>0</v>
      </c>
      <c r="DY3401" s="1">
        <v>8.4</v>
      </c>
      <c r="DZ3401" s="1">
        <v>0</v>
      </c>
      <c r="EF3401" s="1">
        <v>0</v>
      </c>
      <c r="EG3401" s="1">
        <v>10.4</v>
      </c>
      <c r="EH3401" s="1" t="s">
        <v>1112</v>
      </c>
    </row>
    <row r="3402" spans="1:138" x14ac:dyDescent="0.25">
      <c r="A3402" s="1" t="s">
        <v>347</v>
      </c>
      <c r="B3402" s="1" t="s">
        <v>438</v>
      </c>
      <c r="C3402" s="1" t="s">
        <v>140</v>
      </c>
      <c r="D3402" s="1" t="s">
        <v>372</v>
      </c>
      <c r="E3402" s="1" t="s">
        <v>149</v>
      </c>
      <c r="F3402" s="1">
        <v>4</v>
      </c>
      <c r="CR3402" s="1">
        <v>21</v>
      </c>
      <c r="CS3402" s="1">
        <v>0</v>
      </c>
      <c r="CT3402" s="1">
        <v>1</v>
      </c>
      <c r="CV3402" s="1">
        <v>0</v>
      </c>
      <c r="CW3402" s="1">
        <v>0</v>
      </c>
      <c r="CX3402" s="1">
        <v>0</v>
      </c>
      <c r="CZ3402" s="1">
        <v>21</v>
      </c>
      <c r="DW3402" s="1">
        <v>1</v>
      </c>
      <c r="DX3402" s="1">
        <v>0</v>
      </c>
      <c r="DY3402" s="1">
        <v>2.1</v>
      </c>
      <c r="DZ3402" s="1">
        <v>0</v>
      </c>
      <c r="EF3402" s="1">
        <v>0</v>
      </c>
      <c r="EG3402" s="1">
        <v>3.1</v>
      </c>
      <c r="EH3402" s="1" t="s">
        <v>1112</v>
      </c>
    </row>
    <row r="3403" spans="1:138" x14ac:dyDescent="0.25">
      <c r="A3403" s="1" t="s">
        <v>441</v>
      </c>
      <c r="B3403" s="1" t="s">
        <v>442</v>
      </c>
      <c r="C3403" s="1" t="s">
        <v>140</v>
      </c>
      <c r="D3403" s="1" t="s">
        <v>372</v>
      </c>
      <c r="E3403" s="1" t="s">
        <v>154</v>
      </c>
      <c r="F3403" s="1">
        <v>4</v>
      </c>
      <c r="CR3403" s="1">
        <v>13</v>
      </c>
      <c r="CS3403" s="1">
        <v>0</v>
      </c>
      <c r="CT3403" s="1">
        <v>4</v>
      </c>
      <c r="CV3403" s="1">
        <v>0</v>
      </c>
      <c r="CW3403" s="1">
        <v>0</v>
      </c>
      <c r="CX3403" s="1">
        <v>0</v>
      </c>
      <c r="CZ3403" s="1">
        <v>29</v>
      </c>
      <c r="DW3403" s="1">
        <v>4</v>
      </c>
      <c r="DX3403" s="1">
        <v>0</v>
      </c>
      <c r="DY3403" s="1">
        <v>2.9</v>
      </c>
      <c r="DZ3403" s="1">
        <v>0</v>
      </c>
      <c r="EF3403" s="1">
        <v>0</v>
      </c>
      <c r="EG3403" s="1">
        <v>6.9</v>
      </c>
      <c r="EH3403" s="1" t="s">
        <v>1112</v>
      </c>
    </row>
    <row r="3404" spans="1:138" hidden="1" x14ac:dyDescent="0.25">
      <c r="A3404" s="1" t="s">
        <v>2488</v>
      </c>
      <c r="B3404" s="1" t="s">
        <v>2489</v>
      </c>
      <c r="C3404" s="1" t="s">
        <v>140</v>
      </c>
      <c r="D3404" s="1" t="s">
        <v>372</v>
      </c>
      <c r="E3404" s="1" t="s">
        <v>1999</v>
      </c>
      <c r="F3404" s="1">
        <v>4</v>
      </c>
      <c r="AD3404" s="1">
        <v>0</v>
      </c>
      <c r="AG3404" s="1">
        <v>0</v>
      </c>
      <c r="AJ3404" s="1">
        <v>1</v>
      </c>
      <c r="AK3404" s="1">
        <v>0</v>
      </c>
      <c r="AL3404" s="1">
        <v>-12</v>
      </c>
      <c r="EC3404" s="1">
        <v>0</v>
      </c>
      <c r="EG3404" s="1">
        <v>0</v>
      </c>
      <c r="EH3404" s="1" t="s">
        <v>1112</v>
      </c>
    </row>
    <row r="3405" spans="1:138" hidden="1" x14ac:dyDescent="0.25">
      <c r="A3405" s="1" t="s">
        <v>449</v>
      </c>
      <c r="B3405" s="1" t="s">
        <v>450</v>
      </c>
      <c r="C3405" s="1" t="s">
        <v>140</v>
      </c>
      <c r="D3405" s="1" t="s">
        <v>372</v>
      </c>
      <c r="E3405" s="1" t="s">
        <v>163</v>
      </c>
      <c r="F3405" s="1">
        <v>4</v>
      </c>
      <c r="AN3405" s="1">
        <v>2</v>
      </c>
      <c r="AP3405" s="1">
        <v>2</v>
      </c>
      <c r="AR3405" s="1">
        <v>52</v>
      </c>
      <c r="AW3405" s="1">
        <v>6</v>
      </c>
      <c r="AY3405" s="1">
        <v>1</v>
      </c>
      <c r="AZ3405" s="1">
        <v>0</v>
      </c>
      <c r="BA3405" s="1">
        <v>1</v>
      </c>
      <c r="BB3405" s="1">
        <v>0</v>
      </c>
      <c r="BC3405" s="1">
        <v>1</v>
      </c>
      <c r="EH3405" s="1" t="s">
        <v>1112</v>
      </c>
    </row>
    <row r="3406" spans="1:138" hidden="1" x14ac:dyDescent="0.25">
      <c r="A3406" s="1" t="s">
        <v>451</v>
      </c>
      <c r="B3406" s="1" t="s">
        <v>452</v>
      </c>
      <c r="C3406" s="1" t="s">
        <v>140</v>
      </c>
      <c r="D3406" s="1" t="s">
        <v>372</v>
      </c>
      <c r="E3406" s="1" t="s">
        <v>166</v>
      </c>
      <c r="F3406" s="1">
        <v>4</v>
      </c>
      <c r="BZ3406" s="1">
        <v>41</v>
      </c>
      <c r="CB3406" s="1">
        <v>3</v>
      </c>
      <c r="CC3406" s="1">
        <v>70</v>
      </c>
      <c r="CD3406" s="1">
        <v>4</v>
      </c>
      <c r="CG3406" s="1">
        <v>192</v>
      </c>
      <c r="EH3406" s="1" t="s">
        <v>1112</v>
      </c>
    </row>
    <row r="3407" spans="1:138" hidden="1" x14ac:dyDescent="0.25">
      <c r="A3407" s="1" t="s">
        <v>2490</v>
      </c>
      <c r="B3407" s="1" t="s">
        <v>2491</v>
      </c>
      <c r="C3407" s="1" t="s">
        <v>140</v>
      </c>
      <c r="D3407" s="1" t="s">
        <v>372</v>
      </c>
      <c r="E3407" s="1" t="s">
        <v>214</v>
      </c>
      <c r="F3407" s="1">
        <v>4</v>
      </c>
      <c r="BD3407" s="1">
        <v>16</v>
      </c>
      <c r="BF3407" s="1">
        <v>16</v>
      </c>
      <c r="BG3407" s="1">
        <v>0</v>
      </c>
      <c r="BI3407" s="1">
        <v>1</v>
      </c>
      <c r="BJ3407" s="1">
        <v>0</v>
      </c>
      <c r="EB3407" s="1">
        <v>0</v>
      </c>
      <c r="EG3407" s="1">
        <v>0</v>
      </c>
      <c r="EH3407" s="1" t="s">
        <v>1112</v>
      </c>
    </row>
    <row r="3408" spans="1:138" hidden="1" x14ac:dyDescent="0.25">
      <c r="A3408" s="1" t="s">
        <v>453</v>
      </c>
      <c r="B3408" s="1" t="s">
        <v>454</v>
      </c>
      <c r="C3408" s="1" t="s">
        <v>140</v>
      </c>
      <c r="D3408" s="1" t="s">
        <v>372</v>
      </c>
      <c r="E3408" s="1" t="s">
        <v>171</v>
      </c>
      <c r="F3408" s="1">
        <v>4</v>
      </c>
      <c r="G3408" s="1">
        <v>0</v>
      </c>
      <c r="H3408" s="1">
        <v>0</v>
      </c>
      <c r="L3408" s="1">
        <v>0</v>
      </c>
      <c r="S3408" s="1">
        <v>0</v>
      </c>
      <c r="U3408" s="1">
        <v>1</v>
      </c>
      <c r="EH3408" s="1" t="s">
        <v>1112</v>
      </c>
    </row>
    <row r="3409" spans="1:138" hidden="1" x14ac:dyDescent="0.25">
      <c r="A3409" s="1" t="s">
        <v>447</v>
      </c>
      <c r="B3409" s="1" t="s">
        <v>448</v>
      </c>
      <c r="C3409" s="1" t="s">
        <v>140</v>
      </c>
      <c r="D3409" s="1" t="s">
        <v>372</v>
      </c>
      <c r="E3409" s="1" t="s">
        <v>188</v>
      </c>
      <c r="F3409" s="1">
        <v>4</v>
      </c>
      <c r="G3409" s="1">
        <v>5</v>
      </c>
      <c r="H3409" s="1">
        <v>0</v>
      </c>
      <c r="L3409" s="1">
        <v>0</v>
      </c>
      <c r="S3409" s="1">
        <v>0</v>
      </c>
      <c r="U3409" s="1">
        <v>0</v>
      </c>
      <c r="EH3409" s="1" t="s">
        <v>1112</v>
      </c>
    </row>
    <row r="3410" spans="1:138" hidden="1" x14ac:dyDescent="0.25">
      <c r="A3410" s="1" t="s">
        <v>457</v>
      </c>
      <c r="B3410" s="1" t="s">
        <v>458</v>
      </c>
      <c r="C3410" s="1" t="s">
        <v>140</v>
      </c>
      <c r="D3410" s="1" t="s">
        <v>372</v>
      </c>
      <c r="E3410" s="1" t="s">
        <v>174</v>
      </c>
      <c r="F3410" s="1">
        <v>4</v>
      </c>
      <c r="G3410" s="1">
        <v>2</v>
      </c>
      <c r="H3410" s="1">
        <v>0</v>
      </c>
      <c r="L3410" s="1">
        <v>0</v>
      </c>
      <c r="S3410" s="1">
        <v>0</v>
      </c>
      <c r="U3410" s="1">
        <v>3</v>
      </c>
      <c r="EH3410" s="1" t="s">
        <v>1112</v>
      </c>
    </row>
    <row r="3411" spans="1:138" hidden="1" x14ac:dyDescent="0.25">
      <c r="A3411" s="1" t="s">
        <v>459</v>
      </c>
      <c r="B3411" s="1" t="s">
        <v>460</v>
      </c>
      <c r="C3411" s="1" t="s">
        <v>140</v>
      </c>
      <c r="D3411" s="1" t="s">
        <v>372</v>
      </c>
      <c r="E3411" s="1" t="s">
        <v>188</v>
      </c>
      <c r="F3411" s="1">
        <v>4</v>
      </c>
      <c r="G3411" s="1">
        <v>1</v>
      </c>
      <c r="H3411" s="1">
        <v>0</v>
      </c>
      <c r="L3411" s="1">
        <v>0</v>
      </c>
      <c r="S3411" s="1">
        <v>0</v>
      </c>
      <c r="U3411" s="1">
        <v>0</v>
      </c>
      <c r="EH3411" s="1" t="s">
        <v>1112</v>
      </c>
    </row>
    <row r="3412" spans="1:138" hidden="1" x14ac:dyDescent="0.25">
      <c r="A3412" s="1" t="s">
        <v>461</v>
      </c>
      <c r="B3412" s="1" t="s">
        <v>462</v>
      </c>
      <c r="C3412" s="1" t="s">
        <v>140</v>
      </c>
      <c r="D3412" s="1" t="s">
        <v>372</v>
      </c>
      <c r="E3412" s="1" t="s">
        <v>171</v>
      </c>
      <c r="F3412" s="1">
        <v>4</v>
      </c>
      <c r="G3412" s="1">
        <v>2</v>
      </c>
      <c r="H3412" s="1">
        <v>0</v>
      </c>
      <c r="L3412" s="1">
        <v>0</v>
      </c>
      <c r="S3412" s="1">
        <v>0</v>
      </c>
      <c r="U3412" s="1">
        <v>2</v>
      </c>
      <c r="EH3412" s="1" t="s">
        <v>1112</v>
      </c>
    </row>
    <row r="3413" spans="1:138" hidden="1" x14ac:dyDescent="0.25">
      <c r="A3413" s="1" t="s">
        <v>455</v>
      </c>
      <c r="B3413" s="1" t="s">
        <v>456</v>
      </c>
      <c r="C3413" s="1" t="s">
        <v>140</v>
      </c>
      <c r="D3413" s="1" t="s">
        <v>372</v>
      </c>
      <c r="E3413" s="1" t="s">
        <v>180</v>
      </c>
      <c r="F3413" s="1">
        <v>4</v>
      </c>
      <c r="G3413" s="1">
        <v>2</v>
      </c>
      <c r="H3413" s="1">
        <v>0</v>
      </c>
      <c r="L3413" s="1">
        <v>0</v>
      </c>
      <c r="S3413" s="1">
        <v>0</v>
      </c>
      <c r="U3413" s="1">
        <v>2</v>
      </c>
      <c r="EH3413" s="1" t="s">
        <v>1112</v>
      </c>
    </row>
    <row r="3414" spans="1:138" hidden="1" x14ac:dyDescent="0.25">
      <c r="A3414" s="1" t="s">
        <v>281</v>
      </c>
      <c r="B3414" s="1" t="s">
        <v>465</v>
      </c>
      <c r="C3414" s="1" t="s">
        <v>140</v>
      </c>
      <c r="D3414" s="1" t="s">
        <v>372</v>
      </c>
      <c r="E3414" s="1" t="s">
        <v>171</v>
      </c>
      <c r="F3414" s="1">
        <v>4</v>
      </c>
      <c r="G3414" s="1">
        <v>3</v>
      </c>
      <c r="H3414" s="1">
        <v>0</v>
      </c>
      <c r="L3414" s="1">
        <v>0</v>
      </c>
      <c r="S3414" s="1">
        <v>0</v>
      </c>
      <c r="U3414" s="1">
        <v>2</v>
      </c>
      <c r="EH3414" s="1" t="s">
        <v>1112</v>
      </c>
    </row>
    <row r="3415" spans="1:138" hidden="1" x14ac:dyDescent="0.25">
      <c r="A3415" s="1" t="s">
        <v>2294</v>
      </c>
      <c r="B3415" s="1" t="s">
        <v>2295</v>
      </c>
      <c r="C3415" s="1" t="s">
        <v>140</v>
      </c>
      <c r="D3415" s="1" t="s">
        <v>372</v>
      </c>
      <c r="E3415" s="1" t="s">
        <v>191</v>
      </c>
      <c r="F3415" s="1">
        <v>4</v>
      </c>
      <c r="G3415" s="1">
        <v>1</v>
      </c>
      <c r="H3415" s="1">
        <v>1</v>
      </c>
      <c r="L3415" s="1">
        <v>0</v>
      </c>
      <c r="S3415" s="1">
        <v>0</v>
      </c>
      <c r="U3415" s="1">
        <v>6</v>
      </c>
      <c r="EH3415" s="1" t="s">
        <v>1112</v>
      </c>
    </row>
    <row r="3416" spans="1:138" hidden="1" x14ac:dyDescent="0.25">
      <c r="A3416" s="1" t="s">
        <v>445</v>
      </c>
      <c r="B3416" s="1" t="s">
        <v>446</v>
      </c>
      <c r="C3416" s="1" t="s">
        <v>140</v>
      </c>
      <c r="D3416" s="1" t="s">
        <v>372</v>
      </c>
      <c r="E3416" s="1" t="s">
        <v>180</v>
      </c>
      <c r="F3416" s="1">
        <v>4</v>
      </c>
      <c r="G3416" s="1">
        <v>1</v>
      </c>
      <c r="H3416" s="1">
        <v>0</v>
      </c>
      <c r="L3416" s="1">
        <v>0</v>
      </c>
      <c r="S3416" s="1">
        <v>0</v>
      </c>
      <c r="U3416" s="1">
        <v>3</v>
      </c>
      <c r="EH3416" s="1" t="s">
        <v>1112</v>
      </c>
    </row>
    <row r="3417" spans="1:138" hidden="1" x14ac:dyDescent="0.25">
      <c r="A3417" s="1" t="s">
        <v>2141</v>
      </c>
      <c r="B3417" s="1" t="s">
        <v>2142</v>
      </c>
      <c r="C3417" s="1" t="s">
        <v>140</v>
      </c>
      <c r="D3417" s="1" t="s">
        <v>372</v>
      </c>
      <c r="E3417" s="1" t="s">
        <v>191</v>
      </c>
      <c r="F3417" s="1">
        <v>4</v>
      </c>
      <c r="G3417" s="1">
        <v>0</v>
      </c>
      <c r="H3417" s="1">
        <v>0</v>
      </c>
      <c r="L3417" s="1">
        <v>0</v>
      </c>
      <c r="S3417" s="1">
        <v>0</v>
      </c>
      <c r="U3417" s="1">
        <v>1</v>
      </c>
      <c r="EH3417" s="1" t="s">
        <v>1112</v>
      </c>
    </row>
    <row r="3418" spans="1:138" hidden="1" x14ac:dyDescent="0.25">
      <c r="A3418" s="1" t="s">
        <v>463</v>
      </c>
      <c r="B3418" s="1" t="s">
        <v>464</v>
      </c>
      <c r="C3418" s="1" t="s">
        <v>140</v>
      </c>
      <c r="D3418" s="1" t="s">
        <v>372</v>
      </c>
      <c r="E3418" s="1" t="s">
        <v>196</v>
      </c>
      <c r="F3418" s="1">
        <v>4</v>
      </c>
      <c r="G3418" s="1">
        <v>3</v>
      </c>
      <c r="H3418" s="1">
        <v>0</v>
      </c>
      <c r="L3418" s="1">
        <v>0</v>
      </c>
      <c r="S3418" s="1">
        <v>0</v>
      </c>
      <c r="U3418" s="1">
        <v>2</v>
      </c>
      <c r="EH3418" s="1" t="s">
        <v>1112</v>
      </c>
    </row>
    <row r="3419" spans="1:138" hidden="1" x14ac:dyDescent="0.25">
      <c r="A3419" s="1" t="s">
        <v>470</v>
      </c>
      <c r="B3419" s="1" t="s">
        <v>471</v>
      </c>
      <c r="C3419" s="1" t="s">
        <v>140</v>
      </c>
      <c r="D3419" s="1" t="s">
        <v>372</v>
      </c>
      <c r="E3419" s="1" t="s">
        <v>177</v>
      </c>
      <c r="F3419" s="1">
        <v>4</v>
      </c>
      <c r="G3419" s="1">
        <v>4</v>
      </c>
      <c r="H3419" s="1">
        <v>0</v>
      </c>
      <c r="L3419" s="1">
        <v>0</v>
      </c>
      <c r="S3419" s="1">
        <v>0</v>
      </c>
      <c r="U3419" s="1">
        <v>4</v>
      </c>
      <c r="EH3419" s="1" t="s">
        <v>1112</v>
      </c>
    </row>
    <row r="3420" spans="1:138" hidden="1" x14ac:dyDescent="0.25">
      <c r="A3420" s="1" t="s">
        <v>2298</v>
      </c>
      <c r="B3420" s="1" t="s">
        <v>2299</v>
      </c>
      <c r="C3420" s="1" t="s">
        <v>140</v>
      </c>
      <c r="D3420" s="1" t="s">
        <v>372</v>
      </c>
      <c r="E3420" s="1" t="s">
        <v>171</v>
      </c>
      <c r="F3420" s="1">
        <v>4</v>
      </c>
      <c r="G3420" s="1">
        <v>0</v>
      </c>
      <c r="H3420" s="1">
        <v>0</v>
      </c>
      <c r="L3420" s="1">
        <v>0</v>
      </c>
      <c r="S3420" s="1">
        <v>0</v>
      </c>
      <c r="U3420" s="1">
        <v>1</v>
      </c>
      <c r="EH3420" s="1" t="s">
        <v>1112</v>
      </c>
    </row>
    <row r="3421" spans="1:138" hidden="1" x14ac:dyDescent="0.25">
      <c r="A3421" s="1" t="s">
        <v>443</v>
      </c>
      <c r="B3421" s="1" t="s">
        <v>444</v>
      </c>
      <c r="C3421" s="1" t="s">
        <v>140</v>
      </c>
      <c r="D3421" s="1" t="s">
        <v>372</v>
      </c>
      <c r="E3421" s="1" t="s">
        <v>174</v>
      </c>
      <c r="F3421" s="1">
        <v>4</v>
      </c>
      <c r="G3421" s="1">
        <v>0</v>
      </c>
      <c r="H3421" s="1">
        <v>0</v>
      </c>
      <c r="L3421" s="1">
        <v>0</v>
      </c>
      <c r="S3421" s="1">
        <v>0</v>
      </c>
      <c r="U3421" s="1">
        <v>3</v>
      </c>
      <c r="EH3421" s="1" t="s">
        <v>1112</v>
      </c>
    </row>
    <row r="3422" spans="1:138" hidden="1" x14ac:dyDescent="0.25">
      <c r="A3422" s="1" t="s">
        <v>2492</v>
      </c>
      <c r="B3422" s="1" t="s">
        <v>2493</v>
      </c>
      <c r="C3422" s="1" t="s">
        <v>140</v>
      </c>
      <c r="D3422" s="1" t="s">
        <v>372</v>
      </c>
      <c r="E3422" s="1" t="s">
        <v>171</v>
      </c>
      <c r="F3422" s="1">
        <v>4</v>
      </c>
      <c r="G3422" s="1">
        <v>1</v>
      </c>
      <c r="H3422" s="1">
        <v>0</v>
      </c>
      <c r="L3422" s="1">
        <v>0</v>
      </c>
      <c r="S3422" s="1">
        <v>0</v>
      </c>
      <c r="U3422" s="1">
        <v>0</v>
      </c>
      <c r="EH3422" s="1" t="s">
        <v>1112</v>
      </c>
    </row>
    <row r="3423" spans="1:138" x14ac:dyDescent="0.25">
      <c r="A3423" s="1" t="s">
        <v>1155</v>
      </c>
      <c r="B3423" s="1" t="s">
        <v>1156</v>
      </c>
      <c r="C3423" s="1" t="s">
        <v>211</v>
      </c>
      <c r="D3423" s="1" t="s">
        <v>1112</v>
      </c>
      <c r="E3423" s="1" t="s">
        <v>142</v>
      </c>
      <c r="F3423" s="1">
        <v>4</v>
      </c>
      <c r="BL3423" s="1">
        <v>35</v>
      </c>
      <c r="BM3423" s="1">
        <v>24</v>
      </c>
      <c r="BQ3423" s="1">
        <v>0</v>
      </c>
      <c r="BS3423" s="1">
        <v>0</v>
      </c>
      <c r="BT3423" s="1">
        <v>0</v>
      </c>
      <c r="BU3423" s="1">
        <v>0</v>
      </c>
      <c r="BW3423" s="1">
        <v>203</v>
      </c>
      <c r="DP3423" s="1">
        <v>0</v>
      </c>
      <c r="DQ3423" s="1">
        <v>8.1199999999999992</v>
      </c>
      <c r="DR3423" s="1">
        <v>0</v>
      </c>
      <c r="DS3423" s="1">
        <v>0</v>
      </c>
      <c r="ED3423" s="1">
        <v>0</v>
      </c>
      <c r="EG3423" s="1">
        <v>8.1199999999999992</v>
      </c>
      <c r="EH3423" s="1" t="s">
        <v>372</v>
      </c>
    </row>
    <row r="3424" spans="1:138" hidden="1" x14ac:dyDescent="0.25">
      <c r="A3424" s="1" t="s">
        <v>1157</v>
      </c>
      <c r="B3424" s="1" t="s">
        <v>1158</v>
      </c>
      <c r="C3424" s="1" t="s">
        <v>211</v>
      </c>
      <c r="D3424" s="1" t="s">
        <v>1112</v>
      </c>
      <c r="E3424" s="1" t="s">
        <v>214</v>
      </c>
      <c r="F3424" s="1">
        <v>4</v>
      </c>
      <c r="CR3424" s="1">
        <v>4</v>
      </c>
      <c r="CS3424" s="1">
        <v>0</v>
      </c>
      <c r="CT3424" s="1">
        <v>1</v>
      </c>
      <c r="CV3424" s="1">
        <v>0</v>
      </c>
      <c r="CW3424" s="1">
        <v>0</v>
      </c>
      <c r="CX3424" s="1">
        <v>0</v>
      </c>
      <c r="CZ3424" s="1">
        <v>4</v>
      </c>
      <c r="DA3424" s="1">
        <v>2</v>
      </c>
      <c r="DC3424" s="1">
        <v>6</v>
      </c>
      <c r="DD3424" s="1">
        <v>0</v>
      </c>
      <c r="DF3424" s="1">
        <v>0</v>
      </c>
      <c r="DG3424" s="1">
        <v>0</v>
      </c>
      <c r="DH3424" s="1">
        <v>0</v>
      </c>
      <c r="DJ3424" s="1">
        <v>9</v>
      </c>
      <c r="DT3424" s="1">
        <v>0</v>
      </c>
      <c r="DU3424" s="1">
        <v>0.9</v>
      </c>
      <c r="DV3424" s="1">
        <v>0</v>
      </c>
      <c r="DW3424" s="1">
        <v>1</v>
      </c>
      <c r="DX3424" s="1">
        <v>0</v>
      </c>
      <c r="DY3424" s="1">
        <v>0.4</v>
      </c>
      <c r="DZ3424" s="1">
        <v>0</v>
      </c>
      <c r="EE3424" s="1">
        <v>0</v>
      </c>
      <c r="EF3424" s="1">
        <v>0</v>
      </c>
      <c r="EG3424" s="1">
        <v>2.2999999999999998</v>
      </c>
      <c r="EH3424" s="1" t="s">
        <v>372</v>
      </c>
    </row>
    <row r="3425" spans="1:138" x14ac:dyDescent="0.25">
      <c r="A3425" s="1" t="s">
        <v>1170</v>
      </c>
      <c r="B3425" s="1" t="s">
        <v>1171</v>
      </c>
      <c r="C3425" s="1" t="s">
        <v>211</v>
      </c>
      <c r="D3425" s="1" t="s">
        <v>1112</v>
      </c>
      <c r="E3425" s="1" t="s">
        <v>149</v>
      </c>
      <c r="F3425" s="1">
        <v>4</v>
      </c>
      <c r="CR3425" s="1">
        <v>22</v>
      </c>
      <c r="CS3425" s="1">
        <v>0</v>
      </c>
      <c r="CT3425" s="1">
        <v>3</v>
      </c>
      <c r="CV3425" s="1">
        <v>0</v>
      </c>
      <c r="CW3425" s="1">
        <v>0</v>
      </c>
      <c r="CX3425" s="1">
        <v>0</v>
      </c>
      <c r="CZ3425" s="1">
        <v>29</v>
      </c>
      <c r="DA3425" s="1">
        <v>1</v>
      </c>
      <c r="DC3425" s="1">
        <v>6</v>
      </c>
      <c r="DD3425" s="1">
        <v>0</v>
      </c>
      <c r="DF3425" s="1">
        <v>0</v>
      </c>
      <c r="DG3425" s="1">
        <v>0</v>
      </c>
      <c r="DH3425" s="1">
        <v>0</v>
      </c>
      <c r="DJ3425" s="1">
        <v>6</v>
      </c>
      <c r="DT3425" s="1">
        <v>0</v>
      </c>
      <c r="DU3425" s="1">
        <v>0.6</v>
      </c>
      <c r="DV3425" s="1">
        <v>0</v>
      </c>
      <c r="DW3425" s="1">
        <v>3</v>
      </c>
      <c r="DX3425" s="1">
        <v>0</v>
      </c>
      <c r="DY3425" s="1">
        <v>2.9</v>
      </c>
      <c r="DZ3425" s="1">
        <v>0</v>
      </c>
      <c r="EE3425" s="1">
        <v>0</v>
      </c>
      <c r="EF3425" s="1">
        <v>0</v>
      </c>
      <c r="EG3425" s="1">
        <v>6.5</v>
      </c>
      <c r="EH3425" s="1" t="s">
        <v>372</v>
      </c>
    </row>
    <row r="3426" spans="1:138" hidden="1" x14ac:dyDescent="0.25">
      <c r="A3426" s="1" t="s">
        <v>2027</v>
      </c>
      <c r="B3426" s="1" t="s">
        <v>2028</v>
      </c>
      <c r="C3426" s="1" t="s">
        <v>211</v>
      </c>
      <c r="D3426" s="1" t="s">
        <v>1112</v>
      </c>
      <c r="E3426" s="1" t="s">
        <v>214</v>
      </c>
      <c r="F3426" s="1">
        <v>4</v>
      </c>
      <c r="CR3426" s="1">
        <v>3</v>
      </c>
      <c r="CS3426" s="1">
        <v>0</v>
      </c>
      <c r="CT3426" s="1">
        <v>1</v>
      </c>
      <c r="CV3426" s="1">
        <v>0</v>
      </c>
      <c r="CW3426" s="1">
        <v>0</v>
      </c>
      <c r="CX3426" s="1">
        <v>0</v>
      </c>
      <c r="CZ3426" s="1">
        <v>3</v>
      </c>
      <c r="DA3426" s="1">
        <v>1</v>
      </c>
      <c r="DC3426" s="1">
        <v>0</v>
      </c>
      <c r="DD3426" s="1">
        <v>0</v>
      </c>
      <c r="DF3426" s="1">
        <v>0</v>
      </c>
      <c r="DG3426" s="1">
        <v>0</v>
      </c>
      <c r="DH3426" s="1">
        <v>0</v>
      </c>
      <c r="DJ3426" s="1">
        <v>0</v>
      </c>
      <c r="DT3426" s="1">
        <v>0</v>
      </c>
      <c r="DU3426" s="1">
        <v>0</v>
      </c>
      <c r="DV3426" s="1">
        <v>0</v>
      </c>
      <c r="DW3426" s="1">
        <v>1</v>
      </c>
      <c r="DX3426" s="1">
        <v>0</v>
      </c>
      <c r="DY3426" s="1">
        <v>0.3</v>
      </c>
      <c r="DZ3426" s="1">
        <v>0</v>
      </c>
      <c r="EE3426" s="1">
        <v>0</v>
      </c>
      <c r="EF3426" s="1">
        <v>0</v>
      </c>
      <c r="EG3426" s="1">
        <v>1.3</v>
      </c>
      <c r="EH3426" s="1" t="s">
        <v>372</v>
      </c>
    </row>
    <row r="3427" spans="1:138" x14ac:dyDescent="0.25">
      <c r="A3427" s="1" t="s">
        <v>1167</v>
      </c>
      <c r="B3427" s="1" t="s">
        <v>1168</v>
      </c>
      <c r="C3427" s="1" t="s">
        <v>211</v>
      </c>
      <c r="D3427" s="1" t="s">
        <v>1112</v>
      </c>
      <c r="E3427" s="1" t="s">
        <v>146</v>
      </c>
      <c r="F3427" s="1">
        <v>4</v>
      </c>
      <c r="CR3427" s="1">
        <v>13</v>
      </c>
      <c r="CS3427" s="1">
        <v>0</v>
      </c>
      <c r="CT3427" s="1">
        <v>5</v>
      </c>
      <c r="CV3427" s="1">
        <v>0</v>
      </c>
      <c r="CW3427" s="1">
        <v>0</v>
      </c>
      <c r="CX3427" s="1">
        <v>0</v>
      </c>
      <c r="CZ3427" s="1">
        <v>31</v>
      </c>
      <c r="DA3427" s="1">
        <v>1</v>
      </c>
      <c r="DC3427" s="1">
        <v>5</v>
      </c>
      <c r="DD3427" s="1">
        <v>0</v>
      </c>
      <c r="DF3427" s="1">
        <v>0</v>
      </c>
      <c r="DG3427" s="1">
        <v>0</v>
      </c>
      <c r="DH3427" s="1">
        <v>0</v>
      </c>
      <c r="DJ3427" s="1">
        <v>5</v>
      </c>
      <c r="DT3427" s="1">
        <v>0</v>
      </c>
      <c r="DU3427" s="1">
        <v>0.5</v>
      </c>
      <c r="DV3427" s="1">
        <v>0</v>
      </c>
      <c r="DW3427" s="1">
        <v>5</v>
      </c>
      <c r="DX3427" s="1">
        <v>0</v>
      </c>
      <c r="DY3427" s="1">
        <v>3.1</v>
      </c>
      <c r="DZ3427" s="1">
        <v>0</v>
      </c>
      <c r="EE3427" s="1">
        <v>0</v>
      </c>
      <c r="EF3427" s="1">
        <v>0</v>
      </c>
      <c r="EG3427" s="1">
        <v>8.6</v>
      </c>
      <c r="EH3427" s="1" t="s">
        <v>372</v>
      </c>
    </row>
    <row r="3428" spans="1:138" x14ac:dyDescent="0.25">
      <c r="A3428" s="1" t="s">
        <v>1159</v>
      </c>
      <c r="B3428" s="1" t="s">
        <v>1160</v>
      </c>
      <c r="C3428" s="1" t="s">
        <v>211</v>
      </c>
      <c r="D3428" s="1" t="s">
        <v>1112</v>
      </c>
      <c r="E3428" s="1" t="s">
        <v>146</v>
      </c>
      <c r="F3428" s="1">
        <v>4</v>
      </c>
      <c r="BD3428" s="1">
        <v>27</v>
      </c>
      <c r="BF3428" s="1">
        <v>31</v>
      </c>
      <c r="BG3428" s="1">
        <v>0</v>
      </c>
      <c r="BI3428" s="1">
        <v>2</v>
      </c>
      <c r="BJ3428" s="1">
        <v>0</v>
      </c>
      <c r="CR3428" s="1">
        <v>12</v>
      </c>
      <c r="CS3428" s="1">
        <v>0</v>
      </c>
      <c r="CT3428" s="1">
        <v>2</v>
      </c>
      <c r="CV3428" s="1">
        <v>0</v>
      </c>
      <c r="CW3428" s="1">
        <v>0</v>
      </c>
      <c r="CX3428" s="1">
        <v>0</v>
      </c>
      <c r="CZ3428" s="1">
        <v>11</v>
      </c>
      <c r="DA3428" s="1">
        <v>13</v>
      </c>
      <c r="DC3428" s="1">
        <v>9</v>
      </c>
      <c r="DD3428" s="1">
        <v>0</v>
      </c>
      <c r="DF3428" s="1">
        <v>0</v>
      </c>
      <c r="DG3428" s="1">
        <v>0</v>
      </c>
      <c r="DH3428" s="1">
        <v>0</v>
      </c>
      <c r="DJ3428" s="1">
        <v>33</v>
      </c>
      <c r="DT3428" s="1">
        <v>0</v>
      </c>
      <c r="DU3428" s="1">
        <v>3.3</v>
      </c>
      <c r="DV3428" s="1">
        <v>0</v>
      </c>
      <c r="DW3428" s="1">
        <v>2</v>
      </c>
      <c r="DX3428" s="1">
        <v>0</v>
      </c>
      <c r="DY3428" s="1">
        <v>1.1000000000000001</v>
      </c>
      <c r="DZ3428" s="1">
        <v>0</v>
      </c>
      <c r="EB3428" s="1">
        <v>0</v>
      </c>
      <c r="EE3428" s="1">
        <v>0</v>
      </c>
      <c r="EF3428" s="1">
        <v>0</v>
      </c>
      <c r="EG3428" s="1">
        <v>6.4</v>
      </c>
      <c r="EH3428" s="1" t="s">
        <v>372</v>
      </c>
    </row>
    <row r="3429" spans="1:138" x14ac:dyDescent="0.25">
      <c r="A3429" s="1" t="s">
        <v>1163</v>
      </c>
      <c r="B3429" s="1" t="s">
        <v>1164</v>
      </c>
      <c r="C3429" s="1" t="s">
        <v>211</v>
      </c>
      <c r="D3429" s="1" t="s">
        <v>1112</v>
      </c>
      <c r="E3429" s="1" t="s">
        <v>154</v>
      </c>
      <c r="F3429" s="1">
        <v>4</v>
      </c>
      <c r="CR3429" s="1">
        <v>19</v>
      </c>
      <c r="CS3429" s="1">
        <v>0</v>
      </c>
      <c r="CT3429" s="1">
        <v>2</v>
      </c>
      <c r="CV3429" s="1">
        <v>0</v>
      </c>
      <c r="CW3429" s="1">
        <v>0</v>
      </c>
      <c r="CX3429" s="1">
        <v>0</v>
      </c>
      <c r="CZ3429" s="1">
        <v>22</v>
      </c>
      <c r="DW3429" s="1">
        <v>2</v>
      </c>
      <c r="DX3429" s="1">
        <v>0</v>
      </c>
      <c r="DY3429" s="1">
        <v>2.2000000000000002</v>
      </c>
      <c r="DZ3429" s="1">
        <v>0</v>
      </c>
      <c r="EF3429" s="1">
        <v>0</v>
      </c>
      <c r="EG3429" s="1">
        <v>4.2</v>
      </c>
      <c r="EH3429" s="1" t="s">
        <v>372</v>
      </c>
    </row>
    <row r="3430" spans="1:138" x14ac:dyDescent="0.25">
      <c r="A3430" s="1" t="s">
        <v>1165</v>
      </c>
      <c r="B3430" s="1" t="s">
        <v>1166</v>
      </c>
      <c r="C3430" s="1" t="s">
        <v>211</v>
      </c>
      <c r="D3430" s="1" t="s">
        <v>1112</v>
      </c>
      <c r="E3430" s="1" t="s">
        <v>149</v>
      </c>
      <c r="F3430" s="1">
        <v>4</v>
      </c>
      <c r="CR3430" s="1">
        <v>17</v>
      </c>
      <c r="CS3430" s="1">
        <v>0</v>
      </c>
      <c r="CT3430" s="1">
        <v>2</v>
      </c>
      <c r="CV3430" s="1">
        <v>0</v>
      </c>
      <c r="CW3430" s="1">
        <v>0</v>
      </c>
      <c r="CX3430" s="1">
        <v>0</v>
      </c>
      <c r="CZ3430" s="1">
        <v>21</v>
      </c>
      <c r="DW3430" s="1">
        <v>2</v>
      </c>
      <c r="DX3430" s="1">
        <v>0</v>
      </c>
      <c r="DY3430" s="1">
        <v>2.1</v>
      </c>
      <c r="DZ3430" s="1">
        <v>0</v>
      </c>
      <c r="EF3430" s="1">
        <v>0</v>
      </c>
      <c r="EG3430" s="1">
        <v>4.0999999999999996</v>
      </c>
      <c r="EH3430" s="1" t="s">
        <v>372</v>
      </c>
    </row>
    <row r="3431" spans="1:138" x14ac:dyDescent="0.25">
      <c r="A3431" s="1" t="s">
        <v>2494</v>
      </c>
      <c r="B3431" s="1" t="s">
        <v>2495</v>
      </c>
      <c r="C3431" s="1" t="s">
        <v>211</v>
      </c>
      <c r="D3431" s="1" t="s">
        <v>1112</v>
      </c>
      <c r="E3431" s="1" t="s">
        <v>154</v>
      </c>
      <c r="F3431" s="1">
        <v>4</v>
      </c>
      <c r="CR3431" s="1">
        <v>26</v>
      </c>
      <c r="CS3431" s="1">
        <v>0</v>
      </c>
      <c r="CT3431" s="1">
        <v>1</v>
      </c>
      <c r="CV3431" s="1">
        <v>0</v>
      </c>
      <c r="CW3431" s="1">
        <v>0</v>
      </c>
      <c r="CX3431" s="1">
        <v>0</v>
      </c>
      <c r="CZ3431" s="1">
        <v>26</v>
      </c>
      <c r="DW3431" s="1">
        <v>1</v>
      </c>
      <c r="DX3431" s="1">
        <v>0</v>
      </c>
      <c r="DY3431" s="1">
        <v>2.6</v>
      </c>
      <c r="DZ3431" s="1">
        <v>0</v>
      </c>
      <c r="EF3431" s="1">
        <v>0</v>
      </c>
      <c r="EG3431" s="1">
        <v>3.6</v>
      </c>
      <c r="EH3431" s="1" t="s">
        <v>372</v>
      </c>
    </row>
    <row r="3432" spans="1:138" x14ac:dyDescent="0.25">
      <c r="A3432" s="1" t="s">
        <v>559</v>
      </c>
      <c r="B3432" s="1" t="s">
        <v>1169</v>
      </c>
      <c r="C3432" s="1" t="s">
        <v>211</v>
      </c>
      <c r="D3432" s="1" t="s">
        <v>1112</v>
      </c>
      <c r="E3432" s="1" t="s">
        <v>149</v>
      </c>
      <c r="F3432" s="1">
        <v>4</v>
      </c>
      <c r="AD3432" s="1">
        <v>1</v>
      </c>
      <c r="AG3432" s="1">
        <v>0</v>
      </c>
      <c r="AJ3432" s="1">
        <v>1</v>
      </c>
      <c r="AK3432" s="1">
        <v>0</v>
      </c>
      <c r="AL3432" s="1">
        <v>0</v>
      </c>
      <c r="CR3432" s="1">
        <v>15</v>
      </c>
      <c r="CS3432" s="1">
        <v>0</v>
      </c>
      <c r="CT3432" s="1">
        <v>7</v>
      </c>
      <c r="CV3432" s="1">
        <v>0</v>
      </c>
      <c r="CW3432" s="1">
        <v>0</v>
      </c>
      <c r="CX3432" s="1">
        <v>0</v>
      </c>
      <c r="CZ3432" s="1">
        <v>56</v>
      </c>
      <c r="DW3432" s="1">
        <v>7</v>
      </c>
      <c r="DX3432" s="1">
        <v>0</v>
      </c>
      <c r="DY3432" s="1">
        <v>5.6</v>
      </c>
      <c r="DZ3432" s="1">
        <v>0</v>
      </c>
      <c r="EC3432" s="1">
        <v>-1</v>
      </c>
      <c r="EF3432" s="1">
        <v>0</v>
      </c>
      <c r="EG3432" s="1">
        <v>11.6</v>
      </c>
      <c r="EH3432" s="1" t="s">
        <v>372</v>
      </c>
    </row>
    <row r="3433" spans="1:138" hidden="1" x14ac:dyDescent="0.25">
      <c r="A3433" s="1" t="s">
        <v>1178</v>
      </c>
      <c r="B3433" s="1" t="s">
        <v>1179</v>
      </c>
      <c r="C3433" s="1" t="s">
        <v>211</v>
      </c>
      <c r="D3433" s="1" t="s">
        <v>1112</v>
      </c>
      <c r="E3433" s="1" t="s">
        <v>171</v>
      </c>
      <c r="F3433" s="1">
        <v>4</v>
      </c>
      <c r="G3433" s="1">
        <v>1</v>
      </c>
      <c r="H3433" s="1">
        <v>1</v>
      </c>
      <c r="L3433" s="1">
        <v>0</v>
      </c>
      <c r="S3433" s="1">
        <v>2</v>
      </c>
      <c r="U3433" s="1">
        <v>2</v>
      </c>
      <c r="AD3433" s="1">
        <v>0</v>
      </c>
      <c r="AG3433" s="1">
        <v>0</v>
      </c>
      <c r="AJ3433" s="1">
        <v>0</v>
      </c>
      <c r="AK3433" s="1">
        <v>1</v>
      </c>
      <c r="AL3433" s="1">
        <v>0</v>
      </c>
      <c r="EC3433" s="1">
        <v>0</v>
      </c>
      <c r="EG3433" s="1">
        <v>0</v>
      </c>
      <c r="EH3433" s="1" t="s">
        <v>372</v>
      </c>
    </row>
    <row r="3434" spans="1:138" hidden="1" x14ac:dyDescent="0.25">
      <c r="A3434" s="1" t="s">
        <v>2317</v>
      </c>
      <c r="B3434" s="1" t="s">
        <v>2318</v>
      </c>
      <c r="C3434" s="1" t="s">
        <v>211</v>
      </c>
      <c r="D3434" s="1" t="s">
        <v>1112</v>
      </c>
      <c r="E3434" s="1" t="s">
        <v>188</v>
      </c>
      <c r="F3434" s="1">
        <v>4</v>
      </c>
      <c r="G3434" s="1">
        <v>0</v>
      </c>
      <c r="H3434" s="1">
        <v>0</v>
      </c>
      <c r="L3434" s="1">
        <v>0</v>
      </c>
      <c r="S3434" s="1">
        <v>0</v>
      </c>
      <c r="U3434" s="1">
        <v>1</v>
      </c>
      <c r="AD3434" s="1">
        <v>0</v>
      </c>
      <c r="AG3434" s="1">
        <v>0</v>
      </c>
      <c r="AJ3434" s="1">
        <v>0</v>
      </c>
      <c r="AK3434" s="1">
        <v>1</v>
      </c>
      <c r="AL3434" s="1">
        <v>27</v>
      </c>
      <c r="EC3434" s="1">
        <v>0</v>
      </c>
      <c r="EG3434" s="1">
        <v>0</v>
      </c>
      <c r="EH3434" s="1" t="s">
        <v>372</v>
      </c>
    </row>
    <row r="3435" spans="1:138" x14ac:dyDescent="0.25">
      <c r="A3435" s="1" t="s">
        <v>1321</v>
      </c>
      <c r="B3435" s="1" t="s">
        <v>2314</v>
      </c>
      <c r="C3435" s="1" t="s">
        <v>211</v>
      </c>
      <c r="D3435" s="1" t="s">
        <v>1112</v>
      </c>
      <c r="E3435" s="1" t="s">
        <v>149</v>
      </c>
      <c r="F3435" s="1">
        <v>4</v>
      </c>
      <c r="AD3435" s="1">
        <v>0</v>
      </c>
      <c r="AG3435" s="1">
        <v>1</v>
      </c>
      <c r="AJ3435" s="1">
        <v>1</v>
      </c>
      <c r="AK3435" s="1">
        <v>1</v>
      </c>
      <c r="AL3435" s="1">
        <v>0</v>
      </c>
      <c r="CH3435" s="1">
        <v>9</v>
      </c>
      <c r="CK3435" s="1">
        <v>12</v>
      </c>
      <c r="CL3435" s="1">
        <v>0</v>
      </c>
      <c r="CN3435" s="1">
        <v>3</v>
      </c>
      <c r="CO3435" s="1">
        <v>0</v>
      </c>
      <c r="EA3435" s="1">
        <v>0</v>
      </c>
      <c r="EC3435" s="1">
        <v>0</v>
      </c>
      <c r="EG3435" s="1">
        <v>0</v>
      </c>
      <c r="EH3435" s="1" t="s">
        <v>372</v>
      </c>
    </row>
    <row r="3436" spans="1:138" hidden="1" x14ac:dyDescent="0.25">
      <c r="A3436" s="1" t="s">
        <v>2496</v>
      </c>
      <c r="B3436" s="1" t="s">
        <v>2497</v>
      </c>
      <c r="C3436" s="1" t="s">
        <v>211</v>
      </c>
      <c r="D3436" s="1" t="s">
        <v>1112</v>
      </c>
      <c r="E3436" s="1" t="s">
        <v>191</v>
      </c>
      <c r="F3436" s="1">
        <v>4</v>
      </c>
      <c r="AD3436" s="1">
        <v>0</v>
      </c>
      <c r="AG3436" s="1">
        <v>0</v>
      </c>
      <c r="AJ3436" s="1">
        <v>0</v>
      </c>
      <c r="AK3436" s="1">
        <v>1</v>
      </c>
      <c r="AL3436" s="1">
        <v>0</v>
      </c>
      <c r="EC3436" s="1">
        <v>0</v>
      </c>
      <c r="EG3436" s="1">
        <v>0</v>
      </c>
      <c r="EH3436" s="1" t="s">
        <v>372</v>
      </c>
    </row>
    <row r="3437" spans="1:138" hidden="1" x14ac:dyDescent="0.25">
      <c r="A3437" s="1" t="s">
        <v>1174</v>
      </c>
      <c r="B3437" s="1" t="s">
        <v>1175</v>
      </c>
      <c r="C3437" s="1" t="s">
        <v>211</v>
      </c>
      <c r="D3437" s="1" t="s">
        <v>1112</v>
      </c>
      <c r="E3437" s="1" t="s">
        <v>163</v>
      </c>
      <c r="F3437" s="1">
        <v>4</v>
      </c>
      <c r="AN3437" s="1">
        <v>1</v>
      </c>
      <c r="AP3437" s="1">
        <v>1</v>
      </c>
      <c r="AR3437" s="1">
        <v>41</v>
      </c>
      <c r="AW3437" s="1">
        <v>3</v>
      </c>
      <c r="AY3437" s="1">
        <v>1</v>
      </c>
      <c r="AZ3437" s="1">
        <v>0</v>
      </c>
      <c r="BA3437" s="1">
        <v>1</v>
      </c>
      <c r="BB3437" s="1">
        <v>0</v>
      </c>
      <c r="BC3437" s="1">
        <v>1</v>
      </c>
      <c r="EH3437" s="1" t="s">
        <v>372</v>
      </c>
    </row>
    <row r="3438" spans="1:138" hidden="1" x14ac:dyDescent="0.25">
      <c r="A3438" s="1" t="s">
        <v>1176</v>
      </c>
      <c r="B3438" s="1" t="s">
        <v>1177</v>
      </c>
      <c r="C3438" s="1" t="s">
        <v>211</v>
      </c>
      <c r="D3438" s="1" t="s">
        <v>1112</v>
      </c>
      <c r="E3438" s="1" t="s">
        <v>166</v>
      </c>
      <c r="F3438" s="1">
        <v>4</v>
      </c>
      <c r="BZ3438" s="1">
        <v>38</v>
      </c>
      <c r="CB3438" s="1">
        <v>3</v>
      </c>
      <c r="CC3438" s="1">
        <v>62</v>
      </c>
      <c r="CD3438" s="1">
        <v>8</v>
      </c>
      <c r="CG3438" s="1">
        <v>367</v>
      </c>
      <c r="EH3438" s="1" t="s">
        <v>372</v>
      </c>
    </row>
    <row r="3439" spans="1:138" hidden="1" x14ac:dyDescent="0.25">
      <c r="A3439" s="1" t="s">
        <v>249</v>
      </c>
      <c r="B3439" s="1" t="s">
        <v>1180</v>
      </c>
      <c r="C3439" s="1" t="s">
        <v>211</v>
      </c>
      <c r="D3439" s="1" t="s">
        <v>1112</v>
      </c>
      <c r="E3439" s="1" t="s">
        <v>171</v>
      </c>
      <c r="F3439" s="1">
        <v>4</v>
      </c>
      <c r="G3439" s="1">
        <v>1</v>
      </c>
      <c r="H3439" s="1">
        <v>0</v>
      </c>
      <c r="L3439" s="1">
        <v>0</v>
      </c>
      <c r="S3439" s="1">
        <v>0.5</v>
      </c>
      <c r="U3439" s="1">
        <v>3</v>
      </c>
      <c r="EH3439" s="1" t="s">
        <v>372</v>
      </c>
    </row>
    <row r="3440" spans="1:138" hidden="1" x14ac:dyDescent="0.25">
      <c r="A3440" s="1" t="s">
        <v>1181</v>
      </c>
      <c r="B3440" s="1" t="s">
        <v>1182</v>
      </c>
      <c r="C3440" s="1" t="s">
        <v>211</v>
      </c>
      <c r="D3440" s="1" t="s">
        <v>1112</v>
      </c>
      <c r="E3440" s="1" t="s">
        <v>188</v>
      </c>
      <c r="F3440" s="1">
        <v>4</v>
      </c>
      <c r="G3440" s="1">
        <v>1</v>
      </c>
      <c r="H3440" s="1">
        <v>0</v>
      </c>
      <c r="L3440" s="1">
        <v>0</v>
      </c>
      <c r="S3440" s="1">
        <v>0</v>
      </c>
      <c r="U3440" s="1">
        <v>1</v>
      </c>
      <c r="EH3440" s="1" t="s">
        <v>372</v>
      </c>
    </row>
    <row r="3441" spans="1:138" hidden="1" x14ac:dyDescent="0.25">
      <c r="A3441" s="1" t="s">
        <v>1183</v>
      </c>
      <c r="B3441" s="1" t="s">
        <v>1184</v>
      </c>
      <c r="C3441" s="1" t="s">
        <v>211</v>
      </c>
      <c r="D3441" s="1" t="s">
        <v>1112</v>
      </c>
      <c r="E3441" s="1" t="s">
        <v>174</v>
      </c>
      <c r="F3441" s="1">
        <v>4</v>
      </c>
      <c r="G3441" s="1">
        <v>0</v>
      </c>
      <c r="H3441" s="1">
        <v>0</v>
      </c>
      <c r="L3441" s="1">
        <v>0</v>
      </c>
      <c r="S3441" s="1">
        <v>0</v>
      </c>
      <c r="U3441" s="1">
        <v>3</v>
      </c>
      <c r="EH3441" s="1" t="s">
        <v>372</v>
      </c>
    </row>
    <row r="3442" spans="1:138" hidden="1" x14ac:dyDescent="0.25">
      <c r="A3442" s="1" t="s">
        <v>2029</v>
      </c>
      <c r="B3442" s="1" t="s">
        <v>2030</v>
      </c>
      <c r="C3442" s="1" t="s">
        <v>211</v>
      </c>
      <c r="D3442" s="1" t="s">
        <v>1112</v>
      </c>
      <c r="E3442" s="1" t="s">
        <v>180</v>
      </c>
      <c r="F3442" s="1">
        <v>4</v>
      </c>
      <c r="G3442" s="1">
        <v>0</v>
      </c>
      <c r="H3442" s="1">
        <v>0</v>
      </c>
      <c r="L3442" s="1">
        <v>0</v>
      </c>
      <c r="S3442" s="1">
        <v>1</v>
      </c>
      <c r="U3442" s="1">
        <v>4</v>
      </c>
      <c r="EH3442" s="1" t="s">
        <v>372</v>
      </c>
    </row>
    <row r="3443" spans="1:138" hidden="1" x14ac:dyDescent="0.25">
      <c r="A3443" s="1" t="s">
        <v>1187</v>
      </c>
      <c r="B3443" s="1" t="s">
        <v>1188</v>
      </c>
      <c r="C3443" s="1" t="s">
        <v>211</v>
      </c>
      <c r="D3443" s="1" t="s">
        <v>1112</v>
      </c>
      <c r="E3443" s="1" t="s">
        <v>180</v>
      </c>
      <c r="F3443" s="1">
        <v>4</v>
      </c>
      <c r="G3443" s="1">
        <v>3</v>
      </c>
      <c r="H3443" s="1">
        <v>0</v>
      </c>
      <c r="L3443" s="1">
        <v>0</v>
      </c>
      <c r="S3443" s="1">
        <v>0</v>
      </c>
      <c r="U3443" s="1">
        <v>2</v>
      </c>
      <c r="EH3443" s="1" t="s">
        <v>372</v>
      </c>
    </row>
    <row r="3444" spans="1:138" hidden="1" x14ac:dyDescent="0.25">
      <c r="A3444" s="1" t="s">
        <v>1189</v>
      </c>
      <c r="B3444" s="1" t="s">
        <v>1190</v>
      </c>
      <c r="C3444" s="1" t="s">
        <v>211</v>
      </c>
      <c r="D3444" s="1" t="s">
        <v>1112</v>
      </c>
      <c r="E3444" s="1" t="s">
        <v>171</v>
      </c>
      <c r="F3444" s="1">
        <v>4</v>
      </c>
      <c r="G3444" s="1">
        <v>2</v>
      </c>
      <c r="H3444" s="1">
        <v>0</v>
      </c>
      <c r="L3444" s="1">
        <v>0</v>
      </c>
      <c r="S3444" s="1">
        <v>0.5</v>
      </c>
      <c r="U3444" s="1">
        <v>1</v>
      </c>
      <c r="EH3444" s="1" t="s">
        <v>372</v>
      </c>
    </row>
    <row r="3445" spans="1:138" hidden="1" x14ac:dyDescent="0.25">
      <c r="A3445" s="1" t="s">
        <v>1131</v>
      </c>
      <c r="B3445" s="1" t="s">
        <v>1191</v>
      </c>
      <c r="C3445" s="1" t="s">
        <v>211</v>
      </c>
      <c r="D3445" s="1" t="s">
        <v>1112</v>
      </c>
      <c r="E3445" s="1" t="s">
        <v>185</v>
      </c>
      <c r="F3445" s="1">
        <v>4</v>
      </c>
      <c r="G3445" s="1">
        <v>0</v>
      </c>
      <c r="H3445" s="1">
        <v>0</v>
      </c>
      <c r="L3445" s="1">
        <v>0</v>
      </c>
      <c r="S3445" s="1">
        <v>0</v>
      </c>
      <c r="U3445" s="1">
        <v>4</v>
      </c>
      <c r="EH3445" s="1" t="s">
        <v>372</v>
      </c>
    </row>
    <row r="3446" spans="1:138" hidden="1" x14ac:dyDescent="0.25">
      <c r="A3446" s="1" t="s">
        <v>1192</v>
      </c>
      <c r="B3446" s="1" t="s">
        <v>1193</v>
      </c>
      <c r="C3446" s="1" t="s">
        <v>211</v>
      </c>
      <c r="D3446" s="1" t="s">
        <v>1112</v>
      </c>
      <c r="E3446" s="1" t="s">
        <v>171</v>
      </c>
      <c r="F3446" s="1">
        <v>4</v>
      </c>
      <c r="G3446" s="1">
        <v>2</v>
      </c>
      <c r="H3446" s="1">
        <v>0</v>
      </c>
      <c r="L3446" s="1">
        <v>0</v>
      </c>
      <c r="S3446" s="1">
        <v>1</v>
      </c>
      <c r="U3446" s="1">
        <v>2</v>
      </c>
      <c r="EH3446" s="1" t="s">
        <v>372</v>
      </c>
    </row>
    <row r="3447" spans="1:138" hidden="1" x14ac:dyDescent="0.25">
      <c r="A3447" s="1" t="s">
        <v>1194</v>
      </c>
      <c r="B3447" s="1" t="s">
        <v>1195</v>
      </c>
      <c r="C3447" s="1" t="s">
        <v>211</v>
      </c>
      <c r="D3447" s="1" t="s">
        <v>1112</v>
      </c>
      <c r="E3447" s="1" t="s">
        <v>196</v>
      </c>
      <c r="F3447" s="1">
        <v>4</v>
      </c>
      <c r="G3447" s="1">
        <v>2</v>
      </c>
      <c r="H3447" s="1">
        <v>0</v>
      </c>
      <c r="L3447" s="1">
        <v>0</v>
      </c>
      <c r="S3447" s="1">
        <v>0</v>
      </c>
      <c r="U3447" s="1">
        <v>4</v>
      </c>
      <c r="EH3447" s="1" t="s">
        <v>372</v>
      </c>
    </row>
    <row r="3448" spans="1:138" hidden="1" x14ac:dyDescent="0.25">
      <c r="A3448" s="1" t="s">
        <v>2031</v>
      </c>
      <c r="B3448" s="1" t="s">
        <v>2032</v>
      </c>
      <c r="C3448" s="1" t="s">
        <v>211</v>
      </c>
      <c r="D3448" s="1" t="s">
        <v>1112</v>
      </c>
      <c r="E3448" s="1" t="s">
        <v>191</v>
      </c>
      <c r="F3448" s="1">
        <v>4</v>
      </c>
      <c r="G3448" s="1">
        <v>1</v>
      </c>
      <c r="H3448" s="1">
        <v>0</v>
      </c>
      <c r="L3448" s="1">
        <v>0</v>
      </c>
      <c r="S3448" s="1">
        <v>0</v>
      </c>
      <c r="U3448" s="1">
        <v>0</v>
      </c>
      <c r="EH3448" s="1" t="s">
        <v>372</v>
      </c>
    </row>
    <row r="3449" spans="1:138" hidden="1" x14ac:dyDescent="0.25">
      <c r="A3449" s="1" t="s">
        <v>1196</v>
      </c>
      <c r="B3449" s="1" t="s">
        <v>1197</v>
      </c>
      <c r="C3449" s="1" t="s">
        <v>211</v>
      </c>
      <c r="D3449" s="1" t="s">
        <v>1112</v>
      </c>
      <c r="E3449" s="1" t="s">
        <v>174</v>
      </c>
      <c r="F3449" s="1">
        <v>4</v>
      </c>
      <c r="G3449" s="1">
        <v>3</v>
      </c>
      <c r="H3449" s="1">
        <v>0</v>
      </c>
      <c r="L3449" s="1">
        <v>0</v>
      </c>
      <c r="S3449" s="1">
        <v>0</v>
      </c>
      <c r="U3449" s="1">
        <v>1</v>
      </c>
      <c r="EH3449" s="1" t="s">
        <v>372</v>
      </c>
    </row>
    <row r="3450" spans="1:138" hidden="1" x14ac:dyDescent="0.25">
      <c r="A3450" s="1" t="s">
        <v>1185</v>
      </c>
      <c r="B3450" s="1" t="s">
        <v>1186</v>
      </c>
      <c r="C3450" s="1" t="s">
        <v>211</v>
      </c>
      <c r="D3450" s="1" t="s">
        <v>1112</v>
      </c>
      <c r="E3450" s="1" t="s">
        <v>174</v>
      </c>
      <c r="F3450" s="1">
        <v>4</v>
      </c>
      <c r="G3450" s="1">
        <v>0</v>
      </c>
      <c r="H3450" s="1">
        <v>0</v>
      </c>
      <c r="L3450" s="1">
        <v>0</v>
      </c>
      <c r="S3450" s="1">
        <v>0</v>
      </c>
      <c r="U3450" s="1">
        <v>1</v>
      </c>
      <c r="EH3450" s="1" t="s">
        <v>372</v>
      </c>
    </row>
    <row r="3451" spans="1:138" hidden="1" x14ac:dyDescent="0.25">
      <c r="A3451" s="1" t="s">
        <v>1202</v>
      </c>
      <c r="B3451" s="1" t="s">
        <v>1203</v>
      </c>
      <c r="C3451" s="1" t="s">
        <v>211</v>
      </c>
      <c r="D3451" s="1" t="s">
        <v>1112</v>
      </c>
      <c r="E3451" s="1" t="s">
        <v>191</v>
      </c>
      <c r="F3451" s="1">
        <v>4</v>
      </c>
      <c r="G3451" s="1">
        <v>1</v>
      </c>
      <c r="H3451" s="1">
        <v>1</v>
      </c>
      <c r="L3451" s="1">
        <v>0</v>
      </c>
      <c r="S3451" s="1">
        <v>1</v>
      </c>
      <c r="U3451" s="1">
        <v>7</v>
      </c>
      <c r="EH3451" s="1" t="s">
        <v>372</v>
      </c>
    </row>
    <row r="3452" spans="1:138" hidden="1" x14ac:dyDescent="0.25">
      <c r="A3452" s="1" t="s">
        <v>1172</v>
      </c>
      <c r="B3452" s="1" t="s">
        <v>1173</v>
      </c>
      <c r="C3452" s="1" t="s">
        <v>211</v>
      </c>
      <c r="D3452" s="1" t="s">
        <v>1112</v>
      </c>
      <c r="E3452" s="1" t="s">
        <v>177</v>
      </c>
      <c r="F3452" s="1">
        <v>4</v>
      </c>
      <c r="G3452" s="1">
        <v>5</v>
      </c>
      <c r="H3452" s="1">
        <v>0</v>
      </c>
      <c r="L3452" s="1">
        <v>0</v>
      </c>
      <c r="S3452" s="1">
        <v>0</v>
      </c>
      <c r="U3452" s="1">
        <v>3</v>
      </c>
      <c r="EH3452" s="1" t="s">
        <v>372</v>
      </c>
    </row>
    <row r="3453" spans="1:138" hidden="1" x14ac:dyDescent="0.25">
      <c r="A3453" s="1" t="s">
        <v>1204</v>
      </c>
      <c r="B3453" s="1" t="s">
        <v>1205</v>
      </c>
      <c r="C3453" s="1" t="s">
        <v>211</v>
      </c>
      <c r="D3453" s="1" t="s">
        <v>1112</v>
      </c>
      <c r="E3453" s="1" t="s">
        <v>188</v>
      </c>
      <c r="F3453" s="1">
        <v>4</v>
      </c>
      <c r="G3453" s="1">
        <v>2</v>
      </c>
      <c r="H3453" s="1">
        <v>0</v>
      </c>
      <c r="L3453" s="1">
        <v>0</v>
      </c>
      <c r="S3453" s="1">
        <v>0</v>
      </c>
      <c r="U3453" s="1">
        <v>1</v>
      </c>
      <c r="EH3453" s="1" t="s">
        <v>372</v>
      </c>
    </row>
    <row r="3454" spans="1:138" x14ac:dyDescent="0.25">
      <c r="A3454" s="1" t="s">
        <v>903</v>
      </c>
      <c r="B3454" s="1" t="s">
        <v>904</v>
      </c>
      <c r="C3454" s="1" t="s">
        <v>140</v>
      </c>
      <c r="D3454" s="1" t="s">
        <v>905</v>
      </c>
      <c r="E3454" s="1" t="s">
        <v>142</v>
      </c>
      <c r="F3454" s="1">
        <v>5</v>
      </c>
      <c r="BL3454" s="1">
        <v>31</v>
      </c>
      <c r="BM3454" s="1">
        <v>24</v>
      </c>
      <c r="BQ3454" s="1">
        <v>1</v>
      </c>
      <c r="BS3454" s="1">
        <v>2</v>
      </c>
      <c r="BT3454" s="1">
        <v>0</v>
      </c>
      <c r="BU3454" s="1">
        <v>0</v>
      </c>
      <c r="BW3454" s="1">
        <v>312</v>
      </c>
      <c r="DA3454" s="1">
        <v>1</v>
      </c>
      <c r="DC3454" s="1">
        <v>14</v>
      </c>
      <c r="DD3454" s="1">
        <v>0</v>
      </c>
      <c r="DF3454" s="1">
        <v>0</v>
      </c>
      <c r="DG3454" s="1">
        <v>0</v>
      </c>
      <c r="DH3454" s="1">
        <v>0</v>
      </c>
      <c r="DJ3454" s="1">
        <v>14</v>
      </c>
      <c r="DP3454" s="1">
        <v>8</v>
      </c>
      <c r="DQ3454" s="1">
        <v>12.48</v>
      </c>
      <c r="DR3454" s="1">
        <v>-1</v>
      </c>
      <c r="DS3454" s="1">
        <v>3</v>
      </c>
      <c r="DT3454" s="1">
        <v>0</v>
      </c>
      <c r="DU3454" s="1">
        <v>1.4</v>
      </c>
      <c r="DV3454" s="1">
        <v>0</v>
      </c>
      <c r="ED3454" s="1">
        <v>0</v>
      </c>
      <c r="EE3454" s="1">
        <v>0</v>
      </c>
      <c r="EG3454" s="1">
        <v>23.88</v>
      </c>
      <c r="EH3454" s="1" t="s">
        <v>690</v>
      </c>
    </row>
    <row r="3455" spans="1:138" x14ac:dyDescent="0.25">
      <c r="A3455" s="1" t="s">
        <v>907</v>
      </c>
      <c r="B3455" s="1" t="s">
        <v>908</v>
      </c>
      <c r="C3455" s="1" t="s">
        <v>140</v>
      </c>
      <c r="D3455" s="1" t="s">
        <v>905</v>
      </c>
      <c r="E3455" s="1" t="s">
        <v>142</v>
      </c>
      <c r="F3455" s="1">
        <v>5</v>
      </c>
      <c r="BL3455" s="1">
        <v>10</v>
      </c>
      <c r="BM3455" s="1">
        <v>7</v>
      </c>
      <c r="BQ3455" s="1">
        <v>1</v>
      </c>
      <c r="BS3455" s="1">
        <v>0</v>
      </c>
      <c r="BT3455" s="1">
        <v>0</v>
      </c>
      <c r="BU3455" s="1">
        <v>0</v>
      </c>
      <c r="BW3455" s="1">
        <v>50</v>
      </c>
      <c r="DA3455" s="1">
        <v>1</v>
      </c>
      <c r="DC3455" s="1">
        <v>0</v>
      </c>
      <c r="DD3455" s="1">
        <v>0</v>
      </c>
      <c r="DF3455" s="1">
        <v>0</v>
      </c>
      <c r="DG3455" s="1">
        <v>0</v>
      </c>
      <c r="DH3455" s="1">
        <v>0</v>
      </c>
      <c r="DJ3455" s="1">
        <v>0</v>
      </c>
      <c r="DP3455" s="1">
        <v>0</v>
      </c>
      <c r="DQ3455" s="1">
        <v>2</v>
      </c>
      <c r="DR3455" s="1">
        <v>-1</v>
      </c>
      <c r="DS3455" s="1">
        <v>0</v>
      </c>
      <c r="DT3455" s="1">
        <v>0</v>
      </c>
      <c r="DU3455" s="1">
        <v>0</v>
      </c>
      <c r="DV3455" s="1">
        <v>0</v>
      </c>
      <c r="ED3455" s="1">
        <v>0</v>
      </c>
      <c r="EE3455" s="1">
        <v>0</v>
      </c>
      <c r="EG3455" s="1">
        <v>1</v>
      </c>
      <c r="EH3455" s="1" t="s">
        <v>690</v>
      </c>
    </row>
    <row r="3456" spans="1:138" x14ac:dyDescent="0.25">
      <c r="A3456" s="1" t="s">
        <v>909</v>
      </c>
      <c r="B3456" s="1" t="s">
        <v>910</v>
      </c>
      <c r="C3456" s="1" t="s">
        <v>140</v>
      </c>
      <c r="D3456" s="1" t="s">
        <v>905</v>
      </c>
      <c r="E3456" s="1" t="s">
        <v>146</v>
      </c>
      <c r="F3456" s="1">
        <v>5</v>
      </c>
      <c r="CR3456" s="1">
        <v>11</v>
      </c>
      <c r="CS3456" s="1">
        <v>0</v>
      </c>
      <c r="CT3456" s="1">
        <v>1</v>
      </c>
      <c r="CV3456" s="1">
        <v>0</v>
      </c>
      <c r="CW3456" s="1">
        <v>0</v>
      </c>
      <c r="CX3456" s="1">
        <v>0</v>
      </c>
      <c r="CZ3456" s="1">
        <v>11</v>
      </c>
      <c r="DA3456" s="1">
        <v>6</v>
      </c>
      <c r="DC3456" s="1">
        <v>6</v>
      </c>
      <c r="DD3456" s="1">
        <v>0</v>
      </c>
      <c r="DF3456" s="1">
        <v>0</v>
      </c>
      <c r="DG3456" s="1">
        <v>0</v>
      </c>
      <c r="DH3456" s="1">
        <v>0</v>
      </c>
      <c r="DJ3456" s="1">
        <v>22</v>
      </c>
      <c r="DT3456" s="1">
        <v>0</v>
      </c>
      <c r="DU3456" s="1">
        <v>2.2000000000000002</v>
      </c>
      <c r="DV3456" s="1">
        <v>0</v>
      </c>
      <c r="DW3456" s="1">
        <v>1</v>
      </c>
      <c r="DX3456" s="1">
        <v>0</v>
      </c>
      <c r="DY3456" s="1">
        <v>1.1000000000000001</v>
      </c>
      <c r="DZ3456" s="1">
        <v>0</v>
      </c>
      <c r="EE3456" s="1">
        <v>0</v>
      </c>
      <c r="EF3456" s="1">
        <v>0</v>
      </c>
      <c r="EG3456" s="1">
        <v>4.3</v>
      </c>
      <c r="EH3456" s="1" t="s">
        <v>690</v>
      </c>
    </row>
    <row r="3457" spans="1:138" x14ac:dyDescent="0.25">
      <c r="A3457" s="1" t="s">
        <v>2383</v>
      </c>
      <c r="B3457" s="1" t="s">
        <v>2384</v>
      </c>
      <c r="C3457" s="1" t="s">
        <v>140</v>
      </c>
      <c r="D3457" s="1" t="s">
        <v>905</v>
      </c>
      <c r="E3457" s="1" t="s">
        <v>146</v>
      </c>
      <c r="F3457" s="1">
        <v>5</v>
      </c>
      <c r="CR3457" s="1">
        <v>32</v>
      </c>
      <c r="CS3457" s="1">
        <v>0</v>
      </c>
      <c r="CT3457" s="1">
        <v>9</v>
      </c>
      <c r="CV3457" s="1">
        <v>0</v>
      </c>
      <c r="CW3457" s="1">
        <v>0</v>
      </c>
      <c r="CX3457" s="1">
        <v>0</v>
      </c>
      <c r="CZ3457" s="1">
        <v>77</v>
      </c>
      <c r="DA3457" s="1">
        <v>19</v>
      </c>
      <c r="DC3457" s="1">
        <v>7</v>
      </c>
      <c r="DD3457" s="1">
        <v>0</v>
      </c>
      <c r="DF3457" s="1">
        <v>0</v>
      </c>
      <c r="DG3457" s="1">
        <v>0</v>
      </c>
      <c r="DH3457" s="1">
        <v>0</v>
      </c>
      <c r="DJ3457" s="1">
        <v>41</v>
      </c>
      <c r="DT3457" s="1">
        <v>0</v>
      </c>
      <c r="DU3457" s="1">
        <v>4.0999999999999996</v>
      </c>
      <c r="DV3457" s="1">
        <v>0</v>
      </c>
      <c r="DW3457" s="1">
        <v>9</v>
      </c>
      <c r="DX3457" s="1">
        <v>0</v>
      </c>
      <c r="DY3457" s="1">
        <v>7.7</v>
      </c>
      <c r="DZ3457" s="1">
        <v>0</v>
      </c>
      <c r="EE3457" s="1">
        <v>0</v>
      </c>
      <c r="EF3457" s="1">
        <v>0</v>
      </c>
      <c r="EG3457" s="1">
        <v>20.8</v>
      </c>
      <c r="EH3457" s="1" t="s">
        <v>690</v>
      </c>
    </row>
    <row r="3458" spans="1:138" x14ac:dyDescent="0.25">
      <c r="A3458" s="1" t="s">
        <v>913</v>
      </c>
      <c r="B3458" s="1" t="s">
        <v>914</v>
      </c>
      <c r="C3458" s="1" t="s">
        <v>140</v>
      </c>
      <c r="D3458" s="1" t="s">
        <v>905</v>
      </c>
      <c r="E3458" s="1" t="s">
        <v>146</v>
      </c>
      <c r="F3458" s="1">
        <v>5</v>
      </c>
      <c r="CR3458" s="1">
        <v>12</v>
      </c>
      <c r="CS3458" s="1">
        <v>0</v>
      </c>
      <c r="CT3458" s="1">
        <v>2</v>
      </c>
      <c r="CV3458" s="1">
        <v>0</v>
      </c>
      <c r="CW3458" s="1">
        <v>0</v>
      </c>
      <c r="CX3458" s="1">
        <v>0</v>
      </c>
      <c r="CZ3458" s="1">
        <v>17</v>
      </c>
      <c r="DA3458" s="1">
        <v>1</v>
      </c>
      <c r="DC3458" s="1">
        <v>5</v>
      </c>
      <c r="DD3458" s="1">
        <v>0</v>
      </c>
      <c r="DF3458" s="1">
        <v>0</v>
      </c>
      <c r="DG3458" s="1">
        <v>0</v>
      </c>
      <c r="DH3458" s="1">
        <v>0</v>
      </c>
      <c r="DJ3458" s="1">
        <v>5</v>
      </c>
      <c r="DT3458" s="1">
        <v>0</v>
      </c>
      <c r="DU3458" s="1">
        <v>0.5</v>
      </c>
      <c r="DV3458" s="1">
        <v>0</v>
      </c>
      <c r="DW3458" s="1">
        <v>2</v>
      </c>
      <c r="DX3458" s="1">
        <v>0</v>
      </c>
      <c r="DY3458" s="1">
        <v>1.7</v>
      </c>
      <c r="DZ3458" s="1">
        <v>0</v>
      </c>
      <c r="EE3458" s="1">
        <v>0</v>
      </c>
      <c r="EF3458" s="1">
        <v>0</v>
      </c>
      <c r="EG3458" s="1">
        <v>4.2</v>
      </c>
      <c r="EH3458" s="1" t="s">
        <v>690</v>
      </c>
    </row>
    <row r="3459" spans="1:138" x14ac:dyDescent="0.25">
      <c r="A3459" s="1" t="s">
        <v>2498</v>
      </c>
      <c r="B3459" s="1" t="s">
        <v>2499</v>
      </c>
      <c r="C3459" s="1" t="s">
        <v>140</v>
      </c>
      <c r="D3459" s="1" t="s">
        <v>905</v>
      </c>
      <c r="E3459" s="1" t="s">
        <v>149</v>
      </c>
      <c r="F3459" s="1">
        <v>5</v>
      </c>
      <c r="CR3459" s="1">
        <v>42</v>
      </c>
      <c r="CS3459" s="1">
        <v>42</v>
      </c>
      <c r="CT3459" s="1">
        <v>2</v>
      </c>
      <c r="CV3459" s="1">
        <v>2</v>
      </c>
      <c r="CW3459" s="1">
        <v>0</v>
      </c>
      <c r="CX3459" s="1">
        <v>0</v>
      </c>
      <c r="CZ3459" s="1">
        <v>53</v>
      </c>
      <c r="DW3459" s="1">
        <v>2</v>
      </c>
      <c r="DX3459" s="1">
        <v>12</v>
      </c>
      <c r="DY3459" s="1">
        <v>5.3</v>
      </c>
      <c r="DZ3459" s="1">
        <v>0</v>
      </c>
      <c r="EF3459" s="1">
        <v>0</v>
      </c>
      <c r="EG3459" s="1">
        <v>19.3</v>
      </c>
      <c r="EH3459" s="1" t="s">
        <v>690</v>
      </c>
    </row>
    <row r="3460" spans="1:138" x14ac:dyDescent="0.25">
      <c r="A3460" s="1" t="s">
        <v>915</v>
      </c>
      <c r="B3460" s="1" t="s">
        <v>916</v>
      </c>
      <c r="C3460" s="1" t="s">
        <v>140</v>
      </c>
      <c r="D3460" s="1" t="s">
        <v>905</v>
      </c>
      <c r="E3460" s="1" t="s">
        <v>154</v>
      </c>
      <c r="F3460" s="1">
        <v>5</v>
      </c>
      <c r="CR3460" s="1">
        <v>4</v>
      </c>
      <c r="CS3460" s="1">
        <v>0</v>
      </c>
      <c r="CT3460" s="1">
        <v>1</v>
      </c>
      <c r="CV3460" s="1">
        <v>0</v>
      </c>
      <c r="CW3460" s="1">
        <v>0</v>
      </c>
      <c r="CX3460" s="1">
        <v>0</v>
      </c>
      <c r="CZ3460" s="1">
        <v>4</v>
      </c>
      <c r="DW3460" s="1">
        <v>1</v>
      </c>
      <c r="DX3460" s="1">
        <v>0</v>
      </c>
      <c r="DY3460" s="1">
        <v>0.4</v>
      </c>
      <c r="DZ3460" s="1">
        <v>0</v>
      </c>
      <c r="EF3460" s="1">
        <v>0</v>
      </c>
      <c r="EG3460" s="1">
        <v>1.4</v>
      </c>
      <c r="EH3460" s="1" t="s">
        <v>690</v>
      </c>
    </row>
    <row r="3461" spans="1:138" x14ac:dyDescent="0.25">
      <c r="A3461" s="1" t="s">
        <v>923</v>
      </c>
      <c r="B3461" s="1" t="s">
        <v>924</v>
      </c>
      <c r="C3461" s="1" t="s">
        <v>140</v>
      </c>
      <c r="D3461" s="1" t="s">
        <v>905</v>
      </c>
      <c r="E3461" s="1" t="s">
        <v>149</v>
      </c>
      <c r="F3461" s="1">
        <v>5</v>
      </c>
      <c r="CR3461" s="1">
        <v>34</v>
      </c>
      <c r="CS3461" s="1">
        <v>0</v>
      </c>
      <c r="CT3461" s="1">
        <v>11</v>
      </c>
      <c r="CV3461" s="1">
        <v>0</v>
      </c>
      <c r="CW3461" s="1">
        <v>0</v>
      </c>
      <c r="CX3461" s="1">
        <v>0</v>
      </c>
      <c r="CZ3461" s="1">
        <v>169</v>
      </c>
      <c r="DW3461" s="1">
        <v>11</v>
      </c>
      <c r="DX3461" s="1">
        <v>0</v>
      </c>
      <c r="DY3461" s="1">
        <v>16.899999999999999</v>
      </c>
      <c r="DZ3461" s="1">
        <v>3</v>
      </c>
      <c r="EF3461" s="1">
        <v>0</v>
      </c>
      <c r="EG3461" s="1">
        <v>30.9</v>
      </c>
      <c r="EH3461" s="1" t="s">
        <v>690</v>
      </c>
    </row>
    <row r="3462" spans="1:138" x14ac:dyDescent="0.25">
      <c r="A3462" s="1" t="s">
        <v>925</v>
      </c>
      <c r="B3462" s="1" t="s">
        <v>926</v>
      </c>
      <c r="C3462" s="1" t="s">
        <v>140</v>
      </c>
      <c r="D3462" s="1" t="s">
        <v>905</v>
      </c>
      <c r="E3462" s="1" t="s">
        <v>149</v>
      </c>
      <c r="F3462" s="1">
        <v>5</v>
      </c>
      <c r="CH3462" s="1">
        <v>5</v>
      </c>
      <c r="CK3462" s="1">
        <v>11</v>
      </c>
      <c r="CL3462" s="1">
        <v>0</v>
      </c>
      <c r="CN3462" s="1">
        <v>2</v>
      </c>
      <c r="CO3462" s="1">
        <v>0</v>
      </c>
      <c r="CR3462" s="1">
        <v>8</v>
      </c>
      <c r="CS3462" s="1">
        <v>0</v>
      </c>
      <c r="CT3462" s="1">
        <v>4</v>
      </c>
      <c r="CV3462" s="1">
        <v>0</v>
      </c>
      <c r="CW3462" s="1">
        <v>0</v>
      </c>
      <c r="CX3462" s="1">
        <v>0</v>
      </c>
      <c r="CZ3462" s="1">
        <v>23</v>
      </c>
      <c r="DW3462" s="1">
        <v>4</v>
      </c>
      <c r="DX3462" s="1">
        <v>0</v>
      </c>
      <c r="DY3462" s="1">
        <v>2.2999999999999998</v>
      </c>
      <c r="DZ3462" s="1">
        <v>0</v>
      </c>
      <c r="EA3462" s="1">
        <v>0</v>
      </c>
      <c r="EF3462" s="1">
        <v>0</v>
      </c>
      <c r="EG3462" s="1">
        <v>6.3</v>
      </c>
      <c r="EH3462" s="1" t="s">
        <v>690</v>
      </c>
    </row>
    <row r="3463" spans="1:138" x14ac:dyDescent="0.25">
      <c r="A3463" s="1" t="s">
        <v>1881</v>
      </c>
      <c r="B3463" s="1" t="s">
        <v>1882</v>
      </c>
      <c r="C3463" s="1" t="s">
        <v>140</v>
      </c>
      <c r="D3463" s="1" t="s">
        <v>905</v>
      </c>
      <c r="E3463" s="1" t="s">
        <v>154</v>
      </c>
      <c r="F3463" s="1">
        <v>5</v>
      </c>
      <c r="CR3463" s="1">
        <v>8</v>
      </c>
      <c r="CS3463" s="1">
        <v>0</v>
      </c>
      <c r="CT3463" s="1">
        <v>1</v>
      </c>
      <c r="CV3463" s="1">
        <v>0</v>
      </c>
      <c r="CW3463" s="1">
        <v>0</v>
      </c>
      <c r="CX3463" s="1">
        <v>0</v>
      </c>
      <c r="CZ3463" s="1">
        <v>8</v>
      </c>
      <c r="DW3463" s="1">
        <v>1</v>
      </c>
      <c r="DX3463" s="1">
        <v>0</v>
      </c>
      <c r="DY3463" s="1">
        <v>0.8</v>
      </c>
      <c r="DZ3463" s="1">
        <v>0</v>
      </c>
      <c r="EF3463" s="1">
        <v>0</v>
      </c>
      <c r="EG3463" s="1">
        <v>1.8</v>
      </c>
      <c r="EH3463" s="1" t="s">
        <v>690</v>
      </c>
    </row>
    <row r="3464" spans="1:138" hidden="1" x14ac:dyDescent="0.25">
      <c r="A3464" s="1" t="s">
        <v>2385</v>
      </c>
      <c r="B3464" s="1" t="s">
        <v>2386</v>
      </c>
      <c r="C3464" s="1" t="s">
        <v>140</v>
      </c>
      <c r="D3464" s="1" t="s">
        <v>905</v>
      </c>
      <c r="E3464" s="1" t="s">
        <v>163</v>
      </c>
      <c r="F3464" s="1">
        <v>5</v>
      </c>
      <c r="AN3464" s="1">
        <v>2</v>
      </c>
      <c r="AP3464" s="1">
        <v>2</v>
      </c>
      <c r="AR3464" s="1">
        <v>49</v>
      </c>
      <c r="AW3464" s="1">
        <v>6</v>
      </c>
      <c r="AY3464" s="1">
        <v>2</v>
      </c>
      <c r="AZ3464" s="1">
        <v>0</v>
      </c>
      <c r="BA3464" s="1">
        <v>2</v>
      </c>
      <c r="BB3464" s="1">
        <v>0</v>
      </c>
      <c r="BC3464" s="1">
        <v>2</v>
      </c>
      <c r="EH3464" s="1" t="s">
        <v>690</v>
      </c>
    </row>
    <row r="3465" spans="1:138" hidden="1" x14ac:dyDescent="0.25">
      <c r="A3465" s="1" t="s">
        <v>929</v>
      </c>
      <c r="B3465" s="1" t="s">
        <v>930</v>
      </c>
      <c r="C3465" s="1" t="s">
        <v>140</v>
      </c>
      <c r="D3465" s="1" t="s">
        <v>905</v>
      </c>
      <c r="E3465" s="1" t="s">
        <v>166</v>
      </c>
      <c r="F3465" s="1">
        <v>5</v>
      </c>
      <c r="BZ3465" s="1">
        <v>36</v>
      </c>
      <c r="CB3465" s="1">
        <v>0</v>
      </c>
      <c r="CC3465" s="1">
        <v>55</v>
      </c>
      <c r="CD3465" s="1">
        <v>3</v>
      </c>
      <c r="CG3465" s="1">
        <v>123</v>
      </c>
      <c r="EH3465" s="1" t="s">
        <v>690</v>
      </c>
    </row>
    <row r="3466" spans="1:138" hidden="1" x14ac:dyDescent="0.25">
      <c r="A3466" s="1" t="s">
        <v>2500</v>
      </c>
      <c r="B3466" s="1" t="s">
        <v>2501</v>
      </c>
      <c r="C3466" s="1" t="s">
        <v>140</v>
      </c>
      <c r="D3466" s="1" t="s">
        <v>905</v>
      </c>
      <c r="E3466" s="1" t="s">
        <v>171</v>
      </c>
      <c r="F3466" s="1">
        <v>5</v>
      </c>
      <c r="G3466" s="1">
        <v>1</v>
      </c>
      <c r="H3466" s="1">
        <v>0</v>
      </c>
      <c r="L3466" s="1">
        <v>0</v>
      </c>
      <c r="S3466" s="1">
        <v>0</v>
      </c>
      <c r="U3466" s="1">
        <v>0</v>
      </c>
      <c r="EH3466" s="1" t="s">
        <v>690</v>
      </c>
    </row>
    <row r="3467" spans="1:138" hidden="1" x14ac:dyDescent="0.25">
      <c r="A3467" s="1" t="s">
        <v>931</v>
      </c>
      <c r="B3467" s="1" t="s">
        <v>932</v>
      </c>
      <c r="C3467" s="1" t="s">
        <v>140</v>
      </c>
      <c r="D3467" s="1" t="s">
        <v>905</v>
      </c>
      <c r="E3467" s="1" t="s">
        <v>185</v>
      </c>
      <c r="F3467" s="1">
        <v>5</v>
      </c>
      <c r="G3467" s="1">
        <v>2</v>
      </c>
      <c r="H3467" s="1">
        <v>0</v>
      </c>
      <c r="L3467" s="1">
        <v>0</v>
      </c>
      <c r="S3467" s="1">
        <v>0</v>
      </c>
      <c r="U3467" s="1">
        <v>2</v>
      </c>
      <c r="EH3467" s="1" t="s">
        <v>690</v>
      </c>
    </row>
    <row r="3468" spans="1:138" hidden="1" x14ac:dyDescent="0.25">
      <c r="A3468" s="1" t="s">
        <v>933</v>
      </c>
      <c r="B3468" s="1" t="s">
        <v>934</v>
      </c>
      <c r="C3468" s="1" t="s">
        <v>140</v>
      </c>
      <c r="D3468" s="1" t="s">
        <v>905</v>
      </c>
      <c r="E3468" s="1" t="s">
        <v>174</v>
      </c>
      <c r="F3468" s="1">
        <v>5</v>
      </c>
      <c r="G3468" s="1">
        <v>0</v>
      </c>
      <c r="H3468" s="1">
        <v>0</v>
      </c>
      <c r="L3468" s="1">
        <v>0</v>
      </c>
      <c r="S3468" s="1">
        <v>0</v>
      </c>
      <c r="U3468" s="1">
        <v>3</v>
      </c>
      <c r="EH3468" s="1" t="s">
        <v>690</v>
      </c>
    </row>
    <row r="3469" spans="1:138" hidden="1" x14ac:dyDescent="0.25">
      <c r="A3469" s="1" t="s">
        <v>935</v>
      </c>
      <c r="B3469" s="1" t="s">
        <v>936</v>
      </c>
      <c r="C3469" s="1" t="s">
        <v>140</v>
      </c>
      <c r="D3469" s="1" t="s">
        <v>905</v>
      </c>
      <c r="E3469" s="1" t="s">
        <v>185</v>
      </c>
      <c r="F3469" s="1">
        <v>5</v>
      </c>
      <c r="G3469" s="1">
        <v>0</v>
      </c>
      <c r="H3469" s="1">
        <v>0</v>
      </c>
      <c r="L3469" s="1">
        <v>0</v>
      </c>
      <c r="S3469" s="1">
        <v>0</v>
      </c>
      <c r="U3469" s="1">
        <v>2</v>
      </c>
      <c r="EH3469" s="1" t="s">
        <v>690</v>
      </c>
    </row>
    <row r="3470" spans="1:138" hidden="1" x14ac:dyDescent="0.25">
      <c r="A3470" s="1" t="s">
        <v>937</v>
      </c>
      <c r="B3470" s="1" t="s">
        <v>938</v>
      </c>
      <c r="C3470" s="1" t="s">
        <v>140</v>
      </c>
      <c r="D3470" s="1" t="s">
        <v>905</v>
      </c>
      <c r="E3470" s="1" t="s">
        <v>180</v>
      </c>
      <c r="F3470" s="1">
        <v>5</v>
      </c>
      <c r="G3470" s="1">
        <v>0</v>
      </c>
      <c r="H3470" s="1">
        <v>0</v>
      </c>
      <c r="L3470" s="1">
        <v>0</v>
      </c>
      <c r="S3470" s="1">
        <v>0</v>
      </c>
      <c r="U3470" s="1">
        <v>2</v>
      </c>
      <c r="EH3470" s="1" t="s">
        <v>690</v>
      </c>
    </row>
    <row r="3471" spans="1:138" hidden="1" x14ac:dyDescent="0.25">
      <c r="A3471" s="1" t="s">
        <v>939</v>
      </c>
      <c r="B3471" s="1" t="s">
        <v>940</v>
      </c>
      <c r="C3471" s="1" t="s">
        <v>140</v>
      </c>
      <c r="D3471" s="1" t="s">
        <v>905</v>
      </c>
      <c r="E3471" s="1" t="s">
        <v>171</v>
      </c>
      <c r="F3471" s="1">
        <v>5</v>
      </c>
      <c r="G3471" s="1">
        <v>3</v>
      </c>
      <c r="H3471" s="1">
        <v>0</v>
      </c>
      <c r="L3471" s="1">
        <v>0</v>
      </c>
      <c r="S3471" s="1">
        <v>0</v>
      </c>
      <c r="U3471" s="1">
        <v>3</v>
      </c>
      <c r="EH3471" s="1" t="s">
        <v>690</v>
      </c>
    </row>
    <row r="3472" spans="1:138" hidden="1" x14ac:dyDescent="0.25">
      <c r="A3472" s="1" t="s">
        <v>951</v>
      </c>
      <c r="B3472" s="1" t="s">
        <v>952</v>
      </c>
      <c r="C3472" s="1" t="s">
        <v>140</v>
      </c>
      <c r="D3472" s="1" t="s">
        <v>905</v>
      </c>
      <c r="E3472" s="1" t="s">
        <v>174</v>
      </c>
      <c r="F3472" s="1">
        <v>5</v>
      </c>
      <c r="G3472" s="1">
        <v>1</v>
      </c>
      <c r="H3472" s="1">
        <v>0</v>
      </c>
      <c r="L3472" s="1">
        <v>0</v>
      </c>
      <c r="S3472" s="1">
        <v>0</v>
      </c>
      <c r="U3472" s="1">
        <v>3</v>
      </c>
      <c r="EH3472" s="1" t="s">
        <v>690</v>
      </c>
    </row>
    <row r="3473" spans="1:138" hidden="1" x14ac:dyDescent="0.25">
      <c r="A3473" s="1" t="s">
        <v>2199</v>
      </c>
      <c r="B3473" s="1" t="s">
        <v>2200</v>
      </c>
      <c r="C3473" s="1" t="s">
        <v>140</v>
      </c>
      <c r="D3473" s="1" t="s">
        <v>905</v>
      </c>
      <c r="E3473" s="1" t="s">
        <v>188</v>
      </c>
      <c r="F3473" s="1">
        <v>5</v>
      </c>
      <c r="G3473" s="1">
        <v>0</v>
      </c>
      <c r="H3473" s="1">
        <v>0</v>
      </c>
      <c r="L3473" s="1">
        <v>0</v>
      </c>
      <c r="S3473" s="1">
        <v>0</v>
      </c>
      <c r="U3473" s="1">
        <v>1</v>
      </c>
      <c r="EH3473" s="1" t="s">
        <v>690</v>
      </c>
    </row>
    <row r="3474" spans="1:138" hidden="1" x14ac:dyDescent="0.25">
      <c r="A3474" s="1" t="s">
        <v>943</v>
      </c>
      <c r="B3474" s="1" t="s">
        <v>944</v>
      </c>
      <c r="C3474" s="1" t="s">
        <v>140</v>
      </c>
      <c r="D3474" s="1" t="s">
        <v>905</v>
      </c>
      <c r="E3474" s="1" t="s">
        <v>244</v>
      </c>
      <c r="F3474" s="1">
        <v>5</v>
      </c>
      <c r="G3474" s="1">
        <v>8</v>
      </c>
      <c r="H3474" s="1">
        <v>0</v>
      </c>
      <c r="L3474" s="1">
        <v>0</v>
      </c>
      <c r="S3474" s="1">
        <v>0</v>
      </c>
      <c r="U3474" s="1">
        <v>0</v>
      </c>
      <c r="EH3474" s="1" t="s">
        <v>690</v>
      </c>
    </row>
    <row r="3475" spans="1:138" hidden="1" x14ac:dyDescent="0.25">
      <c r="A3475" s="1" t="s">
        <v>945</v>
      </c>
      <c r="B3475" s="1" t="s">
        <v>946</v>
      </c>
      <c r="C3475" s="1" t="s">
        <v>140</v>
      </c>
      <c r="D3475" s="1" t="s">
        <v>905</v>
      </c>
      <c r="E3475" s="1" t="s">
        <v>196</v>
      </c>
      <c r="F3475" s="1">
        <v>5</v>
      </c>
      <c r="G3475" s="1">
        <v>2</v>
      </c>
      <c r="H3475" s="1">
        <v>0</v>
      </c>
      <c r="L3475" s="1">
        <v>0</v>
      </c>
      <c r="S3475" s="1">
        <v>0</v>
      </c>
      <c r="U3475" s="1">
        <v>1</v>
      </c>
      <c r="EH3475" s="1" t="s">
        <v>690</v>
      </c>
    </row>
    <row r="3476" spans="1:138" hidden="1" x14ac:dyDescent="0.25">
      <c r="A3476" s="1" t="s">
        <v>2387</v>
      </c>
      <c r="B3476" s="1" t="s">
        <v>2388</v>
      </c>
      <c r="C3476" s="1" t="s">
        <v>140</v>
      </c>
      <c r="D3476" s="1" t="s">
        <v>905</v>
      </c>
      <c r="E3476" s="1" t="s">
        <v>185</v>
      </c>
      <c r="F3476" s="1">
        <v>5</v>
      </c>
      <c r="G3476" s="1">
        <v>0</v>
      </c>
      <c r="H3476" s="1">
        <v>0</v>
      </c>
      <c r="L3476" s="1">
        <v>0</v>
      </c>
      <c r="S3476" s="1">
        <v>0</v>
      </c>
      <c r="U3476" s="1">
        <v>2</v>
      </c>
      <c r="EH3476" s="1" t="s">
        <v>690</v>
      </c>
    </row>
    <row r="3477" spans="1:138" hidden="1" x14ac:dyDescent="0.25">
      <c r="A3477" s="1" t="s">
        <v>947</v>
      </c>
      <c r="B3477" s="1" t="s">
        <v>948</v>
      </c>
      <c r="C3477" s="1" t="s">
        <v>140</v>
      </c>
      <c r="D3477" s="1" t="s">
        <v>905</v>
      </c>
      <c r="E3477" s="1" t="s">
        <v>174</v>
      </c>
      <c r="F3477" s="1">
        <v>5</v>
      </c>
      <c r="G3477" s="1">
        <v>1</v>
      </c>
      <c r="H3477" s="1">
        <v>0</v>
      </c>
      <c r="L3477" s="1">
        <v>0</v>
      </c>
      <c r="S3477" s="1">
        <v>0</v>
      </c>
      <c r="U3477" s="1">
        <v>4</v>
      </c>
      <c r="EH3477" s="1" t="s">
        <v>690</v>
      </c>
    </row>
    <row r="3478" spans="1:138" hidden="1" x14ac:dyDescent="0.25">
      <c r="A3478" s="1" t="s">
        <v>949</v>
      </c>
      <c r="B3478" s="1" t="s">
        <v>950</v>
      </c>
      <c r="C3478" s="1" t="s">
        <v>140</v>
      </c>
      <c r="D3478" s="1" t="s">
        <v>905</v>
      </c>
      <c r="E3478" s="1" t="s">
        <v>180</v>
      </c>
      <c r="F3478" s="1">
        <v>5</v>
      </c>
      <c r="G3478" s="1">
        <v>2</v>
      </c>
      <c r="H3478" s="1">
        <v>0</v>
      </c>
      <c r="L3478" s="1">
        <v>0</v>
      </c>
      <c r="S3478" s="1">
        <v>0</v>
      </c>
      <c r="U3478" s="1">
        <v>1</v>
      </c>
      <c r="EH3478" s="1" t="s">
        <v>690</v>
      </c>
    </row>
    <row r="3479" spans="1:138" hidden="1" x14ac:dyDescent="0.25">
      <c r="A3479" s="1" t="s">
        <v>1887</v>
      </c>
      <c r="B3479" s="1" t="s">
        <v>1888</v>
      </c>
      <c r="C3479" s="1" t="s">
        <v>140</v>
      </c>
      <c r="D3479" s="1" t="s">
        <v>905</v>
      </c>
      <c r="E3479" s="1" t="s">
        <v>244</v>
      </c>
      <c r="F3479" s="1">
        <v>5</v>
      </c>
      <c r="G3479" s="1">
        <v>1</v>
      </c>
      <c r="H3479" s="1">
        <v>0</v>
      </c>
      <c r="L3479" s="1">
        <v>0</v>
      </c>
      <c r="S3479" s="1">
        <v>0</v>
      </c>
      <c r="U3479" s="1">
        <v>6</v>
      </c>
      <c r="EH3479" s="1" t="s">
        <v>690</v>
      </c>
    </row>
    <row r="3480" spans="1:138" hidden="1" x14ac:dyDescent="0.25">
      <c r="A3480" s="1" t="s">
        <v>953</v>
      </c>
      <c r="B3480" s="1" t="s">
        <v>954</v>
      </c>
      <c r="C3480" s="1" t="s">
        <v>140</v>
      </c>
      <c r="D3480" s="1" t="s">
        <v>905</v>
      </c>
      <c r="E3480" s="1" t="s">
        <v>174</v>
      </c>
      <c r="F3480" s="1">
        <v>5</v>
      </c>
      <c r="G3480" s="1">
        <v>0</v>
      </c>
      <c r="H3480" s="1">
        <v>0</v>
      </c>
      <c r="L3480" s="1">
        <v>0</v>
      </c>
      <c r="S3480" s="1">
        <v>0</v>
      </c>
      <c r="U3480" s="1">
        <v>1</v>
      </c>
      <c r="EH3480" s="1" t="s">
        <v>690</v>
      </c>
    </row>
    <row r="3481" spans="1:138" hidden="1" x14ac:dyDescent="0.25">
      <c r="A3481" s="1" t="s">
        <v>955</v>
      </c>
      <c r="B3481" s="1" t="s">
        <v>956</v>
      </c>
      <c r="C3481" s="1" t="s">
        <v>140</v>
      </c>
      <c r="D3481" s="1" t="s">
        <v>905</v>
      </c>
      <c r="E3481" s="1" t="s">
        <v>180</v>
      </c>
      <c r="F3481" s="1">
        <v>5</v>
      </c>
      <c r="G3481" s="1">
        <v>0</v>
      </c>
      <c r="H3481" s="1">
        <v>0</v>
      </c>
      <c r="L3481" s="1">
        <v>0</v>
      </c>
      <c r="S3481" s="1">
        <v>0</v>
      </c>
      <c r="U3481" s="1">
        <v>3</v>
      </c>
      <c r="EH3481" s="1" t="s">
        <v>690</v>
      </c>
    </row>
    <row r="3482" spans="1:138" hidden="1" x14ac:dyDescent="0.25">
      <c r="A3482" s="1" t="s">
        <v>957</v>
      </c>
      <c r="B3482" s="1" t="s">
        <v>958</v>
      </c>
      <c r="C3482" s="1" t="s">
        <v>140</v>
      </c>
      <c r="D3482" s="1" t="s">
        <v>905</v>
      </c>
      <c r="E3482" s="1" t="s">
        <v>171</v>
      </c>
      <c r="F3482" s="1">
        <v>5</v>
      </c>
      <c r="G3482" s="1">
        <v>2</v>
      </c>
      <c r="H3482" s="1">
        <v>0</v>
      </c>
      <c r="L3482" s="1">
        <v>0</v>
      </c>
      <c r="S3482" s="1">
        <v>0</v>
      </c>
      <c r="U3482" s="1">
        <v>0</v>
      </c>
      <c r="EH3482" s="1" t="s">
        <v>690</v>
      </c>
    </row>
    <row r="3483" spans="1:138" x14ac:dyDescent="0.25">
      <c r="A3483" s="1" t="s">
        <v>2395</v>
      </c>
      <c r="B3483" s="1" t="s">
        <v>2396</v>
      </c>
      <c r="C3483" s="1" t="s">
        <v>211</v>
      </c>
      <c r="D3483" s="1" t="s">
        <v>690</v>
      </c>
      <c r="E3483" s="1" t="s">
        <v>142</v>
      </c>
      <c r="F3483" s="1">
        <v>5</v>
      </c>
      <c r="BL3483" s="1">
        <v>29</v>
      </c>
      <c r="BM3483" s="1">
        <v>18</v>
      </c>
      <c r="BQ3483" s="1">
        <v>0</v>
      </c>
      <c r="BS3483" s="1">
        <v>2</v>
      </c>
      <c r="BT3483" s="1">
        <v>0</v>
      </c>
      <c r="BU3483" s="1">
        <v>0</v>
      </c>
      <c r="BW3483" s="1">
        <v>213</v>
      </c>
      <c r="DA3483" s="1">
        <v>3</v>
      </c>
      <c r="DC3483" s="1">
        <v>-1</v>
      </c>
      <c r="DD3483" s="1">
        <v>0</v>
      </c>
      <c r="DF3483" s="1">
        <v>0</v>
      </c>
      <c r="DG3483" s="1">
        <v>0</v>
      </c>
      <c r="DH3483" s="1">
        <v>0</v>
      </c>
      <c r="DJ3483" s="1">
        <v>-3</v>
      </c>
      <c r="DP3483" s="1">
        <v>8</v>
      </c>
      <c r="DQ3483" s="1">
        <v>8.52</v>
      </c>
      <c r="DR3483" s="1">
        <v>0</v>
      </c>
      <c r="DS3483" s="1">
        <v>0</v>
      </c>
      <c r="DT3483" s="1">
        <v>0</v>
      </c>
      <c r="DU3483" s="1">
        <v>-0.3</v>
      </c>
      <c r="DV3483" s="1">
        <v>0</v>
      </c>
      <c r="ED3483" s="1">
        <v>0</v>
      </c>
      <c r="EE3483" s="1">
        <v>0</v>
      </c>
      <c r="EG3483" s="1">
        <v>16.22</v>
      </c>
      <c r="EH3483" s="1" t="s">
        <v>905</v>
      </c>
    </row>
    <row r="3484" spans="1:138" x14ac:dyDescent="0.25">
      <c r="A3484" s="1" t="s">
        <v>741</v>
      </c>
      <c r="B3484" s="1" t="s">
        <v>742</v>
      </c>
      <c r="C3484" s="1" t="s">
        <v>211</v>
      </c>
      <c r="D3484" s="1" t="s">
        <v>690</v>
      </c>
      <c r="E3484" s="1" t="s">
        <v>146</v>
      </c>
      <c r="F3484" s="1">
        <v>5</v>
      </c>
      <c r="DA3484" s="1">
        <v>22</v>
      </c>
      <c r="DC3484" s="1">
        <v>20</v>
      </c>
      <c r="DD3484" s="1">
        <v>3</v>
      </c>
      <c r="DF3484" s="1">
        <v>1</v>
      </c>
      <c r="DG3484" s="1">
        <v>0</v>
      </c>
      <c r="DH3484" s="1">
        <v>0</v>
      </c>
      <c r="DJ3484" s="1">
        <v>98</v>
      </c>
      <c r="DT3484" s="1">
        <v>6</v>
      </c>
      <c r="DU3484" s="1">
        <v>9.8000000000000007</v>
      </c>
      <c r="DV3484" s="1">
        <v>0</v>
      </c>
      <c r="EE3484" s="1">
        <v>0</v>
      </c>
      <c r="EG3484" s="1">
        <v>15.8</v>
      </c>
      <c r="EH3484" s="1" t="s">
        <v>905</v>
      </c>
    </row>
    <row r="3485" spans="1:138" x14ac:dyDescent="0.25">
      <c r="A3485" s="1" t="s">
        <v>2502</v>
      </c>
      <c r="B3485" s="1" t="s">
        <v>2503</v>
      </c>
      <c r="C3485" s="1" t="s">
        <v>211</v>
      </c>
      <c r="D3485" s="1" t="s">
        <v>690</v>
      </c>
      <c r="E3485" s="1" t="s">
        <v>146</v>
      </c>
      <c r="F3485" s="1">
        <v>5</v>
      </c>
      <c r="DA3485" s="1">
        <v>2</v>
      </c>
      <c r="DC3485" s="1">
        <v>7</v>
      </c>
      <c r="DD3485" s="1">
        <v>0</v>
      </c>
      <c r="DF3485" s="1">
        <v>0</v>
      </c>
      <c r="DG3485" s="1">
        <v>0</v>
      </c>
      <c r="DH3485" s="1">
        <v>0</v>
      </c>
      <c r="DJ3485" s="1">
        <v>9</v>
      </c>
      <c r="DT3485" s="1">
        <v>0</v>
      </c>
      <c r="DU3485" s="1">
        <v>0.9</v>
      </c>
      <c r="DV3485" s="1">
        <v>0</v>
      </c>
      <c r="EE3485" s="1">
        <v>0</v>
      </c>
      <c r="EG3485" s="1">
        <v>0.9</v>
      </c>
      <c r="EH3485" s="1" t="s">
        <v>905</v>
      </c>
    </row>
    <row r="3486" spans="1:138" x14ac:dyDescent="0.25">
      <c r="A3486" s="1" t="s">
        <v>743</v>
      </c>
      <c r="B3486" s="1" t="s">
        <v>744</v>
      </c>
      <c r="C3486" s="1" t="s">
        <v>211</v>
      </c>
      <c r="D3486" s="1" t="s">
        <v>690</v>
      </c>
      <c r="E3486" s="1" t="s">
        <v>146</v>
      </c>
      <c r="F3486" s="1">
        <v>5</v>
      </c>
      <c r="CR3486" s="1">
        <v>6</v>
      </c>
      <c r="CS3486" s="1">
        <v>0</v>
      </c>
      <c r="CT3486" s="1">
        <v>1</v>
      </c>
      <c r="CV3486" s="1">
        <v>0</v>
      </c>
      <c r="CW3486" s="1">
        <v>0</v>
      </c>
      <c r="CX3486" s="1">
        <v>0</v>
      </c>
      <c r="CZ3486" s="1">
        <v>6</v>
      </c>
      <c r="DA3486" s="1">
        <v>3</v>
      </c>
      <c r="DC3486" s="1">
        <v>4</v>
      </c>
      <c r="DD3486" s="1">
        <v>0</v>
      </c>
      <c r="DF3486" s="1">
        <v>0</v>
      </c>
      <c r="DG3486" s="1">
        <v>0</v>
      </c>
      <c r="DH3486" s="1">
        <v>0</v>
      </c>
      <c r="DJ3486" s="1">
        <v>6</v>
      </c>
      <c r="DT3486" s="1">
        <v>0</v>
      </c>
      <c r="DU3486" s="1">
        <v>0.6</v>
      </c>
      <c r="DV3486" s="1">
        <v>0</v>
      </c>
      <c r="DW3486" s="1">
        <v>1</v>
      </c>
      <c r="DX3486" s="1">
        <v>0</v>
      </c>
      <c r="DY3486" s="1">
        <v>0.6</v>
      </c>
      <c r="DZ3486" s="1">
        <v>0</v>
      </c>
      <c r="EE3486" s="1">
        <v>0</v>
      </c>
      <c r="EF3486" s="1">
        <v>0</v>
      </c>
      <c r="EG3486" s="1">
        <v>2.2000000000000002</v>
      </c>
      <c r="EH3486" s="1" t="s">
        <v>905</v>
      </c>
    </row>
    <row r="3487" spans="1:138" x14ac:dyDescent="0.25">
      <c r="A3487" s="1" t="s">
        <v>2267</v>
      </c>
      <c r="B3487" s="1" t="s">
        <v>2268</v>
      </c>
      <c r="C3487" s="1" t="s">
        <v>211</v>
      </c>
      <c r="D3487" s="1" t="s">
        <v>690</v>
      </c>
      <c r="E3487" s="1" t="s">
        <v>154</v>
      </c>
      <c r="F3487" s="1">
        <v>5</v>
      </c>
      <c r="CR3487" s="1">
        <v>0</v>
      </c>
      <c r="CS3487" s="1">
        <v>0</v>
      </c>
      <c r="CT3487" s="1">
        <v>1</v>
      </c>
      <c r="CV3487" s="1">
        <v>0</v>
      </c>
      <c r="CW3487" s="1">
        <v>0</v>
      </c>
      <c r="CX3487" s="1">
        <v>0</v>
      </c>
      <c r="CZ3487" s="1">
        <v>0</v>
      </c>
      <c r="DW3487" s="1">
        <v>1</v>
      </c>
      <c r="DX3487" s="1">
        <v>0</v>
      </c>
      <c r="DY3487" s="1">
        <v>0</v>
      </c>
      <c r="DZ3487" s="1">
        <v>0</v>
      </c>
      <c r="EF3487" s="1">
        <v>0</v>
      </c>
      <c r="EG3487" s="1">
        <v>1</v>
      </c>
      <c r="EH3487" s="1" t="s">
        <v>905</v>
      </c>
    </row>
    <row r="3488" spans="1:138" x14ac:dyDescent="0.25">
      <c r="A3488" s="1" t="s">
        <v>745</v>
      </c>
      <c r="B3488" s="1" t="s">
        <v>746</v>
      </c>
      <c r="C3488" s="1" t="s">
        <v>211</v>
      </c>
      <c r="D3488" s="1" t="s">
        <v>690</v>
      </c>
      <c r="E3488" s="1" t="s">
        <v>154</v>
      </c>
      <c r="F3488" s="1">
        <v>5</v>
      </c>
      <c r="CR3488" s="1">
        <v>21</v>
      </c>
      <c r="CS3488" s="1">
        <v>0</v>
      </c>
      <c r="CT3488" s="1">
        <v>1</v>
      </c>
      <c r="CV3488" s="1">
        <v>0</v>
      </c>
      <c r="CW3488" s="1">
        <v>0</v>
      </c>
      <c r="CX3488" s="1">
        <v>0</v>
      </c>
      <c r="CZ3488" s="1">
        <v>21</v>
      </c>
      <c r="DW3488" s="1">
        <v>1</v>
      </c>
      <c r="DX3488" s="1">
        <v>0</v>
      </c>
      <c r="DY3488" s="1">
        <v>2.1</v>
      </c>
      <c r="DZ3488" s="1">
        <v>0</v>
      </c>
      <c r="EF3488" s="1">
        <v>0</v>
      </c>
      <c r="EG3488" s="1">
        <v>3.1</v>
      </c>
      <c r="EH3488" s="1" t="s">
        <v>905</v>
      </c>
    </row>
    <row r="3489" spans="1:138" x14ac:dyDescent="0.25">
      <c r="A3489" s="1" t="s">
        <v>747</v>
      </c>
      <c r="B3489" s="1" t="s">
        <v>748</v>
      </c>
      <c r="C3489" s="1" t="s">
        <v>211</v>
      </c>
      <c r="D3489" s="1" t="s">
        <v>690</v>
      </c>
      <c r="E3489" s="1" t="s">
        <v>154</v>
      </c>
      <c r="F3489" s="1">
        <v>5</v>
      </c>
      <c r="CR3489" s="1">
        <v>5</v>
      </c>
      <c r="CS3489" s="1">
        <v>0</v>
      </c>
      <c r="CT3489" s="1">
        <v>2</v>
      </c>
      <c r="CV3489" s="1">
        <v>0</v>
      </c>
      <c r="CW3489" s="1">
        <v>0</v>
      </c>
      <c r="CX3489" s="1">
        <v>0</v>
      </c>
      <c r="CZ3489" s="1">
        <v>9</v>
      </c>
      <c r="DW3489" s="1">
        <v>2</v>
      </c>
      <c r="DX3489" s="1">
        <v>0</v>
      </c>
      <c r="DY3489" s="1">
        <v>0.9</v>
      </c>
      <c r="DZ3489" s="1">
        <v>0</v>
      </c>
      <c r="EF3489" s="1">
        <v>0</v>
      </c>
      <c r="EG3489" s="1">
        <v>2.9</v>
      </c>
      <c r="EH3489" s="1" t="s">
        <v>905</v>
      </c>
    </row>
    <row r="3490" spans="1:138" x14ac:dyDescent="0.25">
      <c r="A3490" s="1" t="s">
        <v>749</v>
      </c>
      <c r="B3490" s="1" t="s">
        <v>750</v>
      </c>
      <c r="C3490" s="1" t="s">
        <v>211</v>
      </c>
      <c r="D3490" s="1" t="s">
        <v>690</v>
      </c>
      <c r="E3490" s="1" t="s">
        <v>149</v>
      </c>
      <c r="F3490" s="1">
        <v>5</v>
      </c>
      <c r="CR3490" s="1">
        <v>43</v>
      </c>
      <c r="CS3490" s="1">
        <v>0</v>
      </c>
      <c r="CT3490" s="1">
        <v>5</v>
      </c>
      <c r="CV3490" s="1">
        <v>0</v>
      </c>
      <c r="CW3490" s="1">
        <v>0</v>
      </c>
      <c r="CX3490" s="1">
        <v>0</v>
      </c>
      <c r="CZ3490" s="1">
        <v>88</v>
      </c>
      <c r="DW3490" s="1">
        <v>5</v>
      </c>
      <c r="DX3490" s="1">
        <v>0</v>
      </c>
      <c r="DY3490" s="1">
        <v>8.8000000000000007</v>
      </c>
      <c r="DZ3490" s="1">
        <v>0</v>
      </c>
      <c r="EF3490" s="1">
        <v>0</v>
      </c>
      <c r="EG3490" s="1">
        <v>13.8</v>
      </c>
      <c r="EH3490" s="1" t="s">
        <v>905</v>
      </c>
    </row>
    <row r="3491" spans="1:138" x14ac:dyDescent="0.25">
      <c r="A3491" s="1" t="s">
        <v>751</v>
      </c>
      <c r="B3491" s="1" t="s">
        <v>752</v>
      </c>
      <c r="C3491" s="1" t="s">
        <v>211</v>
      </c>
      <c r="D3491" s="1" t="s">
        <v>690</v>
      </c>
      <c r="E3491" s="1" t="s">
        <v>149</v>
      </c>
      <c r="F3491" s="1">
        <v>5</v>
      </c>
      <c r="CR3491" s="1">
        <v>9</v>
      </c>
      <c r="CS3491" s="1">
        <v>0</v>
      </c>
      <c r="CT3491" s="1">
        <v>1</v>
      </c>
      <c r="CV3491" s="1">
        <v>0</v>
      </c>
      <c r="CW3491" s="1">
        <v>0</v>
      </c>
      <c r="CX3491" s="1">
        <v>0</v>
      </c>
      <c r="CZ3491" s="1">
        <v>9</v>
      </c>
      <c r="DW3491" s="1">
        <v>1</v>
      </c>
      <c r="DX3491" s="1">
        <v>0</v>
      </c>
      <c r="DY3491" s="1">
        <v>0.9</v>
      </c>
      <c r="DZ3491" s="1">
        <v>0</v>
      </c>
      <c r="EF3491" s="1">
        <v>0</v>
      </c>
      <c r="EG3491" s="1">
        <v>1.9</v>
      </c>
      <c r="EH3491" s="1" t="s">
        <v>905</v>
      </c>
    </row>
    <row r="3492" spans="1:138" x14ac:dyDescent="0.25">
      <c r="A3492" s="1" t="s">
        <v>753</v>
      </c>
      <c r="B3492" s="1" t="s">
        <v>754</v>
      </c>
      <c r="C3492" s="1" t="s">
        <v>211</v>
      </c>
      <c r="D3492" s="1" t="s">
        <v>690</v>
      </c>
      <c r="E3492" s="1" t="s">
        <v>149</v>
      </c>
      <c r="F3492" s="1">
        <v>5</v>
      </c>
      <c r="CR3492" s="1">
        <v>24</v>
      </c>
      <c r="CS3492" s="1">
        <v>4</v>
      </c>
      <c r="CT3492" s="1">
        <v>6</v>
      </c>
      <c r="CV3492" s="1">
        <v>2</v>
      </c>
      <c r="CW3492" s="1">
        <v>0</v>
      </c>
      <c r="CX3492" s="1">
        <v>0</v>
      </c>
      <c r="CZ3492" s="1">
        <v>77</v>
      </c>
      <c r="DW3492" s="1">
        <v>6</v>
      </c>
      <c r="DX3492" s="1">
        <v>12</v>
      </c>
      <c r="DY3492" s="1">
        <v>7.7</v>
      </c>
      <c r="DZ3492" s="1">
        <v>0</v>
      </c>
      <c r="EF3492" s="1">
        <v>0</v>
      </c>
      <c r="EG3492" s="1">
        <v>25.7</v>
      </c>
      <c r="EH3492" s="1" t="s">
        <v>905</v>
      </c>
    </row>
    <row r="3493" spans="1:138" x14ac:dyDescent="0.25">
      <c r="A3493" s="1" t="s">
        <v>755</v>
      </c>
      <c r="B3493" s="1" t="s">
        <v>756</v>
      </c>
      <c r="C3493" s="1" t="s">
        <v>211</v>
      </c>
      <c r="D3493" s="1" t="s">
        <v>690</v>
      </c>
      <c r="E3493" s="1" t="s">
        <v>149</v>
      </c>
      <c r="F3493" s="1">
        <v>5</v>
      </c>
      <c r="CR3493" s="1">
        <v>3</v>
      </c>
      <c r="CS3493" s="1">
        <v>0</v>
      </c>
      <c r="CT3493" s="1">
        <v>1</v>
      </c>
      <c r="CV3493" s="1">
        <v>0</v>
      </c>
      <c r="CW3493" s="1">
        <v>0</v>
      </c>
      <c r="CX3493" s="1">
        <v>0</v>
      </c>
      <c r="CZ3493" s="1">
        <v>3</v>
      </c>
      <c r="DW3493" s="1">
        <v>1</v>
      </c>
      <c r="DX3493" s="1">
        <v>0</v>
      </c>
      <c r="DY3493" s="1">
        <v>0.3</v>
      </c>
      <c r="DZ3493" s="1">
        <v>0</v>
      </c>
      <c r="EF3493" s="1">
        <v>0</v>
      </c>
      <c r="EG3493" s="1">
        <v>1.3</v>
      </c>
      <c r="EH3493" s="1" t="s">
        <v>905</v>
      </c>
    </row>
    <row r="3494" spans="1:138" hidden="1" x14ac:dyDescent="0.25">
      <c r="A3494" s="1" t="s">
        <v>757</v>
      </c>
      <c r="B3494" s="1" t="s">
        <v>758</v>
      </c>
      <c r="C3494" s="1" t="s">
        <v>211</v>
      </c>
      <c r="D3494" s="1" t="s">
        <v>690</v>
      </c>
      <c r="E3494" s="1" t="s">
        <v>163</v>
      </c>
      <c r="F3494" s="1">
        <v>5</v>
      </c>
      <c r="AN3494" s="1">
        <v>2</v>
      </c>
      <c r="AP3494" s="1">
        <v>2</v>
      </c>
      <c r="AR3494" s="1">
        <v>48</v>
      </c>
      <c r="AW3494" s="1">
        <v>6</v>
      </c>
      <c r="AY3494" s="1">
        <v>3</v>
      </c>
      <c r="AZ3494" s="1">
        <v>0</v>
      </c>
      <c r="BA3494" s="1">
        <v>3</v>
      </c>
      <c r="BB3494" s="1">
        <v>0</v>
      </c>
      <c r="BC3494" s="1">
        <v>3</v>
      </c>
      <c r="EH3494" s="1" t="s">
        <v>905</v>
      </c>
    </row>
    <row r="3495" spans="1:138" hidden="1" x14ac:dyDescent="0.25">
      <c r="A3495" s="1" t="s">
        <v>759</v>
      </c>
      <c r="B3495" s="1" t="s">
        <v>760</v>
      </c>
      <c r="C3495" s="1" t="s">
        <v>211</v>
      </c>
      <c r="D3495" s="1" t="s">
        <v>690</v>
      </c>
      <c r="E3495" s="1" t="s">
        <v>166</v>
      </c>
      <c r="F3495" s="1">
        <v>5</v>
      </c>
      <c r="BZ3495" s="1">
        <v>45</v>
      </c>
      <c r="CB3495" s="1">
        <v>2</v>
      </c>
      <c r="CC3495" s="1">
        <v>53</v>
      </c>
      <c r="CD3495" s="1">
        <v>3</v>
      </c>
      <c r="CG3495" s="1">
        <v>147</v>
      </c>
      <c r="EH3495" s="1" t="s">
        <v>905</v>
      </c>
    </row>
    <row r="3496" spans="1:138" x14ac:dyDescent="0.25">
      <c r="A3496" s="1" t="s">
        <v>2397</v>
      </c>
      <c r="B3496" s="1" t="s">
        <v>2398</v>
      </c>
      <c r="C3496" s="1" t="s">
        <v>211</v>
      </c>
      <c r="D3496" s="1" t="s">
        <v>690</v>
      </c>
      <c r="E3496" s="1" t="s">
        <v>149</v>
      </c>
      <c r="F3496" s="1">
        <v>5</v>
      </c>
      <c r="BD3496" s="1">
        <v>37</v>
      </c>
      <c r="BF3496" s="1">
        <v>50</v>
      </c>
      <c r="BG3496" s="1">
        <v>0</v>
      </c>
      <c r="BI3496" s="1">
        <v>2</v>
      </c>
      <c r="BJ3496" s="1">
        <v>0</v>
      </c>
      <c r="CH3496" s="1">
        <v>8</v>
      </c>
      <c r="CK3496" s="1">
        <v>13</v>
      </c>
      <c r="CL3496" s="1">
        <v>0</v>
      </c>
      <c r="CN3496" s="1">
        <v>2</v>
      </c>
      <c r="CO3496" s="1">
        <v>0</v>
      </c>
      <c r="EA3496" s="1">
        <v>0</v>
      </c>
      <c r="EB3496" s="1">
        <v>0</v>
      </c>
      <c r="EG3496" s="1">
        <v>0</v>
      </c>
      <c r="EH3496" s="1" t="s">
        <v>905</v>
      </c>
    </row>
    <row r="3497" spans="1:138" hidden="1" x14ac:dyDescent="0.25">
      <c r="A3497" s="1" t="s">
        <v>761</v>
      </c>
      <c r="B3497" s="1" t="s">
        <v>762</v>
      </c>
      <c r="C3497" s="1" t="s">
        <v>211</v>
      </c>
      <c r="D3497" s="1" t="s">
        <v>690</v>
      </c>
      <c r="E3497" s="1" t="s">
        <v>191</v>
      </c>
      <c r="F3497" s="1">
        <v>5</v>
      </c>
      <c r="G3497" s="1">
        <v>1</v>
      </c>
      <c r="H3497" s="1">
        <v>0</v>
      </c>
      <c r="L3497" s="1">
        <v>0</v>
      </c>
      <c r="S3497" s="1">
        <v>0</v>
      </c>
      <c r="U3497" s="1">
        <v>4</v>
      </c>
      <c r="EH3497" s="1" t="s">
        <v>905</v>
      </c>
    </row>
    <row r="3498" spans="1:138" hidden="1" x14ac:dyDescent="0.25">
      <c r="A3498" s="1" t="s">
        <v>763</v>
      </c>
      <c r="B3498" s="1" t="s">
        <v>764</v>
      </c>
      <c r="C3498" s="1" t="s">
        <v>211</v>
      </c>
      <c r="D3498" s="1" t="s">
        <v>690</v>
      </c>
      <c r="E3498" s="1" t="s">
        <v>171</v>
      </c>
      <c r="F3498" s="1">
        <v>5</v>
      </c>
      <c r="G3498" s="1">
        <v>1</v>
      </c>
      <c r="H3498" s="1">
        <v>0</v>
      </c>
      <c r="L3498" s="1">
        <v>0</v>
      </c>
      <c r="S3498" s="1">
        <v>0</v>
      </c>
      <c r="U3498" s="1">
        <v>3</v>
      </c>
      <c r="EH3498" s="1" t="s">
        <v>905</v>
      </c>
    </row>
    <row r="3499" spans="1:138" hidden="1" x14ac:dyDescent="0.25">
      <c r="A3499" s="1" t="s">
        <v>1183</v>
      </c>
      <c r="B3499" s="1" t="s">
        <v>2143</v>
      </c>
      <c r="C3499" s="1" t="s">
        <v>211</v>
      </c>
      <c r="D3499" s="1" t="s">
        <v>690</v>
      </c>
      <c r="E3499" s="1" t="s">
        <v>180</v>
      </c>
      <c r="F3499" s="1">
        <v>5</v>
      </c>
      <c r="G3499" s="1">
        <v>1</v>
      </c>
      <c r="H3499" s="1">
        <v>0</v>
      </c>
      <c r="L3499" s="1">
        <v>0</v>
      </c>
      <c r="S3499" s="1">
        <v>0</v>
      </c>
      <c r="U3499" s="1">
        <v>0</v>
      </c>
      <c r="EH3499" s="1" t="s">
        <v>905</v>
      </c>
    </row>
    <row r="3500" spans="1:138" hidden="1" x14ac:dyDescent="0.25">
      <c r="A3500" s="1" t="s">
        <v>765</v>
      </c>
      <c r="B3500" s="1" t="s">
        <v>766</v>
      </c>
      <c r="C3500" s="1" t="s">
        <v>211</v>
      </c>
      <c r="D3500" s="1" t="s">
        <v>690</v>
      </c>
      <c r="E3500" s="1" t="s">
        <v>191</v>
      </c>
      <c r="F3500" s="1">
        <v>5</v>
      </c>
      <c r="G3500" s="1">
        <v>1</v>
      </c>
      <c r="H3500" s="1">
        <v>0</v>
      </c>
      <c r="L3500" s="1">
        <v>2</v>
      </c>
      <c r="S3500" s="1">
        <v>0</v>
      </c>
      <c r="U3500" s="1">
        <v>3</v>
      </c>
      <c r="EH3500" s="1" t="s">
        <v>905</v>
      </c>
    </row>
    <row r="3501" spans="1:138" hidden="1" x14ac:dyDescent="0.25">
      <c r="A3501" s="1" t="s">
        <v>767</v>
      </c>
      <c r="B3501" s="1" t="s">
        <v>768</v>
      </c>
      <c r="C3501" s="1" t="s">
        <v>211</v>
      </c>
      <c r="D3501" s="1" t="s">
        <v>690</v>
      </c>
      <c r="E3501" s="1" t="s">
        <v>171</v>
      </c>
      <c r="F3501" s="1">
        <v>5</v>
      </c>
      <c r="G3501" s="1">
        <v>1</v>
      </c>
      <c r="H3501" s="1">
        <v>0</v>
      </c>
      <c r="L3501" s="1">
        <v>0</v>
      </c>
      <c r="S3501" s="1">
        <v>0</v>
      </c>
      <c r="U3501" s="1">
        <v>0</v>
      </c>
      <c r="EH3501" s="1" t="s">
        <v>905</v>
      </c>
    </row>
    <row r="3502" spans="1:138" hidden="1" x14ac:dyDescent="0.25">
      <c r="A3502" s="1" t="s">
        <v>1451</v>
      </c>
      <c r="B3502" s="1" t="s">
        <v>2504</v>
      </c>
      <c r="C3502" s="1" t="s">
        <v>211</v>
      </c>
      <c r="D3502" s="1" t="s">
        <v>690</v>
      </c>
      <c r="E3502" s="1" t="s">
        <v>255</v>
      </c>
      <c r="F3502" s="1">
        <v>5</v>
      </c>
      <c r="G3502" s="1">
        <v>2</v>
      </c>
      <c r="H3502" s="1">
        <v>0</v>
      </c>
      <c r="L3502" s="1">
        <v>0</v>
      </c>
      <c r="S3502" s="1">
        <v>0</v>
      </c>
      <c r="U3502" s="1">
        <v>2</v>
      </c>
      <c r="EH3502" s="1" t="s">
        <v>905</v>
      </c>
    </row>
    <row r="3503" spans="1:138" hidden="1" x14ac:dyDescent="0.25">
      <c r="A3503" s="1" t="s">
        <v>1760</v>
      </c>
      <c r="B3503" s="1" t="s">
        <v>2144</v>
      </c>
      <c r="C3503" s="1" t="s">
        <v>211</v>
      </c>
      <c r="D3503" s="1" t="s">
        <v>690</v>
      </c>
      <c r="E3503" s="1" t="s">
        <v>174</v>
      </c>
      <c r="F3503" s="1">
        <v>5</v>
      </c>
      <c r="G3503" s="1">
        <v>2</v>
      </c>
      <c r="H3503" s="1">
        <v>0</v>
      </c>
      <c r="L3503" s="1">
        <v>0</v>
      </c>
      <c r="S3503" s="1">
        <v>0</v>
      </c>
      <c r="U3503" s="1">
        <v>3</v>
      </c>
      <c r="EH3503" s="1" t="s">
        <v>905</v>
      </c>
    </row>
    <row r="3504" spans="1:138" hidden="1" x14ac:dyDescent="0.25">
      <c r="A3504" s="1" t="s">
        <v>773</v>
      </c>
      <c r="B3504" s="1" t="s">
        <v>774</v>
      </c>
      <c r="C3504" s="1" t="s">
        <v>211</v>
      </c>
      <c r="D3504" s="1" t="s">
        <v>690</v>
      </c>
      <c r="E3504" s="1" t="s">
        <v>244</v>
      </c>
      <c r="F3504" s="1">
        <v>5</v>
      </c>
      <c r="G3504" s="1">
        <v>3</v>
      </c>
      <c r="H3504" s="1">
        <v>0</v>
      </c>
      <c r="L3504" s="1">
        <v>0</v>
      </c>
      <c r="S3504" s="1">
        <v>0</v>
      </c>
      <c r="U3504" s="1">
        <v>8</v>
      </c>
      <c r="EH3504" s="1" t="s">
        <v>905</v>
      </c>
    </row>
    <row r="3505" spans="1:138" hidden="1" x14ac:dyDescent="0.25">
      <c r="A3505" s="1" t="s">
        <v>775</v>
      </c>
      <c r="B3505" s="1" t="s">
        <v>776</v>
      </c>
      <c r="C3505" s="1" t="s">
        <v>211</v>
      </c>
      <c r="D3505" s="1" t="s">
        <v>690</v>
      </c>
      <c r="E3505" s="1" t="s">
        <v>180</v>
      </c>
      <c r="F3505" s="1">
        <v>5</v>
      </c>
      <c r="G3505" s="1">
        <v>0</v>
      </c>
      <c r="H3505" s="1">
        <v>0</v>
      </c>
      <c r="L3505" s="1">
        <v>0</v>
      </c>
      <c r="S3505" s="1">
        <v>1</v>
      </c>
      <c r="U3505" s="1">
        <v>3</v>
      </c>
      <c r="EH3505" s="1" t="s">
        <v>905</v>
      </c>
    </row>
    <row r="3506" spans="1:138" hidden="1" x14ac:dyDescent="0.25">
      <c r="A3506" s="1" t="s">
        <v>777</v>
      </c>
      <c r="B3506" s="1" t="s">
        <v>778</v>
      </c>
      <c r="C3506" s="1" t="s">
        <v>211</v>
      </c>
      <c r="D3506" s="1" t="s">
        <v>690</v>
      </c>
      <c r="E3506" s="1" t="s">
        <v>174</v>
      </c>
      <c r="F3506" s="1">
        <v>5</v>
      </c>
      <c r="G3506" s="1">
        <v>0</v>
      </c>
      <c r="H3506" s="1">
        <v>0</v>
      </c>
      <c r="L3506" s="1">
        <v>0</v>
      </c>
      <c r="S3506" s="1">
        <v>0</v>
      </c>
      <c r="U3506" s="1">
        <v>1</v>
      </c>
      <c r="EH3506" s="1" t="s">
        <v>905</v>
      </c>
    </row>
    <row r="3507" spans="1:138" hidden="1" x14ac:dyDescent="0.25">
      <c r="A3507" s="1" t="s">
        <v>779</v>
      </c>
      <c r="B3507" s="1" t="s">
        <v>780</v>
      </c>
      <c r="C3507" s="1" t="s">
        <v>211</v>
      </c>
      <c r="D3507" s="1" t="s">
        <v>690</v>
      </c>
      <c r="E3507" s="1" t="s">
        <v>235</v>
      </c>
      <c r="F3507" s="1">
        <v>5</v>
      </c>
      <c r="G3507" s="1">
        <v>0</v>
      </c>
      <c r="H3507" s="1">
        <v>0</v>
      </c>
      <c r="L3507" s="1">
        <v>0</v>
      </c>
      <c r="S3507" s="1">
        <v>0</v>
      </c>
      <c r="U3507" s="1">
        <v>2</v>
      </c>
      <c r="EH3507" s="1" t="s">
        <v>905</v>
      </c>
    </row>
    <row r="3508" spans="1:138" hidden="1" x14ac:dyDescent="0.25">
      <c r="A3508" s="1" t="s">
        <v>781</v>
      </c>
      <c r="B3508" s="1" t="s">
        <v>782</v>
      </c>
      <c r="C3508" s="1" t="s">
        <v>211</v>
      </c>
      <c r="D3508" s="1" t="s">
        <v>690</v>
      </c>
      <c r="E3508" s="1" t="s">
        <v>235</v>
      </c>
      <c r="F3508" s="1">
        <v>5</v>
      </c>
      <c r="G3508" s="1">
        <v>1</v>
      </c>
      <c r="H3508" s="1">
        <v>0</v>
      </c>
      <c r="L3508" s="1">
        <v>0</v>
      </c>
      <c r="S3508" s="1">
        <v>0</v>
      </c>
      <c r="U3508" s="1">
        <v>1</v>
      </c>
      <c r="EH3508" s="1" t="s">
        <v>905</v>
      </c>
    </row>
    <row r="3509" spans="1:138" hidden="1" x14ac:dyDescent="0.25">
      <c r="A3509" s="1" t="s">
        <v>2505</v>
      </c>
      <c r="B3509" s="1" t="s">
        <v>2506</v>
      </c>
      <c r="C3509" s="1" t="s">
        <v>211</v>
      </c>
      <c r="D3509" s="1" t="s">
        <v>690</v>
      </c>
      <c r="E3509" s="1" t="s">
        <v>174</v>
      </c>
      <c r="F3509" s="1">
        <v>5</v>
      </c>
      <c r="G3509" s="1">
        <v>0</v>
      </c>
      <c r="H3509" s="1">
        <v>0</v>
      </c>
      <c r="L3509" s="1">
        <v>0</v>
      </c>
      <c r="S3509" s="1">
        <v>0</v>
      </c>
      <c r="U3509" s="1">
        <v>8</v>
      </c>
      <c r="EH3509" s="1" t="s">
        <v>905</v>
      </c>
    </row>
    <row r="3510" spans="1:138" hidden="1" x14ac:dyDescent="0.25">
      <c r="A3510" s="1" t="s">
        <v>2147</v>
      </c>
      <c r="B3510" s="1" t="s">
        <v>2148</v>
      </c>
      <c r="C3510" s="1" t="s">
        <v>211</v>
      </c>
      <c r="D3510" s="1" t="s">
        <v>690</v>
      </c>
      <c r="E3510" s="1" t="s">
        <v>188</v>
      </c>
      <c r="F3510" s="1">
        <v>5</v>
      </c>
      <c r="G3510" s="1">
        <v>0</v>
      </c>
      <c r="H3510" s="1">
        <v>0</v>
      </c>
      <c r="L3510" s="1">
        <v>0</v>
      </c>
      <c r="S3510" s="1">
        <v>0</v>
      </c>
      <c r="U3510" s="1">
        <v>2</v>
      </c>
      <c r="EH3510" s="1" t="s">
        <v>905</v>
      </c>
    </row>
    <row r="3511" spans="1:138" hidden="1" x14ac:dyDescent="0.25">
      <c r="A3511" s="1" t="s">
        <v>2507</v>
      </c>
      <c r="B3511" s="1" t="s">
        <v>2508</v>
      </c>
      <c r="C3511" s="1" t="s">
        <v>211</v>
      </c>
      <c r="D3511" s="1" t="s">
        <v>690</v>
      </c>
      <c r="E3511" s="1" t="s">
        <v>255</v>
      </c>
      <c r="F3511" s="1">
        <v>5</v>
      </c>
      <c r="G3511" s="1">
        <v>1</v>
      </c>
      <c r="H3511" s="1">
        <v>0</v>
      </c>
      <c r="L3511" s="1">
        <v>0</v>
      </c>
      <c r="S3511" s="1">
        <v>0</v>
      </c>
      <c r="U3511" s="1">
        <v>4</v>
      </c>
      <c r="EH3511" s="1" t="s">
        <v>905</v>
      </c>
    </row>
    <row r="3512" spans="1:138" hidden="1" x14ac:dyDescent="0.25">
      <c r="A3512" s="1" t="s">
        <v>785</v>
      </c>
      <c r="B3512" s="1" t="s">
        <v>786</v>
      </c>
      <c r="C3512" s="1" t="s">
        <v>211</v>
      </c>
      <c r="D3512" s="1" t="s">
        <v>690</v>
      </c>
      <c r="E3512" s="1" t="s">
        <v>196</v>
      </c>
      <c r="F3512" s="1">
        <v>5</v>
      </c>
      <c r="G3512" s="1">
        <v>0</v>
      </c>
      <c r="H3512" s="1">
        <v>0</v>
      </c>
      <c r="L3512" s="1">
        <v>0</v>
      </c>
      <c r="S3512" s="1">
        <v>0</v>
      </c>
      <c r="U3512" s="1">
        <v>6</v>
      </c>
      <c r="EH3512" s="1" t="s">
        <v>905</v>
      </c>
    </row>
    <row r="3513" spans="1:138" hidden="1" x14ac:dyDescent="0.25">
      <c r="A3513" s="1" t="s">
        <v>2403</v>
      </c>
      <c r="B3513" s="1" t="s">
        <v>2404</v>
      </c>
      <c r="C3513" s="1" t="s">
        <v>211</v>
      </c>
      <c r="D3513" s="1" t="s">
        <v>690</v>
      </c>
      <c r="E3513" s="1" t="s">
        <v>180</v>
      </c>
      <c r="F3513" s="1">
        <v>5</v>
      </c>
      <c r="G3513" s="1">
        <v>1</v>
      </c>
      <c r="H3513" s="1">
        <v>0</v>
      </c>
      <c r="L3513" s="1">
        <v>0</v>
      </c>
      <c r="S3513" s="1">
        <v>0</v>
      </c>
      <c r="U3513" s="1">
        <v>1</v>
      </c>
      <c r="EH3513" s="1" t="s">
        <v>905</v>
      </c>
    </row>
    <row r="3514" spans="1:138" x14ac:dyDescent="0.25">
      <c r="A3514" s="1" t="s">
        <v>1692</v>
      </c>
      <c r="B3514" s="1" t="s">
        <v>1693</v>
      </c>
      <c r="C3514" s="1" t="s">
        <v>140</v>
      </c>
      <c r="D3514" s="1" t="s">
        <v>1640</v>
      </c>
      <c r="E3514" s="1" t="s">
        <v>142</v>
      </c>
      <c r="F3514" s="1">
        <v>5</v>
      </c>
      <c r="BL3514" s="1">
        <v>45</v>
      </c>
      <c r="BM3514" s="1">
        <v>32</v>
      </c>
      <c r="BQ3514" s="1">
        <v>2</v>
      </c>
      <c r="BS3514" s="1">
        <v>2</v>
      </c>
      <c r="BT3514" s="1">
        <v>0</v>
      </c>
      <c r="BU3514" s="1">
        <v>0</v>
      </c>
      <c r="BW3514" s="1">
        <v>333</v>
      </c>
      <c r="DA3514" s="1">
        <v>1</v>
      </c>
      <c r="DC3514" s="1">
        <v>3</v>
      </c>
      <c r="DD3514" s="1">
        <v>0</v>
      </c>
      <c r="DF3514" s="1">
        <v>0</v>
      </c>
      <c r="DG3514" s="1">
        <v>0</v>
      </c>
      <c r="DH3514" s="1">
        <v>0</v>
      </c>
      <c r="DJ3514" s="1">
        <v>3</v>
      </c>
      <c r="DP3514" s="1">
        <v>8</v>
      </c>
      <c r="DQ3514" s="1">
        <v>13.32</v>
      </c>
      <c r="DR3514" s="1">
        <v>-2</v>
      </c>
      <c r="DS3514" s="1">
        <v>3</v>
      </c>
      <c r="DT3514" s="1">
        <v>0</v>
      </c>
      <c r="DU3514" s="1">
        <v>0.3</v>
      </c>
      <c r="DV3514" s="1">
        <v>0</v>
      </c>
      <c r="ED3514" s="1">
        <v>0</v>
      </c>
      <c r="EE3514" s="1">
        <v>0</v>
      </c>
      <c r="EG3514" s="1">
        <v>22.62</v>
      </c>
      <c r="EH3514" s="1" t="s">
        <v>1010</v>
      </c>
    </row>
    <row r="3515" spans="1:138" x14ac:dyDescent="0.25">
      <c r="A3515" s="1" t="s">
        <v>1694</v>
      </c>
      <c r="B3515" s="1" t="s">
        <v>1695</v>
      </c>
      <c r="C3515" s="1" t="s">
        <v>140</v>
      </c>
      <c r="D3515" s="1" t="s">
        <v>1640</v>
      </c>
      <c r="E3515" s="1" t="s">
        <v>146</v>
      </c>
      <c r="F3515" s="1">
        <v>5</v>
      </c>
      <c r="CR3515" s="1">
        <v>10</v>
      </c>
      <c r="CS3515" s="1">
        <v>0</v>
      </c>
      <c r="CT3515" s="1">
        <v>1</v>
      </c>
      <c r="CV3515" s="1">
        <v>0</v>
      </c>
      <c r="CW3515" s="1">
        <v>0</v>
      </c>
      <c r="CX3515" s="1">
        <v>0</v>
      </c>
      <c r="CZ3515" s="1">
        <v>10</v>
      </c>
      <c r="DA3515" s="1">
        <v>5</v>
      </c>
      <c r="DC3515" s="1">
        <v>14</v>
      </c>
      <c r="DD3515" s="1">
        <v>0</v>
      </c>
      <c r="DF3515" s="1">
        <v>0</v>
      </c>
      <c r="DG3515" s="1">
        <v>0</v>
      </c>
      <c r="DH3515" s="1">
        <v>0</v>
      </c>
      <c r="DJ3515" s="1">
        <v>27</v>
      </c>
      <c r="DT3515" s="1">
        <v>0</v>
      </c>
      <c r="DU3515" s="1">
        <v>2.7</v>
      </c>
      <c r="DV3515" s="1">
        <v>0</v>
      </c>
      <c r="DW3515" s="1">
        <v>1</v>
      </c>
      <c r="DX3515" s="1">
        <v>0</v>
      </c>
      <c r="DY3515" s="1">
        <v>1</v>
      </c>
      <c r="DZ3515" s="1">
        <v>0</v>
      </c>
      <c r="EE3515" s="1">
        <v>0</v>
      </c>
      <c r="EF3515" s="1">
        <v>0</v>
      </c>
      <c r="EG3515" s="1">
        <v>4.7</v>
      </c>
      <c r="EH3515" s="1" t="s">
        <v>1010</v>
      </c>
    </row>
    <row r="3516" spans="1:138" x14ac:dyDescent="0.25">
      <c r="A3516" s="1" t="s">
        <v>1696</v>
      </c>
      <c r="B3516" s="1" t="s">
        <v>1697</v>
      </c>
      <c r="C3516" s="1" t="s">
        <v>140</v>
      </c>
      <c r="D3516" s="1" t="s">
        <v>1640</v>
      </c>
      <c r="E3516" s="1" t="s">
        <v>146</v>
      </c>
      <c r="F3516" s="1">
        <v>5</v>
      </c>
      <c r="CR3516" s="1">
        <v>13</v>
      </c>
      <c r="CS3516" s="1">
        <v>0</v>
      </c>
      <c r="CT3516" s="1">
        <v>3</v>
      </c>
      <c r="CV3516" s="1">
        <v>0</v>
      </c>
      <c r="CW3516" s="1">
        <v>0</v>
      </c>
      <c r="CX3516" s="1">
        <v>0</v>
      </c>
      <c r="CZ3516" s="1">
        <v>23</v>
      </c>
      <c r="DA3516" s="1">
        <v>8</v>
      </c>
      <c r="DC3516" s="1">
        <v>33</v>
      </c>
      <c r="DD3516" s="1">
        <v>2</v>
      </c>
      <c r="DF3516" s="1">
        <v>1</v>
      </c>
      <c r="DG3516" s="1">
        <v>0</v>
      </c>
      <c r="DH3516" s="1">
        <v>0</v>
      </c>
      <c r="DJ3516" s="1">
        <v>73</v>
      </c>
      <c r="DT3516" s="1">
        <v>6</v>
      </c>
      <c r="DU3516" s="1">
        <v>7.3</v>
      </c>
      <c r="DV3516" s="1">
        <v>0</v>
      </c>
      <c r="DW3516" s="1">
        <v>3</v>
      </c>
      <c r="DX3516" s="1">
        <v>0</v>
      </c>
      <c r="DY3516" s="1">
        <v>2.2999999999999998</v>
      </c>
      <c r="DZ3516" s="1">
        <v>0</v>
      </c>
      <c r="EE3516" s="1">
        <v>0</v>
      </c>
      <c r="EF3516" s="1">
        <v>0</v>
      </c>
      <c r="EG3516" s="1">
        <v>18.600000000000001</v>
      </c>
      <c r="EH3516" s="1" t="s">
        <v>1010</v>
      </c>
    </row>
    <row r="3517" spans="1:138" x14ac:dyDescent="0.25">
      <c r="A3517" s="1" t="s">
        <v>1698</v>
      </c>
      <c r="B3517" s="1" t="s">
        <v>1699</v>
      </c>
      <c r="C3517" s="1" t="s">
        <v>140</v>
      </c>
      <c r="D3517" s="1" t="s">
        <v>1640</v>
      </c>
      <c r="E3517" s="1" t="s">
        <v>146</v>
      </c>
      <c r="F3517" s="1">
        <v>5</v>
      </c>
      <c r="CR3517" s="1">
        <v>13</v>
      </c>
      <c r="CS3517" s="1">
        <v>0</v>
      </c>
      <c r="CT3517" s="1">
        <v>7</v>
      </c>
      <c r="CV3517" s="1">
        <v>0</v>
      </c>
      <c r="CW3517" s="1">
        <v>0</v>
      </c>
      <c r="CX3517" s="1">
        <v>0</v>
      </c>
      <c r="CZ3517" s="1">
        <v>37</v>
      </c>
      <c r="DA3517" s="1">
        <v>20</v>
      </c>
      <c r="DC3517" s="1">
        <v>24</v>
      </c>
      <c r="DD3517" s="1">
        <v>4</v>
      </c>
      <c r="DF3517" s="1">
        <v>1</v>
      </c>
      <c r="DG3517" s="1">
        <v>0</v>
      </c>
      <c r="DH3517" s="1">
        <v>0</v>
      </c>
      <c r="DJ3517" s="1">
        <v>83</v>
      </c>
      <c r="DT3517" s="1">
        <v>6</v>
      </c>
      <c r="DU3517" s="1">
        <v>8.3000000000000007</v>
      </c>
      <c r="DV3517" s="1">
        <v>0</v>
      </c>
      <c r="DW3517" s="1">
        <v>7</v>
      </c>
      <c r="DX3517" s="1">
        <v>0</v>
      </c>
      <c r="DY3517" s="1">
        <v>3.7</v>
      </c>
      <c r="DZ3517" s="1">
        <v>0</v>
      </c>
      <c r="EE3517" s="1">
        <v>0</v>
      </c>
      <c r="EF3517" s="1">
        <v>0</v>
      </c>
      <c r="EG3517" s="1">
        <v>25</v>
      </c>
      <c r="EH3517" s="1" t="s">
        <v>1010</v>
      </c>
    </row>
    <row r="3518" spans="1:138" x14ac:dyDescent="0.25">
      <c r="A3518" s="1" t="s">
        <v>1700</v>
      </c>
      <c r="B3518" s="1" t="s">
        <v>1701</v>
      </c>
      <c r="C3518" s="1" t="s">
        <v>140</v>
      </c>
      <c r="D3518" s="1" t="s">
        <v>1640</v>
      </c>
      <c r="E3518" s="1" t="s">
        <v>154</v>
      </c>
      <c r="F3518" s="1">
        <v>5</v>
      </c>
      <c r="CR3518" s="1">
        <v>23</v>
      </c>
      <c r="CS3518" s="1">
        <v>13</v>
      </c>
      <c r="CT3518" s="1">
        <v>3</v>
      </c>
      <c r="CV3518" s="1">
        <v>1</v>
      </c>
      <c r="CW3518" s="1">
        <v>0</v>
      </c>
      <c r="CX3518" s="1">
        <v>0</v>
      </c>
      <c r="CZ3518" s="1">
        <v>44</v>
      </c>
      <c r="DW3518" s="1">
        <v>3</v>
      </c>
      <c r="DX3518" s="1">
        <v>6</v>
      </c>
      <c r="DY3518" s="1">
        <v>4.4000000000000004</v>
      </c>
      <c r="DZ3518" s="1">
        <v>0</v>
      </c>
      <c r="EF3518" s="1">
        <v>0</v>
      </c>
      <c r="EG3518" s="1">
        <v>13.4</v>
      </c>
      <c r="EH3518" s="1" t="s">
        <v>1010</v>
      </c>
    </row>
    <row r="3519" spans="1:138" x14ac:dyDescent="0.25">
      <c r="A3519" s="1" t="s">
        <v>1702</v>
      </c>
      <c r="B3519" s="1" t="s">
        <v>1703</v>
      </c>
      <c r="C3519" s="1" t="s">
        <v>140</v>
      </c>
      <c r="D3519" s="1" t="s">
        <v>1640</v>
      </c>
      <c r="E3519" s="1" t="s">
        <v>149</v>
      </c>
      <c r="F3519" s="1">
        <v>5</v>
      </c>
      <c r="CR3519" s="1">
        <v>18</v>
      </c>
      <c r="CS3519" s="1">
        <v>0</v>
      </c>
      <c r="CT3519" s="1">
        <v>5</v>
      </c>
      <c r="CV3519" s="1">
        <v>0</v>
      </c>
      <c r="CW3519" s="1">
        <v>0</v>
      </c>
      <c r="CX3519" s="1">
        <v>0</v>
      </c>
      <c r="CZ3519" s="1">
        <v>44</v>
      </c>
      <c r="DW3519" s="1">
        <v>5</v>
      </c>
      <c r="DX3519" s="1">
        <v>0</v>
      </c>
      <c r="DY3519" s="1">
        <v>4.4000000000000004</v>
      </c>
      <c r="DZ3519" s="1">
        <v>0</v>
      </c>
      <c r="EF3519" s="1">
        <v>0</v>
      </c>
      <c r="EG3519" s="1">
        <v>9.4</v>
      </c>
      <c r="EH3519" s="1" t="s">
        <v>1010</v>
      </c>
    </row>
    <row r="3520" spans="1:138" x14ac:dyDescent="0.25">
      <c r="A3520" s="1" t="s">
        <v>1706</v>
      </c>
      <c r="B3520" s="1" t="s">
        <v>1707</v>
      </c>
      <c r="C3520" s="1" t="s">
        <v>140</v>
      </c>
      <c r="D3520" s="1" t="s">
        <v>1640</v>
      </c>
      <c r="E3520" s="1" t="s">
        <v>154</v>
      </c>
      <c r="F3520" s="1">
        <v>5</v>
      </c>
      <c r="CR3520" s="1">
        <v>21</v>
      </c>
      <c r="CS3520" s="1">
        <v>0</v>
      </c>
      <c r="CT3520" s="1">
        <v>5</v>
      </c>
      <c r="CV3520" s="1">
        <v>0</v>
      </c>
      <c r="CW3520" s="1">
        <v>0</v>
      </c>
      <c r="CX3520" s="1">
        <v>0</v>
      </c>
      <c r="CZ3520" s="1">
        <v>60</v>
      </c>
      <c r="DW3520" s="1">
        <v>5</v>
      </c>
      <c r="DX3520" s="1">
        <v>0</v>
      </c>
      <c r="DY3520" s="1">
        <v>6</v>
      </c>
      <c r="DZ3520" s="1">
        <v>0</v>
      </c>
      <c r="EF3520" s="1">
        <v>0</v>
      </c>
      <c r="EG3520" s="1">
        <v>11</v>
      </c>
      <c r="EH3520" s="1" t="s">
        <v>1010</v>
      </c>
    </row>
    <row r="3521" spans="1:138" x14ac:dyDescent="0.25">
      <c r="A3521" s="1" t="s">
        <v>1708</v>
      </c>
      <c r="B3521" s="1" t="s">
        <v>1709</v>
      </c>
      <c r="C3521" s="1" t="s">
        <v>140</v>
      </c>
      <c r="D3521" s="1" t="s">
        <v>1640</v>
      </c>
      <c r="E3521" s="1" t="s">
        <v>149</v>
      </c>
      <c r="F3521" s="1">
        <v>5</v>
      </c>
      <c r="CR3521" s="1">
        <v>5</v>
      </c>
      <c r="CS3521" s="1">
        <v>0</v>
      </c>
      <c r="CT3521" s="1">
        <v>1</v>
      </c>
      <c r="CV3521" s="1">
        <v>0</v>
      </c>
      <c r="CW3521" s="1">
        <v>0</v>
      </c>
      <c r="CX3521" s="1">
        <v>0</v>
      </c>
      <c r="CZ3521" s="1">
        <v>5</v>
      </c>
      <c r="DW3521" s="1">
        <v>1</v>
      </c>
      <c r="DX3521" s="1">
        <v>0</v>
      </c>
      <c r="DY3521" s="1">
        <v>0.5</v>
      </c>
      <c r="DZ3521" s="1">
        <v>0</v>
      </c>
      <c r="EF3521" s="1">
        <v>0</v>
      </c>
      <c r="EG3521" s="1">
        <v>1.5</v>
      </c>
      <c r="EH3521" s="1" t="s">
        <v>1010</v>
      </c>
    </row>
    <row r="3522" spans="1:138" x14ac:dyDescent="0.25">
      <c r="A3522" s="1" t="s">
        <v>1710</v>
      </c>
      <c r="B3522" s="1" t="s">
        <v>1711</v>
      </c>
      <c r="C3522" s="1" t="s">
        <v>140</v>
      </c>
      <c r="D3522" s="1" t="s">
        <v>1640</v>
      </c>
      <c r="E3522" s="1" t="s">
        <v>149</v>
      </c>
      <c r="F3522" s="1">
        <v>5</v>
      </c>
      <c r="CR3522" s="1">
        <v>14</v>
      </c>
      <c r="CS3522" s="1">
        <v>0</v>
      </c>
      <c r="CT3522" s="1">
        <v>3</v>
      </c>
      <c r="CV3522" s="1">
        <v>0</v>
      </c>
      <c r="CW3522" s="1">
        <v>0</v>
      </c>
      <c r="CX3522" s="1">
        <v>0</v>
      </c>
      <c r="CZ3522" s="1">
        <v>32</v>
      </c>
      <c r="DW3522" s="1">
        <v>3</v>
      </c>
      <c r="DX3522" s="1">
        <v>0</v>
      </c>
      <c r="DY3522" s="1">
        <v>3.2</v>
      </c>
      <c r="DZ3522" s="1">
        <v>0</v>
      </c>
      <c r="EF3522" s="1">
        <v>0</v>
      </c>
      <c r="EG3522" s="1">
        <v>6.2</v>
      </c>
      <c r="EH3522" s="1" t="s">
        <v>1010</v>
      </c>
    </row>
    <row r="3523" spans="1:138" x14ac:dyDescent="0.25">
      <c r="A3523" s="1" t="s">
        <v>1712</v>
      </c>
      <c r="B3523" s="1" t="s">
        <v>1713</v>
      </c>
      <c r="C3523" s="1" t="s">
        <v>140</v>
      </c>
      <c r="D3523" s="1" t="s">
        <v>1640</v>
      </c>
      <c r="E3523" s="1" t="s">
        <v>149</v>
      </c>
      <c r="F3523" s="1">
        <v>5</v>
      </c>
      <c r="BD3523" s="1">
        <v>40</v>
      </c>
      <c r="BF3523" s="1">
        <v>40</v>
      </c>
      <c r="BG3523" s="1">
        <v>0</v>
      </c>
      <c r="BI3523" s="1">
        <v>1</v>
      </c>
      <c r="BJ3523" s="1">
        <v>0</v>
      </c>
      <c r="CR3523" s="1">
        <v>41</v>
      </c>
      <c r="CS3523" s="1">
        <v>41</v>
      </c>
      <c r="CT3523" s="1">
        <v>4</v>
      </c>
      <c r="CV3523" s="1">
        <v>1</v>
      </c>
      <c r="CW3523" s="1">
        <v>0</v>
      </c>
      <c r="CX3523" s="1">
        <v>0</v>
      </c>
      <c r="CZ3523" s="1">
        <v>78</v>
      </c>
      <c r="DW3523" s="1">
        <v>4</v>
      </c>
      <c r="DX3523" s="1">
        <v>6</v>
      </c>
      <c r="DY3523" s="1">
        <v>7.8</v>
      </c>
      <c r="DZ3523" s="1">
        <v>0</v>
      </c>
      <c r="EB3523" s="1">
        <v>0</v>
      </c>
      <c r="EF3523" s="1">
        <v>0</v>
      </c>
      <c r="EG3523" s="1">
        <v>17.8</v>
      </c>
      <c r="EH3523" s="1" t="s">
        <v>1010</v>
      </c>
    </row>
    <row r="3524" spans="1:138" hidden="1" x14ac:dyDescent="0.25">
      <c r="A3524" s="1" t="s">
        <v>1727</v>
      </c>
      <c r="B3524" s="1" t="s">
        <v>1728</v>
      </c>
      <c r="C3524" s="1" t="s">
        <v>140</v>
      </c>
      <c r="D3524" s="1" t="s">
        <v>1640</v>
      </c>
      <c r="E3524" s="1" t="s">
        <v>171</v>
      </c>
      <c r="F3524" s="1">
        <v>5</v>
      </c>
      <c r="G3524" s="1">
        <v>0</v>
      </c>
      <c r="H3524" s="1">
        <v>2</v>
      </c>
      <c r="L3524" s="1">
        <v>0</v>
      </c>
      <c r="S3524" s="1">
        <v>3</v>
      </c>
      <c r="U3524" s="1">
        <v>6</v>
      </c>
      <c r="AD3524" s="1">
        <v>0</v>
      </c>
      <c r="AG3524" s="1">
        <v>0</v>
      </c>
      <c r="AJ3524" s="1">
        <v>0</v>
      </c>
      <c r="AK3524" s="1">
        <v>1</v>
      </c>
      <c r="AL3524" s="1">
        <v>0</v>
      </c>
      <c r="EC3524" s="1">
        <v>0</v>
      </c>
      <c r="EG3524" s="1">
        <v>0</v>
      </c>
      <c r="EH3524" s="1" t="s">
        <v>1010</v>
      </c>
    </row>
    <row r="3525" spans="1:138" hidden="1" x14ac:dyDescent="0.25">
      <c r="A3525" s="1" t="s">
        <v>1719</v>
      </c>
      <c r="B3525" s="1" t="s">
        <v>1720</v>
      </c>
      <c r="C3525" s="1" t="s">
        <v>140</v>
      </c>
      <c r="D3525" s="1" t="s">
        <v>1640</v>
      </c>
      <c r="E3525" s="1" t="s">
        <v>174</v>
      </c>
      <c r="F3525" s="1">
        <v>5</v>
      </c>
      <c r="G3525" s="1">
        <v>0</v>
      </c>
      <c r="H3525" s="1">
        <v>0</v>
      </c>
      <c r="L3525" s="1">
        <v>0</v>
      </c>
      <c r="S3525" s="1">
        <v>0</v>
      </c>
      <c r="U3525" s="1">
        <v>2</v>
      </c>
      <c r="AD3525" s="1">
        <v>0</v>
      </c>
      <c r="AG3525" s="1">
        <v>0</v>
      </c>
      <c r="AJ3525" s="1">
        <v>0</v>
      </c>
      <c r="AK3525" s="1">
        <v>1</v>
      </c>
      <c r="AL3525" s="1">
        <v>2</v>
      </c>
      <c r="EC3525" s="1">
        <v>0</v>
      </c>
      <c r="EG3525" s="1">
        <v>0</v>
      </c>
      <c r="EH3525" s="1" t="s">
        <v>1010</v>
      </c>
    </row>
    <row r="3526" spans="1:138" hidden="1" x14ac:dyDescent="0.25">
      <c r="A3526" s="1" t="s">
        <v>2114</v>
      </c>
      <c r="B3526" s="1" t="s">
        <v>2115</v>
      </c>
      <c r="C3526" s="1" t="s">
        <v>140</v>
      </c>
      <c r="D3526" s="1" t="s">
        <v>1640</v>
      </c>
      <c r="E3526" s="1" t="s">
        <v>180</v>
      </c>
      <c r="F3526" s="1">
        <v>5</v>
      </c>
      <c r="G3526" s="1">
        <v>2</v>
      </c>
      <c r="H3526" s="1">
        <v>0</v>
      </c>
      <c r="L3526" s="1">
        <v>0</v>
      </c>
      <c r="S3526" s="1">
        <v>0</v>
      </c>
      <c r="U3526" s="1">
        <v>2</v>
      </c>
      <c r="AD3526" s="1">
        <v>0</v>
      </c>
      <c r="AG3526" s="1">
        <v>0</v>
      </c>
      <c r="AJ3526" s="1">
        <v>0</v>
      </c>
      <c r="AK3526" s="1">
        <v>1</v>
      </c>
      <c r="AL3526" s="1">
        <v>0</v>
      </c>
      <c r="EC3526" s="1">
        <v>0</v>
      </c>
      <c r="EG3526" s="1">
        <v>0</v>
      </c>
      <c r="EH3526" s="1" t="s">
        <v>1010</v>
      </c>
    </row>
    <row r="3527" spans="1:138" hidden="1" x14ac:dyDescent="0.25">
      <c r="A3527" s="1" t="s">
        <v>2411</v>
      </c>
      <c r="B3527" s="1" t="s">
        <v>2412</v>
      </c>
      <c r="C3527" s="1" t="s">
        <v>140</v>
      </c>
      <c r="D3527" s="1" t="s">
        <v>1640</v>
      </c>
      <c r="E3527" s="1" t="s">
        <v>163</v>
      </c>
      <c r="F3527" s="1">
        <v>5</v>
      </c>
      <c r="AN3527" s="1">
        <v>4</v>
      </c>
      <c r="AP3527" s="1">
        <v>4</v>
      </c>
      <c r="AR3527" s="1">
        <v>41</v>
      </c>
      <c r="AW3527" s="1">
        <v>12</v>
      </c>
      <c r="AY3527" s="1">
        <v>4</v>
      </c>
      <c r="AZ3527" s="1">
        <v>0</v>
      </c>
      <c r="BA3527" s="1">
        <v>3</v>
      </c>
      <c r="BB3527" s="1">
        <v>1</v>
      </c>
      <c r="BC3527" s="1">
        <v>3</v>
      </c>
      <c r="EH3527" s="1" t="s">
        <v>1010</v>
      </c>
    </row>
    <row r="3528" spans="1:138" hidden="1" x14ac:dyDescent="0.25">
      <c r="A3528" s="1" t="s">
        <v>1527</v>
      </c>
      <c r="B3528" s="1" t="s">
        <v>1716</v>
      </c>
      <c r="C3528" s="1" t="s">
        <v>140</v>
      </c>
      <c r="D3528" s="1" t="s">
        <v>1640</v>
      </c>
      <c r="E3528" s="1" t="s">
        <v>166</v>
      </c>
      <c r="F3528" s="1">
        <v>5</v>
      </c>
      <c r="BZ3528" s="1">
        <v>49</v>
      </c>
      <c r="CB3528" s="1">
        <v>0</v>
      </c>
      <c r="CC3528" s="1">
        <v>50</v>
      </c>
      <c r="CD3528" s="1">
        <v>1</v>
      </c>
      <c r="CG3528" s="1">
        <v>50</v>
      </c>
      <c r="EH3528" s="1" t="s">
        <v>1010</v>
      </c>
    </row>
    <row r="3529" spans="1:138" hidden="1" x14ac:dyDescent="0.25">
      <c r="A3529" s="1" t="s">
        <v>2189</v>
      </c>
      <c r="B3529" s="1" t="s">
        <v>2190</v>
      </c>
      <c r="C3529" s="1" t="s">
        <v>140</v>
      </c>
      <c r="D3529" s="1" t="s">
        <v>1640</v>
      </c>
      <c r="E3529" s="1" t="s">
        <v>185</v>
      </c>
      <c r="F3529" s="1">
        <v>5</v>
      </c>
      <c r="G3529" s="1">
        <v>0</v>
      </c>
      <c r="H3529" s="1">
        <v>0</v>
      </c>
      <c r="L3529" s="1">
        <v>0</v>
      </c>
      <c r="S3529" s="1">
        <v>0</v>
      </c>
      <c r="U3529" s="1">
        <v>3</v>
      </c>
      <c r="EH3529" s="1" t="s">
        <v>1010</v>
      </c>
    </row>
    <row r="3530" spans="1:138" hidden="1" x14ac:dyDescent="0.25">
      <c r="A3530" s="1" t="s">
        <v>1352</v>
      </c>
      <c r="B3530" s="1" t="s">
        <v>2509</v>
      </c>
      <c r="C3530" s="1" t="s">
        <v>140</v>
      </c>
      <c r="D3530" s="1" t="s">
        <v>1640</v>
      </c>
      <c r="E3530" s="1" t="s">
        <v>255</v>
      </c>
      <c r="F3530" s="1">
        <v>5</v>
      </c>
      <c r="G3530" s="1">
        <v>1</v>
      </c>
      <c r="H3530" s="1">
        <v>0</v>
      </c>
      <c r="L3530" s="1">
        <v>0</v>
      </c>
      <c r="S3530" s="1">
        <v>0</v>
      </c>
      <c r="U3530" s="1">
        <v>0</v>
      </c>
      <c r="EH3530" s="1" t="s">
        <v>1010</v>
      </c>
    </row>
    <row r="3531" spans="1:138" hidden="1" x14ac:dyDescent="0.25">
      <c r="A3531" s="1" t="s">
        <v>2191</v>
      </c>
      <c r="B3531" s="1" t="s">
        <v>2192</v>
      </c>
      <c r="C3531" s="1" t="s">
        <v>140</v>
      </c>
      <c r="D3531" s="1" t="s">
        <v>1640</v>
      </c>
      <c r="E3531" s="1" t="s">
        <v>255</v>
      </c>
      <c r="F3531" s="1">
        <v>5</v>
      </c>
      <c r="G3531" s="1">
        <v>0</v>
      </c>
      <c r="H3531" s="1">
        <v>0</v>
      </c>
      <c r="L3531" s="1">
        <v>0</v>
      </c>
      <c r="S3531" s="1">
        <v>0</v>
      </c>
      <c r="U3531" s="1">
        <v>3</v>
      </c>
      <c r="EH3531" s="1" t="s">
        <v>1010</v>
      </c>
    </row>
    <row r="3532" spans="1:138" hidden="1" x14ac:dyDescent="0.25">
      <c r="A3532" s="1" t="s">
        <v>1721</v>
      </c>
      <c r="B3532" s="1" t="s">
        <v>1722</v>
      </c>
      <c r="C3532" s="1" t="s">
        <v>140</v>
      </c>
      <c r="D3532" s="1" t="s">
        <v>1640</v>
      </c>
      <c r="E3532" s="1" t="s">
        <v>171</v>
      </c>
      <c r="F3532" s="1">
        <v>5</v>
      </c>
      <c r="G3532" s="1">
        <v>1</v>
      </c>
      <c r="H3532" s="1">
        <v>0</v>
      </c>
      <c r="L3532" s="1">
        <v>0</v>
      </c>
      <c r="S3532" s="1">
        <v>0</v>
      </c>
      <c r="U3532" s="1">
        <v>0</v>
      </c>
      <c r="EH3532" s="1" t="s">
        <v>1010</v>
      </c>
    </row>
    <row r="3533" spans="1:138" hidden="1" x14ac:dyDescent="0.25">
      <c r="A3533" s="1" t="s">
        <v>1723</v>
      </c>
      <c r="B3533" s="1" t="s">
        <v>1724</v>
      </c>
      <c r="C3533" s="1" t="s">
        <v>140</v>
      </c>
      <c r="D3533" s="1" t="s">
        <v>1640</v>
      </c>
      <c r="E3533" s="1" t="s">
        <v>196</v>
      </c>
      <c r="F3533" s="1">
        <v>5</v>
      </c>
      <c r="G3533" s="1">
        <v>0</v>
      </c>
      <c r="H3533" s="1">
        <v>0</v>
      </c>
      <c r="L3533" s="1">
        <v>0</v>
      </c>
      <c r="S3533" s="1">
        <v>0</v>
      </c>
      <c r="U3533" s="1">
        <v>1</v>
      </c>
      <c r="EH3533" s="1" t="s">
        <v>1010</v>
      </c>
    </row>
    <row r="3534" spans="1:138" hidden="1" x14ac:dyDescent="0.25">
      <c r="A3534" s="1" t="s">
        <v>1729</v>
      </c>
      <c r="B3534" s="1" t="s">
        <v>1730</v>
      </c>
      <c r="C3534" s="1" t="s">
        <v>140</v>
      </c>
      <c r="D3534" s="1" t="s">
        <v>1640</v>
      </c>
      <c r="E3534" s="1" t="s">
        <v>188</v>
      </c>
      <c r="F3534" s="1">
        <v>5</v>
      </c>
      <c r="G3534" s="1">
        <v>0</v>
      </c>
      <c r="H3534" s="1">
        <v>0</v>
      </c>
      <c r="L3534" s="1">
        <v>0</v>
      </c>
      <c r="S3534" s="1">
        <v>0</v>
      </c>
      <c r="U3534" s="1">
        <v>2</v>
      </c>
      <c r="EH3534" s="1" t="s">
        <v>1010</v>
      </c>
    </row>
    <row r="3535" spans="1:138" hidden="1" x14ac:dyDescent="0.25">
      <c r="A3535" s="1" t="s">
        <v>1731</v>
      </c>
      <c r="B3535" s="1" t="s">
        <v>1732</v>
      </c>
      <c r="C3535" s="1" t="s">
        <v>140</v>
      </c>
      <c r="D3535" s="1" t="s">
        <v>1640</v>
      </c>
      <c r="E3535" s="1" t="s">
        <v>244</v>
      </c>
      <c r="F3535" s="1">
        <v>5</v>
      </c>
      <c r="G3535" s="1">
        <v>0</v>
      </c>
      <c r="H3535" s="1">
        <v>1</v>
      </c>
      <c r="L3535" s="1">
        <v>0</v>
      </c>
      <c r="S3535" s="1">
        <v>0</v>
      </c>
      <c r="U3535" s="1">
        <v>1</v>
      </c>
      <c r="EH3535" s="1" t="s">
        <v>1010</v>
      </c>
    </row>
    <row r="3536" spans="1:138" hidden="1" x14ac:dyDescent="0.25">
      <c r="A3536" s="1" t="s">
        <v>1733</v>
      </c>
      <c r="B3536" s="1" t="s">
        <v>1734</v>
      </c>
      <c r="C3536" s="1" t="s">
        <v>140</v>
      </c>
      <c r="D3536" s="1" t="s">
        <v>1640</v>
      </c>
      <c r="E3536" s="1" t="s">
        <v>180</v>
      </c>
      <c r="F3536" s="1">
        <v>5</v>
      </c>
      <c r="G3536" s="1">
        <v>0</v>
      </c>
      <c r="H3536" s="1">
        <v>0</v>
      </c>
      <c r="L3536" s="1">
        <v>0</v>
      </c>
      <c r="S3536" s="1">
        <v>0</v>
      </c>
      <c r="U3536" s="1">
        <v>2</v>
      </c>
      <c r="EH3536" s="1" t="s">
        <v>1010</v>
      </c>
    </row>
    <row r="3537" spans="1:138" hidden="1" x14ac:dyDescent="0.25">
      <c r="A3537" s="1" t="s">
        <v>1743</v>
      </c>
      <c r="B3537" s="1" t="s">
        <v>1744</v>
      </c>
      <c r="C3537" s="1" t="s">
        <v>140</v>
      </c>
      <c r="D3537" s="1" t="s">
        <v>1640</v>
      </c>
      <c r="E3537" s="1" t="s">
        <v>196</v>
      </c>
      <c r="F3537" s="1">
        <v>5</v>
      </c>
      <c r="G3537" s="1">
        <v>2</v>
      </c>
      <c r="H3537" s="1">
        <v>0</v>
      </c>
      <c r="L3537" s="1">
        <v>0</v>
      </c>
      <c r="S3537" s="1">
        <v>0</v>
      </c>
      <c r="U3537" s="1">
        <v>4</v>
      </c>
      <c r="EH3537" s="1" t="s">
        <v>1010</v>
      </c>
    </row>
    <row r="3538" spans="1:138" hidden="1" x14ac:dyDescent="0.25">
      <c r="A3538" s="1" t="s">
        <v>2510</v>
      </c>
      <c r="B3538" s="1" t="s">
        <v>2511</v>
      </c>
      <c r="C3538" s="1" t="s">
        <v>140</v>
      </c>
      <c r="D3538" s="1" t="s">
        <v>1640</v>
      </c>
      <c r="E3538" s="1" t="s">
        <v>255</v>
      </c>
      <c r="F3538" s="1">
        <v>5</v>
      </c>
      <c r="G3538" s="1">
        <v>0</v>
      </c>
      <c r="H3538" s="1">
        <v>0</v>
      </c>
      <c r="L3538" s="1">
        <v>0</v>
      </c>
      <c r="S3538" s="1">
        <v>1</v>
      </c>
      <c r="U3538" s="1">
        <v>1</v>
      </c>
      <c r="EH3538" s="1" t="s">
        <v>1010</v>
      </c>
    </row>
    <row r="3539" spans="1:138" hidden="1" x14ac:dyDescent="0.25">
      <c r="A3539" s="1" t="s">
        <v>1739</v>
      </c>
      <c r="B3539" s="1" t="s">
        <v>1740</v>
      </c>
      <c r="C3539" s="1" t="s">
        <v>140</v>
      </c>
      <c r="D3539" s="1" t="s">
        <v>1640</v>
      </c>
      <c r="E3539" s="1" t="s">
        <v>191</v>
      </c>
      <c r="F3539" s="1">
        <v>5</v>
      </c>
      <c r="G3539" s="1">
        <v>0</v>
      </c>
      <c r="H3539" s="1">
        <v>0</v>
      </c>
      <c r="L3539" s="1">
        <v>1</v>
      </c>
      <c r="S3539" s="1">
        <v>0</v>
      </c>
      <c r="U3539" s="1">
        <v>4</v>
      </c>
      <c r="EH3539" s="1" t="s">
        <v>1010</v>
      </c>
    </row>
    <row r="3540" spans="1:138" hidden="1" x14ac:dyDescent="0.25">
      <c r="A3540" s="1" t="s">
        <v>1741</v>
      </c>
      <c r="B3540" s="1" t="s">
        <v>1742</v>
      </c>
      <c r="C3540" s="1" t="s">
        <v>140</v>
      </c>
      <c r="D3540" s="1" t="s">
        <v>1640</v>
      </c>
      <c r="E3540" s="1" t="s">
        <v>171</v>
      </c>
      <c r="F3540" s="1">
        <v>5</v>
      </c>
      <c r="G3540" s="1">
        <v>1</v>
      </c>
      <c r="H3540" s="1">
        <v>0</v>
      </c>
      <c r="L3540" s="1">
        <v>0</v>
      </c>
      <c r="S3540" s="1">
        <v>0</v>
      </c>
      <c r="U3540" s="1">
        <v>0</v>
      </c>
      <c r="EH3540" s="1" t="s">
        <v>1010</v>
      </c>
    </row>
    <row r="3541" spans="1:138" hidden="1" x14ac:dyDescent="0.25">
      <c r="A3541" s="1" t="s">
        <v>1745</v>
      </c>
      <c r="B3541" s="1" t="s">
        <v>1746</v>
      </c>
      <c r="C3541" s="1" t="s">
        <v>140</v>
      </c>
      <c r="D3541" s="1" t="s">
        <v>1640</v>
      </c>
      <c r="E3541" s="1" t="s">
        <v>235</v>
      </c>
      <c r="F3541" s="1">
        <v>5</v>
      </c>
      <c r="G3541" s="1">
        <v>1</v>
      </c>
      <c r="H3541" s="1">
        <v>0</v>
      </c>
      <c r="L3541" s="1">
        <v>0</v>
      </c>
      <c r="S3541" s="1">
        <v>1</v>
      </c>
      <c r="U3541" s="1">
        <v>4</v>
      </c>
      <c r="EH3541" s="1" t="s">
        <v>1010</v>
      </c>
    </row>
    <row r="3542" spans="1:138" hidden="1" x14ac:dyDescent="0.25">
      <c r="A3542" s="1" t="s">
        <v>1747</v>
      </c>
      <c r="B3542" s="1" t="s">
        <v>1748</v>
      </c>
      <c r="C3542" s="1" t="s">
        <v>140</v>
      </c>
      <c r="D3542" s="1" t="s">
        <v>1640</v>
      </c>
      <c r="E3542" s="1" t="s">
        <v>174</v>
      </c>
      <c r="F3542" s="1">
        <v>5</v>
      </c>
      <c r="G3542" s="1">
        <v>2</v>
      </c>
      <c r="H3542" s="1">
        <v>0</v>
      </c>
      <c r="L3542" s="1">
        <v>0</v>
      </c>
      <c r="S3542" s="1">
        <v>0</v>
      </c>
      <c r="U3542" s="1">
        <v>3</v>
      </c>
      <c r="EH3542" s="1" t="s">
        <v>1010</v>
      </c>
    </row>
    <row r="3543" spans="1:138" hidden="1" x14ac:dyDescent="0.25">
      <c r="A3543" s="1" t="s">
        <v>2195</v>
      </c>
      <c r="B3543" s="1" t="s">
        <v>2196</v>
      </c>
      <c r="C3543" s="1" t="s">
        <v>140</v>
      </c>
      <c r="D3543" s="1" t="s">
        <v>1640</v>
      </c>
      <c r="E3543" s="1" t="s">
        <v>174</v>
      </c>
      <c r="F3543" s="1">
        <v>5</v>
      </c>
      <c r="G3543" s="1">
        <v>0</v>
      </c>
      <c r="H3543" s="1">
        <v>0</v>
      </c>
      <c r="L3543" s="1">
        <v>0</v>
      </c>
      <c r="S3543" s="1">
        <v>0</v>
      </c>
      <c r="U3543" s="1">
        <v>3</v>
      </c>
      <c r="EH3543" s="1" t="s">
        <v>1010</v>
      </c>
    </row>
    <row r="3544" spans="1:138" x14ac:dyDescent="0.25">
      <c r="A3544" s="1" t="s">
        <v>1061</v>
      </c>
      <c r="B3544" s="1" t="s">
        <v>1062</v>
      </c>
      <c r="C3544" s="1" t="s">
        <v>211</v>
      </c>
      <c r="D3544" s="1" t="s">
        <v>1010</v>
      </c>
      <c r="E3544" s="1" t="s">
        <v>142</v>
      </c>
      <c r="F3544" s="1">
        <v>5</v>
      </c>
      <c r="AD3544" s="1">
        <v>2</v>
      </c>
      <c r="AG3544" s="1">
        <v>0</v>
      </c>
      <c r="AJ3544" s="1">
        <v>2</v>
      </c>
      <c r="AK3544" s="1">
        <v>0</v>
      </c>
      <c r="AL3544" s="1">
        <v>0</v>
      </c>
      <c r="BL3544" s="1">
        <v>43</v>
      </c>
      <c r="BM3544" s="1">
        <v>26</v>
      </c>
      <c r="BQ3544" s="1">
        <v>1</v>
      </c>
      <c r="BS3544" s="1">
        <v>2</v>
      </c>
      <c r="BT3544" s="1">
        <v>0</v>
      </c>
      <c r="BU3544" s="1">
        <v>0</v>
      </c>
      <c r="BW3544" s="1">
        <v>335</v>
      </c>
      <c r="DA3544" s="1">
        <v>1</v>
      </c>
      <c r="DC3544" s="1">
        <v>-1</v>
      </c>
      <c r="DD3544" s="1">
        <v>0</v>
      </c>
      <c r="DF3544" s="1">
        <v>0</v>
      </c>
      <c r="DG3544" s="1">
        <v>0</v>
      </c>
      <c r="DH3544" s="1">
        <v>0</v>
      </c>
      <c r="DJ3544" s="1">
        <v>-1</v>
      </c>
      <c r="DP3544" s="1">
        <v>8</v>
      </c>
      <c r="DQ3544" s="1">
        <v>13.4</v>
      </c>
      <c r="DR3544" s="1">
        <v>-1</v>
      </c>
      <c r="DS3544" s="1">
        <v>3</v>
      </c>
      <c r="DT3544" s="1">
        <v>0</v>
      </c>
      <c r="DU3544" s="1">
        <v>-0.1</v>
      </c>
      <c r="DV3544" s="1">
        <v>0</v>
      </c>
      <c r="EC3544" s="1">
        <v>-2</v>
      </c>
      <c r="ED3544" s="1">
        <v>0</v>
      </c>
      <c r="EE3544" s="1">
        <v>0</v>
      </c>
      <c r="EG3544" s="1">
        <v>21.299999999999901</v>
      </c>
      <c r="EH3544" s="1" t="s">
        <v>1640</v>
      </c>
    </row>
    <row r="3545" spans="1:138" x14ac:dyDescent="0.25">
      <c r="A3545" s="1" t="s">
        <v>624</v>
      </c>
      <c r="B3545" s="1" t="s">
        <v>1065</v>
      </c>
      <c r="C3545" s="1" t="s">
        <v>211</v>
      </c>
      <c r="D3545" s="1" t="s">
        <v>1010</v>
      </c>
      <c r="E3545" s="1" t="s">
        <v>146</v>
      </c>
      <c r="F3545" s="1">
        <v>5</v>
      </c>
      <c r="BD3545" s="1">
        <v>19</v>
      </c>
      <c r="BF3545" s="1">
        <v>19</v>
      </c>
      <c r="BG3545" s="1">
        <v>0</v>
      </c>
      <c r="BI3545" s="1">
        <v>1</v>
      </c>
      <c r="BJ3545" s="1">
        <v>0</v>
      </c>
      <c r="CR3545" s="1">
        <v>1</v>
      </c>
      <c r="CS3545" s="1">
        <v>0</v>
      </c>
      <c r="CT3545" s="1">
        <v>2</v>
      </c>
      <c r="CV3545" s="1">
        <v>0</v>
      </c>
      <c r="CW3545" s="1">
        <v>0</v>
      </c>
      <c r="CX3545" s="1">
        <v>0</v>
      </c>
      <c r="CZ3545" s="1">
        <v>2</v>
      </c>
      <c r="DA3545" s="1">
        <v>5</v>
      </c>
      <c r="DC3545" s="1">
        <v>12</v>
      </c>
      <c r="DD3545" s="1">
        <v>0</v>
      </c>
      <c r="DF3545" s="1">
        <v>0</v>
      </c>
      <c r="DG3545" s="1">
        <v>0</v>
      </c>
      <c r="DH3545" s="1">
        <v>0</v>
      </c>
      <c r="DJ3545" s="1">
        <v>30</v>
      </c>
      <c r="DT3545" s="1">
        <v>0</v>
      </c>
      <c r="DU3545" s="1">
        <v>3</v>
      </c>
      <c r="DV3545" s="1">
        <v>0</v>
      </c>
      <c r="DW3545" s="1">
        <v>2</v>
      </c>
      <c r="DX3545" s="1">
        <v>0</v>
      </c>
      <c r="DY3545" s="1">
        <v>0.2</v>
      </c>
      <c r="DZ3545" s="1">
        <v>0</v>
      </c>
      <c r="EB3545" s="1">
        <v>0</v>
      </c>
      <c r="EE3545" s="1">
        <v>0</v>
      </c>
      <c r="EF3545" s="1">
        <v>0</v>
      </c>
      <c r="EG3545" s="1">
        <v>5.2</v>
      </c>
      <c r="EH3545" s="1" t="s">
        <v>1640</v>
      </c>
    </row>
    <row r="3546" spans="1:138" x14ac:dyDescent="0.25">
      <c r="A3546" s="1" t="s">
        <v>1066</v>
      </c>
      <c r="B3546" s="1" t="s">
        <v>1067</v>
      </c>
      <c r="C3546" s="1" t="s">
        <v>211</v>
      </c>
      <c r="D3546" s="1" t="s">
        <v>1010</v>
      </c>
      <c r="E3546" s="1" t="s">
        <v>146</v>
      </c>
      <c r="F3546" s="1">
        <v>5</v>
      </c>
      <c r="CR3546" s="1">
        <v>13</v>
      </c>
      <c r="CS3546" s="1">
        <v>0</v>
      </c>
      <c r="CT3546" s="1">
        <v>2</v>
      </c>
      <c r="CV3546" s="1">
        <v>0</v>
      </c>
      <c r="CW3546" s="1">
        <v>0</v>
      </c>
      <c r="CX3546" s="1">
        <v>0</v>
      </c>
      <c r="CZ3546" s="1">
        <v>17</v>
      </c>
      <c r="DA3546" s="1">
        <v>12</v>
      </c>
      <c r="DC3546" s="1">
        <v>17</v>
      </c>
      <c r="DD3546" s="1">
        <v>0</v>
      </c>
      <c r="DF3546" s="1">
        <v>0</v>
      </c>
      <c r="DG3546" s="1">
        <v>0</v>
      </c>
      <c r="DH3546" s="1">
        <v>0</v>
      </c>
      <c r="DJ3546" s="1">
        <v>57</v>
      </c>
      <c r="DT3546" s="1">
        <v>0</v>
      </c>
      <c r="DU3546" s="1">
        <v>5.7</v>
      </c>
      <c r="DV3546" s="1">
        <v>0</v>
      </c>
      <c r="DW3546" s="1">
        <v>2</v>
      </c>
      <c r="DX3546" s="1">
        <v>0</v>
      </c>
      <c r="DY3546" s="1">
        <v>1.7</v>
      </c>
      <c r="DZ3546" s="1">
        <v>0</v>
      </c>
      <c r="EE3546" s="1">
        <v>0</v>
      </c>
      <c r="EF3546" s="1">
        <v>0</v>
      </c>
      <c r="EG3546" s="1">
        <v>9.4</v>
      </c>
      <c r="EH3546" s="1" t="s">
        <v>1640</v>
      </c>
    </row>
    <row r="3547" spans="1:138" x14ac:dyDescent="0.25">
      <c r="A3547" s="1" t="s">
        <v>2033</v>
      </c>
      <c r="B3547" s="1" t="s">
        <v>2034</v>
      </c>
      <c r="C3547" s="1" t="s">
        <v>211</v>
      </c>
      <c r="D3547" s="1" t="s">
        <v>1010</v>
      </c>
      <c r="E3547" s="1" t="s">
        <v>146</v>
      </c>
      <c r="F3547" s="1">
        <v>5</v>
      </c>
      <c r="CR3547" s="1">
        <v>0</v>
      </c>
      <c r="CS3547" s="1">
        <v>0</v>
      </c>
      <c r="CT3547" s="1">
        <v>3</v>
      </c>
      <c r="CV3547" s="1">
        <v>0</v>
      </c>
      <c r="CW3547" s="1">
        <v>0</v>
      </c>
      <c r="CX3547" s="1">
        <v>0</v>
      </c>
      <c r="CZ3547" s="1">
        <v>-8</v>
      </c>
      <c r="DA3547" s="1">
        <v>3</v>
      </c>
      <c r="DC3547" s="1">
        <v>8</v>
      </c>
      <c r="DD3547" s="1">
        <v>0</v>
      </c>
      <c r="DF3547" s="1">
        <v>0</v>
      </c>
      <c r="DG3547" s="1">
        <v>0</v>
      </c>
      <c r="DH3547" s="1">
        <v>0</v>
      </c>
      <c r="DJ3547" s="1">
        <v>10</v>
      </c>
      <c r="DT3547" s="1">
        <v>0</v>
      </c>
      <c r="DU3547" s="1">
        <v>1</v>
      </c>
      <c r="DV3547" s="1">
        <v>0</v>
      </c>
      <c r="DW3547" s="1">
        <v>3</v>
      </c>
      <c r="DX3547" s="1">
        <v>0</v>
      </c>
      <c r="DY3547" s="1">
        <v>-0.8</v>
      </c>
      <c r="DZ3547" s="1">
        <v>0</v>
      </c>
      <c r="EE3547" s="1">
        <v>0</v>
      </c>
      <c r="EF3547" s="1">
        <v>0</v>
      </c>
      <c r="EG3547" s="1">
        <v>3.2</v>
      </c>
      <c r="EH3547" s="1" t="s">
        <v>1640</v>
      </c>
    </row>
    <row r="3548" spans="1:138" x14ac:dyDescent="0.25">
      <c r="A3548" s="1" t="s">
        <v>1063</v>
      </c>
      <c r="B3548" s="1" t="s">
        <v>1064</v>
      </c>
      <c r="C3548" s="1" t="s">
        <v>211</v>
      </c>
      <c r="D3548" s="1" t="s">
        <v>1010</v>
      </c>
      <c r="E3548" s="1" t="s">
        <v>149</v>
      </c>
      <c r="F3548" s="1">
        <v>5</v>
      </c>
      <c r="CR3548" s="1">
        <v>46</v>
      </c>
      <c r="CS3548" s="1">
        <v>14</v>
      </c>
      <c r="CT3548" s="1">
        <v>5</v>
      </c>
      <c r="CV3548" s="1">
        <v>1</v>
      </c>
      <c r="CW3548" s="1">
        <v>0</v>
      </c>
      <c r="CX3548" s="1">
        <v>0</v>
      </c>
      <c r="CZ3548" s="1">
        <v>107</v>
      </c>
      <c r="DW3548" s="1">
        <v>5</v>
      </c>
      <c r="DX3548" s="1">
        <v>6</v>
      </c>
      <c r="DY3548" s="1">
        <v>10.7</v>
      </c>
      <c r="DZ3548" s="1">
        <v>3</v>
      </c>
      <c r="EF3548" s="1">
        <v>0</v>
      </c>
      <c r="EG3548" s="1">
        <v>24.7</v>
      </c>
      <c r="EH3548" s="1" t="s">
        <v>1640</v>
      </c>
    </row>
    <row r="3549" spans="1:138" x14ac:dyDescent="0.25">
      <c r="A3549" s="1" t="s">
        <v>1069</v>
      </c>
      <c r="B3549" s="1" t="s">
        <v>1070</v>
      </c>
      <c r="C3549" s="1" t="s">
        <v>211</v>
      </c>
      <c r="D3549" s="1" t="s">
        <v>1010</v>
      </c>
      <c r="E3549" s="1" t="s">
        <v>149</v>
      </c>
      <c r="F3549" s="1">
        <v>5</v>
      </c>
      <c r="CR3549" s="1">
        <v>59</v>
      </c>
      <c r="CS3549" s="1">
        <v>0</v>
      </c>
      <c r="CT3549" s="1">
        <v>6</v>
      </c>
      <c r="CV3549" s="1">
        <v>0</v>
      </c>
      <c r="CW3549" s="1">
        <v>0</v>
      </c>
      <c r="CX3549" s="1">
        <v>0</v>
      </c>
      <c r="CZ3549" s="1">
        <v>141</v>
      </c>
      <c r="DW3549" s="1">
        <v>6</v>
      </c>
      <c r="DX3549" s="1">
        <v>0</v>
      </c>
      <c r="DY3549" s="1">
        <v>14.1</v>
      </c>
      <c r="DZ3549" s="1">
        <v>3</v>
      </c>
      <c r="EF3549" s="1">
        <v>0</v>
      </c>
      <c r="EG3549" s="1">
        <v>23.1</v>
      </c>
      <c r="EH3549" s="1" t="s">
        <v>1640</v>
      </c>
    </row>
    <row r="3550" spans="1:138" x14ac:dyDescent="0.25">
      <c r="A3550" s="1" t="s">
        <v>2512</v>
      </c>
      <c r="B3550" s="1" t="s">
        <v>2513</v>
      </c>
      <c r="C3550" s="1" t="s">
        <v>211</v>
      </c>
      <c r="D3550" s="1" t="s">
        <v>1010</v>
      </c>
      <c r="E3550" s="1" t="s">
        <v>154</v>
      </c>
      <c r="F3550" s="1">
        <v>5</v>
      </c>
      <c r="AD3550" s="1">
        <v>1</v>
      </c>
      <c r="AG3550" s="1">
        <v>0</v>
      </c>
      <c r="AJ3550" s="1">
        <v>1</v>
      </c>
      <c r="AK3550" s="1">
        <v>0</v>
      </c>
      <c r="AL3550" s="1">
        <v>0</v>
      </c>
      <c r="CR3550" s="1">
        <v>7</v>
      </c>
      <c r="CS3550" s="1">
        <v>0</v>
      </c>
      <c r="CT3550" s="1">
        <v>2</v>
      </c>
      <c r="CV3550" s="1">
        <v>0</v>
      </c>
      <c r="CW3550" s="1">
        <v>0</v>
      </c>
      <c r="CX3550" s="1">
        <v>0</v>
      </c>
      <c r="CZ3550" s="1">
        <v>4</v>
      </c>
      <c r="DW3550" s="1">
        <v>2</v>
      </c>
      <c r="DX3550" s="1">
        <v>0</v>
      </c>
      <c r="DY3550" s="1">
        <v>0.4</v>
      </c>
      <c r="DZ3550" s="1">
        <v>0</v>
      </c>
      <c r="EC3550" s="1">
        <v>-1</v>
      </c>
      <c r="EF3550" s="1">
        <v>0</v>
      </c>
      <c r="EG3550" s="1">
        <v>1.4</v>
      </c>
      <c r="EH3550" s="1" t="s">
        <v>1640</v>
      </c>
    </row>
    <row r="3551" spans="1:138" x14ac:dyDescent="0.25">
      <c r="A3551" s="1" t="s">
        <v>1071</v>
      </c>
      <c r="B3551" s="1" t="s">
        <v>1072</v>
      </c>
      <c r="C3551" s="1" t="s">
        <v>211</v>
      </c>
      <c r="D3551" s="1" t="s">
        <v>1010</v>
      </c>
      <c r="E3551" s="1" t="s">
        <v>154</v>
      </c>
      <c r="F3551" s="1">
        <v>5</v>
      </c>
      <c r="CR3551" s="1">
        <v>21</v>
      </c>
      <c r="CS3551" s="1">
        <v>6</v>
      </c>
      <c r="CT3551" s="1">
        <v>3</v>
      </c>
      <c r="CV3551" s="1">
        <v>1</v>
      </c>
      <c r="CW3551" s="1">
        <v>0</v>
      </c>
      <c r="CX3551" s="1">
        <v>0</v>
      </c>
      <c r="CZ3551" s="1">
        <v>36</v>
      </c>
      <c r="DW3551" s="1">
        <v>3</v>
      </c>
      <c r="DX3551" s="1">
        <v>6</v>
      </c>
      <c r="DY3551" s="1">
        <v>3.6</v>
      </c>
      <c r="DZ3551" s="1">
        <v>0</v>
      </c>
      <c r="EF3551" s="1">
        <v>0</v>
      </c>
      <c r="EG3551" s="1">
        <v>12.6</v>
      </c>
      <c r="EH3551" s="1" t="s">
        <v>1640</v>
      </c>
    </row>
    <row r="3552" spans="1:138" x14ac:dyDescent="0.25">
      <c r="A3552" s="1" t="s">
        <v>1073</v>
      </c>
      <c r="B3552" s="1" t="s">
        <v>1074</v>
      </c>
      <c r="C3552" s="1" t="s">
        <v>211</v>
      </c>
      <c r="D3552" s="1" t="s">
        <v>1010</v>
      </c>
      <c r="E3552" s="1" t="s">
        <v>149</v>
      </c>
      <c r="F3552" s="1">
        <v>5</v>
      </c>
      <c r="CR3552" s="1">
        <v>17</v>
      </c>
      <c r="CS3552" s="1">
        <v>0</v>
      </c>
      <c r="CT3552" s="1">
        <v>3</v>
      </c>
      <c r="CV3552" s="1">
        <v>0</v>
      </c>
      <c r="CW3552" s="1">
        <v>0</v>
      </c>
      <c r="CX3552" s="1">
        <v>0</v>
      </c>
      <c r="CZ3552" s="1">
        <v>36</v>
      </c>
      <c r="DW3552" s="1">
        <v>3</v>
      </c>
      <c r="DX3552" s="1">
        <v>0</v>
      </c>
      <c r="DY3552" s="1">
        <v>3.6</v>
      </c>
      <c r="DZ3552" s="1">
        <v>0</v>
      </c>
      <c r="EF3552" s="1">
        <v>0</v>
      </c>
      <c r="EG3552" s="1">
        <v>6.6</v>
      </c>
      <c r="EH3552" s="1" t="s">
        <v>1640</v>
      </c>
    </row>
    <row r="3553" spans="1:138" hidden="1" x14ac:dyDescent="0.25">
      <c r="A3553" s="1" t="s">
        <v>1079</v>
      </c>
      <c r="B3553" s="1" t="s">
        <v>1080</v>
      </c>
      <c r="C3553" s="1" t="s">
        <v>211</v>
      </c>
      <c r="D3553" s="1" t="s">
        <v>1010</v>
      </c>
      <c r="E3553" s="1" t="s">
        <v>163</v>
      </c>
      <c r="F3553" s="1">
        <v>5</v>
      </c>
      <c r="AN3553" s="1">
        <v>1</v>
      </c>
      <c r="AP3553" s="1">
        <v>1</v>
      </c>
      <c r="AR3553" s="1">
        <v>21</v>
      </c>
      <c r="AW3553" s="1">
        <v>3</v>
      </c>
      <c r="AY3553" s="1">
        <v>2</v>
      </c>
      <c r="AZ3553" s="1">
        <v>0</v>
      </c>
      <c r="BA3553" s="1">
        <v>2</v>
      </c>
      <c r="BB3553" s="1">
        <v>0</v>
      </c>
      <c r="BC3553" s="1">
        <v>2</v>
      </c>
      <c r="EH3553" s="1" t="s">
        <v>1640</v>
      </c>
    </row>
    <row r="3554" spans="1:138" hidden="1" x14ac:dyDescent="0.25">
      <c r="A3554" s="1" t="s">
        <v>2514</v>
      </c>
      <c r="B3554" s="1" t="s">
        <v>2515</v>
      </c>
      <c r="C3554" s="1" t="s">
        <v>211</v>
      </c>
      <c r="D3554" s="1" t="s">
        <v>1010</v>
      </c>
      <c r="F3554" s="1">
        <v>5</v>
      </c>
      <c r="BZ3554" s="1">
        <v>36</v>
      </c>
      <c r="CB3554" s="1">
        <v>3</v>
      </c>
      <c r="CC3554" s="1">
        <v>57</v>
      </c>
      <c r="CD3554" s="1">
        <v>6</v>
      </c>
      <c r="CG3554" s="1">
        <v>237</v>
      </c>
      <c r="EH3554" s="1" t="s">
        <v>1640</v>
      </c>
    </row>
    <row r="3555" spans="1:138" x14ac:dyDescent="0.25">
      <c r="A3555" s="1" t="s">
        <v>1085</v>
      </c>
      <c r="B3555" s="1" t="s">
        <v>1086</v>
      </c>
      <c r="C3555" s="1" t="s">
        <v>211</v>
      </c>
      <c r="D3555" s="1" t="s">
        <v>1010</v>
      </c>
      <c r="E3555" s="1" t="s">
        <v>146</v>
      </c>
      <c r="F3555" s="1">
        <v>5</v>
      </c>
      <c r="BD3555" s="1">
        <v>22</v>
      </c>
      <c r="BF3555" s="1">
        <v>28</v>
      </c>
      <c r="BG3555" s="1">
        <v>0</v>
      </c>
      <c r="BI3555" s="1">
        <v>3</v>
      </c>
      <c r="BJ3555" s="1">
        <v>0</v>
      </c>
      <c r="CH3555" s="1">
        <v>1</v>
      </c>
      <c r="CK3555" s="1">
        <v>1</v>
      </c>
      <c r="CL3555" s="1">
        <v>0</v>
      </c>
      <c r="CN3555" s="1">
        <v>1</v>
      </c>
      <c r="CO3555" s="1">
        <v>0</v>
      </c>
      <c r="EA3555" s="1">
        <v>0</v>
      </c>
      <c r="EB3555" s="1">
        <v>0</v>
      </c>
      <c r="EG3555" s="1">
        <v>0</v>
      </c>
      <c r="EH3555" s="1" t="s">
        <v>1640</v>
      </c>
    </row>
    <row r="3556" spans="1:138" hidden="1" x14ac:dyDescent="0.25">
      <c r="A3556" s="1" t="s">
        <v>2472</v>
      </c>
      <c r="B3556" s="1" t="s">
        <v>2473</v>
      </c>
      <c r="C3556" s="1" t="s">
        <v>211</v>
      </c>
      <c r="D3556" s="1" t="s">
        <v>1010</v>
      </c>
      <c r="E3556" s="1" t="s">
        <v>255</v>
      </c>
      <c r="F3556" s="1">
        <v>5</v>
      </c>
      <c r="G3556" s="1">
        <v>0</v>
      </c>
      <c r="H3556" s="1">
        <v>0</v>
      </c>
      <c r="L3556" s="1">
        <v>0</v>
      </c>
      <c r="S3556" s="1">
        <v>0</v>
      </c>
      <c r="U3556" s="1">
        <v>7</v>
      </c>
      <c r="EH3556" s="1" t="s">
        <v>1640</v>
      </c>
    </row>
    <row r="3557" spans="1:138" hidden="1" x14ac:dyDescent="0.25">
      <c r="A3557" s="1" t="s">
        <v>1102</v>
      </c>
      <c r="B3557" s="1" t="s">
        <v>1103</v>
      </c>
      <c r="C3557" s="1" t="s">
        <v>211</v>
      </c>
      <c r="D3557" s="1" t="s">
        <v>1010</v>
      </c>
      <c r="E3557" s="1" t="s">
        <v>177</v>
      </c>
      <c r="F3557" s="1">
        <v>5</v>
      </c>
      <c r="G3557" s="1">
        <v>0</v>
      </c>
      <c r="H3557" s="1">
        <v>0</v>
      </c>
      <c r="L3557" s="1">
        <v>0</v>
      </c>
      <c r="S3557" s="1">
        <v>0</v>
      </c>
      <c r="U3557" s="1">
        <v>9</v>
      </c>
      <c r="EH3557" s="1" t="s">
        <v>1640</v>
      </c>
    </row>
    <row r="3558" spans="1:138" hidden="1" x14ac:dyDescent="0.25">
      <c r="A3558" s="1" t="s">
        <v>1083</v>
      </c>
      <c r="B3558" s="1" t="s">
        <v>1084</v>
      </c>
      <c r="C3558" s="1" t="s">
        <v>211</v>
      </c>
      <c r="D3558" s="1" t="s">
        <v>1010</v>
      </c>
      <c r="E3558" s="1" t="s">
        <v>188</v>
      </c>
      <c r="F3558" s="1">
        <v>5</v>
      </c>
      <c r="G3558" s="1">
        <v>1</v>
      </c>
      <c r="H3558" s="1">
        <v>0</v>
      </c>
      <c r="L3558" s="1">
        <v>0</v>
      </c>
      <c r="S3558" s="1">
        <v>0</v>
      </c>
      <c r="U3558" s="1">
        <v>0</v>
      </c>
      <c r="EH3558" s="1" t="s">
        <v>1640</v>
      </c>
    </row>
    <row r="3559" spans="1:138" hidden="1" x14ac:dyDescent="0.25">
      <c r="A3559" s="1" t="s">
        <v>1090</v>
      </c>
      <c r="B3559" s="1" t="s">
        <v>1091</v>
      </c>
      <c r="C3559" s="1" t="s">
        <v>211</v>
      </c>
      <c r="D3559" s="1" t="s">
        <v>1010</v>
      </c>
      <c r="E3559" s="1" t="s">
        <v>174</v>
      </c>
      <c r="F3559" s="1">
        <v>5</v>
      </c>
      <c r="G3559" s="1">
        <v>0</v>
      </c>
      <c r="H3559" s="1">
        <v>0</v>
      </c>
      <c r="L3559" s="1">
        <v>1</v>
      </c>
      <c r="S3559" s="1">
        <v>0</v>
      </c>
      <c r="U3559" s="1">
        <v>7</v>
      </c>
      <c r="EH3559" s="1" t="s">
        <v>1640</v>
      </c>
    </row>
    <row r="3560" spans="1:138" hidden="1" x14ac:dyDescent="0.25">
      <c r="A3560" s="1" t="s">
        <v>2470</v>
      </c>
      <c r="B3560" s="1" t="s">
        <v>2471</v>
      </c>
      <c r="C3560" s="1" t="s">
        <v>211</v>
      </c>
      <c r="D3560" s="1" t="s">
        <v>1010</v>
      </c>
      <c r="E3560" s="1" t="s">
        <v>196</v>
      </c>
      <c r="F3560" s="1">
        <v>5</v>
      </c>
      <c r="G3560" s="1">
        <v>1</v>
      </c>
      <c r="H3560" s="1">
        <v>0</v>
      </c>
      <c r="L3560" s="1">
        <v>0</v>
      </c>
      <c r="S3560" s="1">
        <v>0</v>
      </c>
      <c r="U3560" s="1">
        <v>2</v>
      </c>
      <c r="EH3560" s="1" t="s">
        <v>1640</v>
      </c>
    </row>
    <row r="3561" spans="1:138" hidden="1" x14ac:dyDescent="0.25">
      <c r="A3561" s="1" t="s">
        <v>2516</v>
      </c>
      <c r="B3561" s="1" t="s">
        <v>2517</v>
      </c>
      <c r="C3561" s="1" t="s">
        <v>211</v>
      </c>
      <c r="D3561" s="1" t="s">
        <v>1010</v>
      </c>
      <c r="E3561" s="1" t="s">
        <v>185</v>
      </c>
      <c r="F3561" s="1">
        <v>5</v>
      </c>
      <c r="G3561" s="1">
        <v>0</v>
      </c>
      <c r="H3561" s="1">
        <v>0</v>
      </c>
      <c r="L3561" s="1">
        <v>0</v>
      </c>
      <c r="S3561" s="1">
        <v>0</v>
      </c>
      <c r="U3561" s="1">
        <v>1</v>
      </c>
      <c r="EH3561" s="1" t="s">
        <v>1640</v>
      </c>
    </row>
    <row r="3562" spans="1:138" hidden="1" x14ac:dyDescent="0.25">
      <c r="A3562" s="1" t="s">
        <v>884</v>
      </c>
      <c r="B3562" s="1" t="s">
        <v>1106</v>
      </c>
      <c r="C3562" s="1" t="s">
        <v>211</v>
      </c>
      <c r="D3562" s="1" t="s">
        <v>1010</v>
      </c>
      <c r="E3562" s="1" t="s">
        <v>188</v>
      </c>
      <c r="F3562" s="1">
        <v>5</v>
      </c>
      <c r="G3562" s="1">
        <v>0</v>
      </c>
      <c r="H3562" s="1">
        <v>0</v>
      </c>
      <c r="L3562" s="1">
        <v>0</v>
      </c>
      <c r="S3562" s="1">
        <v>0</v>
      </c>
      <c r="U3562" s="1">
        <v>1</v>
      </c>
      <c r="EH3562" s="1" t="s">
        <v>1640</v>
      </c>
    </row>
    <row r="3563" spans="1:138" hidden="1" x14ac:dyDescent="0.25">
      <c r="A3563" s="1" t="s">
        <v>1092</v>
      </c>
      <c r="B3563" s="1" t="s">
        <v>1093</v>
      </c>
      <c r="C3563" s="1" t="s">
        <v>211</v>
      </c>
      <c r="D3563" s="1" t="s">
        <v>1010</v>
      </c>
      <c r="E3563" s="1" t="s">
        <v>191</v>
      </c>
      <c r="F3563" s="1">
        <v>5</v>
      </c>
      <c r="G3563" s="1">
        <v>2</v>
      </c>
      <c r="H3563" s="1">
        <v>0</v>
      </c>
      <c r="L3563" s="1">
        <v>0</v>
      </c>
      <c r="S3563" s="1">
        <v>0</v>
      </c>
      <c r="U3563" s="1">
        <v>9</v>
      </c>
      <c r="EH3563" s="1" t="s">
        <v>1640</v>
      </c>
    </row>
    <row r="3564" spans="1:138" hidden="1" x14ac:dyDescent="0.25">
      <c r="A3564" s="1" t="s">
        <v>1096</v>
      </c>
      <c r="B3564" s="1" t="s">
        <v>1097</v>
      </c>
      <c r="C3564" s="1" t="s">
        <v>211</v>
      </c>
      <c r="D3564" s="1" t="s">
        <v>1010</v>
      </c>
      <c r="E3564" s="1" t="s">
        <v>244</v>
      </c>
      <c r="F3564" s="1">
        <v>5</v>
      </c>
      <c r="G3564" s="1">
        <v>0</v>
      </c>
      <c r="H3564" s="1">
        <v>0</v>
      </c>
      <c r="L3564" s="1">
        <v>0</v>
      </c>
      <c r="S3564" s="1">
        <v>0</v>
      </c>
      <c r="U3564" s="1">
        <v>1</v>
      </c>
      <c r="EH3564" s="1" t="s">
        <v>1640</v>
      </c>
    </row>
    <row r="3565" spans="1:138" hidden="1" x14ac:dyDescent="0.25">
      <c r="A3565" s="1" t="s">
        <v>1094</v>
      </c>
      <c r="B3565" s="1" t="s">
        <v>1095</v>
      </c>
      <c r="C3565" s="1" t="s">
        <v>211</v>
      </c>
      <c r="D3565" s="1" t="s">
        <v>1010</v>
      </c>
      <c r="E3565" s="1" t="s">
        <v>180</v>
      </c>
      <c r="F3565" s="1">
        <v>5</v>
      </c>
      <c r="G3565" s="1">
        <v>1</v>
      </c>
      <c r="H3565" s="1">
        <v>0</v>
      </c>
      <c r="L3565" s="1">
        <v>0</v>
      </c>
      <c r="S3565" s="1">
        <v>0</v>
      </c>
      <c r="U3565" s="1">
        <v>3</v>
      </c>
      <c r="EH3565" s="1" t="s">
        <v>1640</v>
      </c>
    </row>
    <row r="3566" spans="1:138" hidden="1" x14ac:dyDescent="0.25">
      <c r="A3566" s="1" t="s">
        <v>1299</v>
      </c>
      <c r="B3566" s="1" t="s">
        <v>2518</v>
      </c>
      <c r="C3566" s="1" t="s">
        <v>211</v>
      </c>
      <c r="D3566" s="1" t="s">
        <v>1010</v>
      </c>
      <c r="E3566" s="1" t="s">
        <v>174</v>
      </c>
      <c r="F3566" s="1">
        <v>5</v>
      </c>
      <c r="G3566" s="1">
        <v>0</v>
      </c>
      <c r="H3566" s="1">
        <v>0</v>
      </c>
      <c r="L3566" s="1">
        <v>0</v>
      </c>
      <c r="S3566" s="1">
        <v>0</v>
      </c>
      <c r="U3566" s="1">
        <v>1</v>
      </c>
      <c r="EH3566" s="1" t="s">
        <v>1640</v>
      </c>
    </row>
    <row r="3567" spans="1:138" hidden="1" x14ac:dyDescent="0.25">
      <c r="A3567" s="1" t="s">
        <v>310</v>
      </c>
      <c r="B3567" s="1" t="s">
        <v>1089</v>
      </c>
      <c r="C3567" s="1" t="s">
        <v>211</v>
      </c>
      <c r="D3567" s="1" t="s">
        <v>1010</v>
      </c>
      <c r="E3567" s="1" t="s">
        <v>188</v>
      </c>
      <c r="F3567" s="1">
        <v>5</v>
      </c>
      <c r="G3567" s="1">
        <v>0</v>
      </c>
      <c r="H3567" s="1">
        <v>0</v>
      </c>
      <c r="L3567" s="1">
        <v>0</v>
      </c>
      <c r="S3567" s="1">
        <v>0</v>
      </c>
      <c r="U3567" s="1">
        <v>2</v>
      </c>
      <c r="EH3567" s="1" t="s">
        <v>1640</v>
      </c>
    </row>
    <row r="3568" spans="1:138" hidden="1" x14ac:dyDescent="0.25">
      <c r="A3568" s="1" t="s">
        <v>1104</v>
      </c>
      <c r="B3568" s="1" t="s">
        <v>1105</v>
      </c>
      <c r="C3568" s="1" t="s">
        <v>211</v>
      </c>
      <c r="D3568" s="1" t="s">
        <v>1010</v>
      </c>
      <c r="E3568" s="1" t="s">
        <v>180</v>
      </c>
      <c r="F3568" s="1">
        <v>5</v>
      </c>
      <c r="G3568" s="1">
        <v>0</v>
      </c>
      <c r="H3568" s="1">
        <v>0</v>
      </c>
      <c r="L3568" s="1">
        <v>0</v>
      </c>
      <c r="S3568" s="1">
        <v>0</v>
      </c>
      <c r="U3568" s="1">
        <v>1</v>
      </c>
      <c r="EH3568" s="1" t="s">
        <v>1640</v>
      </c>
    </row>
    <row r="3569" spans="1:138" hidden="1" x14ac:dyDescent="0.25">
      <c r="A3569" s="1" t="s">
        <v>826</v>
      </c>
      <c r="B3569" s="1" t="s">
        <v>2181</v>
      </c>
      <c r="C3569" s="1" t="s">
        <v>211</v>
      </c>
      <c r="D3569" s="1" t="s">
        <v>1010</v>
      </c>
      <c r="E3569" s="1" t="s">
        <v>171</v>
      </c>
      <c r="F3569" s="1">
        <v>5</v>
      </c>
      <c r="G3569" s="1">
        <v>0</v>
      </c>
      <c r="H3569" s="1">
        <v>0</v>
      </c>
      <c r="L3569" s="1">
        <v>0</v>
      </c>
      <c r="S3569" s="1">
        <v>0</v>
      </c>
      <c r="U3569" s="1">
        <v>1</v>
      </c>
      <c r="EH3569" s="1" t="s">
        <v>1640</v>
      </c>
    </row>
    <row r="3570" spans="1:138" hidden="1" x14ac:dyDescent="0.25">
      <c r="A3570" s="1" t="s">
        <v>2519</v>
      </c>
      <c r="B3570" s="1" t="s">
        <v>2520</v>
      </c>
      <c r="C3570" s="1" t="s">
        <v>211</v>
      </c>
      <c r="D3570" s="1" t="s">
        <v>1010</v>
      </c>
      <c r="E3570" s="1" t="s">
        <v>191</v>
      </c>
      <c r="F3570" s="1">
        <v>5</v>
      </c>
      <c r="G3570" s="1">
        <v>0</v>
      </c>
      <c r="H3570" s="1">
        <v>0</v>
      </c>
      <c r="L3570" s="1">
        <v>0</v>
      </c>
      <c r="S3570" s="1">
        <v>0</v>
      </c>
      <c r="U3570" s="1">
        <v>3</v>
      </c>
      <c r="EH3570" s="1" t="s">
        <v>1640</v>
      </c>
    </row>
    <row r="3571" spans="1:138" hidden="1" x14ac:dyDescent="0.25">
      <c r="A3571" s="1" t="s">
        <v>2036</v>
      </c>
      <c r="B3571" s="1" t="s">
        <v>2037</v>
      </c>
      <c r="C3571" s="1" t="s">
        <v>211</v>
      </c>
      <c r="D3571" s="1" t="s">
        <v>1010</v>
      </c>
      <c r="E3571" s="1" t="s">
        <v>180</v>
      </c>
      <c r="F3571" s="1">
        <v>5</v>
      </c>
      <c r="G3571" s="1">
        <v>0</v>
      </c>
      <c r="H3571" s="1">
        <v>0</v>
      </c>
      <c r="L3571" s="1">
        <v>0</v>
      </c>
      <c r="S3571" s="1">
        <v>0</v>
      </c>
      <c r="U3571" s="1">
        <v>1</v>
      </c>
      <c r="EH3571" s="1" t="s">
        <v>1640</v>
      </c>
    </row>
    <row r="3572" spans="1:138" hidden="1" x14ac:dyDescent="0.25">
      <c r="A3572" s="1" t="s">
        <v>1077</v>
      </c>
      <c r="B3572" s="1" t="s">
        <v>1078</v>
      </c>
      <c r="C3572" s="1" t="s">
        <v>211</v>
      </c>
      <c r="D3572" s="1" t="s">
        <v>1010</v>
      </c>
      <c r="E3572" s="1" t="s">
        <v>174</v>
      </c>
      <c r="F3572" s="1">
        <v>5</v>
      </c>
      <c r="G3572" s="1">
        <v>0</v>
      </c>
      <c r="H3572" s="1">
        <v>0</v>
      </c>
      <c r="L3572" s="1">
        <v>1</v>
      </c>
      <c r="S3572" s="1">
        <v>0</v>
      </c>
      <c r="U3572" s="1">
        <v>5</v>
      </c>
      <c r="EH3572" s="1" t="s">
        <v>1640</v>
      </c>
    </row>
    <row r="3573" spans="1:138" hidden="1" x14ac:dyDescent="0.25">
      <c r="A3573" s="1" t="s">
        <v>2042</v>
      </c>
      <c r="B3573" s="1" t="s">
        <v>2043</v>
      </c>
      <c r="C3573" s="1" t="s">
        <v>211</v>
      </c>
      <c r="D3573" s="1" t="s">
        <v>1010</v>
      </c>
      <c r="E3573" s="1" t="s">
        <v>185</v>
      </c>
      <c r="F3573" s="1">
        <v>5</v>
      </c>
      <c r="G3573" s="1">
        <v>0</v>
      </c>
      <c r="H3573" s="1">
        <v>0</v>
      </c>
      <c r="L3573" s="1">
        <v>0</v>
      </c>
      <c r="S3573" s="1">
        <v>0</v>
      </c>
      <c r="U3573" s="1">
        <v>2</v>
      </c>
      <c r="EH3573" s="1" t="s">
        <v>1640</v>
      </c>
    </row>
    <row r="3574" spans="1:138" hidden="1" x14ac:dyDescent="0.25">
      <c r="A3574" s="1" t="s">
        <v>1107</v>
      </c>
      <c r="B3574" s="1" t="s">
        <v>1108</v>
      </c>
      <c r="C3574" s="1" t="s">
        <v>211</v>
      </c>
      <c r="D3574" s="1" t="s">
        <v>1010</v>
      </c>
      <c r="E3574" s="1" t="s">
        <v>171</v>
      </c>
      <c r="F3574" s="1">
        <v>5</v>
      </c>
      <c r="G3574" s="1">
        <v>0</v>
      </c>
      <c r="H3574" s="1">
        <v>0</v>
      </c>
      <c r="L3574" s="1">
        <v>0</v>
      </c>
      <c r="S3574" s="1">
        <v>0</v>
      </c>
      <c r="U3574" s="1">
        <v>3</v>
      </c>
      <c r="EH3574" s="1" t="s">
        <v>1640</v>
      </c>
    </row>
    <row r="3575" spans="1:138" x14ac:dyDescent="0.25">
      <c r="A3575" s="1" t="s">
        <v>961</v>
      </c>
      <c r="B3575" s="1" t="s">
        <v>962</v>
      </c>
      <c r="C3575" s="1" t="s">
        <v>140</v>
      </c>
      <c r="D3575" s="1" t="s">
        <v>906</v>
      </c>
      <c r="E3575" s="1" t="s">
        <v>142</v>
      </c>
      <c r="F3575" s="1">
        <v>5</v>
      </c>
      <c r="BL3575" s="1">
        <v>30</v>
      </c>
      <c r="BM3575" s="1">
        <v>16</v>
      </c>
      <c r="BQ3575" s="1">
        <v>0</v>
      </c>
      <c r="BS3575" s="1">
        <v>1</v>
      </c>
      <c r="BT3575" s="1">
        <v>0</v>
      </c>
      <c r="BU3575" s="1">
        <v>0</v>
      </c>
      <c r="BW3575" s="1">
        <v>181</v>
      </c>
      <c r="DA3575" s="1">
        <v>3</v>
      </c>
      <c r="DC3575" s="1">
        <v>8</v>
      </c>
      <c r="DD3575" s="1">
        <v>0</v>
      </c>
      <c r="DF3575" s="1">
        <v>0</v>
      </c>
      <c r="DG3575" s="1">
        <v>0</v>
      </c>
      <c r="DH3575" s="1">
        <v>0</v>
      </c>
      <c r="DJ3575" s="1">
        <v>21</v>
      </c>
      <c r="DP3575" s="1">
        <v>4</v>
      </c>
      <c r="DQ3575" s="1">
        <v>7.24</v>
      </c>
      <c r="DR3575" s="1">
        <v>0</v>
      </c>
      <c r="DS3575" s="1">
        <v>0</v>
      </c>
      <c r="DT3575" s="1">
        <v>0</v>
      </c>
      <c r="DU3575" s="1">
        <v>2.1</v>
      </c>
      <c r="DV3575" s="1">
        <v>0</v>
      </c>
      <c r="ED3575" s="1">
        <v>0</v>
      </c>
      <c r="EE3575" s="1">
        <v>0</v>
      </c>
      <c r="EG3575" s="1">
        <v>13.34</v>
      </c>
      <c r="EH3575" s="1" t="s">
        <v>273</v>
      </c>
    </row>
    <row r="3576" spans="1:138" x14ac:dyDescent="0.25">
      <c r="A3576" s="1" t="s">
        <v>2391</v>
      </c>
      <c r="B3576" s="1" t="s">
        <v>2392</v>
      </c>
      <c r="C3576" s="1" t="s">
        <v>140</v>
      </c>
      <c r="D3576" s="1" t="s">
        <v>906</v>
      </c>
      <c r="E3576" s="1" t="s">
        <v>146</v>
      </c>
      <c r="F3576" s="1">
        <v>5</v>
      </c>
      <c r="CR3576" s="1">
        <v>5</v>
      </c>
      <c r="CS3576" s="1">
        <v>0</v>
      </c>
      <c r="CT3576" s="1">
        <v>1</v>
      </c>
      <c r="CV3576" s="1">
        <v>0</v>
      </c>
      <c r="CW3576" s="1">
        <v>0</v>
      </c>
      <c r="CX3576" s="1">
        <v>0</v>
      </c>
      <c r="CZ3576" s="1">
        <v>5</v>
      </c>
      <c r="DA3576" s="1">
        <v>7</v>
      </c>
      <c r="DC3576" s="1">
        <v>9</v>
      </c>
      <c r="DD3576" s="1">
        <v>0</v>
      </c>
      <c r="DF3576" s="1">
        <v>0</v>
      </c>
      <c r="DG3576" s="1">
        <v>0</v>
      </c>
      <c r="DH3576" s="1">
        <v>0</v>
      </c>
      <c r="DJ3576" s="1">
        <v>31</v>
      </c>
      <c r="DT3576" s="1">
        <v>0</v>
      </c>
      <c r="DU3576" s="1">
        <v>3.1</v>
      </c>
      <c r="DV3576" s="1">
        <v>0</v>
      </c>
      <c r="DW3576" s="1">
        <v>1</v>
      </c>
      <c r="DX3576" s="1">
        <v>0</v>
      </c>
      <c r="DY3576" s="1">
        <v>0.5</v>
      </c>
      <c r="DZ3576" s="1">
        <v>0</v>
      </c>
      <c r="EE3576" s="1">
        <v>0</v>
      </c>
      <c r="EF3576" s="1">
        <v>0</v>
      </c>
      <c r="EG3576" s="1">
        <v>4.5999999999999996</v>
      </c>
      <c r="EH3576" s="1" t="s">
        <v>273</v>
      </c>
    </row>
    <row r="3577" spans="1:138" x14ac:dyDescent="0.25">
      <c r="A3577" s="1" t="s">
        <v>963</v>
      </c>
      <c r="B3577" s="1" t="s">
        <v>964</v>
      </c>
      <c r="C3577" s="1" t="s">
        <v>140</v>
      </c>
      <c r="D3577" s="1" t="s">
        <v>906</v>
      </c>
      <c r="E3577" s="1" t="s">
        <v>149</v>
      </c>
      <c r="F3577" s="1">
        <v>5</v>
      </c>
      <c r="BD3577" s="1">
        <v>19</v>
      </c>
      <c r="BF3577" s="1">
        <v>19</v>
      </c>
      <c r="BG3577" s="1">
        <v>0</v>
      </c>
      <c r="BI3577" s="1">
        <v>1</v>
      </c>
      <c r="BJ3577" s="1">
        <v>0</v>
      </c>
      <c r="CH3577" s="1">
        <v>5</v>
      </c>
      <c r="CK3577" s="1">
        <v>10</v>
      </c>
      <c r="CL3577" s="1">
        <v>0</v>
      </c>
      <c r="CN3577" s="1">
        <v>3</v>
      </c>
      <c r="CO3577" s="1">
        <v>0</v>
      </c>
      <c r="CR3577" s="1">
        <v>19</v>
      </c>
      <c r="CS3577" s="1">
        <v>19</v>
      </c>
      <c r="CT3577" s="1">
        <v>2</v>
      </c>
      <c r="CV3577" s="1">
        <v>1</v>
      </c>
      <c r="CW3577" s="1">
        <v>0</v>
      </c>
      <c r="CX3577" s="1">
        <v>0</v>
      </c>
      <c r="CZ3577" s="1">
        <v>24</v>
      </c>
      <c r="DA3577" s="1">
        <v>1</v>
      </c>
      <c r="DC3577" s="1">
        <v>5</v>
      </c>
      <c r="DD3577" s="1">
        <v>0</v>
      </c>
      <c r="DF3577" s="1">
        <v>0</v>
      </c>
      <c r="DG3577" s="1">
        <v>0</v>
      </c>
      <c r="DH3577" s="1">
        <v>0</v>
      </c>
      <c r="DJ3577" s="1">
        <v>5</v>
      </c>
      <c r="DT3577" s="1">
        <v>0</v>
      </c>
      <c r="DU3577" s="1">
        <v>0.5</v>
      </c>
      <c r="DV3577" s="1">
        <v>0</v>
      </c>
      <c r="DW3577" s="1">
        <v>2</v>
      </c>
      <c r="DX3577" s="1">
        <v>6</v>
      </c>
      <c r="DY3577" s="1">
        <v>2.4</v>
      </c>
      <c r="DZ3577" s="1">
        <v>0</v>
      </c>
      <c r="EA3577" s="1">
        <v>0</v>
      </c>
      <c r="EB3577" s="1">
        <v>0</v>
      </c>
      <c r="EE3577" s="1">
        <v>0</v>
      </c>
      <c r="EF3577" s="1">
        <v>0</v>
      </c>
      <c r="EG3577" s="1">
        <v>10.9</v>
      </c>
      <c r="EH3577" s="1" t="s">
        <v>273</v>
      </c>
    </row>
    <row r="3578" spans="1:138" x14ac:dyDescent="0.25">
      <c r="A3578" s="1" t="s">
        <v>811</v>
      </c>
      <c r="B3578" s="1" t="s">
        <v>965</v>
      </c>
      <c r="C3578" s="1" t="s">
        <v>140</v>
      </c>
      <c r="D3578" s="1" t="s">
        <v>906</v>
      </c>
      <c r="E3578" s="1" t="s">
        <v>146</v>
      </c>
      <c r="F3578" s="1">
        <v>5</v>
      </c>
      <c r="DA3578" s="1">
        <v>2</v>
      </c>
      <c r="DC3578" s="1">
        <v>4</v>
      </c>
      <c r="DD3578" s="1">
        <v>0</v>
      </c>
      <c r="DF3578" s="1">
        <v>0</v>
      </c>
      <c r="DG3578" s="1">
        <v>0</v>
      </c>
      <c r="DH3578" s="1">
        <v>0</v>
      </c>
      <c r="DJ3578" s="1">
        <v>2</v>
      </c>
      <c r="DT3578" s="1">
        <v>0</v>
      </c>
      <c r="DU3578" s="1">
        <v>0.2</v>
      </c>
      <c r="DV3578" s="1">
        <v>0</v>
      </c>
      <c r="EE3578" s="1">
        <v>0</v>
      </c>
      <c r="EG3578" s="1">
        <v>0.2</v>
      </c>
      <c r="EH3578" s="1" t="s">
        <v>273</v>
      </c>
    </row>
    <row r="3579" spans="1:138" x14ac:dyDescent="0.25">
      <c r="A3579" s="1" t="s">
        <v>966</v>
      </c>
      <c r="B3579" s="1" t="s">
        <v>967</v>
      </c>
      <c r="C3579" s="1" t="s">
        <v>140</v>
      </c>
      <c r="D3579" s="1" t="s">
        <v>906</v>
      </c>
      <c r="E3579" s="1" t="s">
        <v>146</v>
      </c>
      <c r="F3579" s="1">
        <v>5</v>
      </c>
      <c r="CR3579" s="1">
        <v>26</v>
      </c>
      <c r="CS3579" s="1">
        <v>0</v>
      </c>
      <c r="CT3579" s="1">
        <v>1</v>
      </c>
      <c r="CV3579" s="1">
        <v>0</v>
      </c>
      <c r="CW3579" s="1">
        <v>0</v>
      </c>
      <c r="CX3579" s="1">
        <v>0</v>
      </c>
      <c r="CZ3579" s="1">
        <v>26</v>
      </c>
      <c r="DA3579" s="1">
        <v>12</v>
      </c>
      <c r="DC3579" s="1">
        <v>15</v>
      </c>
      <c r="DD3579" s="1">
        <v>0</v>
      </c>
      <c r="DF3579" s="1">
        <v>0</v>
      </c>
      <c r="DG3579" s="1">
        <v>0</v>
      </c>
      <c r="DH3579" s="1">
        <v>0</v>
      </c>
      <c r="DJ3579" s="1">
        <v>58</v>
      </c>
      <c r="DT3579" s="1">
        <v>0</v>
      </c>
      <c r="DU3579" s="1">
        <v>5.8</v>
      </c>
      <c r="DV3579" s="1">
        <v>0</v>
      </c>
      <c r="DW3579" s="1">
        <v>1</v>
      </c>
      <c r="DX3579" s="1">
        <v>0</v>
      </c>
      <c r="DY3579" s="1">
        <v>2.6</v>
      </c>
      <c r="DZ3579" s="1">
        <v>0</v>
      </c>
      <c r="EE3579" s="1">
        <v>0</v>
      </c>
      <c r="EF3579" s="1">
        <v>0</v>
      </c>
      <c r="EG3579" s="1">
        <v>9.4</v>
      </c>
      <c r="EH3579" s="1" t="s">
        <v>273</v>
      </c>
    </row>
    <row r="3580" spans="1:138" x14ac:dyDescent="0.25">
      <c r="A3580" s="1" t="s">
        <v>974</v>
      </c>
      <c r="B3580" s="1" t="s">
        <v>975</v>
      </c>
      <c r="C3580" s="1" t="s">
        <v>140</v>
      </c>
      <c r="D3580" s="1" t="s">
        <v>906</v>
      </c>
      <c r="E3580" s="1" t="s">
        <v>154</v>
      </c>
      <c r="F3580" s="1">
        <v>5</v>
      </c>
      <c r="CR3580" s="1">
        <v>16</v>
      </c>
      <c r="CS3580" s="1">
        <v>0</v>
      </c>
      <c r="CT3580" s="1">
        <v>3</v>
      </c>
      <c r="CV3580" s="1">
        <v>0</v>
      </c>
      <c r="CW3580" s="1">
        <v>0</v>
      </c>
      <c r="CX3580" s="1">
        <v>0</v>
      </c>
      <c r="CZ3580" s="1">
        <v>35</v>
      </c>
      <c r="DW3580" s="1">
        <v>3</v>
      </c>
      <c r="DX3580" s="1">
        <v>0</v>
      </c>
      <c r="DY3580" s="1">
        <v>3.5</v>
      </c>
      <c r="DZ3580" s="1">
        <v>0</v>
      </c>
      <c r="EF3580" s="1">
        <v>0</v>
      </c>
      <c r="EG3580" s="1">
        <v>6.5</v>
      </c>
      <c r="EH3580" s="1" t="s">
        <v>273</v>
      </c>
    </row>
    <row r="3581" spans="1:138" x14ac:dyDescent="0.25">
      <c r="A3581" s="1" t="s">
        <v>2338</v>
      </c>
      <c r="B3581" s="1" t="s">
        <v>2339</v>
      </c>
      <c r="C3581" s="1" t="s">
        <v>140</v>
      </c>
      <c r="D3581" s="1" t="s">
        <v>906</v>
      </c>
      <c r="E3581" s="1" t="s">
        <v>149</v>
      </c>
      <c r="F3581" s="1">
        <v>5</v>
      </c>
      <c r="CR3581" s="1">
        <v>6</v>
      </c>
      <c r="CS3581" s="1">
        <v>0</v>
      </c>
      <c r="CT3581" s="1">
        <v>1</v>
      </c>
      <c r="CV3581" s="1">
        <v>0</v>
      </c>
      <c r="CW3581" s="1">
        <v>0</v>
      </c>
      <c r="CX3581" s="1">
        <v>0</v>
      </c>
      <c r="CZ3581" s="1">
        <v>6</v>
      </c>
      <c r="DW3581" s="1">
        <v>1</v>
      </c>
      <c r="DX3581" s="1">
        <v>0</v>
      </c>
      <c r="DY3581" s="1">
        <v>0.6</v>
      </c>
      <c r="DZ3581" s="1">
        <v>0</v>
      </c>
      <c r="EF3581" s="1">
        <v>0</v>
      </c>
      <c r="EG3581" s="1">
        <v>1.6</v>
      </c>
      <c r="EH3581" s="1" t="s">
        <v>273</v>
      </c>
    </row>
    <row r="3582" spans="1:138" x14ac:dyDescent="0.25">
      <c r="A3582" s="1" t="s">
        <v>970</v>
      </c>
      <c r="B3582" s="1" t="s">
        <v>971</v>
      </c>
      <c r="C3582" s="1" t="s">
        <v>140</v>
      </c>
      <c r="D3582" s="1" t="s">
        <v>906</v>
      </c>
      <c r="E3582" s="1" t="s">
        <v>149</v>
      </c>
      <c r="F3582" s="1">
        <v>5</v>
      </c>
      <c r="CR3582" s="1">
        <v>23</v>
      </c>
      <c r="CS3582" s="1">
        <v>0</v>
      </c>
      <c r="CT3582" s="1">
        <v>8</v>
      </c>
      <c r="CV3582" s="1">
        <v>0</v>
      </c>
      <c r="CW3582" s="1">
        <v>0</v>
      </c>
      <c r="CX3582" s="1">
        <v>0</v>
      </c>
      <c r="CZ3582" s="1">
        <v>85</v>
      </c>
      <c r="DW3582" s="1">
        <v>8</v>
      </c>
      <c r="DX3582" s="1">
        <v>0</v>
      </c>
      <c r="DY3582" s="1">
        <v>8.5</v>
      </c>
      <c r="DZ3582" s="1">
        <v>0</v>
      </c>
      <c r="EF3582" s="1">
        <v>0</v>
      </c>
      <c r="EG3582" s="1">
        <v>16.5</v>
      </c>
      <c r="EH3582" s="1" t="s">
        <v>273</v>
      </c>
    </row>
    <row r="3583" spans="1:138" hidden="1" x14ac:dyDescent="0.25">
      <c r="A3583" s="1" t="s">
        <v>424</v>
      </c>
      <c r="B3583" s="1" t="s">
        <v>2394</v>
      </c>
      <c r="C3583" s="1" t="s">
        <v>140</v>
      </c>
      <c r="D3583" s="1" t="s">
        <v>906</v>
      </c>
      <c r="E3583" s="1" t="s">
        <v>180</v>
      </c>
      <c r="F3583" s="1">
        <v>5</v>
      </c>
      <c r="G3583" s="1">
        <v>2</v>
      </c>
      <c r="H3583" s="1">
        <v>0</v>
      </c>
      <c r="L3583" s="1">
        <v>0</v>
      </c>
      <c r="S3583" s="1">
        <v>0</v>
      </c>
      <c r="U3583" s="1">
        <v>2</v>
      </c>
      <c r="AD3583" s="1">
        <v>0</v>
      </c>
      <c r="AG3583" s="1">
        <v>0</v>
      </c>
      <c r="AJ3583" s="1">
        <v>0</v>
      </c>
      <c r="AK3583" s="1">
        <v>1</v>
      </c>
      <c r="AL3583" s="1">
        <v>0</v>
      </c>
      <c r="EC3583" s="1">
        <v>0</v>
      </c>
      <c r="EG3583" s="1">
        <v>0</v>
      </c>
      <c r="EH3583" s="1" t="s">
        <v>273</v>
      </c>
    </row>
    <row r="3584" spans="1:138" hidden="1" x14ac:dyDescent="0.25">
      <c r="A3584" s="1" t="s">
        <v>978</v>
      </c>
      <c r="B3584" s="1" t="s">
        <v>979</v>
      </c>
      <c r="C3584" s="1" t="s">
        <v>140</v>
      </c>
      <c r="D3584" s="1" t="s">
        <v>906</v>
      </c>
      <c r="E3584" s="1" t="s">
        <v>163</v>
      </c>
      <c r="F3584" s="1">
        <v>5</v>
      </c>
      <c r="AN3584" s="1">
        <v>2</v>
      </c>
      <c r="AP3584" s="1">
        <v>1</v>
      </c>
      <c r="AR3584" s="1">
        <v>35</v>
      </c>
      <c r="AW3584" s="1">
        <v>3</v>
      </c>
      <c r="AY3584" s="1">
        <v>2</v>
      </c>
      <c r="AZ3584" s="1">
        <v>0</v>
      </c>
      <c r="BA3584" s="1">
        <v>2</v>
      </c>
      <c r="BB3584" s="1">
        <v>0</v>
      </c>
      <c r="BC3584" s="1">
        <v>2</v>
      </c>
      <c r="EH3584" s="1" t="s">
        <v>273</v>
      </c>
    </row>
    <row r="3585" spans="1:138" hidden="1" x14ac:dyDescent="0.25">
      <c r="A3585" s="1" t="s">
        <v>980</v>
      </c>
      <c r="B3585" s="1" t="s">
        <v>981</v>
      </c>
      <c r="C3585" s="1" t="s">
        <v>140</v>
      </c>
      <c r="D3585" s="1" t="s">
        <v>906</v>
      </c>
      <c r="E3585" s="1" t="s">
        <v>166</v>
      </c>
      <c r="F3585" s="1">
        <v>5</v>
      </c>
      <c r="BZ3585" s="1">
        <v>42</v>
      </c>
      <c r="CB3585" s="1">
        <v>4</v>
      </c>
      <c r="CC3585" s="1">
        <v>55</v>
      </c>
      <c r="CD3585" s="1">
        <v>7</v>
      </c>
      <c r="CG3585" s="1">
        <v>331</v>
      </c>
      <c r="EH3585" s="1" t="s">
        <v>273</v>
      </c>
    </row>
    <row r="3586" spans="1:138" hidden="1" x14ac:dyDescent="0.25">
      <c r="A3586" s="1" t="s">
        <v>972</v>
      </c>
      <c r="B3586" s="1" t="s">
        <v>973</v>
      </c>
      <c r="C3586" s="1" t="s">
        <v>140</v>
      </c>
      <c r="D3586" s="1" t="s">
        <v>906</v>
      </c>
      <c r="E3586" s="1" t="s">
        <v>214</v>
      </c>
      <c r="F3586" s="1">
        <v>5</v>
      </c>
      <c r="BD3586" s="1">
        <v>11</v>
      </c>
      <c r="BF3586" s="1">
        <v>11</v>
      </c>
      <c r="BG3586" s="1">
        <v>0</v>
      </c>
      <c r="BI3586" s="1">
        <v>1</v>
      </c>
      <c r="BJ3586" s="1">
        <v>0</v>
      </c>
      <c r="EB3586" s="1">
        <v>0</v>
      </c>
      <c r="EG3586" s="1">
        <v>0</v>
      </c>
      <c r="EH3586" s="1" t="s">
        <v>273</v>
      </c>
    </row>
    <row r="3587" spans="1:138" hidden="1" x14ac:dyDescent="0.25">
      <c r="A3587" s="1" t="s">
        <v>976</v>
      </c>
      <c r="B3587" s="1" t="s">
        <v>977</v>
      </c>
      <c r="C3587" s="1" t="s">
        <v>140</v>
      </c>
      <c r="D3587" s="1" t="s">
        <v>906</v>
      </c>
      <c r="E3587" s="1" t="s">
        <v>171</v>
      </c>
      <c r="F3587" s="1">
        <v>5</v>
      </c>
      <c r="G3587" s="1">
        <v>2</v>
      </c>
      <c r="H3587" s="1">
        <v>1</v>
      </c>
      <c r="L3587" s="1">
        <v>0</v>
      </c>
      <c r="S3587" s="1">
        <v>1</v>
      </c>
      <c r="U3587" s="1">
        <v>5</v>
      </c>
      <c r="EH3587" s="1" t="s">
        <v>273</v>
      </c>
    </row>
    <row r="3588" spans="1:138" hidden="1" x14ac:dyDescent="0.25">
      <c r="A3588" s="1" t="s">
        <v>1862</v>
      </c>
      <c r="B3588" s="1" t="s">
        <v>1863</v>
      </c>
      <c r="C3588" s="1" t="s">
        <v>140</v>
      </c>
      <c r="D3588" s="1" t="s">
        <v>906</v>
      </c>
      <c r="E3588" s="1" t="s">
        <v>171</v>
      </c>
      <c r="F3588" s="1">
        <v>5</v>
      </c>
      <c r="G3588" s="1">
        <v>1</v>
      </c>
      <c r="H3588" s="1">
        <v>0</v>
      </c>
      <c r="L3588" s="1">
        <v>0</v>
      </c>
      <c r="S3588" s="1">
        <v>0</v>
      </c>
      <c r="U3588" s="1">
        <v>0</v>
      </c>
      <c r="EH3588" s="1" t="s">
        <v>273</v>
      </c>
    </row>
    <row r="3589" spans="1:138" hidden="1" x14ac:dyDescent="0.25">
      <c r="A3589" s="1" t="s">
        <v>1271</v>
      </c>
      <c r="B3589" s="1" t="s">
        <v>2393</v>
      </c>
      <c r="C3589" s="1" t="s">
        <v>140</v>
      </c>
      <c r="D3589" s="1" t="s">
        <v>906</v>
      </c>
      <c r="E3589" s="1" t="s">
        <v>174</v>
      </c>
      <c r="F3589" s="1">
        <v>5</v>
      </c>
      <c r="G3589" s="1">
        <v>0</v>
      </c>
      <c r="H3589" s="1">
        <v>0</v>
      </c>
      <c r="L3589" s="1">
        <v>0</v>
      </c>
      <c r="S3589" s="1">
        <v>0</v>
      </c>
      <c r="U3589" s="1">
        <v>3</v>
      </c>
      <c r="EH3589" s="1" t="s">
        <v>273</v>
      </c>
    </row>
    <row r="3590" spans="1:138" hidden="1" x14ac:dyDescent="0.25">
      <c r="A3590" s="1" t="s">
        <v>990</v>
      </c>
      <c r="B3590" s="1" t="s">
        <v>991</v>
      </c>
      <c r="C3590" s="1" t="s">
        <v>140</v>
      </c>
      <c r="D3590" s="1" t="s">
        <v>906</v>
      </c>
      <c r="E3590" s="1" t="s">
        <v>180</v>
      </c>
      <c r="F3590" s="1">
        <v>5</v>
      </c>
      <c r="G3590" s="1">
        <v>0</v>
      </c>
      <c r="H3590" s="1">
        <v>0</v>
      </c>
      <c r="L3590" s="1">
        <v>0</v>
      </c>
      <c r="S3590" s="1">
        <v>0</v>
      </c>
      <c r="U3590" s="1">
        <v>2</v>
      </c>
      <c r="EH3590" s="1" t="s">
        <v>273</v>
      </c>
    </row>
    <row r="3591" spans="1:138" hidden="1" x14ac:dyDescent="0.25">
      <c r="A3591" s="1" t="s">
        <v>982</v>
      </c>
      <c r="B3591" s="1" t="s">
        <v>983</v>
      </c>
      <c r="C3591" s="1" t="s">
        <v>140</v>
      </c>
      <c r="D3591" s="1" t="s">
        <v>906</v>
      </c>
      <c r="E3591" s="1" t="s">
        <v>235</v>
      </c>
      <c r="F3591" s="1">
        <v>5</v>
      </c>
      <c r="G3591" s="1">
        <v>2</v>
      </c>
      <c r="H3591" s="1">
        <v>0</v>
      </c>
      <c r="L3591" s="1">
        <v>0</v>
      </c>
      <c r="S3591" s="1">
        <v>0</v>
      </c>
      <c r="U3591" s="1">
        <v>2</v>
      </c>
      <c r="EH3591" s="1" t="s">
        <v>273</v>
      </c>
    </row>
    <row r="3592" spans="1:138" hidden="1" x14ac:dyDescent="0.25">
      <c r="A3592" s="1" t="s">
        <v>986</v>
      </c>
      <c r="B3592" s="1" t="s">
        <v>987</v>
      </c>
      <c r="C3592" s="1" t="s">
        <v>140</v>
      </c>
      <c r="D3592" s="1" t="s">
        <v>906</v>
      </c>
      <c r="E3592" s="1" t="s">
        <v>255</v>
      </c>
      <c r="F3592" s="1">
        <v>5</v>
      </c>
      <c r="G3592" s="1">
        <v>1</v>
      </c>
      <c r="H3592" s="1">
        <v>0</v>
      </c>
      <c r="L3592" s="1">
        <v>0</v>
      </c>
      <c r="S3592" s="1">
        <v>0</v>
      </c>
      <c r="U3592" s="1">
        <v>1</v>
      </c>
      <c r="EH3592" s="1" t="s">
        <v>273</v>
      </c>
    </row>
    <row r="3593" spans="1:138" hidden="1" x14ac:dyDescent="0.25">
      <c r="A3593" s="1" t="s">
        <v>988</v>
      </c>
      <c r="B3593" s="1" t="s">
        <v>989</v>
      </c>
      <c r="C3593" s="1" t="s">
        <v>140</v>
      </c>
      <c r="D3593" s="1" t="s">
        <v>906</v>
      </c>
      <c r="E3593" s="1" t="s">
        <v>180</v>
      </c>
      <c r="F3593" s="1">
        <v>5</v>
      </c>
      <c r="G3593" s="1">
        <v>0</v>
      </c>
      <c r="H3593" s="1">
        <v>0</v>
      </c>
      <c r="L3593" s="1">
        <v>0</v>
      </c>
      <c r="S3593" s="1">
        <v>0</v>
      </c>
      <c r="U3593" s="1">
        <v>2</v>
      </c>
      <c r="EH3593" s="1" t="s">
        <v>273</v>
      </c>
    </row>
    <row r="3594" spans="1:138" hidden="1" x14ac:dyDescent="0.25">
      <c r="A3594" s="1" t="s">
        <v>992</v>
      </c>
      <c r="B3594" s="1" t="s">
        <v>993</v>
      </c>
      <c r="C3594" s="1" t="s">
        <v>140</v>
      </c>
      <c r="D3594" s="1" t="s">
        <v>906</v>
      </c>
      <c r="E3594" s="1" t="s">
        <v>191</v>
      </c>
      <c r="F3594" s="1">
        <v>5</v>
      </c>
      <c r="G3594" s="1">
        <v>0</v>
      </c>
      <c r="H3594" s="1">
        <v>0</v>
      </c>
      <c r="L3594" s="1">
        <v>0</v>
      </c>
      <c r="S3594" s="1">
        <v>0</v>
      </c>
      <c r="U3594" s="1">
        <v>1</v>
      </c>
      <c r="EH3594" s="1" t="s">
        <v>273</v>
      </c>
    </row>
    <row r="3595" spans="1:138" hidden="1" x14ac:dyDescent="0.25">
      <c r="A3595" s="1" t="s">
        <v>994</v>
      </c>
      <c r="B3595" s="1" t="s">
        <v>995</v>
      </c>
      <c r="C3595" s="1" t="s">
        <v>140</v>
      </c>
      <c r="D3595" s="1" t="s">
        <v>906</v>
      </c>
      <c r="E3595" s="1" t="s">
        <v>235</v>
      </c>
      <c r="F3595" s="1">
        <v>5</v>
      </c>
      <c r="G3595" s="1">
        <v>2</v>
      </c>
      <c r="H3595" s="1">
        <v>0</v>
      </c>
      <c r="L3595" s="1">
        <v>0</v>
      </c>
      <c r="S3595" s="1">
        <v>1</v>
      </c>
      <c r="U3595" s="1">
        <v>4</v>
      </c>
      <c r="EH3595" s="1" t="s">
        <v>273</v>
      </c>
    </row>
    <row r="3596" spans="1:138" hidden="1" x14ac:dyDescent="0.25">
      <c r="A3596" s="1" t="s">
        <v>996</v>
      </c>
      <c r="B3596" s="1" t="s">
        <v>997</v>
      </c>
      <c r="C3596" s="1" t="s">
        <v>140</v>
      </c>
      <c r="D3596" s="1" t="s">
        <v>906</v>
      </c>
      <c r="E3596" s="1" t="s">
        <v>196</v>
      </c>
      <c r="F3596" s="1">
        <v>5</v>
      </c>
      <c r="G3596" s="1">
        <v>1</v>
      </c>
      <c r="H3596" s="1">
        <v>0</v>
      </c>
      <c r="L3596" s="1">
        <v>0</v>
      </c>
      <c r="S3596" s="1">
        <v>0</v>
      </c>
      <c r="U3596" s="1">
        <v>2</v>
      </c>
      <c r="EH3596" s="1" t="s">
        <v>273</v>
      </c>
    </row>
    <row r="3597" spans="1:138" hidden="1" x14ac:dyDescent="0.25">
      <c r="A3597" s="1" t="s">
        <v>998</v>
      </c>
      <c r="B3597" s="1" t="s">
        <v>999</v>
      </c>
      <c r="C3597" s="1" t="s">
        <v>140</v>
      </c>
      <c r="D3597" s="1" t="s">
        <v>906</v>
      </c>
      <c r="E3597" s="1" t="s">
        <v>174</v>
      </c>
      <c r="F3597" s="1">
        <v>5</v>
      </c>
      <c r="G3597" s="1">
        <v>0</v>
      </c>
      <c r="H3597" s="1">
        <v>0</v>
      </c>
      <c r="L3597" s="1">
        <v>0</v>
      </c>
      <c r="S3597" s="1">
        <v>0</v>
      </c>
      <c r="U3597" s="1">
        <v>8</v>
      </c>
      <c r="EH3597" s="1" t="s">
        <v>273</v>
      </c>
    </row>
    <row r="3598" spans="1:138" hidden="1" x14ac:dyDescent="0.25">
      <c r="A3598" s="1" t="s">
        <v>1000</v>
      </c>
      <c r="B3598" s="1" t="s">
        <v>1001</v>
      </c>
      <c r="C3598" s="1" t="s">
        <v>140</v>
      </c>
      <c r="D3598" s="1" t="s">
        <v>906</v>
      </c>
      <c r="E3598" s="1" t="s">
        <v>196</v>
      </c>
      <c r="F3598" s="1">
        <v>5</v>
      </c>
      <c r="G3598" s="1">
        <v>0</v>
      </c>
      <c r="H3598" s="1">
        <v>0</v>
      </c>
      <c r="L3598" s="1">
        <v>0</v>
      </c>
      <c r="S3598" s="1">
        <v>0</v>
      </c>
      <c r="U3598" s="1">
        <v>3</v>
      </c>
      <c r="EH3598" s="1" t="s">
        <v>273</v>
      </c>
    </row>
    <row r="3599" spans="1:138" hidden="1" x14ac:dyDescent="0.25">
      <c r="A3599" s="1" t="s">
        <v>844</v>
      </c>
      <c r="B3599" s="1" t="s">
        <v>1004</v>
      </c>
      <c r="C3599" s="1" t="s">
        <v>140</v>
      </c>
      <c r="D3599" s="1" t="s">
        <v>906</v>
      </c>
      <c r="E3599" s="1" t="s">
        <v>244</v>
      </c>
      <c r="F3599" s="1">
        <v>5</v>
      </c>
      <c r="G3599" s="1">
        <v>0</v>
      </c>
      <c r="H3599" s="1">
        <v>0</v>
      </c>
      <c r="L3599" s="1">
        <v>0</v>
      </c>
      <c r="S3599" s="1">
        <v>0</v>
      </c>
      <c r="U3599" s="1">
        <v>6</v>
      </c>
      <c r="EH3599" s="1" t="s">
        <v>273</v>
      </c>
    </row>
    <row r="3600" spans="1:138" hidden="1" x14ac:dyDescent="0.25">
      <c r="A3600" s="1" t="s">
        <v>1647</v>
      </c>
      <c r="B3600" s="1" t="s">
        <v>1859</v>
      </c>
      <c r="C3600" s="1" t="s">
        <v>140</v>
      </c>
      <c r="D3600" s="1" t="s">
        <v>906</v>
      </c>
      <c r="E3600" s="1" t="s">
        <v>188</v>
      </c>
      <c r="F3600" s="1">
        <v>5</v>
      </c>
      <c r="G3600" s="1">
        <v>1</v>
      </c>
      <c r="H3600" s="1">
        <v>0</v>
      </c>
      <c r="L3600" s="1">
        <v>0</v>
      </c>
      <c r="S3600" s="1">
        <v>0</v>
      </c>
      <c r="U3600" s="1">
        <v>0</v>
      </c>
      <c r="EH3600" s="1" t="s">
        <v>273</v>
      </c>
    </row>
    <row r="3601" spans="1:138" hidden="1" x14ac:dyDescent="0.25">
      <c r="A3601" s="1" t="s">
        <v>1005</v>
      </c>
      <c r="B3601" s="1" t="s">
        <v>1006</v>
      </c>
      <c r="C3601" s="1" t="s">
        <v>140</v>
      </c>
      <c r="D3601" s="1" t="s">
        <v>906</v>
      </c>
      <c r="E3601" s="1" t="s">
        <v>185</v>
      </c>
      <c r="F3601" s="1">
        <v>5</v>
      </c>
      <c r="G3601" s="1">
        <v>1</v>
      </c>
      <c r="H3601" s="1">
        <v>0</v>
      </c>
      <c r="L3601" s="1">
        <v>0</v>
      </c>
      <c r="S3601" s="1">
        <v>0</v>
      </c>
      <c r="U3601" s="1">
        <v>2</v>
      </c>
      <c r="EH3601" s="1" t="s">
        <v>273</v>
      </c>
    </row>
    <row r="3602" spans="1:138" x14ac:dyDescent="0.25">
      <c r="A3602" s="1" t="s">
        <v>271</v>
      </c>
      <c r="B3602" s="1" t="s">
        <v>272</v>
      </c>
      <c r="C3602" s="1" t="s">
        <v>211</v>
      </c>
      <c r="D3602" s="1" t="s">
        <v>273</v>
      </c>
      <c r="E3602" s="1" t="s">
        <v>142</v>
      </c>
      <c r="F3602" s="1">
        <v>5</v>
      </c>
      <c r="AD3602" s="1">
        <v>1</v>
      </c>
      <c r="AG3602" s="1">
        <v>1</v>
      </c>
      <c r="AJ3602" s="1">
        <v>2</v>
      </c>
      <c r="AK3602" s="1">
        <v>1</v>
      </c>
      <c r="AL3602" s="1">
        <v>0</v>
      </c>
      <c r="BL3602" s="1">
        <v>45</v>
      </c>
      <c r="BM3602" s="1">
        <v>26</v>
      </c>
      <c r="BQ3602" s="1">
        <v>0</v>
      </c>
      <c r="BS3602" s="1">
        <v>2</v>
      </c>
      <c r="BT3602" s="1">
        <v>2</v>
      </c>
      <c r="BU3602" s="1">
        <v>0</v>
      </c>
      <c r="BW3602" s="1">
        <v>252</v>
      </c>
      <c r="DA3602" s="1">
        <v>4</v>
      </c>
      <c r="DC3602" s="1">
        <v>7</v>
      </c>
      <c r="DD3602" s="1">
        <v>0</v>
      </c>
      <c r="DF3602" s="1">
        <v>0</v>
      </c>
      <c r="DG3602" s="1">
        <v>0</v>
      </c>
      <c r="DH3602" s="1">
        <v>0</v>
      </c>
      <c r="DJ3602" s="1">
        <v>15</v>
      </c>
      <c r="DP3602" s="1">
        <v>8</v>
      </c>
      <c r="DQ3602" s="1">
        <v>10.08</v>
      </c>
      <c r="DR3602" s="1">
        <v>0</v>
      </c>
      <c r="DS3602" s="1">
        <v>0</v>
      </c>
      <c r="DT3602" s="1">
        <v>0</v>
      </c>
      <c r="DU3602" s="1">
        <v>1.5</v>
      </c>
      <c r="DV3602" s="1">
        <v>0</v>
      </c>
      <c r="EC3602" s="1">
        <v>-1</v>
      </c>
      <c r="ED3602" s="1">
        <v>0</v>
      </c>
      <c r="EE3602" s="1">
        <v>0</v>
      </c>
      <c r="EG3602" s="1">
        <v>18.579999999999998</v>
      </c>
      <c r="EH3602" s="1" t="s">
        <v>906</v>
      </c>
    </row>
    <row r="3603" spans="1:138" x14ac:dyDescent="0.25">
      <c r="A3603" s="1" t="s">
        <v>275</v>
      </c>
      <c r="B3603" s="1" t="s">
        <v>276</v>
      </c>
      <c r="C3603" s="1" t="s">
        <v>211</v>
      </c>
      <c r="D3603" s="1" t="s">
        <v>273</v>
      </c>
      <c r="E3603" s="1" t="s">
        <v>146</v>
      </c>
      <c r="F3603" s="1">
        <v>5</v>
      </c>
      <c r="DA3603" s="1">
        <v>2</v>
      </c>
      <c r="DC3603" s="1">
        <v>2</v>
      </c>
      <c r="DD3603" s="1">
        <v>0</v>
      </c>
      <c r="DF3603" s="1">
        <v>0</v>
      </c>
      <c r="DG3603" s="1">
        <v>0</v>
      </c>
      <c r="DH3603" s="1">
        <v>0</v>
      </c>
      <c r="DJ3603" s="1">
        <v>3</v>
      </c>
      <c r="DT3603" s="1">
        <v>0</v>
      </c>
      <c r="DU3603" s="1">
        <v>0.3</v>
      </c>
      <c r="DV3603" s="1">
        <v>0</v>
      </c>
      <c r="EE3603" s="1">
        <v>0</v>
      </c>
      <c r="EG3603" s="1">
        <v>0.3</v>
      </c>
      <c r="EH3603" s="1" t="s">
        <v>906</v>
      </c>
    </row>
    <row r="3604" spans="1:138" x14ac:dyDescent="0.25">
      <c r="A3604" s="1" t="s">
        <v>277</v>
      </c>
      <c r="B3604" s="1" t="s">
        <v>278</v>
      </c>
      <c r="C3604" s="1" t="s">
        <v>211</v>
      </c>
      <c r="D3604" s="1" t="s">
        <v>273</v>
      </c>
      <c r="E3604" s="1" t="s">
        <v>146</v>
      </c>
      <c r="F3604" s="1">
        <v>5</v>
      </c>
      <c r="CR3604" s="1">
        <v>14</v>
      </c>
      <c r="CS3604" s="1">
        <v>0</v>
      </c>
      <c r="CT3604" s="1">
        <v>1</v>
      </c>
      <c r="CV3604" s="1">
        <v>0</v>
      </c>
      <c r="CW3604" s="1">
        <v>0</v>
      </c>
      <c r="CX3604" s="1">
        <v>0</v>
      </c>
      <c r="CZ3604" s="1">
        <v>14</v>
      </c>
      <c r="DA3604" s="1">
        <v>2</v>
      </c>
      <c r="DC3604" s="1">
        <v>0</v>
      </c>
      <c r="DD3604" s="1">
        <v>0</v>
      </c>
      <c r="DF3604" s="1">
        <v>0</v>
      </c>
      <c r="DG3604" s="1">
        <v>0</v>
      </c>
      <c r="DH3604" s="1">
        <v>0</v>
      </c>
      <c r="DJ3604" s="1">
        <v>-2</v>
      </c>
      <c r="DT3604" s="1">
        <v>0</v>
      </c>
      <c r="DU3604" s="1">
        <v>-0.2</v>
      </c>
      <c r="DV3604" s="1">
        <v>0</v>
      </c>
      <c r="DW3604" s="1">
        <v>1</v>
      </c>
      <c r="DX3604" s="1">
        <v>0</v>
      </c>
      <c r="DY3604" s="1">
        <v>1.4</v>
      </c>
      <c r="DZ3604" s="1">
        <v>0</v>
      </c>
      <c r="EE3604" s="1">
        <v>0</v>
      </c>
      <c r="EF3604" s="1">
        <v>0</v>
      </c>
      <c r="EG3604" s="1">
        <v>2.2000000000000002</v>
      </c>
      <c r="EH3604" s="1" t="s">
        <v>906</v>
      </c>
    </row>
    <row r="3605" spans="1:138" x14ac:dyDescent="0.25">
      <c r="A3605" s="1" t="s">
        <v>279</v>
      </c>
      <c r="B3605" s="1" t="s">
        <v>280</v>
      </c>
      <c r="C3605" s="1" t="s">
        <v>211</v>
      </c>
      <c r="D3605" s="1" t="s">
        <v>273</v>
      </c>
      <c r="E3605" s="1" t="s">
        <v>146</v>
      </c>
      <c r="F3605" s="1">
        <v>5</v>
      </c>
      <c r="CR3605" s="1">
        <v>18</v>
      </c>
      <c r="CS3605" s="1">
        <v>7</v>
      </c>
      <c r="CT3605" s="1">
        <v>5</v>
      </c>
      <c r="CV3605" s="1">
        <v>1</v>
      </c>
      <c r="CW3605" s="1">
        <v>1</v>
      </c>
      <c r="CX3605" s="1">
        <v>0</v>
      </c>
      <c r="CZ3605" s="1">
        <v>38</v>
      </c>
      <c r="DA3605" s="1">
        <v>18</v>
      </c>
      <c r="DC3605" s="1">
        <v>10</v>
      </c>
      <c r="DD3605" s="1">
        <v>0</v>
      </c>
      <c r="DF3605" s="1">
        <v>0</v>
      </c>
      <c r="DG3605" s="1">
        <v>0</v>
      </c>
      <c r="DH3605" s="1">
        <v>0</v>
      </c>
      <c r="DJ3605" s="1">
        <v>71</v>
      </c>
      <c r="DT3605" s="1">
        <v>0</v>
      </c>
      <c r="DU3605" s="1">
        <v>7.1</v>
      </c>
      <c r="DV3605" s="1">
        <v>0</v>
      </c>
      <c r="DW3605" s="1">
        <v>5</v>
      </c>
      <c r="DX3605" s="1">
        <v>6</v>
      </c>
      <c r="DY3605" s="1">
        <v>3.8</v>
      </c>
      <c r="DZ3605" s="1">
        <v>0</v>
      </c>
      <c r="EE3605" s="1">
        <v>0</v>
      </c>
      <c r="EF3605" s="1">
        <v>0</v>
      </c>
      <c r="EG3605" s="1">
        <v>21.9</v>
      </c>
      <c r="EH3605" s="1" t="s">
        <v>906</v>
      </c>
    </row>
    <row r="3606" spans="1:138" x14ac:dyDescent="0.25">
      <c r="A3606" s="1" t="s">
        <v>281</v>
      </c>
      <c r="B3606" s="1" t="s">
        <v>282</v>
      </c>
      <c r="C3606" s="1" t="s">
        <v>211</v>
      </c>
      <c r="D3606" s="1" t="s">
        <v>273</v>
      </c>
      <c r="E3606" s="1" t="s">
        <v>154</v>
      </c>
      <c r="F3606" s="1">
        <v>5</v>
      </c>
      <c r="CR3606" s="1">
        <v>11</v>
      </c>
      <c r="CS3606" s="1">
        <v>0</v>
      </c>
      <c r="CT3606" s="1">
        <v>4</v>
      </c>
      <c r="CV3606" s="1">
        <v>0</v>
      </c>
      <c r="CW3606" s="1">
        <v>0</v>
      </c>
      <c r="CX3606" s="1">
        <v>0</v>
      </c>
      <c r="CZ3606" s="1">
        <v>32</v>
      </c>
      <c r="DW3606" s="1">
        <v>4</v>
      </c>
      <c r="DX3606" s="1">
        <v>0</v>
      </c>
      <c r="DY3606" s="1">
        <v>3.2</v>
      </c>
      <c r="DZ3606" s="1">
        <v>0</v>
      </c>
      <c r="EF3606" s="1">
        <v>0</v>
      </c>
      <c r="EG3606" s="1">
        <v>7.2</v>
      </c>
      <c r="EH3606" s="1" t="s">
        <v>906</v>
      </c>
    </row>
    <row r="3607" spans="1:138" x14ac:dyDescent="0.25">
      <c r="A3607" s="1" t="s">
        <v>285</v>
      </c>
      <c r="B3607" s="1" t="s">
        <v>286</v>
      </c>
      <c r="C3607" s="1" t="s">
        <v>211</v>
      </c>
      <c r="D3607" s="1" t="s">
        <v>273</v>
      </c>
      <c r="E3607" s="1" t="s">
        <v>149</v>
      </c>
      <c r="F3607" s="1">
        <v>5</v>
      </c>
      <c r="CR3607" s="1">
        <v>33</v>
      </c>
      <c r="CS3607" s="1">
        <v>22</v>
      </c>
      <c r="CT3607" s="1">
        <v>6</v>
      </c>
      <c r="CV3607" s="1">
        <v>1</v>
      </c>
      <c r="CW3607" s="1">
        <v>0</v>
      </c>
      <c r="CX3607" s="1">
        <v>0</v>
      </c>
      <c r="CZ3607" s="1">
        <v>85</v>
      </c>
      <c r="DW3607" s="1">
        <v>6</v>
      </c>
      <c r="DX3607" s="1">
        <v>6</v>
      </c>
      <c r="DY3607" s="1">
        <v>8.5</v>
      </c>
      <c r="DZ3607" s="1">
        <v>0</v>
      </c>
      <c r="EF3607" s="1">
        <v>0</v>
      </c>
      <c r="EG3607" s="1">
        <v>20.5</v>
      </c>
      <c r="EH3607" s="1" t="s">
        <v>906</v>
      </c>
    </row>
    <row r="3608" spans="1:138" x14ac:dyDescent="0.25">
      <c r="A3608" s="1" t="s">
        <v>1993</v>
      </c>
      <c r="B3608" s="1" t="s">
        <v>1994</v>
      </c>
      <c r="C3608" s="1" t="s">
        <v>211</v>
      </c>
      <c r="D3608" s="1" t="s">
        <v>273</v>
      </c>
      <c r="E3608" s="1" t="s">
        <v>149</v>
      </c>
      <c r="F3608" s="1">
        <v>5</v>
      </c>
      <c r="CR3608" s="1">
        <v>8</v>
      </c>
      <c r="CS3608" s="1">
        <v>0</v>
      </c>
      <c r="CT3608" s="1">
        <v>6</v>
      </c>
      <c r="CV3608" s="1">
        <v>0</v>
      </c>
      <c r="CW3608" s="1">
        <v>0</v>
      </c>
      <c r="CX3608" s="1">
        <v>0</v>
      </c>
      <c r="CZ3608" s="1">
        <v>31</v>
      </c>
      <c r="DW3608" s="1">
        <v>6</v>
      </c>
      <c r="DX3608" s="1">
        <v>0</v>
      </c>
      <c r="DY3608" s="1">
        <v>3.1</v>
      </c>
      <c r="DZ3608" s="1">
        <v>0</v>
      </c>
      <c r="EF3608" s="1">
        <v>0</v>
      </c>
      <c r="EG3608" s="1">
        <v>9.1</v>
      </c>
      <c r="EH3608" s="1" t="s">
        <v>906</v>
      </c>
    </row>
    <row r="3609" spans="1:138" x14ac:dyDescent="0.25">
      <c r="A3609" s="1" t="s">
        <v>1995</v>
      </c>
      <c r="B3609" s="1" t="s">
        <v>1996</v>
      </c>
      <c r="C3609" s="1" t="s">
        <v>211</v>
      </c>
      <c r="D3609" s="1" t="s">
        <v>273</v>
      </c>
      <c r="E3609" s="1" t="s">
        <v>149</v>
      </c>
      <c r="F3609" s="1">
        <v>5</v>
      </c>
      <c r="CR3609" s="1">
        <v>20</v>
      </c>
      <c r="CS3609" s="1">
        <v>0</v>
      </c>
      <c r="CT3609" s="1">
        <v>4</v>
      </c>
      <c r="CV3609" s="1">
        <v>0</v>
      </c>
      <c r="CW3609" s="1">
        <v>0</v>
      </c>
      <c r="CX3609" s="1">
        <v>0</v>
      </c>
      <c r="CZ3609" s="1">
        <v>52</v>
      </c>
      <c r="DW3609" s="1">
        <v>4</v>
      </c>
      <c r="DX3609" s="1">
        <v>0</v>
      </c>
      <c r="DY3609" s="1">
        <v>5.2</v>
      </c>
      <c r="DZ3609" s="1">
        <v>0</v>
      </c>
      <c r="EF3609" s="1">
        <v>0</v>
      </c>
      <c r="EG3609" s="1">
        <v>9.1999999999999993</v>
      </c>
      <c r="EH3609" s="1" t="s">
        <v>906</v>
      </c>
    </row>
    <row r="3610" spans="1:138" hidden="1" x14ac:dyDescent="0.25">
      <c r="A3610" s="1" t="s">
        <v>289</v>
      </c>
      <c r="B3610" s="1" t="s">
        <v>290</v>
      </c>
      <c r="C3610" s="1" t="s">
        <v>211</v>
      </c>
      <c r="D3610" s="1" t="s">
        <v>273</v>
      </c>
      <c r="E3610" s="1" t="s">
        <v>163</v>
      </c>
      <c r="F3610" s="1">
        <v>5</v>
      </c>
      <c r="AN3610" s="1">
        <v>2</v>
      </c>
      <c r="AP3610" s="1">
        <v>2</v>
      </c>
      <c r="AR3610" s="1">
        <v>44</v>
      </c>
      <c r="AW3610" s="1">
        <v>6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EH3610" s="1" t="s">
        <v>906</v>
      </c>
    </row>
    <row r="3611" spans="1:138" hidden="1" x14ac:dyDescent="0.25">
      <c r="A3611" s="1" t="s">
        <v>291</v>
      </c>
      <c r="B3611" s="1" t="s">
        <v>292</v>
      </c>
      <c r="C3611" s="1" t="s">
        <v>211</v>
      </c>
      <c r="D3611" s="1" t="s">
        <v>273</v>
      </c>
      <c r="E3611" s="1" t="s">
        <v>166</v>
      </c>
      <c r="F3611" s="1">
        <v>5</v>
      </c>
      <c r="BZ3611" s="1">
        <v>44</v>
      </c>
      <c r="CB3611" s="1">
        <v>0</v>
      </c>
      <c r="CC3611" s="1">
        <v>49</v>
      </c>
      <c r="CD3611" s="1">
        <v>5</v>
      </c>
      <c r="CG3611" s="1">
        <v>235</v>
      </c>
      <c r="EH3611" s="1" t="s">
        <v>906</v>
      </c>
    </row>
    <row r="3612" spans="1:138" x14ac:dyDescent="0.25">
      <c r="A3612" s="1" t="s">
        <v>293</v>
      </c>
      <c r="B3612" s="1" t="s">
        <v>294</v>
      </c>
      <c r="C3612" s="1" t="s">
        <v>211</v>
      </c>
      <c r="D3612" s="1" t="s">
        <v>273</v>
      </c>
      <c r="E3612" s="1" t="s">
        <v>149</v>
      </c>
      <c r="F3612" s="1">
        <v>5</v>
      </c>
      <c r="CH3612" s="1">
        <v>6</v>
      </c>
      <c r="CK3612" s="1">
        <v>13</v>
      </c>
      <c r="CL3612" s="1">
        <v>0</v>
      </c>
      <c r="CN3612" s="1">
        <v>3</v>
      </c>
      <c r="CO3612" s="1">
        <v>0</v>
      </c>
      <c r="EA3612" s="1">
        <v>0</v>
      </c>
      <c r="EG3612" s="1">
        <v>0</v>
      </c>
      <c r="EH3612" s="1" t="s">
        <v>906</v>
      </c>
    </row>
    <row r="3613" spans="1:138" hidden="1" x14ac:dyDescent="0.25">
      <c r="A3613" s="1" t="s">
        <v>2365</v>
      </c>
      <c r="B3613" s="1" t="s">
        <v>2366</v>
      </c>
      <c r="C3613" s="1" t="s">
        <v>211</v>
      </c>
      <c r="D3613" s="1" t="s">
        <v>273</v>
      </c>
      <c r="E3613" s="1" t="s">
        <v>185</v>
      </c>
      <c r="F3613" s="1">
        <v>5</v>
      </c>
      <c r="G3613" s="1">
        <v>0</v>
      </c>
      <c r="H3613" s="1">
        <v>0</v>
      </c>
      <c r="L3613" s="1">
        <v>0</v>
      </c>
      <c r="S3613" s="1">
        <v>0</v>
      </c>
      <c r="U3613" s="1">
        <v>2</v>
      </c>
      <c r="EH3613" s="1" t="s">
        <v>906</v>
      </c>
    </row>
    <row r="3614" spans="1:138" hidden="1" x14ac:dyDescent="0.25">
      <c r="A3614" s="1" t="s">
        <v>2300</v>
      </c>
      <c r="B3614" s="1" t="s">
        <v>2301</v>
      </c>
      <c r="C3614" s="1" t="s">
        <v>211</v>
      </c>
      <c r="D3614" s="1" t="s">
        <v>273</v>
      </c>
      <c r="E3614" s="1" t="s">
        <v>171</v>
      </c>
      <c r="F3614" s="1">
        <v>5</v>
      </c>
      <c r="G3614" s="1">
        <v>0</v>
      </c>
      <c r="H3614" s="1">
        <v>0</v>
      </c>
      <c r="L3614" s="1">
        <v>0</v>
      </c>
      <c r="S3614" s="1">
        <v>0</v>
      </c>
      <c r="U3614" s="1">
        <v>5</v>
      </c>
      <c r="EH3614" s="1" t="s">
        <v>906</v>
      </c>
    </row>
    <row r="3615" spans="1:138" hidden="1" x14ac:dyDescent="0.25">
      <c r="A3615" s="1" t="s">
        <v>295</v>
      </c>
      <c r="B3615" s="1" t="s">
        <v>296</v>
      </c>
      <c r="C3615" s="1" t="s">
        <v>211</v>
      </c>
      <c r="D3615" s="1" t="s">
        <v>273</v>
      </c>
      <c r="E3615" s="1" t="s">
        <v>180</v>
      </c>
      <c r="F3615" s="1">
        <v>5</v>
      </c>
      <c r="G3615" s="1">
        <v>1</v>
      </c>
      <c r="H3615" s="1">
        <v>0</v>
      </c>
      <c r="L3615" s="1">
        <v>0</v>
      </c>
      <c r="S3615" s="1">
        <v>1</v>
      </c>
      <c r="U3615" s="1">
        <v>1</v>
      </c>
      <c r="EH3615" s="1" t="s">
        <v>906</v>
      </c>
    </row>
    <row r="3616" spans="1:138" hidden="1" x14ac:dyDescent="0.25">
      <c r="A3616" s="1" t="s">
        <v>1927</v>
      </c>
      <c r="B3616" s="1" t="s">
        <v>1928</v>
      </c>
      <c r="C3616" s="1" t="s">
        <v>211</v>
      </c>
      <c r="D3616" s="1" t="s">
        <v>273</v>
      </c>
      <c r="E3616" s="1" t="s">
        <v>188</v>
      </c>
      <c r="F3616" s="1">
        <v>5</v>
      </c>
      <c r="G3616" s="1">
        <v>0</v>
      </c>
      <c r="H3616" s="1">
        <v>0</v>
      </c>
      <c r="L3616" s="1">
        <v>0</v>
      </c>
      <c r="S3616" s="1">
        <v>0</v>
      </c>
      <c r="U3616" s="1">
        <v>2</v>
      </c>
      <c r="EH3616" s="1" t="s">
        <v>906</v>
      </c>
    </row>
    <row r="3617" spans="1:138" hidden="1" x14ac:dyDescent="0.25">
      <c r="A3617" s="1" t="s">
        <v>2004</v>
      </c>
      <c r="B3617" s="1" t="s">
        <v>2005</v>
      </c>
      <c r="C3617" s="1" t="s">
        <v>211</v>
      </c>
      <c r="D3617" s="1" t="s">
        <v>273</v>
      </c>
      <c r="E3617" s="1" t="s">
        <v>255</v>
      </c>
      <c r="F3617" s="1">
        <v>5</v>
      </c>
      <c r="G3617" s="1">
        <v>0</v>
      </c>
      <c r="H3617" s="1">
        <v>0</v>
      </c>
      <c r="L3617" s="1">
        <v>0</v>
      </c>
      <c r="S3617" s="1">
        <v>1</v>
      </c>
      <c r="U3617" s="1">
        <v>3</v>
      </c>
      <c r="EH3617" s="1" t="s">
        <v>906</v>
      </c>
    </row>
    <row r="3618" spans="1:138" hidden="1" x14ac:dyDescent="0.25">
      <c r="A3618" s="1" t="s">
        <v>299</v>
      </c>
      <c r="B3618" s="1" t="s">
        <v>300</v>
      </c>
      <c r="C3618" s="1" t="s">
        <v>211</v>
      </c>
      <c r="D3618" s="1" t="s">
        <v>273</v>
      </c>
      <c r="E3618" s="1" t="s">
        <v>255</v>
      </c>
      <c r="F3618" s="1">
        <v>5</v>
      </c>
      <c r="G3618" s="1">
        <v>0</v>
      </c>
      <c r="H3618" s="1">
        <v>0</v>
      </c>
      <c r="L3618" s="1">
        <v>0</v>
      </c>
      <c r="S3618" s="1">
        <v>1</v>
      </c>
      <c r="U3618" s="1">
        <v>1</v>
      </c>
      <c r="EH3618" s="1" t="s">
        <v>906</v>
      </c>
    </row>
    <row r="3619" spans="1:138" hidden="1" x14ac:dyDescent="0.25">
      <c r="A3619" s="1" t="s">
        <v>2521</v>
      </c>
      <c r="B3619" s="1" t="s">
        <v>2522</v>
      </c>
      <c r="C3619" s="1" t="s">
        <v>211</v>
      </c>
      <c r="D3619" s="1" t="s">
        <v>273</v>
      </c>
      <c r="E3619" s="1" t="s">
        <v>180</v>
      </c>
      <c r="F3619" s="1">
        <v>5</v>
      </c>
      <c r="G3619" s="1">
        <v>0</v>
      </c>
      <c r="H3619" s="1">
        <v>0</v>
      </c>
      <c r="L3619" s="1">
        <v>0</v>
      </c>
      <c r="S3619" s="1">
        <v>0</v>
      </c>
      <c r="U3619" s="1">
        <v>3</v>
      </c>
      <c r="EH3619" s="1" t="s">
        <v>906</v>
      </c>
    </row>
    <row r="3620" spans="1:138" hidden="1" x14ac:dyDescent="0.25">
      <c r="A3620" s="1" t="s">
        <v>301</v>
      </c>
      <c r="B3620" s="1" t="s">
        <v>302</v>
      </c>
      <c r="C3620" s="1" t="s">
        <v>211</v>
      </c>
      <c r="D3620" s="1" t="s">
        <v>273</v>
      </c>
      <c r="E3620" s="1" t="s">
        <v>196</v>
      </c>
      <c r="F3620" s="1">
        <v>5</v>
      </c>
      <c r="G3620" s="1">
        <v>0</v>
      </c>
      <c r="H3620" s="1">
        <v>0</v>
      </c>
      <c r="L3620" s="1">
        <v>0</v>
      </c>
      <c r="S3620" s="1">
        <v>0</v>
      </c>
      <c r="U3620" s="1">
        <v>2</v>
      </c>
      <c r="EH3620" s="1" t="s">
        <v>906</v>
      </c>
    </row>
    <row r="3621" spans="1:138" hidden="1" x14ac:dyDescent="0.25">
      <c r="A3621" s="1" t="s">
        <v>2367</v>
      </c>
      <c r="B3621" s="1" t="s">
        <v>2368</v>
      </c>
      <c r="C3621" s="1" t="s">
        <v>211</v>
      </c>
      <c r="D3621" s="1" t="s">
        <v>273</v>
      </c>
      <c r="E3621" s="1" t="s">
        <v>185</v>
      </c>
      <c r="F3621" s="1">
        <v>5</v>
      </c>
      <c r="G3621" s="1">
        <v>0</v>
      </c>
      <c r="H3621" s="1">
        <v>0</v>
      </c>
      <c r="L3621" s="1">
        <v>0</v>
      </c>
      <c r="S3621" s="1">
        <v>0</v>
      </c>
      <c r="U3621" s="1">
        <v>4</v>
      </c>
      <c r="EH3621" s="1" t="s">
        <v>906</v>
      </c>
    </row>
    <row r="3622" spans="1:138" hidden="1" x14ac:dyDescent="0.25">
      <c r="A3622" s="1" t="s">
        <v>303</v>
      </c>
      <c r="B3622" s="1" t="s">
        <v>304</v>
      </c>
      <c r="C3622" s="1" t="s">
        <v>211</v>
      </c>
      <c r="D3622" s="1" t="s">
        <v>273</v>
      </c>
      <c r="E3622" s="1" t="s">
        <v>244</v>
      </c>
      <c r="F3622" s="1">
        <v>5</v>
      </c>
      <c r="G3622" s="1">
        <v>1</v>
      </c>
      <c r="H3622" s="1">
        <v>0</v>
      </c>
      <c r="L3622" s="1">
        <v>0</v>
      </c>
      <c r="S3622" s="1">
        <v>0</v>
      </c>
      <c r="U3622" s="1">
        <v>4</v>
      </c>
      <c r="EH3622" s="1" t="s">
        <v>906</v>
      </c>
    </row>
    <row r="3623" spans="1:138" hidden="1" x14ac:dyDescent="0.25">
      <c r="A3623" s="1" t="s">
        <v>169</v>
      </c>
      <c r="B3623" s="1" t="s">
        <v>307</v>
      </c>
      <c r="C3623" s="1" t="s">
        <v>211</v>
      </c>
      <c r="D3623" s="1" t="s">
        <v>273</v>
      </c>
      <c r="E3623" s="1" t="s">
        <v>244</v>
      </c>
      <c r="F3623" s="1">
        <v>5</v>
      </c>
      <c r="G3623" s="1">
        <v>2</v>
      </c>
      <c r="H3623" s="1">
        <v>0</v>
      </c>
      <c r="L3623" s="1">
        <v>0</v>
      </c>
      <c r="S3623" s="1">
        <v>0</v>
      </c>
      <c r="U3623" s="1">
        <v>4</v>
      </c>
      <c r="EH3623" s="1" t="s">
        <v>906</v>
      </c>
    </row>
    <row r="3624" spans="1:138" hidden="1" x14ac:dyDescent="0.25">
      <c r="A3624" s="1" t="s">
        <v>2302</v>
      </c>
      <c r="B3624" s="1" t="s">
        <v>2303</v>
      </c>
      <c r="C3624" s="1" t="s">
        <v>211</v>
      </c>
      <c r="D3624" s="1" t="s">
        <v>273</v>
      </c>
      <c r="E3624" s="1" t="s">
        <v>188</v>
      </c>
      <c r="F3624" s="1">
        <v>5</v>
      </c>
      <c r="G3624" s="1">
        <v>1</v>
      </c>
      <c r="H3624" s="1">
        <v>0</v>
      </c>
      <c r="L3624" s="1">
        <v>0</v>
      </c>
      <c r="S3624" s="1">
        <v>0</v>
      </c>
      <c r="U3624" s="1">
        <v>0</v>
      </c>
      <c r="EH3624" s="1" t="s">
        <v>906</v>
      </c>
    </row>
    <row r="3625" spans="1:138" hidden="1" x14ac:dyDescent="0.25">
      <c r="A3625" s="1" t="s">
        <v>312</v>
      </c>
      <c r="B3625" s="1" t="s">
        <v>313</v>
      </c>
      <c r="C3625" s="1" t="s">
        <v>211</v>
      </c>
      <c r="D3625" s="1" t="s">
        <v>273</v>
      </c>
      <c r="E3625" s="1" t="s">
        <v>235</v>
      </c>
      <c r="F3625" s="1">
        <v>5</v>
      </c>
      <c r="G3625" s="1">
        <v>0</v>
      </c>
      <c r="H3625" s="1">
        <v>0</v>
      </c>
      <c r="L3625" s="1">
        <v>0</v>
      </c>
      <c r="S3625" s="1">
        <v>0</v>
      </c>
      <c r="U3625" s="1">
        <v>2</v>
      </c>
      <c r="EH3625" s="1" t="s">
        <v>906</v>
      </c>
    </row>
    <row r="3626" spans="1:138" hidden="1" x14ac:dyDescent="0.25">
      <c r="A3626" s="1" t="s">
        <v>2523</v>
      </c>
      <c r="B3626" s="1" t="s">
        <v>2524</v>
      </c>
      <c r="C3626" s="1" t="s">
        <v>211</v>
      </c>
      <c r="D3626" s="1" t="s">
        <v>273</v>
      </c>
      <c r="E3626" s="1" t="s">
        <v>188</v>
      </c>
      <c r="F3626" s="1">
        <v>5</v>
      </c>
      <c r="G3626" s="1">
        <v>1</v>
      </c>
      <c r="H3626" s="1">
        <v>0</v>
      </c>
      <c r="L3626" s="1">
        <v>0</v>
      </c>
      <c r="S3626" s="1">
        <v>0</v>
      </c>
      <c r="U3626" s="1">
        <v>3</v>
      </c>
      <c r="EH3626" s="1" t="s">
        <v>906</v>
      </c>
    </row>
    <row r="3627" spans="1:138" x14ac:dyDescent="0.25">
      <c r="A3627" s="1" t="s">
        <v>1367</v>
      </c>
      <c r="B3627" s="1" t="s">
        <v>1368</v>
      </c>
      <c r="C3627" s="1" t="s">
        <v>140</v>
      </c>
      <c r="D3627" s="1" t="s">
        <v>1316</v>
      </c>
      <c r="E3627" s="1" t="s">
        <v>142</v>
      </c>
      <c r="F3627" s="1">
        <v>5</v>
      </c>
      <c r="BL3627" s="1">
        <v>44</v>
      </c>
      <c r="BM3627" s="1">
        <v>30</v>
      </c>
      <c r="BQ3627" s="1">
        <v>1</v>
      </c>
      <c r="BS3627" s="1">
        <v>2</v>
      </c>
      <c r="BT3627" s="1">
        <v>0</v>
      </c>
      <c r="BU3627" s="1">
        <v>0</v>
      </c>
      <c r="BW3627" s="1">
        <v>331</v>
      </c>
      <c r="DA3627" s="1">
        <v>7</v>
      </c>
      <c r="DC3627" s="1">
        <v>6</v>
      </c>
      <c r="DD3627" s="1">
        <v>5</v>
      </c>
      <c r="DF3627" s="1">
        <v>1</v>
      </c>
      <c r="DG3627" s="1">
        <v>0</v>
      </c>
      <c r="DH3627" s="1">
        <v>0</v>
      </c>
      <c r="DJ3627" s="1">
        <v>18</v>
      </c>
      <c r="DP3627" s="1">
        <v>8</v>
      </c>
      <c r="DQ3627" s="1">
        <v>13.24</v>
      </c>
      <c r="DR3627" s="1">
        <v>-1</v>
      </c>
      <c r="DS3627" s="1">
        <v>3</v>
      </c>
      <c r="DT3627" s="1">
        <v>6</v>
      </c>
      <c r="DU3627" s="1">
        <v>1.8</v>
      </c>
      <c r="DV3627" s="1">
        <v>0</v>
      </c>
      <c r="ED3627" s="1">
        <v>0</v>
      </c>
      <c r="EE3627" s="1">
        <v>0</v>
      </c>
      <c r="EG3627" s="1">
        <v>31.04</v>
      </c>
      <c r="EH3627" s="1" t="s">
        <v>372</v>
      </c>
    </row>
    <row r="3628" spans="1:138" x14ac:dyDescent="0.25">
      <c r="A3628" s="1" t="s">
        <v>1369</v>
      </c>
      <c r="B3628" s="1" t="s">
        <v>1370</v>
      </c>
      <c r="C3628" s="1" t="s">
        <v>140</v>
      </c>
      <c r="D3628" s="1" t="s">
        <v>1316</v>
      </c>
      <c r="E3628" s="1" t="s">
        <v>146</v>
      </c>
      <c r="F3628" s="1">
        <v>5</v>
      </c>
      <c r="CR3628" s="1">
        <v>10</v>
      </c>
      <c r="CS3628" s="1">
        <v>0</v>
      </c>
      <c r="CT3628" s="1">
        <v>5</v>
      </c>
      <c r="CV3628" s="1">
        <v>0</v>
      </c>
      <c r="CW3628" s="1">
        <v>0</v>
      </c>
      <c r="CX3628" s="1">
        <v>0</v>
      </c>
      <c r="CZ3628" s="1">
        <v>21</v>
      </c>
      <c r="DA3628" s="1">
        <v>15</v>
      </c>
      <c r="DC3628" s="1">
        <v>13</v>
      </c>
      <c r="DD3628" s="1">
        <v>0</v>
      </c>
      <c r="DF3628" s="1">
        <v>0</v>
      </c>
      <c r="DG3628" s="1">
        <v>0</v>
      </c>
      <c r="DH3628" s="1">
        <v>0</v>
      </c>
      <c r="DJ3628" s="1">
        <v>80</v>
      </c>
      <c r="DT3628" s="1">
        <v>0</v>
      </c>
      <c r="DU3628" s="1">
        <v>8</v>
      </c>
      <c r="DV3628" s="1">
        <v>0</v>
      </c>
      <c r="DW3628" s="1">
        <v>5</v>
      </c>
      <c r="DX3628" s="1">
        <v>0</v>
      </c>
      <c r="DY3628" s="1">
        <v>2.1</v>
      </c>
      <c r="DZ3628" s="1">
        <v>0</v>
      </c>
      <c r="EE3628" s="1">
        <v>0</v>
      </c>
      <c r="EF3628" s="1">
        <v>0</v>
      </c>
      <c r="EG3628" s="1">
        <v>15.1</v>
      </c>
      <c r="EH3628" s="1" t="s">
        <v>372</v>
      </c>
    </row>
    <row r="3629" spans="1:138" x14ac:dyDescent="0.25">
      <c r="A3629" s="1" t="s">
        <v>1372</v>
      </c>
      <c r="B3629" s="1" t="s">
        <v>1373</v>
      </c>
      <c r="C3629" s="1" t="s">
        <v>140</v>
      </c>
      <c r="D3629" s="1" t="s">
        <v>1316</v>
      </c>
      <c r="E3629" s="1" t="s">
        <v>146</v>
      </c>
      <c r="F3629" s="1">
        <v>5</v>
      </c>
      <c r="AD3629" s="1">
        <v>1</v>
      </c>
      <c r="AG3629" s="1">
        <v>0</v>
      </c>
      <c r="AJ3629" s="1">
        <v>1</v>
      </c>
      <c r="AK3629" s="1">
        <v>0</v>
      </c>
      <c r="AL3629" s="1">
        <v>0</v>
      </c>
      <c r="DA3629" s="1">
        <v>1</v>
      </c>
      <c r="DC3629" s="1">
        <v>-2</v>
      </c>
      <c r="DD3629" s="1">
        <v>0</v>
      </c>
      <c r="DF3629" s="1">
        <v>0</v>
      </c>
      <c r="DG3629" s="1">
        <v>0</v>
      </c>
      <c r="DH3629" s="1">
        <v>0</v>
      </c>
      <c r="DJ3629" s="1">
        <v>-2</v>
      </c>
      <c r="DT3629" s="1">
        <v>0</v>
      </c>
      <c r="DU3629" s="1">
        <v>-0.2</v>
      </c>
      <c r="DV3629" s="1">
        <v>0</v>
      </c>
      <c r="EC3629" s="1">
        <v>-1</v>
      </c>
      <c r="EE3629" s="1">
        <v>0</v>
      </c>
      <c r="EG3629" s="1">
        <v>-1.2</v>
      </c>
      <c r="EH3629" s="1" t="s">
        <v>372</v>
      </c>
    </row>
    <row r="3630" spans="1:138" x14ac:dyDescent="0.25">
      <c r="A3630" s="1" t="s">
        <v>447</v>
      </c>
      <c r="B3630" s="1" t="s">
        <v>1371</v>
      </c>
      <c r="C3630" s="1" t="s">
        <v>140</v>
      </c>
      <c r="D3630" s="1" t="s">
        <v>1316</v>
      </c>
      <c r="E3630" s="1" t="s">
        <v>146</v>
      </c>
      <c r="F3630" s="1">
        <v>5</v>
      </c>
      <c r="CR3630" s="1">
        <v>12</v>
      </c>
      <c r="CS3630" s="1">
        <v>0</v>
      </c>
      <c r="CT3630" s="1">
        <v>1</v>
      </c>
      <c r="CV3630" s="1">
        <v>0</v>
      </c>
      <c r="CW3630" s="1">
        <v>0</v>
      </c>
      <c r="CX3630" s="1">
        <v>0</v>
      </c>
      <c r="CZ3630" s="1">
        <v>12</v>
      </c>
      <c r="DA3630" s="1">
        <v>8</v>
      </c>
      <c r="DC3630" s="1">
        <v>5</v>
      </c>
      <c r="DD3630" s="1">
        <v>0</v>
      </c>
      <c r="DF3630" s="1">
        <v>0</v>
      </c>
      <c r="DG3630" s="1">
        <v>0</v>
      </c>
      <c r="DH3630" s="1">
        <v>0</v>
      </c>
      <c r="DJ3630" s="1">
        <v>13</v>
      </c>
      <c r="DT3630" s="1">
        <v>0</v>
      </c>
      <c r="DU3630" s="1">
        <v>1.3</v>
      </c>
      <c r="DV3630" s="1">
        <v>0</v>
      </c>
      <c r="DW3630" s="1">
        <v>1</v>
      </c>
      <c r="DX3630" s="1">
        <v>0</v>
      </c>
      <c r="DY3630" s="1">
        <v>1.2</v>
      </c>
      <c r="DZ3630" s="1">
        <v>0</v>
      </c>
      <c r="EE3630" s="1">
        <v>0</v>
      </c>
      <c r="EF3630" s="1">
        <v>0</v>
      </c>
      <c r="EG3630" s="1">
        <v>3.5</v>
      </c>
      <c r="EH3630" s="1" t="s">
        <v>372</v>
      </c>
    </row>
    <row r="3631" spans="1:138" x14ac:dyDescent="0.25">
      <c r="A3631" s="1" t="s">
        <v>1374</v>
      </c>
      <c r="B3631" s="1" t="s">
        <v>1375</v>
      </c>
      <c r="C3631" s="1" t="s">
        <v>140</v>
      </c>
      <c r="D3631" s="1" t="s">
        <v>1316</v>
      </c>
      <c r="E3631" s="1" t="s">
        <v>149</v>
      </c>
      <c r="F3631" s="1">
        <v>5</v>
      </c>
      <c r="CR3631" s="1">
        <v>22</v>
      </c>
      <c r="CS3631" s="1">
        <v>0</v>
      </c>
      <c r="CT3631" s="1">
        <v>6</v>
      </c>
      <c r="CV3631" s="1">
        <v>0</v>
      </c>
      <c r="CW3631" s="1">
        <v>0</v>
      </c>
      <c r="CX3631" s="1">
        <v>0</v>
      </c>
      <c r="CZ3631" s="1">
        <v>78</v>
      </c>
      <c r="DW3631" s="1">
        <v>6</v>
      </c>
      <c r="DX3631" s="1">
        <v>0</v>
      </c>
      <c r="DY3631" s="1">
        <v>7.8</v>
      </c>
      <c r="DZ3631" s="1">
        <v>0</v>
      </c>
      <c r="EF3631" s="1">
        <v>0</v>
      </c>
      <c r="EG3631" s="1">
        <v>13.8</v>
      </c>
      <c r="EH3631" s="1" t="s">
        <v>372</v>
      </c>
    </row>
    <row r="3632" spans="1:138" x14ac:dyDescent="0.25">
      <c r="A3632" s="1" t="s">
        <v>581</v>
      </c>
      <c r="B3632" s="1" t="s">
        <v>1376</v>
      </c>
      <c r="C3632" s="1" t="s">
        <v>140</v>
      </c>
      <c r="D3632" s="1" t="s">
        <v>1316</v>
      </c>
      <c r="E3632" s="1" t="s">
        <v>149</v>
      </c>
      <c r="F3632" s="1">
        <v>5</v>
      </c>
      <c r="CR3632" s="1">
        <v>44</v>
      </c>
      <c r="CS3632" s="1">
        <v>0</v>
      </c>
      <c r="CT3632" s="1">
        <v>5</v>
      </c>
      <c r="CV3632" s="1">
        <v>0</v>
      </c>
      <c r="CW3632" s="1">
        <v>0</v>
      </c>
      <c r="CX3632" s="1">
        <v>0</v>
      </c>
      <c r="CZ3632" s="1">
        <v>61</v>
      </c>
      <c r="DW3632" s="1">
        <v>5</v>
      </c>
      <c r="DX3632" s="1">
        <v>0</v>
      </c>
      <c r="DY3632" s="1">
        <v>6.1</v>
      </c>
      <c r="DZ3632" s="1">
        <v>0</v>
      </c>
      <c r="EF3632" s="1">
        <v>0</v>
      </c>
      <c r="EG3632" s="1">
        <v>11.1</v>
      </c>
      <c r="EH3632" s="1" t="s">
        <v>372</v>
      </c>
    </row>
    <row r="3633" spans="1:138" x14ac:dyDescent="0.25">
      <c r="A3633" s="1" t="s">
        <v>1377</v>
      </c>
      <c r="B3633" s="1" t="s">
        <v>1378</v>
      </c>
      <c r="C3633" s="1" t="s">
        <v>140</v>
      </c>
      <c r="D3633" s="1" t="s">
        <v>1316</v>
      </c>
      <c r="E3633" s="1" t="s">
        <v>149</v>
      </c>
      <c r="F3633" s="1">
        <v>5</v>
      </c>
      <c r="CR3633" s="1">
        <v>25</v>
      </c>
      <c r="CS3633" s="1">
        <v>0</v>
      </c>
      <c r="CT3633" s="1">
        <v>5</v>
      </c>
      <c r="CV3633" s="1">
        <v>0</v>
      </c>
      <c r="CW3633" s="1">
        <v>0</v>
      </c>
      <c r="CX3633" s="1">
        <v>0</v>
      </c>
      <c r="CZ3633" s="1">
        <v>69</v>
      </c>
      <c r="DW3633" s="1">
        <v>5</v>
      </c>
      <c r="DX3633" s="1">
        <v>0</v>
      </c>
      <c r="DY3633" s="1">
        <v>6.9</v>
      </c>
      <c r="DZ3633" s="1">
        <v>0</v>
      </c>
      <c r="EF3633" s="1">
        <v>0</v>
      </c>
      <c r="EG3633" s="1">
        <v>11.9</v>
      </c>
      <c r="EH3633" s="1" t="s">
        <v>372</v>
      </c>
    </row>
    <row r="3634" spans="1:138" x14ac:dyDescent="0.25">
      <c r="A3634" s="1" t="s">
        <v>1379</v>
      </c>
      <c r="B3634" s="1" t="s">
        <v>1380</v>
      </c>
      <c r="C3634" s="1" t="s">
        <v>140</v>
      </c>
      <c r="D3634" s="1" t="s">
        <v>1316</v>
      </c>
      <c r="E3634" s="1" t="s">
        <v>154</v>
      </c>
      <c r="F3634" s="1">
        <v>5</v>
      </c>
      <c r="CR3634" s="1">
        <v>25</v>
      </c>
      <c r="CS3634" s="1">
        <v>14</v>
      </c>
      <c r="CT3634" s="1">
        <v>8</v>
      </c>
      <c r="CV3634" s="1">
        <v>2</v>
      </c>
      <c r="CW3634" s="1">
        <v>0</v>
      </c>
      <c r="CX3634" s="1">
        <v>0</v>
      </c>
      <c r="CZ3634" s="1">
        <v>90</v>
      </c>
      <c r="DW3634" s="1">
        <v>8</v>
      </c>
      <c r="DX3634" s="1">
        <v>12</v>
      </c>
      <c r="DY3634" s="1">
        <v>9</v>
      </c>
      <c r="DZ3634" s="1">
        <v>0</v>
      </c>
      <c r="EF3634" s="1">
        <v>0</v>
      </c>
      <c r="EG3634" s="1">
        <v>29</v>
      </c>
      <c r="EH3634" s="1" t="s">
        <v>372</v>
      </c>
    </row>
    <row r="3635" spans="1:138" hidden="1" x14ac:dyDescent="0.25">
      <c r="A3635" s="1" t="s">
        <v>1382</v>
      </c>
      <c r="B3635" s="1" t="s">
        <v>1383</v>
      </c>
      <c r="C3635" s="1" t="s">
        <v>140</v>
      </c>
      <c r="D3635" s="1" t="s">
        <v>1316</v>
      </c>
      <c r="E3635" s="1" t="s">
        <v>163</v>
      </c>
      <c r="F3635" s="1">
        <v>5</v>
      </c>
      <c r="AN3635" s="1">
        <v>2</v>
      </c>
      <c r="AP3635" s="1">
        <v>2</v>
      </c>
      <c r="AR3635" s="1">
        <v>42</v>
      </c>
      <c r="AW3635" s="1">
        <v>6</v>
      </c>
      <c r="AY3635" s="1">
        <v>3</v>
      </c>
      <c r="AZ3635" s="1">
        <v>0</v>
      </c>
      <c r="BA3635" s="1">
        <v>3</v>
      </c>
      <c r="BB3635" s="1">
        <v>0</v>
      </c>
      <c r="BC3635" s="1">
        <v>3</v>
      </c>
      <c r="EH3635" s="1" t="s">
        <v>372</v>
      </c>
    </row>
    <row r="3636" spans="1:138" hidden="1" x14ac:dyDescent="0.25">
      <c r="A3636" s="1" t="s">
        <v>1384</v>
      </c>
      <c r="B3636" s="1" t="s">
        <v>1385</v>
      </c>
      <c r="C3636" s="1" t="s">
        <v>140</v>
      </c>
      <c r="D3636" s="1" t="s">
        <v>1316</v>
      </c>
      <c r="E3636" s="1" t="s">
        <v>166</v>
      </c>
      <c r="F3636" s="1">
        <v>5</v>
      </c>
      <c r="BZ3636" s="1">
        <v>44</v>
      </c>
      <c r="CB3636" s="1">
        <v>3</v>
      </c>
      <c r="CC3636" s="1">
        <v>51</v>
      </c>
      <c r="CD3636" s="1">
        <v>6</v>
      </c>
      <c r="CG3636" s="1">
        <v>293</v>
      </c>
      <c r="EH3636" s="1" t="s">
        <v>372</v>
      </c>
    </row>
    <row r="3637" spans="1:138" x14ac:dyDescent="0.25">
      <c r="A3637" s="1" t="s">
        <v>1386</v>
      </c>
      <c r="B3637" s="1" t="s">
        <v>1387</v>
      </c>
      <c r="C3637" s="1" t="s">
        <v>140</v>
      </c>
      <c r="D3637" s="1" t="s">
        <v>1316</v>
      </c>
      <c r="E3637" s="1" t="s">
        <v>149</v>
      </c>
      <c r="F3637" s="1">
        <v>5</v>
      </c>
      <c r="BD3637" s="1">
        <v>21</v>
      </c>
      <c r="BF3637" s="1">
        <v>26</v>
      </c>
      <c r="BG3637" s="1">
        <v>0</v>
      </c>
      <c r="BI3637" s="1">
        <v>4</v>
      </c>
      <c r="BJ3637" s="1">
        <v>0</v>
      </c>
      <c r="CH3637" s="1">
        <v>13</v>
      </c>
      <c r="CK3637" s="1">
        <v>17</v>
      </c>
      <c r="CL3637" s="1">
        <v>0</v>
      </c>
      <c r="CN3637" s="1">
        <v>2</v>
      </c>
      <c r="CO3637" s="1">
        <v>0</v>
      </c>
      <c r="EA3637" s="1">
        <v>0</v>
      </c>
      <c r="EB3637" s="1">
        <v>0</v>
      </c>
      <c r="EG3637" s="1">
        <v>0</v>
      </c>
      <c r="EH3637" s="1" t="s">
        <v>372</v>
      </c>
    </row>
    <row r="3638" spans="1:138" hidden="1" x14ac:dyDescent="0.25">
      <c r="A3638" s="1" t="s">
        <v>1388</v>
      </c>
      <c r="B3638" s="1" t="s">
        <v>1389</v>
      </c>
      <c r="C3638" s="1" t="s">
        <v>140</v>
      </c>
      <c r="D3638" s="1" t="s">
        <v>1316</v>
      </c>
      <c r="E3638" s="1" t="s">
        <v>174</v>
      </c>
      <c r="F3638" s="1">
        <v>5</v>
      </c>
      <c r="G3638" s="1">
        <v>1</v>
      </c>
      <c r="H3638" s="1">
        <v>0</v>
      </c>
      <c r="L3638" s="1">
        <v>1</v>
      </c>
      <c r="S3638" s="1">
        <v>1</v>
      </c>
      <c r="U3638" s="1">
        <v>4</v>
      </c>
      <c r="CH3638" s="1">
        <v>22</v>
      </c>
      <c r="CK3638" s="1">
        <v>35</v>
      </c>
      <c r="CL3638" s="1">
        <v>0</v>
      </c>
      <c r="CN3638" s="1">
        <v>3</v>
      </c>
      <c r="CO3638" s="1">
        <v>0</v>
      </c>
      <c r="EA3638" s="1">
        <v>0</v>
      </c>
      <c r="EG3638" s="1">
        <v>0</v>
      </c>
      <c r="EH3638" s="1" t="s">
        <v>372</v>
      </c>
    </row>
    <row r="3639" spans="1:138" hidden="1" x14ac:dyDescent="0.25">
      <c r="A3639" s="1" t="s">
        <v>858</v>
      </c>
      <c r="B3639" s="1" t="s">
        <v>1381</v>
      </c>
      <c r="C3639" s="1" t="s">
        <v>140</v>
      </c>
      <c r="D3639" s="1" t="s">
        <v>1316</v>
      </c>
      <c r="E3639" s="1" t="s">
        <v>171</v>
      </c>
      <c r="F3639" s="1">
        <v>5</v>
      </c>
      <c r="G3639" s="1">
        <v>3</v>
      </c>
      <c r="H3639" s="1">
        <v>0</v>
      </c>
      <c r="L3639" s="1">
        <v>0</v>
      </c>
      <c r="S3639" s="1">
        <v>0</v>
      </c>
      <c r="U3639" s="1">
        <v>0</v>
      </c>
      <c r="EH3639" s="1" t="s">
        <v>372</v>
      </c>
    </row>
    <row r="3640" spans="1:138" hidden="1" x14ac:dyDescent="0.25">
      <c r="A3640" s="1" t="s">
        <v>1392</v>
      </c>
      <c r="B3640" s="1" t="s">
        <v>1393</v>
      </c>
      <c r="C3640" s="1" t="s">
        <v>140</v>
      </c>
      <c r="D3640" s="1" t="s">
        <v>1316</v>
      </c>
      <c r="E3640" s="1" t="s">
        <v>180</v>
      </c>
      <c r="F3640" s="1">
        <v>5</v>
      </c>
      <c r="G3640" s="1">
        <v>0</v>
      </c>
      <c r="H3640" s="1">
        <v>0</v>
      </c>
      <c r="L3640" s="1">
        <v>0</v>
      </c>
      <c r="S3640" s="1">
        <v>0</v>
      </c>
      <c r="U3640" s="1">
        <v>2</v>
      </c>
      <c r="EH3640" s="1" t="s">
        <v>372</v>
      </c>
    </row>
    <row r="3641" spans="1:138" hidden="1" x14ac:dyDescent="0.25">
      <c r="A3641" s="1" t="s">
        <v>1415</v>
      </c>
      <c r="B3641" s="1" t="s">
        <v>1416</v>
      </c>
      <c r="C3641" s="1" t="s">
        <v>140</v>
      </c>
      <c r="D3641" s="1" t="s">
        <v>1316</v>
      </c>
      <c r="E3641" s="1" t="s">
        <v>191</v>
      </c>
      <c r="F3641" s="1">
        <v>5</v>
      </c>
      <c r="G3641" s="1">
        <v>1</v>
      </c>
      <c r="H3641" s="1">
        <v>0</v>
      </c>
      <c r="L3641" s="1">
        <v>0</v>
      </c>
      <c r="S3641" s="1">
        <v>0</v>
      </c>
      <c r="U3641" s="1">
        <v>3</v>
      </c>
      <c r="EH3641" s="1" t="s">
        <v>372</v>
      </c>
    </row>
    <row r="3642" spans="1:138" hidden="1" x14ac:dyDescent="0.25">
      <c r="A3642" s="1" t="s">
        <v>1398</v>
      </c>
      <c r="B3642" s="1" t="s">
        <v>1399</v>
      </c>
      <c r="C3642" s="1" t="s">
        <v>140</v>
      </c>
      <c r="D3642" s="1" t="s">
        <v>1316</v>
      </c>
      <c r="E3642" s="1" t="s">
        <v>180</v>
      </c>
      <c r="F3642" s="1">
        <v>5</v>
      </c>
      <c r="G3642" s="1">
        <v>7</v>
      </c>
      <c r="H3642" s="1">
        <v>0</v>
      </c>
      <c r="L3642" s="1">
        <v>0</v>
      </c>
      <c r="S3642" s="1">
        <v>0</v>
      </c>
      <c r="U3642" s="1">
        <v>6</v>
      </c>
      <c r="EH3642" s="1" t="s">
        <v>372</v>
      </c>
    </row>
    <row r="3643" spans="1:138" hidden="1" x14ac:dyDescent="0.25">
      <c r="A3643" s="1" t="s">
        <v>2249</v>
      </c>
      <c r="B3643" s="1" t="s">
        <v>2250</v>
      </c>
      <c r="C3643" s="1" t="s">
        <v>140</v>
      </c>
      <c r="D3643" s="1" t="s">
        <v>1316</v>
      </c>
      <c r="E3643" s="1" t="s">
        <v>188</v>
      </c>
      <c r="F3643" s="1">
        <v>5</v>
      </c>
      <c r="G3643" s="1">
        <v>1</v>
      </c>
      <c r="H3643" s="1">
        <v>0</v>
      </c>
      <c r="L3643" s="1">
        <v>0</v>
      </c>
      <c r="S3643" s="1">
        <v>0</v>
      </c>
      <c r="U3643" s="1">
        <v>1</v>
      </c>
      <c r="EH3643" s="1" t="s">
        <v>372</v>
      </c>
    </row>
    <row r="3644" spans="1:138" hidden="1" x14ac:dyDescent="0.25">
      <c r="A3644" s="1" t="s">
        <v>1402</v>
      </c>
      <c r="B3644" s="1" t="s">
        <v>1403</v>
      </c>
      <c r="C3644" s="1" t="s">
        <v>140</v>
      </c>
      <c r="D3644" s="1" t="s">
        <v>1316</v>
      </c>
      <c r="E3644" s="1" t="s">
        <v>177</v>
      </c>
      <c r="F3644" s="1">
        <v>5</v>
      </c>
      <c r="G3644" s="1">
        <v>3</v>
      </c>
      <c r="H3644" s="1">
        <v>0</v>
      </c>
      <c r="L3644" s="1">
        <v>0</v>
      </c>
      <c r="S3644" s="1">
        <v>0</v>
      </c>
      <c r="U3644" s="1">
        <v>5</v>
      </c>
      <c r="EH3644" s="1" t="s">
        <v>372</v>
      </c>
    </row>
    <row r="3645" spans="1:138" hidden="1" x14ac:dyDescent="0.25">
      <c r="A3645" s="1" t="s">
        <v>1404</v>
      </c>
      <c r="B3645" s="1" t="s">
        <v>1405</v>
      </c>
      <c r="C3645" s="1" t="s">
        <v>140</v>
      </c>
      <c r="D3645" s="1" t="s">
        <v>1316</v>
      </c>
      <c r="E3645" s="1" t="s">
        <v>174</v>
      </c>
      <c r="F3645" s="1">
        <v>5</v>
      </c>
      <c r="G3645" s="1">
        <v>0</v>
      </c>
      <c r="H3645" s="1">
        <v>0</v>
      </c>
      <c r="L3645" s="1">
        <v>0</v>
      </c>
      <c r="S3645" s="1">
        <v>0</v>
      </c>
      <c r="U3645" s="1">
        <v>2</v>
      </c>
      <c r="EH3645" s="1" t="s">
        <v>372</v>
      </c>
    </row>
    <row r="3646" spans="1:138" hidden="1" x14ac:dyDescent="0.25">
      <c r="A3646" s="1" t="s">
        <v>1406</v>
      </c>
      <c r="B3646" s="1" t="s">
        <v>1407</v>
      </c>
      <c r="C3646" s="1" t="s">
        <v>140</v>
      </c>
      <c r="D3646" s="1" t="s">
        <v>1316</v>
      </c>
      <c r="E3646" s="1" t="s">
        <v>188</v>
      </c>
      <c r="F3646" s="1">
        <v>5</v>
      </c>
      <c r="G3646" s="1">
        <v>2</v>
      </c>
      <c r="H3646" s="1">
        <v>0</v>
      </c>
      <c r="L3646" s="1">
        <v>0</v>
      </c>
      <c r="S3646" s="1">
        <v>1</v>
      </c>
      <c r="U3646" s="1">
        <v>2</v>
      </c>
      <c r="EH3646" s="1" t="s">
        <v>372</v>
      </c>
    </row>
    <row r="3647" spans="1:138" hidden="1" x14ac:dyDescent="0.25">
      <c r="A3647" s="1" t="s">
        <v>1390</v>
      </c>
      <c r="B3647" s="1" t="s">
        <v>1391</v>
      </c>
      <c r="C3647" s="1" t="s">
        <v>140</v>
      </c>
      <c r="D3647" s="1" t="s">
        <v>1316</v>
      </c>
      <c r="E3647" s="1" t="s">
        <v>196</v>
      </c>
      <c r="F3647" s="1">
        <v>5</v>
      </c>
      <c r="G3647" s="1">
        <v>2</v>
      </c>
      <c r="H3647" s="1">
        <v>0</v>
      </c>
      <c r="L3647" s="1">
        <v>0</v>
      </c>
      <c r="S3647" s="1">
        <v>0</v>
      </c>
      <c r="U3647" s="1">
        <v>2</v>
      </c>
      <c r="EH3647" s="1" t="s">
        <v>372</v>
      </c>
    </row>
    <row r="3648" spans="1:138" hidden="1" x14ac:dyDescent="0.25">
      <c r="A3648" s="1" t="s">
        <v>1412</v>
      </c>
      <c r="B3648" s="1" t="s">
        <v>1413</v>
      </c>
      <c r="C3648" s="1" t="s">
        <v>140</v>
      </c>
      <c r="D3648" s="1" t="s">
        <v>1316</v>
      </c>
      <c r="E3648" s="1" t="s">
        <v>171</v>
      </c>
      <c r="F3648" s="1">
        <v>5</v>
      </c>
      <c r="G3648" s="1">
        <v>3</v>
      </c>
      <c r="H3648" s="1">
        <v>0</v>
      </c>
      <c r="L3648" s="1">
        <v>0</v>
      </c>
      <c r="S3648" s="1">
        <v>1.5</v>
      </c>
      <c r="U3648" s="1">
        <v>3</v>
      </c>
      <c r="EH3648" s="1" t="s">
        <v>372</v>
      </c>
    </row>
    <row r="3649" spans="1:138" hidden="1" x14ac:dyDescent="0.25">
      <c r="A3649" s="1" t="s">
        <v>1918</v>
      </c>
      <c r="B3649" s="1" t="s">
        <v>1919</v>
      </c>
      <c r="C3649" s="1" t="s">
        <v>140</v>
      </c>
      <c r="D3649" s="1" t="s">
        <v>1316</v>
      </c>
      <c r="E3649" s="1" t="s">
        <v>188</v>
      </c>
      <c r="F3649" s="1">
        <v>5</v>
      </c>
      <c r="G3649" s="1">
        <v>2</v>
      </c>
      <c r="H3649" s="1">
        <v>0</v>
      </c>
      <c r="L3649" s="1">
        <v>0</v>
      </c>
      <c r="S3649" s="1">
        <v>0</v>
      </c>
      <c r="U3649" s="1">
        <v>2</v>
      </c>
      <c r="EH3649" s="1" t="s">
        <v>372</v>
      </c>
    </row>
    <row r="3650" spans="1:138" hidden="1" x14ac:dyDescent="0.25">
      <c r="A3650" s="1" t="s">
        <v>1394</v>
      </c>
      <c r="B3650" s="1" t="s">
        <v>1395</v>
      </c>
      <c r="C3650" s="1" t="s">
        <v>140</v>
      </c>
      <c r="D3650" s="1" t="s">
        <v>1316</v>
      </c>
      <c r="E3650" s="1" t="s">
        <v>180</v>
      </c>
      <c r="F3650" s="1">
        <v>5</v>
      </c>
      <c r="G3650" s="1">
        <v>3</v>
      </c>
      <c r="H3650" s="1">
        <v>0</v>
      </c>
      <c r="L3650" s="1">
        <v>0</v>
      </c>
      <c r="S3650" s="1">
        <v>0.5</v>
      </c>
      <c r="U3650" s="1">
        <v>0</v>
      </c>
      <c r="EH3650" s="1" t="s">
        <v>372</v>
      </c>
    </row>
    <row r="3651" spans="1:138" x14ac:dyDescent="0.25">
      <c r="A3651" s="1" t="s">
        <v>424</v>
      </c>
      <c r="B3651" s="1" t="s">
        <v>425</v>
      </c>
      <c r="C3651" s="1" t="s">
        <v>211</v>
      </c>
      <c r="D3651" s="1" t="s">
        <v>372</v>
      </c>
      <c r="E3651" s="1" t="s">
        <v>142</v>
      </c>
      <c r="F3651" s="1">
        <v>5</v>
      </c>
      <c r="BL3651" s="1">
        <v>23</v>
      </c>
      <c r="BM3651" s="1">
        <v>15</v>
      </c>
      <c r="BQ3651" s="1">
        <v>1</v>
      </c>
      <c r="BS3651" s="1">
        <v>1</v>
      </c>
      <c r="BT3651" s="1">
        <v>0</v>
      </c>
      <c r="BU3651" s="1">
        <v>0</v>
      </c>
      <c r="BW3651" s="1">
        <v>213</v>
      </c>
      <c r="DA3651" s="1">
        <v>3</v>
      </c>
      <c r="DC3651" s="1">
        <v>9</v>
      </c>
      <c r="DD3651" s="1">
        <v>0</v>
      </c>
      <c r="DF3651" s="1">
        <v>0</v>
      </c>
      <c r="DG3651" s="1">
        <v>0</v>
      </c>
      <c r="DH3651" s="1">
        <v>0</v>
      </c>
      <c r="DJ3651" s="1">
        <v>21</v>
      </c>
      <c r="DP3651" s="1">
        <v>4</v>
      </c>
      <c r="DQ3651" s="1">
        <v>8.52</v>
      </c>
      <c r="DR3651" s="1">
        <v>-1</v>
      </c>
      <c r="DS3651" s="1">
        <v>0</v>
      </c>
      <c r="DT3651" s="1">
        <v>0</v>
      </c>
      <c r="DU3651" s="1">
        <v>2.1</v>
      </c>
      <c r="DV3651" s="1">
        <v>0</v>
      </c>
      <c r="ED3651" s="1">
        <v>0</v>
      </c>
      <c r="EE3651" s="1">
        <v>0</v>
      </c>
      <c r="EG3651" s="1">
        <v>13.62</v>
      </c>
      <c r="EH3651" s="1" t="s">
        <v>1316</v>
      </c>
    </row>
    <row r="3652" spans="1:138" x14ac:dyDescent="0.25">
      <c r="A3652" s="1" t="s">
        <v>432</v>
      </c>
      <c r="B3652" s="1" t="s">
        <v>433</v>
      </c>
      <c r="C3652" s="1" t="s">
        <v>211</v>
      </c>
      <c r="D3652" s="1" t="s">
        <v>372</v>
      </c>
      <c r="E3652" s="1" t="s">
        <v>146</v>
      </c>
      <c r="F3652" s="1">
        <v>5</v>
      </c>
      <c r="DA3652" s="1">
        <v>23</v>
      </c>
      <c r="DC3652" s="1">
        <v>69</v>
      </c>
      <c r="DD3652" s="1">
        <v>69</v>
      </c>
      <c r="DF3652" s="1">
        <v>1</v>
      </c>
      <c r="DG3652" s="1">
        <v>0</v>
      </c>
      <c r="DH3652" s="1">
        <v>0</v>
      </c>
      <c r="DJ3652" s="1">
        <v>169</v>
      </c>
      <c r="DT3652" s="1">
        <v>6</v>
      </c>
      <c r="DU3652" s="1">
        <v>16.899999999999999</v>
      </c>
      <c r="DV3652" s="1">
        <v>3</v>
      </c>
      <c r="EE3652" s="1">
        <v>0</v>
      </c>
      <c r="EG3652" s="1">
        <v>25.9</v>
      </c>
      <c r="EH3652" s="1" t="s">
        <v>1316</v>
      </c>
    </row>
    <row r="3653" spans="1:138" hidden="1" x14ac:dyDescent="0.25">
      <c r="A3653" s="1" t="s">
        <v>2525</v>
      </c>
      <c r="B3653" s="1" t="s">
        <v>2526</v>
      </c>
      <c r="C3653" s="1" t="s">
        <v>211</v>
      </c>
      <c r="D3653" s="1" t="s">
        <v>372</v>
      </c>
      <c r="F3653" s="1">
        <v>5</v>
      </c>
      <c r="DA3653" s="1">
        <v>2</v>
      </c>
      <c r="DC3653" s="1">
        <v>3</v>
      </c>
      <c r="DD3653" s="1">
        <v>0</v>
      </c>
      <c r="DF3653" s="1">
        <v>0</v>
      </c>
      <c r="DG3653" s="1">
        <v>0</v>
      </c>
      <c r="DH3653" s="1">
        <v>0</v>
      </c>
      <c r="DJ3653" s="1">
        <v>5</v>
      </c>
      <c r="DT3653" s="1">
        <v>0</v>
      </c>
      <c r="DU3653" s="1">
        <v>0.5</v>
      </c>
      <c r="DV3653" s="1">
        <v>0</v>
      </c>
      <c r="EE3653" s="1">
        <v>0</v>
      </c>
      <c r="EG3653" s="1">
        <v>0.5</v>
      </c>
      <c r="EH3653" s="1" t="s">
        <v>1316</v>
      </c>
    </row>
    <row r="3654" spans="1:138" x14ac:dyDescent="0.25">
      <c r="A3654" s="1" t="s">
        <v>430</v>
      </c>
      <c r="B3654" s="1" t="s">
        <v>431</v>
      </c>
      <c r="C3654" s="1" t="s">
        <v>211</v>
      </c>
      <c r="D3654" s="1" t="s">
        <v>372</v>
      </c>
      <c r="E3654" s="1" t="s">
        <v>146</v>
      </c>
      <c r="F3654" s="1">
        <v>5</v>
      </c>
      <c r="CR3654" s="1">
        <v>12</v>
      </c>
      <c r="CS3654" s="1">
        <v>0</v>
      </c>
      <c r="CT3654" s="1">
        <v>3</v>
      </c>
      <c r="CV3654" s="1">
        <v>0</v>
      </c>
      <c r="CW3654" s="1">
        <v>0</v>
      </c>
      <c r="CX3654" s="1">
        <v>0</v>
      </c>
      <c r="CZ3654" s="1">
        <v>29</v>
      </c>
      <c r="DA3654" s="1">
        <v>2</v>
      </c>
      <c r="DC3654" s="1">
        <v>5</v>
      </c>
      <c r="DD3654" s="1">
        <v>0</v>
      </c>
      <c r="DF3654" s="1">
        <v>0</v>
      </c>
      <c r="DG3654" s="1">
        <v>0</v>
      </c>
      <c r="DH3654" s="1">
        <v>0</v>
      </c>
      <c r="DJ3654" s="1">
        <v>5</v>
      </c>
      <c r="DT3654" s="1">
        <v>0</v>
      </c>
      <c r="DU3654" s="1">
        <v>0.5</v>
      </c>
      <c r="DV3654" s="1">
        <v>0</v>
      </c>
      <c r="DW3654" s="1">
        <v>3</v>
      </c>
      <c r="DX3654" s="1">
        <v>0</v>
      </c>
      <c r="DY3654" s="1">
        <v>2.9</v>
      </c>
      <c r="DZ3654" s="1">
        <v>0</v>
      </c>
      <c r="EE3654" s="1">
        <v>0</v>
      </c>
      <c r="EF3654" s="1">
        <v>0</v>
      </c>
      <c r="EG3654" s="1">
        <v>6.4</v>
      </c>
      <c r="EH3654" s="1" t="s">
        <v>1316</v>
      </c>
    </row>
    <row r="3655" spans="1:138" x14ac:dyDescent="0.25">
      <c r="A3655" s="1" t="s">
        <v>434</v>
      </c>
      <c r="B3655" s="1" t="s">
        <v>435</v>
      </c>
      <c r="C3655" s="1" t="s">
        <v>211</v>
      </c>
      <c r="D3655" s="1" t="s">
        <v>372</v>
      </c>
      <c r="E3655" s="1" t="s">
        <v>149</v>
      </c>
      <c r="F3655" s="1">
        <v>5</v>
      </c>
      <c r="CR3655" s="1">
        <v>46</v>
      </c>
      <c r="CS3655" s="1">
        <v>0</v>
      </c>
      <c r="CT3655" s="1">
        <v>3</v>
      </c>
      <c r="CV3655" s="1">
        <v>0</v>
      </c>
      <c r="CW3655" s="1">
        <v>0</v>
      </c>
      <c r="CX3655" s="1">
        <v>0</v>
      </c>
      <c r="CZ3655" s="1">
        <v>70</v>
      </c>
      <c r="DW3655" s="1">
        <v>3</v>
      </c>
      <c r="DX3655" s="1">
        <v>0</v>
      </c>
      <c r="DY3655" s="1">
        <v>7</v>
      </c>
      <c r="DZ3655" s="1">
        <v>0</v>
      </c>
      <c r="EF3655" s="1">
        <v>0</v>
      </c>
      <c r="EG3655" s="1">
        <v>10</v>
      </c>
      <c r="EH3655" s="1" t="s">
        <v>1316</v>
      </c>
    </row>
    <row r="3656" spans="1:138" x14ac:dyDescent="0.25">
      <c r="A3656" s="1" t="s">
        <v>2135</v>
      </c>
      <c r="B3656" s="1" t="s">
        <v>2136</v>
      </c>
      <c r="C3656" s="1" t="s">
        <v>211</v>
      </c>
      <c r="D3656" s="1" t="s">
        <v>372</v>
      </c>
      <c r="E3656" s="1" t="s">
        <v>154</v>
      </c>
      <c r="F3656" s="1">
        <v>5</v>
      </c>
      <c r="CR3656" s="1">
        <v>9</v>
      </c>
      <c r="CS3656" s="1">
        <v>0</v>
      </c>
      <c r="CT3656" s="1">
        <v>2</v>
      </c>
      <c r="CV3656" s="1">
        <v>0</v>
      </c>
      <c r="CW3656" s="1">
        <v>0</v>
      </c>
      <c r="CX3656" s="1">
        <v>0</v>
      </c>
      <c r="CZ3656" s="1">
        <v>17</v>
      </c>
      <c r="DW3656" s="1">
        <v>2</v>
      </c>
      <c r="DX3656" s="1">
        <v>0</v>
      </c>
      <c r="DY3656" s="1">
        <v>1.7</v>
      </c>
      <c r="DZ3656" s="1">
        <v>0</v>
      </c>
      <c r="EF3656" s="1">
        <v>0</v>
      </c>
      <c r="EG3656" s="1">
        <v>3.7</v>
      </c>
      <c r="EH3656" s="1" t="s">
        <v>1316</v>
      </c>
    </row>
    <row r="3657" spans="1:138" x14ac:dyDescent="0.25">
      <c r="A3657" s="1" t="s">
        <v>436</v>
      </c>
      <c r="B3657" s="1" t="s">
        <v>437</v>
      </c>
      <c r="C3657" s="1" t="s">
        <v>211</v>
      </c>
      <c r="D3657" s="1" t="s">
        <v>372</v>
      </c>
      <c r="E3657" s="1" t="s">
        <v>149</v>
      </c>
      <c r="F3657" s="1">
        <v>5</v>
      </c>
      <c r="CR3657" s="1">
        <v>30</v>
      </c>
      <c r="CS3657" s="1">
        <v>30</v>
      </c>
      <c r="CT3657" s="1">
        <v>2</v>
      </c>
      <c r="CV3657" s="1">
        <v>1</v>
      </c>
      <c r="CW3657" s="1">
        <v>0</v>
      </c>
      <c r="CX3657" s="1">
        <v>0</v>
      </c>
      <c r="CZ3657" s="1">
        <v>38</v>
      </c>
      <c r="DW3657" s="1">
        <v>2</v>
      </c>
      <c r="DX3657" s="1">
        <v>6</v>
      </c>
      <c r="DY3657" s="1">
        <v>3.8</v>
      </c>
      <c r="DZ3657" s="1">
        <v>0</v>
      </c>
      <c r="EF3657" s="1">
        <v>0</v>
      </c>
      <c r="EG3657" s="1">
        <v>11.8</v>
      </c>
      <c r="EH3657" s="1" t="s">
        <v>1316</v>
      </c>
    </row>
    <row r="3658" spans="1:138" x14ac:dyDescent="0.25">
      <c r="A3658" s="1" t="s">
        <v>439</v>
      </c>
      <c r="B3658" s="1" t="s">
        <v>440</v>
      </c>
      <c r="C3658" s="1" t="s">
        <v>211</v>
      </c>
      <c r="D3658" s="1" t="s">
        <v>372</v>
      </c>
      <c r="E3658" s="1" t="s">
        <v>149</v>
      </c>
      <c r="F3658" s="1">
        <v>5</v>
      </c>
      <c r="BD3658" s="1">
        <v>21</v>
      </c>
      <c r="BF3658" s="1">
        <v>21</v>
      </c>
      <c r="BG3658" s="1">
        <v>0</v>
      </c>
      <c r="BI3658" s="1">
        <v>1</v>
      </c>
      <c r="BJ3658" s="1">
        <v>0</v>
      </c>
      <c r="CH3658" s="1">
        <v>4</v>
      </c>
      <c r="CK3658" s="1">
        <v>12</v>
      </c>
      <c r="CL3658" s="1">
        <v>0</v>
      </c>
      <c r="CN3658" s="1">
        <v>2</v>
      </c>
      <c r="CO3658" s="1">
        <v>0</v>
      </c>
      <c r="CR3658" s="1">
        <v>22</v>
      </c>
      <c r="CS3658" s="1">
        <v>0</v>
      </c>
      <c r="CT3658" s="1">
        <v>2</v>
      </c>
      <c r="CV3658" s="1">
        <v>0</v>
      </c>
      <c r="CW3658" s="1">
        <v>0</v>
      </c>
      <c r="CX3658" s="1">
        <v>0</v>
      </c>
      <c r="CZ3658" s="1">
        <v>29</v>
      </c>
      <c r="DW3658" s="1">
        <v>2</v>
      </c>
      <c r="DX3658" s="1">
        <v>0</v>
      </c>
      <c r="DY3658" s="1">
        <v>2.9</v>
      </c>
      <c r="DZ3658" s="1">
        <v>0</v>
      </c>
      <c r="EA3658" s="1">
        <v>0</v>
      </c>
      <c r="EB3658" s="1">
        <v>0</v>
      </c>
      <c r="EF3658" s="1">
        <v>0</v>
      </c>
      <c r="EG3658" s="1">
        <v>4.9000000000000004</v>
      </c>
      <c r="EH3658" s="1" t="s">
        <v>1316</v>
      </c>
    </row>
    <row r="3659" spans="1:138" x14ac:dyDescent="0.25">
      <c r="A3659" s="1" t="s">
        <v>441</v>
      </c>
      <c r="B3659" s="1" t="s">
        <v>442</v>
      </c>
      <c r="C3659" s="1" t="s">
        <v>211</v>
      </c>
      <c r="D3659" s="1" t="s">
        <v>372</v>
      </c>
      <c r="E3659" s="1" t="s">
        <v>154</v>
      </c>
      <c r="F3659" s="1">
        <v>5</v>
      </c>
      <c r="CR3659" s="1">
        <v>22</v>
      </c>
      <c r="CS3659" s="1">
        <v>0</v>
      </c>
      <c r="CT3659" s="1">
        <v>3</v>
      </c>
      <c r="CV3659" s="1">
        <v>0</v>
      </c>
      <c r="CW3659" s="1">
        <v>0</v>
      </c>
      <c r="CX3659" s="1">
        <v>0</v>
      </c>
      <c r="CZ3659" s="1">
        <v>30</v>
      </c>
      <c r="DW3659" s="1">
        <v>3</v>
      </c>
      <c r="DX3659" s="1">
        <v>0</v>
      </c>
      <c r="DY3659" s="1">
        <v>3</v>
      </c>
      <c r="DZ3659" s="1">
        <v>0</v>
      </c>
      <c r="EF3659" s="1">
        <v>0</v>
      </c>
      <c r="EG3659" s="1">
        <v>6</v>
      </c>
      <c r="EH3659" s="1" t="s">
        <v>1316</v>
      </c>
    </row>
    <row r="3660" spans="1:138" hidden="1" x14ac:dyDescent="0.25">
      <c r="A3660" s="1" t="s">
        <v>470</v>
      </c>
      <c r="B3660" s="1" t="s">
        <v>471</v>
      </c>
      <c r="C3660" s="1" t="s">
        <v>211</v>
      </c>
      <c r="D3660" s="1" t="s">
        <v>372</v>
      </c>
      <c r="E3660" s="1" t="s">
        <v>177</v>
      </c>
      <c r="F3660" s="1">
        <v>5</v>
      </c>
      <c r="G3660" s="1">
        <v>2</v>
      </c>
      <c r="H3660" s="1">
        <v>0</v>
      </c>
      <c r="L3660" s="1">
        <v>0</v>
      </c>
      <c r="S3660" s="1">
        <v>0</v>
      </c>
      <c r="U3660" s="1">
        <v>5</v>
      </c>
      <c r="AD3660" s="1">
        <v>0</v>
      </c>
      <c r="AG3660" s="1">
        <v>0</v>
      </c>
      <c r="AJ3660" s="1">
        <v>0</v>
      </c>
      <c r="AK3660" s="1">
        <v>1</v>
      </c>
      <c r="AL3660" s="1">
        <v>23</v>
      </c>
      <c r="EC3660" s="1">
        <v>0</v>
      </c>
      <c r="EG3660" s="1">
        <v>0</v>
      </c>
      <c r="EH3660" s="1" t="s">
        <v>1316</v>
      </c>
    </row>
    <row r="3661" spans="1:138" hidden="1" x14ac:dyDescent="0.25">
      <c r="A3661" s="1" t="s">
        <v>449</v>
      </c>
      <c r="B3661" s="1" t="s">
        <v>450</v>
      </c>
      <c r="C3661" s="1" t="s">
        <v>211</v>
      </c>
      <c r="D3661" s="1" t="s">
        <v>372</v>
      </c>
      <c r="E3661" s="1" t="s">
        <v>163</v>
      </c>
      <c r="F3661" s="1">
        <v>5</v>
      </c>
      <c r="AN3661" s="1">
        <v>1</v>
      </c>
      <c r="AP3661" s="1">
        <v>1</v>
      </c>
      <c r="AR3661" s="1">
        <v>24</v>
      </c>
      <c r="AW3661" s="1">
        <v>3</v>
      </c>
      <c r="AY3661" s="1">
        <v>3</v>
      </c>
      <c r="AZ3661" s="1">
        <v>0</v>
      </c>
      <c r="BA3661" s="1">
        <v>3</v>
      </c>
      <c r="BB3661" s="1">
        <v>0</v>
      </c>
      <c r="BC3661" s="1">
        <v>3</v>
      </c>
      <c r="EH3661" s="1" t="s">
        <v>1316</v>
      </c>
    </row>
    <row r="3662" spans="1:138" hidden="1" x14ac:dyDescent="0.25">
      <c r="A3662" s="1" t="s">
        <v>451</v>
      </c>
      <c r="B3662" s="1" t="s">
        <v>452</v>
      </c>
      <c r="C3662" s="1" t="s">
        <v>211</v>
      </c>
      <c r="D3662" s="1" t="s">
        <v>372</v>
      </c>
      <c r="E3662" s="1" t="s">
        <v>166</v>
      </c>
      <c r="F3662" s="1">
        <v>5</v>
      </c>
      <c r="BZ3662" s="1">
        <v>37</v>
      </c>
      <c r="CB3662" s="1">
        <v>0</v>
      </c>
      <c r="CC3662" s="1">
        <v>62</v>
      </c>
      <c r="CD3662" s="1">
        <v>8</v>
      </c>
      <c r="CG3662" s="1">
        <v>407</v>
      </c>
      <c r="EH3662" s="1" t="s">
        <v>1316</v>
      </c>
    </row>
    <row r="3663" spans="1:138" hidden="1" x14ac:dyDescent="0.25">
      <c r="A3663" s="1" t="s">
        <v>453</v>
      </c>
      <c r="B3663" s="1" t="s">
        <v>454</v>
      </c>
      <c r="C3663" s="1" t="s">
        <v>211</v>
      </c>
      <c r="D3663" s="1" t="s">
        <v>372</v>
      </c>
      <c r="E3663" s="1" t="s">
        <v>171</v>
      </c>
      <c r="F3663" s="1">
        <v>5</v>
      </c>
      <c r="G3663" s="1">
        <v>1</v>
      </c>
      <c r="H3663" s="1">
        <v>0</v>
      </c>
      <c r="L3663" s="1">
        <v>0</v>
      </c>
      <c r="S3663" s="1">
        <v>0</v>
      </c>
      <c r="U3663" s="1">
        <v>2</v>
      </c>
      <c r="EH3663" s="1" t="s">
        <v>1316</v>
      </c>
    </row>
    <row r="3664" spans="1:138" hidden="1" x14ac:dyDescent="0.25">
      <c r="A3664" s="1" t="s">
        <v>455</v>
      </c>
      <c r="B3664" s="1" t="s">
        <v>456</v>
      </c>
      <c r="C3664" s="1" t="s">
        <v>211</v>
      </c>
      <c r="D3664" s="1" t="s">
        <v>372</v>
      </c>
      <c r="E3664" s="1" t="s">
        <v>180</v>
      </c>
      <c r="F3664" s="1">
        <v>5</v>
      </c>
      <c r="G3664" s="1">
        <v>0</v>
      </c>
      <c r="H3664" s="1">
        <v>0</v>
      </c>
      <c r="L3664" s="1">
        <v>0</v>
      </c>
      <c r="S3664" s="1">
        <v>0</v>
      </c>
      <c r="U3664" s="1">
        <v>6</v>
      </c>
      <c r="EH3664" s="1" t="s">
        <v>1316</v>
      </c>
    </row>
    <row r="3665" spans="1:138" hidden="1" x14ac:dyDescent="0.25">
      <c r="A3665" s="1" t="s">
        <v>457</v>
      </c>
      <c r="B3665" s="1" t="s">
        <v>458</v>
      </c>
      <c r="C3665" s="1" t="s">
        <v>211</v>
      </c>
      <c r="D3665" s="1" t="s">
        <v>372</v>
      </c>
      <c r="E3665" s="1" t="s">
        <v>174</v>
      </c>
      <c r="F3665" s="1">
        <v>5</v>
      </c>
      <c r="G3665" s="1">
        <v>2</v>
      </c>
      <c r="H3665" s="1">
        <v>0</v>
      </c>
      <c r="L3665" s="1">
        <v>0</v>
      </c>
      <c r="S3665" s="1">
        <v>0</v>
      </c>
      <c r="U3665" s="1">
        <v>6</v>
      </c>
      <c r="EH3665" s="1" t="s">
        <v>1316</v>
      </c>
    </row>
    <row r="3666" spans="1:138" hidden="1" x14ac:dyDescent="0.25">
      <c r="A3666" s="1" t="s">
        <v>459</v>
      </c>
      <c r="B3666" s="1" t="s">
        <v>460</v>
      </c>
      <c r="C3666" s="1" t="s">
        <v>211</v>
      </c>
      <c r="D3666" s="1" t="s">
        <v>372</v>
      </c>
      <c r="E3666" s="1" t="s">
        <v>188</v>
      </c>
      <c r="F3666" s="1">
        <v>5</v>
      </c>
      <c r="G3666" s="1">
        <v>1</v>
      </c>
      <c r="H3666" s="1">
        <v>0</v>
      </c>
      <c r="L3666" s="1">
        <v>0</v>
      </c>
      <c r="S3666" s="1">
        <v>1</v>
      </c>
      <c r="U3666" s="1">
        <v>3</v>
      </c>
      <c r="EH3666" s="1" t="s">
        <v>1316</v>
      </c>
    </row>
    <row r="3667" spans="1:138" hidden="1" x14ac:dyDescent="0.25">
      <c r="A3667" s="1" t="s">
        <v>447</v>
      </c>
      <c r="B3667" s="1" t="s">
        <v>448</v>
      </c>
      <c r="C3667" s="1" t="s">
        <v>211</v>
      </c>
      <c r="D3667" s="1" t="s">
        <v>372</v>
      </c>
      <c r="E3667" s="1" t="s">
        <v>188</v>
      </c>
      <c r="F3667" s="1">
        <v>5</v>
      </c>
      <c r="G3667" s="1">
        <v>1</v>
      </c>
      <c r="H3667" s="1">
        <v>0</v>
      </c>
      <c r="L3667" s="1">
        <v>0</v>
      </c>
      <c r="S3667" s="1">
        <v>0</v>
      </c>
      <c r="U3667" s="1">
        <v>1</v>
      </c>
      <c r="EH3667" s="1" t="s">
        <v>1316</v>
      </c>
    </row>
    <row r="3668" spans="1:138" hidden="1" x14ac:dyDescent="0.25">
      <c r="A3668" s="1" t="s">
        <v>443</v>
      </c>
      <c r="B3668" s="1" t="s">
        <v>444</v>
      </c>
      <c r="C3668" s="1" t="s">
        <v>211</v>
      </c>
      <c r="D3668" s="1" t="s">
        <v>372</v>
      </c>
      <c r="E3668" s="1" t="s">
        <v>174</v>
      </c>
      <c r="F3668" s="1">
        <v>5</v>
      </c>
      <c r="G3668" s="1">
        <v>1</v>
      </c>
      <c r="H3668" s="1">
        <v>0</v>
      </c>
      <c r="L3668" s="1">
        <v>0</v>
      </c>
      <c r="S3668" s="1">
        <v>0</v>
      </c>
      <c r="U3668" s="1">
        <v>3</v>
      </c>
      <c r="EH3668" s="1" t="s">
        <v>1316</v>
      </c>
    </row>
    <row r="3669" spans="1:138" hidden="1" x14ac:dyDescent="0.25">
      <c r="A3669" s="1" t="s">
        <v>461</v>
      </c>
      <c r="B3669" s="1" t="s">
        <v>462</v>
      </c>
      <c r="C3669" s="1" t="s">
        <v>211</v>
      </c>
      <c r="D3669" s="1" t="s">
        <v>372</v>
      </c>
      <c r="E3669" s="1" t="s">
        <v>171</v>
      </c>
      <c r="F3669" s="1">
        <v>5</v>
      </c>
      <c r="G3669" s="1">
        <v>2</v>
      </c>
      <c r="H3669" s="1">
        <v>0</v>
      </c>
      <c r="L3669" s="1">
        <v>0</v>
      </c>
      <c r="S3669" s="1">
        <v>1</v>
      </c>
      <c r="U3669" s="1">
        <v>4</v>
      </c>
      <c r="EH3669" s="1" t="s">
        <v>1316</v>
      </c>
    </row>
    <row r="3670" spans="1:138" hidden="1" x14ac:dyDescent="0.25">
      <c r="A3670" s="1" t="s">
        <v>466</v>
      </c>
      <c r="B3670" s="1" t="s">
        <v>467</v>
      </c>
      <c r="C3670" s="1" t="s">
        <v>211</v>
      </c>
      <c r="D3670" s="1" t="s">
        <v>372</v>
      </c>
      <c r="E3670" s="1" t="s">
        <v>188</v>
      </c>
      <c r="F3670" s="1">
        <v>5</v>
      </c>
      <c r="G3670" s="1">
        <v>0</v>
      </c>
      <c r="H3670" s="1">
        <v>0</v>
      </c>
      <c r="L3670" s="1">
        <v>0</v>
      </c>
      <c r="S3670" s="1">
        <v>0</v>
      </c>
      <c r="U3670" s="1">
        <v>2</v>
      </c>
      <c r="EH3670" s="1" t="s">
        <v>1316</v>
      </c>
    </row>
    <row r="3671" spans="1:138" hidden="1" x14ac:dyDescent="0.25">
      <c r="A3671" s="1" t="s">
        <v>2294</v>
      </c>
      <c r="B3671" s="1" t="s">
        <v>2295</v>
      </c>
      <c r="C3671" s="1" t="s">
        <v>211</v>
      </c>
      <c r="D3671" s="1" t="s">
        <v>372</v>
      </c>
      <c r="E3671" s="1" t="s">
        <v>191</v>
      </c>
      <c r="F3671" s="1">
        <v>5</v>
      </c>
      <c r="G3671" s="1">
        <v>3</v>
      </c>
      <c r="H3671" s="1">
        <v>0</v>
      </c>
      <c r="L3671" s="1">
        <v>0</v>
      </c>
      <c r="S3671" s="1">
        <v>0</v>
      </c>
      <c r="U3671" s="1">
        <v>8</v>
      </c>
      <c r="EH3671" s="1" t="s">
        <v>1316</v>
      </c>
    </row>
    <row r="3672" spans="1:138" hidden="1" x14ac:dyDescent="0.25">
      <c r="A3672" s="1" t="s">
        <v>281</v>
      </c>
      <c r="B3672" s="1" t="s">
        <v>465</v>
      </c>
      <c r="C3672" s="1" t="s">
        <v>211</v>
      </c>
      <c r="D3672" s="1" t="s">
        <v>372</v>
      </c>
      <c r="E3672" s="1" t="s">
        <v>171</v>
      </c>
      <c r="F3672" s="1">
        <v>5</v>
      </c>
      <c r="G3672" s="1">
        <v>1</v>
      </c>
      <c r="H3672" s="1">
        <v>1</v>
      </c>
      <c r="L3672" s="1">
        <v>0</v>
      </c>
      <c r="S3672" s="1">
        <v>1</v>
      </c>
      <c r="U3672" s="1">
        <v>5</v>
      </c>
      <c r="EH3672" s="1" t="s">
        <v>1316</v>
      </c>
    </row>
    <row r="3673" spans="1:138" hidden="1" x14ac:dyDescent="0.25">
      <c r="A3673" s="1" t="s">
        <v>2141</v>
      </c>
      <c r="B3673" s="1" t="s">
        <v>2142</v>
      </c>
      <c r="C3673" s="1" t="s">
        <v>211</v>
      </c>
      <c r="D3673" s="1" t="s">
        <v>372</v>
      </c>
      <c r="E3673" s="1" t="s">
        <v>191</v>
      </c>
      <c r="F3673" s="1">
        <v>5</v>
      </c>
      <c r="G3673" s="1">
        <v>1</v>
      </c>
      <c r="H3673" s="1">
        <v>0</v>
      </c>
      <c r="L3673" s="1">
        <v>0</v>
      </c>
      <c r="S3673" s="1">
        <v>1</v>
      </c>
      <c r="U3673" s="1">
        <v>4</v>
      </c>
      <c r="EH3673" s="1" t="s">
        <v>1316</v>
      </c>
    </row>
    <row r="3674" spans="1:138" hidden="1" x14ac:dyDescent="0.25">
      <c r="A3674" s="1" t="s">
        <v>445</v>
      </c>
      <c r="B3674" s="1" t="s">
        <v>446</v>
      </c>
      <c r="C3674" s="1" t="s">
        <v>211</v>
      </c>
      <c r="D3674" s="1" t="s">
        <v>372</v>
      </c>
      <c r="E3674" s="1" t="s">
        <v>180</v>
      </c>
      <c r="F3674" s="1">
        <v>5</v>
      </c>
      <c r="G3674" s="1">
        <v>1</v>
      </c>
      <c r="H3674" s="1">
        <v>0</v>
      </c>
      <c r="L3674" s="1">
        <v>0</v>
      </c>
      <c r="S3674" s="1">
        <v>0</v>
      </c>
      <c r="U3674" s="1">
        <v>3</v>
      </c>
      <c r="EH3674" s="1" t="s">
        <v>1316</v>
      </c>
    </row>
    <row r="3675" spans="1:138" hidden="1" x14ac:dyDescent="0.25">
      <c r="A3675" s="1" t="s">
        <v>463</v>
      </c>
      <c r="B3675" s="1" t="s">
        <v>464</v>
      </c>
      <c r="C3675" s="1" t="s">
        <v>211</v>
      </c>
      <c r="D3675" s="1" t="s">
        <v>372</v>
      </c>
      <c r="E3675" s="1" t="s">
        <v>196</v>
      </c>
      <c r="F3675" s="1">
        <v>5</v>
      </c>
      <c r="G3675" s="1">
        <v>0</v>
      </c>
      <c r="H3675" s="1">
        <v>0</v>
      </c>
      <c r="L3675" s="1">
        <v>1</v>
      </c>
      <c r="S3675" s="1">
        <v>0</v>
      </c>
      <c r="U3675" s="1">
        <v>2</v>
      </c>
      <c r="EH3675" s="1" t="s">
        <v>1316</v>
      </c>
    </row>
    <row r="3676" spans="1:138" x14ac:dyDescent="0.25">
      <c r="A3676" s="1" t="s">
        <v>1637</v>
      </c>
      <c r="B3676" s="1" t="s">
        <v>1638</v>
      </c>
      <c r="C3676" s="1" t="s">
        <v>140</v>
      </c>
      <c r="D3676" s="1" t="s">
        <v>1639</v>
      </c>
      <c r="E3676" s="1" t="s">
        <v>142</v>
      </c>
      <c r="F3676" s="1">
        <v>5</v>
      </c>
      <c r="AD3676" s="1">
        <v>1</v>
      </c>
      <c r="AG3676" s="1">
        <v>0</v>
      </c>
      <c r="AJ3676" s="1">
        <v>1</v>
      </c>
      <c r="AK3676" s="1">
        <v>0</v>
      </c>
      <c r="AL3676" s="1">
        <v>0</v>
      </c>
      <c r="BL3676" s="1">
        <v>42</v>
      </c>
      <c r="BM3676" s="1">
        <v>24</v>
      </c>
      <c r="BQ3676" s="1">
        <v>2</v>
      </c>
      <c r="BS3676" s="1">
        <v>0</v>
      </c>
      <c r="BT3676" s="1">
        <v>1</v>
      </c>
      <c r="BU3676" s="1">
        <v>0</v>
      </c>
      <c r="BW3676" s="1">
        <v>254</v>
      </c>
      <c r="DA3676" s="1">
        <v>3</v>
      </c>
      <c r="DC3676" s="1">
        <v>10</v>
      </c>
      <c r="DD3676" s="1">
        <v>0</v>
      </c>
      <c r="DF3676" s="1">
        <v>0</v>
      </c>
      <c r="DG3676" s="1">
        <v>0</v>
      </c>
      <c r="DH3676" s="1">
        <v>0</v>
      </c>
      <c r="DJ3676" s="1">
        <v>20</v>
      </c>
      <c r="DP3676" s="1">
        <v>0</v>
      </c>
      <c r="DQ3676" s="1">
        <v>10.16</v>
      </c>
      <c r="DR3676" s="1">
        <v>-2</v>
      </c>
      <c r="DS3676" s="1">
        <v>0</v>
      </c>
      <c r="DT3676" s="1">
        <v>0</v>
      </c>
      <c r="DU3676" s="1">
        <v>2</v>
      </c>
      <c r="DV3676" s="1">
        <v>0</v>
      </c>
      <c r="EC3676" s="1">
        <v>-1</v>
      </c>
      <c r="ED3676" s="1">
        <v>0</v>
      </c>
      <c r="EE3676" s="1">
        <v>0</v>
      </c>
      <c r="EG3676" s="1">
        <v>9.16</v>
      </c>
      <c r="EH3676" s="1" t="s">
        <v>579</v>
      </c>
    </row>
    <row r="3677" spans="1:138" x14ac:dyDescent="0.25">
      <c r="A3677" s="1" t="s">
        <v>1641</v>
      </c>
      <c r="B3677" s="1" t="s">
        <v>1642</v>
      </c>
      <c r="C3677" s="1" t="s">
        <v>140</v>
      </c>
      <c r="D3677" s="1" t="s">
        <v>1639</v>
      </c>
      <c r="E3677" s="1" t="s">
        <v>146</v>
      </c>
      <c r="F3677" s="1">
        <v>5</v>
      </c>
      <c r="AD3677" s="1">
        <v>0</v>
      </c>
      <c r="AG3677" s="1">
        <v>0</v>
      </c>
      <c r="AJ3677" s="1">
        <v>1</v>
      </c>
      <c r="AK3677" s="1">
        <v>0</v>
      </c>
      <c r="AL3677" s="1">
        <v>0</v>
      </c>
      <c r="CR3677" s="1">
        <v>9</v>
      </c>
      <c r="CS3677" s="1">
        <v>0</v>
      </c>
      <c r="CT3677" s="1">
        <v>7</v>
      </c>
      <c r="CV3677" s="1">
        <v>0</v>
      </c>
      <c r="CW3677" s="1">
        <v>0</v>
      </c>
      <c r="CX3677" s="1">
        <v>0</v>
      </c>
      <c r="CZ3677" s="1">
        <v>44</v>
      </c>
      <c r="DA3677" s="1">
        <v>27</v>
      </c>
      <c r="DC3677" s="1">
        <v>18</v>
      </c>
      <c r="DD3677" s="1">
        <v>6</v>
      </c>
      <c r="DF3677" s="1">
        <v>1</v>
      </c>
      <c r="DG3677" s="1">
        <v>0</v>
      </c>
      <c r="DH3677" s="1">
        <v>0</v>
      </c>
      <c r="DJ3677" s="1">
        <v>153</v>
      </c>
      <c r="DT3677" s="1">
        <v>6</v>
      </c>
      <c r="DU3677" s="1">
        <v>15.3</v>
      </c>
      <c r="DV3677" s="1">
        <v>3</v>
      </c>
      <c r="DW3677" s="1">
        <v>7</v>
      </c>
      <c r="DX3677" s="1">
        <v>0</v>
      </c>
      <c r="DY3677" s="1">
        <v>4.4000000000000004</v>
      </c>
      <c r="DZ3677" s="1">
        <v>0</v>
      </c>
      <c r="EC3677" s="1">
        <v>0</v>
      </c>
      <c r="EE3677" s="1">
        <v>0</v>
      </c>
      <c r="EF3677" s="1">
        <v>0</v>
      </c>
      <c r="EG3677" s="1">
        <v>35.700000000000003</v>
      </c>
      <c r="EH3677" s="1" t="s">
        <v>579</v>
      </c>
    </row>
    <row r="3678" spans="1:138" x14ac:dyDescent="0.25">
      <c r="A3678" s="1" t="s">
        <v>1643</v>
      </c>
      <c r="B3678" s="1" t="s">
        <v>1644</v>
      </c>
      <c r="C3678" s="1" t="s">
        <v>140</v>
      </c>
      <c r="D3678" s="1" t="s">
        <v>1639</v>
      </c>
      <c r="E3678" s="1" t="s">
        <v>146</v>
      </c>
      <c r="F3678" s="1">
        <v>5</v>
      </c>
      <c r="DA3678" s="1">
        <v>2</v>
      </c>
      <c r="DC3678" s="1">
        <v>2</v>
      </c>
      <c r="DD3678" s="1">
        <v>0</v>
      </c>
      <c r="DF3678" s="1">
        <v>0</v>
      </c>
      <c r="DG3678" s="1">
        <v>0</v>
      </c>
      <c r="DH3678" s="1">
        <v>0</v>
      </c>
      <c r="DJ3678" s="1">
        <v>3</v>
      </c>
      <c r="DT3678" s="1">
        <v>0</v>
      </c>
      <c r="DU3678" s="1">
        <v>0.3</v>
      </c>
      <c r="DV3678" s="1">
        <v>0</v>
      </c>
      <c r="EE3678" s="1">
        <v>0</v>
      </c>
      <c r="EG3678" s="1">
        <v>0.3</v>
      </c>
      <c r="EH3678" s="1" t="s">
        <v>579</v>
      </c>
    </row>
    <row r="3679" spans="1:138" x14ac:dyDescent="0.25">
      <c r="A3679" s="1" t="s">
        <v>1645</v>
      </c>
      <c r="B3679" s="1" t="s">
        <v>1646</v>
      </c>
      <c r="C3679" s="1" t="s">
        <v>140</v>
      </c>
      <c r="D3679" s="1" t="s">
        <v>1639</v>
      </c>
      <c r="E3679" s="1" t="s">
        <v>154</v>
      </c>
      <c r="F3679" s="1">
        <v>5</v>
      </c>
      <c r="CR3679" s="1">
        <v>25</v>
      </c>
      <c r="CS3679" s="1">
        <v>0</v>
      </c>
      <c r="CT3679" s="1">
        <v>8</v>
      </c>
      <c r="CV3679" s="1">
        <v>0</v>
      </c>
      <c r="CW3679" s="1">
        <v>0</v>
      </c>
      <c r="CX3679" s="1">
        <v>0</v>
      </c>
      <c r="CZ3679" s="1">
        <v>94</v>
      </c>
      <c r="DW3679" s="1">
        <v>8</v>
      </c>
      <c r="DX3679" s="1">
        <v>0</v>
      </c>
      <c r="DY3679" s="1">
        <v>9.4</v>
      </c>
      <c r="DZ3679" s="1">
        <v>0</v>
      </c>
      <c r="EF3679" s="1">
        <v>0</v>
      </c>
      <c r="EG3679" s="1">
        <v>17.399999999999999</v>
      </c>
      <c r="EH3679" s="1" t="s">
        <v>579</v>
      </c>
    </row>
    <row r="3680" spans="1:138" x14ac:dyDescent="0.25">
      <c r="A3680" s="1" t="s">
        <v>1647</v>
      </c>
      <c r="B3680" s="1" t="s">
        <v>1648</v>
      </c>
      <c r="C3680" s="1" t="s">
        <v>140</v>
      </c>
      <c r="D3680" s="1" t="s">
        <v>1639</v>
      </c>
      <c r="E3680" s="1" t="s">
        <v>149</v>
      </c>
      <c r="F3680" s="1">
        <v>5</v>
      </c>
      <c r="CR3680" s="1">
        <v>13</v>
      </c>
      <c r="CS3680" s="1">
        <v>0</v>
      </c>
      <c r="CT3680" s="1">
        <v>1</v>
      </c>
      <c r="CV3680" s="1">
        <v>0</v>
      </c>
      <c r="CW3680" s="1">
        <v>0</v>
      </c>
      <c r="CX3680" s="1">
        <v>0</v>
      </c>
      <c r="CZ3680" s="1">
        <v>13</v>
      </c>
      <c r="DW3680" s="1">
        <v>1</v>
      </c>
      <c r="DX3680" s="1">
        <v>0</v>
      </c>
      <c r="DY3680" s="1">
        <v>1.3</v>
      </c>
      <c r="DZ3680" s="1">
        <v>0</v>
      </c>
      <c r="EF3680" s="1">
        <v>0</v>
      </c>
      <c r="EG3680" s="1">
        <v>2.2999999999999998</v>
      </c>
      <c r="EH3680" s="1" t="s">
        <v>579</v>
      </c>
    </row>
    <row r="3681" spans="1:138" x14ac:dyDescent="0.25">
      <c r="A3681" s="1" t="s">
        <v>1649</v>
      </c>
      <c r="B3681" s="1" t="s">
        <v>1650</v>
      </c>
      <c r="C3681" s="1" t="s">
        <v>140</v>
      </c>
      <c r="D3681" s="1" t="s">
        <v>1639</v>
      </c>
      <c r="E3681" s="1" t="s">
        <v>149</v>
      </c>
      <c r="F3681" s="1">
        <v>5</v>
      </c>
      <c r="CR3681" s="1">
        <v>16</v>
      </c>
      <c r="CS3681" s="1">
        <v>0</v>
      </c>
      <c r="CT3681" s="1">
        <v>2</v>
      </c>
      <c r="CV3681" s="1">
        <v>0</v>
      </c>
      <c r="CW3681" s="1">
        <v>0</v>
      </c>
      <c r="CX3681" s="1">
        <v>0</v>
      </c>
      <c r="CZ3681" s="1">
        <v>23</v>
      </c>
      <c r="DW3681" s="1">
        <v>2</v>
      </c>
      <c r="DX3681" s="1">
        <v>0</v>
      </c>
      <c r="DY3681" s="1">
        <v>2.2999999999999998</v>
      </c>
      <c r="DZ3681" s="1">
        <v>0</v>
      </c>
      <c r="EF3681" s="1">
        <v>0</v>
      </c>
      <c r="EG3681" s="1">
        <v>4.3</v>
      </c>
      <c r="EH3681" s="1" t="s">
        <v>579</v>
      </c>
    </row>
    <row r="3682" spans="1:138" x14ac:dyDescent="0.25">
      <c r="A3682" s="1" t="s">
        <v>249</v>
      </c>
      <c r="B3682" s="1" t="s">
        <v>1651</v>
      </c>
      <c r="C3682" s="1" t="s">
        <v>140</v>
      </c>
      <c r="D3682" s="1" t="s">
        <v>1639</v>
      </c>
      <c r="E3682" s="1" t="s">
        <v>149</v>
      </c>
      <c r="F3682" s="1">
        <v>5</v>
      </c>
      <c r="AD3682" s="1">
        <v>0</v>
      </c>
      <c r="AG3682" s="1">
        <v>2</v>
      </c>
      <c r="AJ3682" s="1">
        <v>1</v>
      </c>
      <c r="AK3682" s="1">
        <v>2</v>
      </c>
      <c r="AL3682" s="1">
        <v>0</v>
      </c>
      <c r="CR3682" s="1">
        <v>20</v>
      </c>
      <c r="CS3682" s="1">
        <v>0</v>
      </c>
      <c r="CT3682" s="1">
        <v>5</v>
      </c>
      <c r="CV3682" s="1">
        <v>0</v>
      </c>
      <c r="CW3682" s="1">
        <v>0</v>
      </c>
      <c r="CX3682" s="1">
        <v>0</v>
      </c>
      <c r="CZ3682" s="1">
        <v>67</v>
      </c>
      <c r="DW3682" s="1">
        <v>5</v>
      </c>
      <c r="DX3682" s="1">
        <v>0</v>
      </c>
      <c r="DY3682" s="1">
        <v>6.7</v>
      </c>
      <c r="DZ3682" s="1">
        <v>0</v>
      </c>
      <c r="EC3682" s="1">
        <v>0</v>
      </c>
      <c r="EF3682" s="1">
        <v>0</v>
      </c>
      <c r="EG3682" s="1">
        <v>11.7</v>
      </c>
      <c r="EH3682" s="1" t="s">
        <v>579</v>
      </c>
    </row>
    <row r="3683" spans="1:138" x14ac:dyDescent="0.25">
      <c r="A3683" s="1" t="s">
        <v>1654</v>
      </c>
      <c r="B3683" s="1" t="s">
        <v>1655</v>
      </c>
      <c r="C3683" s="1" t="s">
        <v>140</v>
      </c>
      <c r="D3683" s="1" t="s">
        <v>1639</v>
      </c>
      <c r="E3683" s="1" t="s">
        <v>149</v>
      </c>
      <c r="F3683" s="1">
        <v>5</v>
      </c>
      <c r="CR3683" s="1">
        <v>13</v>
      </c>
      <c r="CS3683" s="1">
        <v>0</v>
      </c>
      <c r="CT3683" s="1">
        <v>1</v>
      </c>
      <c r="CV3683" s="1">
        <v>0</v>
      </c>
      <c r="CW3683" s="1">
        <v>1</v>
      </c>
      <c r="CX3683" s="1">
        <v>0</v>
      </c>
      <c r="CZ3683" s="1">
        <v>13</v>
      </c>
      <c r="DW3683" s="1">
        <v>1</v>
      </c>
      <c r="DX3683" s="1">
        <v>0</v>
      </c>
      <c r="DY3683" s="1">
        <v>1.3</v>
      </c>
      <c r="DZ3683" s="1">
        <v>0</v>
      </c>
      <c r="EF3683" s="1">
        <v>0</v>
      </c>
      <c r="EG3683" s="1">
        <v>2.2999999999999998</v>
      </c>
      <c r="EH3683" s="1" t="s">
        <v>579</v>
      </c>
    </row>
    <row r="3684" spans="1:138" hidden="1" x14ac:dyDescent="0.25">
      <c r="A3684" s="1" t="s">
        <v>1656</v>
      </c>
      <c r="B3684" s="1" t="s">
        <v>1657</v>
      </c>
      <c r="C3684" s="1" t="s">
        <v>140</v>
      </c>
      <c r="D3684" s="1" t="s">
        <v>1639</v>
      </c>
      <c r="E3684" s="1" t="s">
        <v>163</v>
      </c>
      <c r="F3684" s="1">
        <v>5</v>
      </c>
      <c r="AN3684" s="1">
        <v>4</v>
      </c>
      <c r="AP3684" s="1">
        <v>2</v>
      </c>
      <c r="AR3684" s="1">
        <v>42</v>
      </c>
      <c r="AW3684" s="1">
        <v>6</v>
      </c>
      <c r="AY3684" s="1">
        <v>1</v>
      </c>
      <c r="AZ3684" s="1">
        <v>0</v>
      </c>
      <c r="BA3684" s="1">
        <v>1</v>
      </c>
      <c r="BB3684" s="1">
        <v>0</v>
      </c>
      <c r="BC3684" s="1">
        <v>1</v>
      </c>
      <c r="EH3684" s="1" t="s">
        <v>579</v>
      </c>
    </row>
    <row r="3685" spans="1:138" hidden="1" x14ac:dyDescent="0.25">
      <c r="A3685" s="1" t="s">
        <v>1658</v>
      </c>
      <c r="B3685" s="1" t="s">
        <v>1659</v>
      </c>
      <c r="C3685" s="1" t="s">
        <v>140</v>
      </c>
      <c r="D3685" s="1" t="s">
        <v>1639</v>
      </c>
      <c r="E3685" s="1" t="s">
        <v>166</v>
      </c>
      <c r="F3685" s="1">
        <v>5</v>
      </c>
      <c r="BZ3685" s="1">
        <v>41</v>
      </c>
      <c r="CB3685" s="1">
        <v>0</v>
      </c>
      <c r="CC3685" s="1">
        <v>51</v>
      </c>
      <c r="CD3685" s="1">
        <v>1</v>
      </c>
      <c r="CG3685" s="1">
        <v>51</v>
      </c>
      <c r="EH3685" s="1" t="s">
        <v>579</v>
      </c>
    </row>
    <row r="3686" spans="1:138" x14ac:dyDescent="0.25">
      <c r="A3686" s="1" t="s">
        <v>1660</v>
      </c>
      <c r="B3686" s="1" t="s">
        <v>1661</v>
      </c>
      <c r="C3686" s="1" t="s">
        <v>140</v>
      </c>
      <c r="D3686" s="1" t="s">
        <v>1639</v>
      </c>
      <c r="E3686" s="1" t="s">
        <v>149</v>
      </c>
      <c r="F3686" s="1">
        <v>5</v>
      </c>
      <c r="CH3686" s="1">
        <v>7</v>
      </c>
      <c r="CK3686" s="1">
        <v>8</v>
      </c>
      <c r="CL3686" s="1">
        <v>0</v>
      </c>
      <c r="CN3686" s="1">
        <v>2</v>
      </c>
      <c r="CO3686" s="1">
        <v>0</v>
      </c>
      <c r="EA3686" s="1">
        <v>0</v>
      </c>
      <c r="EG3686" s="1">
        <v>0</v>
      </c>
      <c r="EH3686" s="1" t="s">
        <v>579</v>
      </c>
    </row>
    <row r="3687" spans="1:138" hidden="1" x14ac:dyDescent="0.25">
      <c r="A3687" s="1" t="s">
        <v>1958</v>
      </c>
      <c r="B3687" s="1" t="s">
        <v>1959</v>
      </c>
      <c r="C3687" s="1" t="s">
        <v>140</v>
      </c>
      <c r="D3687" s="1" t="s">
        <v>1639</v>
      </c>
      <c r="E3687" s="1" t="s">
        <v>188</v>
      </c>
      <c r="F3687" s="1">
        <v>5</v>
      </c>
      <c r="G3687" s="1">
        <v>0</v>
      </c>
      <c r="H3687" s="1">
        <v>0</v>
      </c>
      <c r="L3687" s="1">
        <v>0</v>
      </c>
      <c r="S3687" s="1">
        <v>0</v>
      </c>
      <c r="U3687" s="1">
        <v>3</v>
      </c>
      <c r="EH3687" s="1" t="s">
        <v>579</v>
      </c>
    </row>
    <row r="3688" spans="1:138" hidden="1" x14ac:dyDescent="0.25">
      <c r="A3688" s="1" t="s">
        <v>1668</v>
      </c>
      <c r="B3688" s="1" t="s">
        <v>1669</v>
      </c>
      <c r="C3688" s="1" t="s">
        <v>140</v>
      </c>
      <c r="D3688" s="1" t="s">
        <v>1639</v>
      </c>
      <c r="E3688" s="1" t="s">
        <v>191</v>
      </c>
      <c r="F3688" s="1">
        <v>5</v>
      </c>
      <c r="G3688" s="1">
        <v>0</v>
      </c>
      <c r="H3688" s="1">
        <v>0</v>
      </c>
      <c r="L3688" s="1">
        <v>0</v>
      </c>
      <c r="S3688" s="1">
        <v>0</v>
      </c>
      <c r="U3688" s="1">
        <v>2</v>
      </c>
      <c r="EH3688" s="1" t="s">
        <v>579</v>
      </c>
    </row>
    <row r="3689" spans="1:138" hidden="1" x14ac:dyDescent="0.25">
      <c r="A3689" s="1" t="s">
        <v>2379</v>
      </c>
      <c r="B3689" s="1" t="s">
        <v>2380</v>
      </c>
      <c r="C3689" s="1" t="s">
        <v>140</v>
      </c>
      <c r="D3689" s="1" t="s">
        <v>1639</v>
      </c>
      <c r="E3689" s="1" t="s">
        <v>188</v>
      </c>
      <c r="F3689" s="1">
        <v>5</v>
      </c>
      <c r="G3689" s="1">
        <v>0</v>
      </c>
      <c r="H3689" s="1">
        <v>0</v>
      </c>
      <c r="L3689" s="1">
        <v>0</v>
      </c>
      <c r="S3689" s="1">
        <v>0</v>
      </c>
      <c r="U3689" s="1">
        <v>1</v>
      </c>
      <c r="EH3689" s="1" t="s">
        <v>579</v>
      </c>
    </row>
    <row r="3690" spans="1:138" hidden="1" x14ac:dyDescent="0.25">
      <c r="A3690" s="1" t="s">
        <v>1670</v>
      </c>
      <c r="B3690" s="1" t="s">
        <v>1671</v>
      </c>
      <c r="C3690" s="1" t="s">
        <v>140</v>
      </c>
      <c r="D3690" s="1" t="s">
        <v>1639</v>
      </c>
      <c r="E3690" s="1" t="s">
        <v>180</v>
      </c>
      <c r="F3690" s="1">
        <v>5</v>
      </c>
      <c r="G3690" s="1">
        <v>1</v>
      </c>
      <c r="H3690" s="1">
        <v>0</v>
      </c>
      <c r="L3690" s="1">
        <v>0</v>
      </c>
      <c r="S3690" s="1">
        <v>0</v>
      </c>
      <c r="U3690" s="1">
        <v>2</v>
      </c>
      <c r="EH3690" s="1" t="s">
        <v>579</v>
      </c>
    </row>
    <row r="3691" spans="1:138" hidden="1" x14ac:dyDescent="0.25">
      <c r="A3691" s="1" t="s">
        <v>1672</v>
      </c>
      <c r="B3691" s="1" t="s">
        <v>1673</v>
      </c>
      <c r="C3691" s="1" t="s">
        <v>140</v>
      </c>
      <c r="D3691" s="1" t="s">
        <v>1639</v>
      </c>
      <c r="E3691" s="1" t="s">
        <v>174</v>
      </c>
      <c r="F3691" s="1">
        <v>5</v>
      </c>
      <c r="G3691" s="1">
        <v>0</v>
      </c>
      <c r="H3691" s="1">
        <v>0</v>
      </c>
      <c r="L3691" s="1">
        <v>2</v>
      </c>
      <c r="S3691" s="1">
        <v>0</v>
      </c>
      <c r="U3691" s="1">
        <v>1</v>
      </c>
      <c r="EH3691" s="1" t="s">
        <v>579</v>
      </c>
    </row>
    <row r="3692" spans="1:138" hidden="1" x14ac:dyDescent="0.25">
      <c r="A3692" s="1" t="s">
        <v>1960</v>
      </c>
      <c r="B3692" s="1" t="s">
        <v>1961</v>
      </c>
      <c r="C3692" s="1" t="s">
        <v>140</v>
      </c>
      <c r="D3692" s="1" t="s">
        <v>1639</v>
      </c>
      <c r="E3692" s="1" t="s">
        <v>244</v>
      </c>
      <c r="F3692" s="1">
        <v>5</v>
      </c>
      <c r="G3692" s="1">
        <v>0</v>
      </c>
      <c r="H3692" s="1">
        <v>0</v>
      </c>
      <c r="L3692" s="1">
        <v>0</v>
      </c>
      <c r="S3692" s="1">
        <v>0</v>
      </c>
      <c r="U3692" s="1">
        <v>1</v>
      </c>
      <c r="EH3692" s="1" t="s">
        <v>579</v>
      </c>
    </row>
    <row r="3693" spans="1:138" hidden="1" x14ac:dyDescent="0.25">
      <c r="A3693" s="1" t="s">
        <v>1674</v>
      </c>
      <c r="B3693" s="1" t="s">
        <v>1675</v>
      </c>
      <c r="C3693" s="1" t="s">
        <v>140</v>
      </c>
      <c r="D3693" s="1" t="s">
        <v>1639</v>
      </c>
      <c r="E3693" s="1" t="s">
        <v>188</v>
      </c>
      <c r="F3693" s="1">
        <v>5</v>
      </c>
      <c r="G3693" s="1">
        <v>0</v>
      </c>
      <c r="H3693" s="1">
        <v>0</v>
      </c>
      <c r="L3693" s="1">
        <v>0</v>
      </c>
      <c r="S3693" s="1">
        <v>0</v>
      </c>
      <c r="U3693" s="1">
        <v>1</v>
      </c>
      <c r="EH3693" s="1" t="s">
        <v>579</v>
      </c>
    </row>
    <row r="3694" spans="1:138" hidden="1" x14ac:dyDescent="0.25">
      <c r="A3694" s="1" t="s">
        <v>1666</v>
      </c>
      <c r="B3694" s="1" t="s">
        <v>1667</v>
      </c>
      <c r="C3694" s="1" t="s">
        <v>140</v>
      </c>
      <c r="D3694" s="1" t="s">
        <v>1639</v>
      </c>
      <c r="E3694" s="1" t="s">
        <v>177</v>
      </c>
      <c r="F3694" s="1">
        <v>5</v>
      </c>
      <c r="G3694" s="1">
        <v>1</v>
      </c>
      <c r="H3694" s="1">
        <v>0</v>
      </c>
      <c r="L3694" s="1">
        <v>0</v>
      </c>
      <c r="S3694" s="1">
        <v>0</v>
      </c>
      <c r="U3694" s="1">
        <v>8</v>
      </c>
      <c r="EH3694" s="1" t="s">
        <v>579</v>
      </c>
    </row>
    <row r="3695" spans="1:138" hidden="1" x14ac:dyDescent="0.25">
      <c r="A3695" s="1" t="s">
        <v>1676</v>
      </c>
      <c r="B3695" s="1" t="s">
        <v>1677</v>
      </c>
      <c r="C3695" s="1" t="s">
        <v>140</v>
      </c>
      <c r="D3695" s="1" t="s">
        <v>1639</v>
      </c>
      <c r="E3695" s="1" t="s">
        <v>191</v>
      </c>
      <c r="F3695" s="1">
        <v>5</v>
      </c>
      <c r="G3695" s="1">
        <v>0</v>
      </c>
      <c r="H3695" s="1">
        <v>0</v>
      </c>
      <c r="L3695" s="1">
        <v>0</v>
      </c>
      <c r="S3695" s="1">
        <v>0</v>
      </c>
      <c r="U3695" s="1">
        <v>4</v>
      </c>
      <c r="EH3695" s="1" t="s">
        <v>579</v>
      </c>
    </row>
    <row r="3696" spans="1:138" hidden="1" x14ac:dyDescent="0.25">
      <c r="A3696" s="1" t="s">
        <v>164</v>
      </c>
      <c r="B3696" s="1" t="s">
        <v>1678</v>
      </c>
      <c r="C3696" s="1" t="s">
        <v>140</v>
      </c>
      <c r="D3696" s="1" t="s">
        <v>1639</v>
      </c>
      <c r="E3696" s="1" t="s">
        <v>196</v>
      </c>
      <c r="F3696" s="1">
        <v>5</v>
      </c>
      <c r="G3696" s="1">
        <v>1</v>
      </c>
      <c r="H3696" s="1">
        <v>0</v>
      </c>
      <c r="L3696" s="1">
        <v>0</v>
      </c>
      <c r="S3696" s="1">
        <v>0</v>
      </c>
      <c r="U3696" s="1">
        <v>2</v>
      </c>
      <c r="EH3696" s="1" t="s">
        <v>579</v>
      </c>
    </row>
    <row r="3697" spans="1:138" hidden="1" x14ac:dyDescent="0.25">
      <c r="A3697" s="1" t="s">
        <v>1679</v>
      </c>
      <c r="B3697" s="1" t="s">
        <v>1680</v>
      </c>
      <c r="C3697" s="1" t="s">
        <v>140</v>
      </c>
      <c r="D3697" s="1" t="s">
        <v>1639</v>
      </c>
      <c r="E3697" s="1" t="s">
        <v>180</v>
      </c>
      <c r="F3697" s="1">
        <v>5</v>
      </c>
      <c r="G3697" s="1">
        <v>0</v>
      </c>
      <c r="H3697" s="1">
        <v>0</v>
      </c>
      <c r="L3697" s="1">
        <v>0</v>
      </c>
      <c r="S3697" s="1">
        <v>0</v>
      </c>
      <c r="U3697" s="1">
        <v>2</v>
      </c>
      <c r="EH3697" s="1" t="s">
        <v>579</v>
      </c>
    </row>
    <row r="3698" spans="1:138" hidden="1" x14ac:dyDescent="0.25">
      <c r="A3698" s="1" t="s">
        <v>1964</v>
      </c>
      <c r="B3698" s="1" t="s">
        <v>1965</v>
      </c>
      <c r="C3698" s="1" t="s">
        <v>140</v>
      </c>
      <c r="D3698" s="1" t="s">
        <v>1639</v>
      </c>
      <c r="E3698" s="1" t="s">
        <v>180</v>
      </c>
      <c r="F3698" s="1">
        <v>5</v>
      </c>
      <c r="G3698" s="1">
        <v>1</v>
      </c>
      <c r="H3698" s="1">
        <v>0</v>
      </c>
      <c r="L3698" s="1">
        <v>0</v>
      </c>
      <c r="S3698" s="1">
        <v>1</v>
      </c>
      <c r="U3698" s="1">
        <v>3</v>
      </c>
      <c r="EH3698" s="1" t="s">
        <v>579</v>
      </c>
    </row>
    <row r="3699" spans="1:138" hidden="1" x14ac:dyDescent="0.25">
      <c r="A3699" s="1" t="s">
        <v>1683</v>
      </c>
      <c r="B3699" s="1" t="s">
        <v>1684</v>
      </c>
      <c r="C3699" s="1" t="s">
        <v>140</v>
      </c>
      <c r="D3699" s="1" t="s">
        <v>1639</v>
      </c>
      <c r="E3699" s="1" t="s">
        <v>185</v>
      </c>
      <c r="F3699" s="1">
        <v>5</v>
      </c>
      <c r="G3699" s="1">
        <v>0</v>
      </c>
      <c r="H3699" s="1">
        <v>1</v>
      </c>
      <c r="L3699" s="1">
        <v>0</v>
      </c>
      <c r="S3699" s="1">
        <v>0</v>
      </c>
      <c r="U3699" s="1">
        <v>5</v>
      </c>
      <c r="EH3699" s="1" t="s">
        <v>579</v>
      </c>
    </row>
    <row r="3700" spans="1:138" hidden="1" x14ac:dyDescent="0.25">
      <c r="A3700" s="1" t="s">
        <v>1685</v>
      </c>
      <c r="B3700" s="1" t="s">
        <v>1686</v>
      </c>
      <c r="C3700" s="1" t="s">
        <v>140</v>
      </c>
      <c r="D3700" s="1" t="s">
        <v>1639</v>
      </c>
      <c r="E3700" s="1" t="s">
        <v>171</v>
      </c>
      <c r="F3700" s="1">
        <v>5</v>
      </c>
      <c r="G3700" s="1">
        <v>0</v>
      </c>
      <c r="H3700" s="1">
        <v>0</v>
      </c>
      <c r="L3700" s="1">
        <v>0</v>
      </c>
      <c r="S3700" s="1">
        <v>0</v>
      </c>
      <c r="U3700" s="1">
        <v>1</v>
      </c>
      <c r="EH3700" s="1" t="s">
        <v>579</v>
      </c>
    </row>
    <row r="3701" spans="1:138" hidden="1" x14ac:dyDescent="0.25">
      <c r="A3701" s="1" t="s">
        <v>1966</v>
      </c>
      <c r="B3701" s="1" t="s">
        <v>1967</v>
      </c>
      <c r="C3701" s="1" t="s">
        <v>140</v>
      </c>
      <c r="D3701" s="1" t="s">
        <v>1639</v>
      </c>
      <c r="E3701" s="1" t="s">
        <v>185</v>
      </c>
      <c r="F3701" s="1">
        <v>5</v>
      </c>
      <c r="G3701" s="1">
        <v>0</v>
      </c>
      <c r="H3701" s="1">
        <v>0</v>
      </c>
      <c r="L3701" s="1">
        <v>0</v>
      </c>
      <c r="S3701" s="1">
        <v>0</v>
      </c>
      <c r="U3701" s="1">
        <v>1</v>
      </c>
      <c r="EH3701" s="1" t="s">
        <v>579</v>
      </c>
    </row>
    <row r="3702" spans="1:138" hidden="1" x14ac:dyDescent="0.25">
      <c r="A3702" s="1" t="s">
        <v>1687</v>
      </c>
      <c r="B3702" s="1" t="s">
        <v>1688</v>
      </c>
      <c r="C3702" s="1" t="s">
        <v>140</v>
      </c>
      <c r="D3702" s="1" t="s">
        <v>1639</v>
      </c>
      <c r="E3702" s="1" t="s">
        <v>171</v>
      </c>
      <c r="F3702" s="1">
        <v>5</v>
      </c>
      <c r="G3702" s="1">
        <v>0</v>
      </c>
      <c r="H3702" s="1">
        <v>0</v>
      </c>
      <c r="L3702" s="1">
        <v>0</v>
      </c>
      <c r="S3702" s="1">
        <v>0</v>
      </c>
      <c r="U3702" s="1">
        <v>2</v>
      </c>
      <c r="EH3702" s="1" t="s">
        <v>579</v>
      </c>
    </row>
    <row r="3703" spans="1:138" hidden="1" x14ac:dyDescent="0.25">
      <c r="A3703" s="1" t="s">
        <v>1690</v>
      </c>
      <c r="B3703" s="1" t="s">
        <v>1691</v>
      </c>
      <c r="C3703" s="1" t="s">
        <v>140</v>
      </c>
      <c r="D3703" s="1" t="s">
        <v>1639</v>
      </c>
      <c r="E3703" s="1" t="s">
        <v>188</v>
      </c>
      <c r="F3703" s="1">
        <v>5</v>
      </c>
      <c r="G3703" s="1">
        <v>0</v>
      </c>
      <c r="H3703" s="1">
        <v>0</v>
      </c>
      <c r="L3703" s="1">
        <v>0</v>
      </c>
      <c r="S3703" s="1">
        <v>0</v>
      </c>
      <c r="U3703" s="1">
        <v>2</v>
      </c>
      <c r="EH3703" s="1" t="s">
        <v>579</v>
      </c>
    </row>
    <row r="3704" spans="1:138" hidden="1" x14ac:dyDescent="0.25">
      <c r="A3704" s="1" t="s">
        <v>1968</v>
      </c>
      <c r="B3704" s="1" t="s">
        <v>1969</v>
      </c>
      <c r="C3704" s="1" t="s">
        <v>140</v>
      </c>
      <c r="D3704" s="1" t="s">
        <v>1639</v>
      </c>
      <c r="E3704" s="1" t="s">
        <v>174</v>
      </c>
      <c r="F3704" s="1">
        <v>5</v>
      </c>
      <c r="G3704" s="1">
        <v>0</v>
      </c>
      <c r="H3704" s="1">
        <v>0</v>
      </c>
      <c r="L3704" s="1">
        <v>0</v>
      </c>
      <c r="S3704" s="1">
        <v>0</v>
      </c>
      <c r="U3704" s="1">
        <v>2</v>
      </c>
      <c r="EH3704" s="1" t="s">
        <v>579</v>
      </c>
    </row>
    <row r="3705" spans="1:138" x14ac:dyDescent="0.25">
      <c r="A3705" s="1" t="s">
        <v>577</v>
      </c>
      <c r="B3705" s="1" t="s">
        <v>578</v>
      </c>
      <c r="C3705" s="1" t="s">
        <v>211</v>
      </c>
      <c r="D3705" s="1" t="s">
        <v>579</v>
      </c>
      <c r="E3705" s="1" t="s">
        <v>142</v>
      </c>
      <c r="F3705" s="1">
        <v>5</v>
      </c>
      <c r="BL3705" s="1">
        <v>32</v>
      </c>
      <c r="BM3705" s="1">
        <v>21</v>
      </c>
      <c r="BQ3705" s="1">
        <v>2</v>
      </c>
      <c r="BS3705" s="1">
        <v>1</v>
      </c>
      <c r="BT3705" s="1">
        <v>1</v>
      </c>
      <c r="BU3705" s="1">
        <v>0</v>
      </c>
      <c r="BW3705" s="1">
        <v>219</v>
      </c>
      <c r="DA3705" s="1">
        <v>1</v>
      </c>
      <c r="DC3705" s="1">
        <v>1</v>
      </c>
      <c r="DD3705" s="1">
        <v>0</v>
      </c>
      <c r="DF3705" s="1">
        <v>0</v>
      </c>
      <c r="DG3705" s="1">
        <v>0</v>
      </c>
      <c r="DH3705" s="1">
        <v>0</v>
      </c>
      <c r="DJ3705" s="1">
        <v>1</v>
      </c>
      <c r="DP3705" s="1">
        <v>4</v>
      </c>
      <c r="DQ3705" s="1">
        <v>8.76</v>
      </c>
      <c r="DR3705" s="1">
        <v>-2</v>
      </c>
      <c r="DS3705" s="1">
        <v>0</v>
      </c>
      <c r="DT3705" s="1">
        <v>0</v>
      </c>
      <c r="DU3705" s="1">
        <v>0.1</v>
      </c>
      <c r="DV3705" s="1">
        <v>0</v>
      </c>
      <c r="ED3705" s="1">
        <v>0</v>
      </c>
      <c r="EE3705" s="1">
        <v>0</v>
      </c>
      <c r="EG3705" s="1">
        <v>10.86</v>
      </c>
      <c r="EH3705" s="1" t="s">
        <v>1639</v>
      </c>
    </row>
    <row r="3706" spans="1:138" x14ac:dyDescent="0.25">
      <c r="A3706" s="1" t="s">
        <v>581</v>
      </c>
      <c r="B3706" s="1" t="s">
        <v>582</v>
      </c>
      <c r="C3706" s="1" t="s">
        <v>211</v>
      </c>
      <c r="D3706" s="1" t="s">
        <v>579</v>
      </c>
      <c r="E3706" s="1" t="s">
        <v>146</v>
      </c>
      <c r="F3706" s="1">
        <v>5</v>
      </c>
      <c r="CR3706" s="1">
        <v>17</v>
      </c>
      <c r="CS3706" s="1">
        <v>0</v>
      </c>
      <c r="CT3706" s="1">
        <v>1</v>
      </c>
      <c r="CV3706" s="1">
        <v>0</v>
      </c>
      <c r="CW3706" s="1">
        <v>0</v>
      </c>
      <c r="CX3706" s="1">
        <v>0</v>
      </c>
      <c r="CZ3706" s="1">
        <v>17</v>
      </c>
      <c r="DA3706" s="1">
        <v>11</v>
      </c>
      <c r="DC3706" s="1">
        <v>7</v>
      </c>
      <c r="DD3706" s="1">
        <v>2</v>
      </c>
      <c r="DF3706" s="1">
        <v>1</v>
      </c>
      <c r="DG3706" s="1">
        <v>0</v>
      </c>
      <c r="DH3706" s="1">
        <v>0</v>
      </c>
      <c r="DJ3706" s="1">
        <v>20</v>
      </c>
      <c r="DT3706" s="1">
        <v>6</v>
      </c>
      <c r="DU3706" s="1">
        <v>2</v>
      </c>
      <c r="DV3706" s="1">
        <v>0</v>
      </c>
      <c r="DW3706" s="1">
        <v>1</v>
      </c>
      <c r="DX3706" s="1">
        <v>0</v>
      </c>
      <c r="DY3706" s="1">
        <v>1.7</v>
      </c>
      <c r="DZ3706" s="1">
        <v>0</v>
      </c>
      <c r="EE3706" s="1">
        <v>0</v>
      </c>
      <c r="EF3706" s="1">
        <v>0</v>
      </c>
      <c r="EG3706" s="1">
        <v>10.7</v>
      </c>
      <c r="EH3706" s="1" t="s">
        <v>1639</v>
      </c>
    </row>
    <row r="3707" spans="1:138" x14ac:dyDescent="0.25">
      <c r="A3707" s="1" t="s">
        <v>583</v>
      </c>
      <c r="B3707" s="1" t="s">
        <v>584</v>
      </c>
      <c r="C3707" s="1" t="s">
        <v>211</v>
      </c>
      <c r="D3707" s="1" t="s">
        <v>579</v>
      </c>
      <c r="E3707" s="1" t="s">
        <v>149</v>
      </c>
      <c r="F3707" s="1">
        <v>5</v>
      </c>
      <c r="AD3707" s="1">
        <v>0</v>
      </c>
      <c r="AG3707" s="1">
        <v>0</v>
      </c>
      <c r="AJ3707" s="1">
        <v>1</v>
      </c>
      <c r="AK3707" s="1">
        <v>0</v>
      </c>
      <c r="AL3707" s="1">
        <v>0</v>
      </c>
      <c r="CH3707" s="1">
        <v>10</v>
      </c>
      <c r="CK3707" s="1">
        <v>10</v>
      </c>
      <c r="CL3707" s="1">
        <v>0</v>
      </c>
      <c r="CN3707" s="1">
        <v>1</v>
      </c>
      <c r="CO3707" s="1">
        <v>0</v>
      </c>
      <c r="CR3707" s="1">
        <v>26</v>
      </c>
      <c r="CS3707" s="1">
        <v>0</v>
      </c>
      <c r="CT3707" s="1">
        <v>8</v>
      </c>
      <c r="CV3707" s="1">
        <v>0</v>
      </c>
      <c r="CW3707" s="1">
        <v>0</v>
      </c>
      <c r="CX3707" s="1">
        <v>0</v>
      </c>
      <c r="CZ3707" s="1">
        <v>87</v>
      </c>
      <c r="DA3707" s="1">
        <v>1</v>
      </c>
      <c r="DC3707" s="1">
        <v>0</v>
      </c>
      <c r="DD3707" s="1">
        <v>0</v>
      </c>
      <c r="DF3707" s="1">
        <v>0</v>
      </c>
      <c r="DG3707" s="1">
        <v>0</v>
      </c>
      <c r="DH3707" s="1">
        <v>0</v>
      </c>
      <c r="DJ3707" s="1">
        <v>0</v>
      </c>
      <c r="DT3707" s="1">
        <v>0</v>
      </c>
      <c r="DU3707" s="1">
        <v>0</v>
      </c>
      <c r="DV3707" s="1">
        <v>0</v>
      </c>
      <c r="DW3707" s="1">
        <v>8</v>
      </c>
      <c r="DX3707" s="1">
        <v>0</v>
      </c>
      <c r="DY3707" s="1">
        <v>8.6999999999999993</v>
      </c>
      <c r="DZ3707" s="1">
        <v>0</v>
      </c>
      <c r="EA3707" s="1">
        <v>0</v>
      </c>
      <c r="EC3707" s="1">
        <v>0</v>
      </c>
      <c r="EE3707" s="1">
        <v>0</v>
      </c>
      <c r="EF3707" s="1">
        <v>0</v>
      </c>
      <c r="EG3707" s="1">
        <v>16.7</v>
      </c>
      <c r="EH3707" s="1" t="s">
        <v>1639</v>
      </c>
    </row>
    <row r="3708" spans="1:138" x14ac:dyDescent="0.25">
      <c r="A3708" s="1" t="s">
        <v>585</v>
      </c>
      <c r="B3708" s="1" t="s">
        <v>586</v>
      </c>
      <c r="C3708" s="1" t="s">
        <v>211</v>
      </c>
      <c r="D3708" s="1" t="s">
        <v>579</v>
      </c>
      <c r="E3708" s="1" t="s">
        <v>146</v>
      </c>
      <c r="F3708" s="1">
        <v>5</v>
      </c>
      <c r="DA3708" s="1">
        <v>8</v>
      </c>
      <c r="DC3708" s="1">
        <v>4</v>
      </c>
      <c r="DD3708" s="1">
        <v>0</v>
      </c>
      <c r="DF3708" s="1">
        <v>0</v>
      </c>
      <c r="DG3708" s="1">
        <v>0</v>
      </c>
      <c r="DH3708" s="1">
        <v>0</v>
      </c>
      <c r="DJ3708" s="1">
        <v>15</v>
      </c>
      <c r="DT3708" s="1">
        <v>0</v>
      </c>
      <c r="DU3708" s="1">
        <v>1.5</v>
      </c>
      <c r="DV3708" s="1">
        <v>0</v>
      </c>
      <c r="EE3708" s="1">
        <v>0</v>
      </c>
      <c r="EG3708" s="1">
        <v>1.5</v>
      </c>
      <c r="EH3708" s="1" t="s">
        <v>1639</v>
      </c>
    </row>
    <row r="3709" spans="1:138" x14ac:dyDescent="0.25">
      <c r="A3709" s="1" t="s">
        <v>587</v>
      </c>
      <c r="B3709" s="1" t="s">
        <v>588</v>
      </c>
      <c r="C3709" s="1" t="s">
        <v>211</v>
      </c>
      <c r="D3709" s="1" t="s">
        <v>579</v>
      </c>
      <c r="E3709" s="1" t="s">
        <v>146</v>
      </c>
      <c r="F3709" s="1">
        <v>5</v>
      </c>
      <c r="CR3709" s="1">
        <v>14</v>
      </c>
      <c r="CS3709" s="1">
        <v>0</v>
      </c>
      <c r="CT3709" s="1">
        <v>6</v>
      </c>
      <c r="CV3709" s="1">
        <v>0</v>
      </c>
      <c r="CW3709" s="1">
        <v>0</v>
      </c>
      <c r="CX3709" s="1">
        <v>0</v>
      </c>
      <c r="CZ3709" s="1">
        <v>33</v>
      </c>
      <c r="DA3709" s="1">
        <v>3</v>
      </c>
      <c r="DC3709" s="1">
        <v>9</v>
      </c>
      <c r="DD3709" s="1">
        <v>0</v>
      </c>
      <c r="DF3709" s="1">
        <v>0</v>
      </c>
      <c r="DG3709" s="1">
        <v>0</v>
      </c>
      <c r="DH3709" s="1">
        <v>0</v>
      </c>
      <c r="DJ3709" s="1">
        <v>15</v>
      </c>
      <c r="DT3709" s="1">
        <v>0</v>
      </c>
      <c r="DU3709" s="1">
        <v>1.5</v>
      </c>
      <c r="DV3709" s="1">
        <v>0</v>
      </c>
      <c r="DW3709" s="1">
        <v>6</v>
      </c>
      <c r="DX3709" s="1">
        <v>0</v>
      </c>
      <c r="DY3709" s="1">
        <v>3.3</v>
      </c>
      <c r="DZ3709" s="1">
        <v>0</v>
      </c>
      <c r="EE3709" s="1">
        <v>0</v>
      </c>
      <c r="EF3709" s="1">
        <v>0</v>
      </c>
      <c r="EG3709" s="1">
        <v>10.8</v>
      </c>
      <c r="EH3709" s="1" t="s">
        <v>1639</v>
      </c>
    </row>
    <row r="3710" spans="1:138" x14ac:dyDescent="0.25">
      <c r="A3710" s="1" t="s">
        <v>589</v>
      </c>
      <c r="B3710" s="1" t="s">
        <v>590</v>
      </c>
      <c r="C3710" s="1" t="s">
        <v>211</v>
      </c>
      <c r="D3710" s="1" t="s">
        <v>579</v>
      </c>
      <c r="E3710" s="1" t="s">
        <v>149</v>
      </c>
      <c r="F3710" s="1">
        <v>5</v>
      </c>
      <c r="CR3710" s="1">
        <v>21</v>
      </c>
      <c r="CS3710" s="1">
        <v>0</v>
      </c>
      <c r="CT3710" s="1">
        <v>3</v>
      </c>
      <c r="CV3710" s="1">
        <v>0</v>
      </c>
      <c r="CW3710" s="1">
        <v>1</v>
      </c>
      <c r="CX3710" s="1">
        <v>0</v>
      </c>
      <c r="CZ3710" s="1">
        <v>51</v>
      </c>
      <c r="DW3710" s="1">
        <v>3</v>
      </c>
      <c r="DX3710" s="1">
        <v>0</v>
      </c>
      <c r="DY3710" s="1">
        <v>5.0999999999999996</v>
      </c>
      <c r="DZ3710" s="1">
        <v>0</v>
      </c>
      <c r="EF3710" s="1">
        <v>0</v>
      </c>
      <c r="EG3710" s="1">
        <v>8.1</v>
      </c>
      <c r="EH3710" s="1" t="s">
        <v>1639</v>
      </c>
    </row>
    <row r="3711" spans="1:138" x14ac:dyDescent="0.25">
      <c r="A3711" s="1" t="s">
        <v>593</v>
      </c>
      <c r="B3711" s="1" t="s">
        <v>594</v>
      </c>
      <c r="C3711" s="1" t="s">
        <v>211</v>
      </c>
      <c r="D3711" s="1" t="s">
        <v>579</v>
      </c>
      <c r="E3711" s="1" t="s">
        <v>149</v>
      </c>
      <c r="F3711" s="1">
        <v>5</v>
      </c>
      <c r="CR3711" s="1">
        <v>4</v>
      </c>
      <c r="CS3711" s="1">
        <v>0</v>
      </c>
      <c r="CT3711" s="1">
        <v>1</v>
      </c>
      <c r="CV3711" s="1">
        <v>0</v>
      </c>
      <c r="CW3711" s="1">
        <v>0</v>
      </c>
      <c r="CX3711" s="1">
        <v>0</v>
      </c>
      <c r="CZ3711" s="1">
        <v>4</v>
      </c>
      <c r="DW3711" s="1">
        <v>1</v>
      </c>
      <c r="DX3711" s="1">
        <v>0</v>
      </c>
      <c r="DY3711" s="1">
        <v>0.4</v>
      </c>
      <c r="DZ3711" s="1">
        <v>0</v>
      </c>
      <c r="EF3711" s="1">
        <v>0</v>
      </c>
      <c r="EG3711" s="1">
        <v>1.4</v>
      </c>
      <c r="EH3711" s="1" t="s">
        <v>1639</v>
      </c>
    </row>
    <row r="3712" spans="1:138" x14ac:dyDescent="0.25">
      <c r="A3712" s="1" t="s">
        <v>599</v>
      </c>
      <c r="B3712" s="1" t="s">
        <v>600</v>
      </c>
      <c r="C3712" s="1" t="s">
        <v>211</v>
      </c>
      <c r="D3712" s="1" t="s">
        <v>579</v>
      </c>
      <c r="E3712" s="1" t="s">
        <v>154</v>
      </c>
      <c r="F3712" s="1">
        <v>5</v>
      </c>
      <c r="CR3712" s="1">
        <v>20</v>
      </c>
      <c r="CS3712" s="1">
        <v>7</v>
      </c>
      <c r="CT3712" s="1">
        <v>2</v>
      </c>
      <c r="CV3712" s="1">
        <v>1</v>
      </c>
      <c r="CW3712" s="1">
        <v>0</v>
      </c>
      <c r="CX3712" s="1">
        <v>0</v>
      </c>
      <c r="CZ3712" s="1">
        <v>27</v>
      </c>
      <c r="DW3712" s="1">
        <v>2</v>
      </c>
      <c r="DX3712" s="1">
        <v>6</v>
      </c>
      <c r="DY3712" s="1">
        <v>2.7</v>
      </c>
      <c r="DZ3712" s="1">
        <v>0</v>
      </c>
      <c r="EF3712" s="1">
        <v>0</v>
      </c>
      <c r="EG3712" s="1">
        <v>10.7</v>
      </c>
      <c r="EH3712" s="1" t="s">
        <v>1639</v>
      </c>
    </row>
    <row r="3713" spans="1:138" hidden="1" x14ac:dyDescent="0.25">
      <c r="A3713" s="1" t="s">
        <v>1973</v>
      </c>
      <c r="B3713" s="1" t="s">
        <v>1974</v>
      </c>
      <c r="C3713" s="1" t="s">
        <v>211</v>
      </c>
      <c r="D3713" s="1" t="s">
        <v>579</v>
      </c>
      <c r="E3713" s="1" t="s">
        <v>244</v>
      </c>
      <c r="F3713" s="1">
        <v>5</v>
      </c>
      <c r="G3713" s="1">
        <v>0</v>
      </c>
      <c r="H3713" s="1">
        <v>0</v>
      </c>
      <c r="L3713" s="1">
        <v>0</v>
      </c>
      <c r="S3713" s="1">
        <v>0</v>
      </c>
      <c r="U3713" s="1">
        <v>2</v>
      </c>
      <c r="AD3713" s="1">
        <v>0</v>
      </c>
      <c r="AG3713" s="1">
        <v>0</v>
      </c>
      <c r="AJ3713" s="1">
        <v>0</v>
      </c>
      <c r="AK3713" s="1">
        <v>1</v>
      </c>
      <c r="AL3713" s="1">
        <v>0</v>
      </c>
      <c r="EC3713" s="1">
        <v>0</v>
      </c>
      <c r="EG3713" s="1">
        <v>0</v>
      </c>
      <c r="EH3713" s="1" t="s">
        <v>1639</v>
      </c>
    </row>
    <row r="3714" spans="1:138" hidden="1" x14ac:dyDescent="0.25">
      <c r="A3714" s="1" t="s">
        <v>923</v>
      </c>
      <c r="B3714" s="1" t="s">
        <v>1970</v>
      </c>
      <c r="C3714" s="1" t="s">
        <v>211</v>
      </c>
      <c r="D3714" s="1" t="s">
        <v>579</v>
      </c>
      <c r="E3714" s="1" t="s">
        <v>163</v>
      </c>
      <c r="F3714" s="1">
        <v>5</v>
      </c>
      <c r="AN3714" s="1">
        <v>3</v>
      </c>
      <c r="AP3714" s="1">
        <v>2</v>
      </c>
      <c r="AR3714" s="1">
        <v>52</v>
      </c>
      <c r="AW3714" s="1">
        <v>6</v>
      </c>
      <c r="AY3714" s="1">
        <v>1</v>
      </c>
      <c r="AZ3714" s="1">
        <v>0</v>
      </c>
      <c r="BA3714" s="1">
        <v>1</v>
      </c>
      <c r="BB3714" s="1">
        <v>0</v>
      </c>
      <c r="BC3714" s="1">
        <v>1</v>
      </c>
      <c r="EH3714" s="1" t="s">
        <v>1639</v>
      </c>
    </row>
    <row r="3715" spans="1:138" hidden="1" x14ac:dyDescent="0.25">
      <c r="A3715" s="1" t="s">
        <v>605</v>
      </c>
      <c r="B3715" s="1" t="s">
        <v>606</v>
      </c>
      <c r="C3715" s="1" t="s">
        <v>211</v>
      </c>
      <c r="D3715" s="1" t="s">
        <v>579</v>
      </c>
      <c r="E3715" s="1" t="s">
        <v>166</v>
      </c>
      <c r="F3715" s="1">
        <v>5</v>
      </c>
      <c r="BZ3715" s="1">
        <v>47</v>
      </c>
      <c r="CB3715" s="1">
        <v>2</v>
      </c>
      <c r="CC3715" s="1">
        <v>57</v>
      </c>
      <c r="CD3715" s="1">
        <v>4</v>
      </c>
      <c r="CG3715" s="1">
        <v>201</v>
      </c>
      <c r="EH3715" s="1" t="s">
        <v>1639</v>
      </c>
    </row>
    <row r="3716" spans="1:138" x14ac:dyDescent="0.25">
      <c r="A3716" s="1" t="s">
        <v>1971</v>
      </c>
      <c r="B3716" s="1" t="s">
        <v>1972</v>
      </c>
      <c r="C3716" s="1" t="s">
        <v>211</v>
      </c>
      <c r="D3716" s="1" t="s">
        <v>579</v>
      </c>
      <c r="E3716" s="1" t="s">
        <v>149</v>
      </c>
      <c r="F3716" s="1">
        <v>5</v>
      </c>
      <c r="BD3716" s="1">
        <v>26</v>
      </c>
      <c r="BF3716" s="1">
        <v>27</v>
      </c>
      <c r="BG3716" s="1">
        <v>0</v>
      </c>
      <c r="BI3716" s="1">
        <v>2</v>
      </c>
      <c r="BJ3716" s="1">
        <v>0</v>
      </c>
      <c r="EB3716" s="1">
        <v>0</v>
      </c>
      <c r="EG3716" s="1">
        <v>0</v>
      </c>
      <c r="EH3716" s="1" t="s">
        <v>1639</v>
      </c>
    </row>
    <row r="3717" spans="1:138" hidden="1" x14ac:dyDescent="0.25">
      <c r="A3717" s="1" t="s">
        <v>607</v>
      </c>
      <c r="B3717" s="1" t="s">
        <v>608</v>
      </c>
      <c r="C3717" s="1" t="s">
        <v>211</v>
      </c>
      <c r="D3717" s="1" t="s">
        <v>579</v>
      </c>
      <c r="E3717" s="1" t="s">
        <v>235</v>
      </c>
      <c r="F3717" s="1">
        <v>5</v>
      </c>
      <c r="G3717" s="1">
        <v>0</v>
      </c>
      <c r="H3717" s="1">
        <v>2</v>
      </c>
      <c r="L3717" s="1">
        <v>0</v>
      </c>
      <c r="S3717" s="1">
        <v>1</v>
      </c>
      <c r="U3717" s="1">
        <v>2</v>
      </c>
      <c r="EH3717" s="1" t="s">
        <v>1639</v>
      </c>
    </row>
    <row r="3718" spans="1:138" hidden="1" x14ac:dyDescent="0.25">
      <c r="A3718" s="1" t="s">
        <v>609</v>
      </c>
      <c r="B3718" s="1" t="s">
        <v>610</v>
      </c>
      <c r="C3718" s="1" t="s">
        <v>211</v>
      </c>
      <c r="D3718" s="1" t="s">
        <v>579</v>
      </c>
      <c r="E3718" s="1" t="s">
        <v>188</v>
      </c>
      <c r="F3718" s="1">
        <v>5</v>
      </c>
      <c r="G3718" s="1">
        <v>0</v>
      </c>
      <c r="H3718" s="1">
        <v>0</v>
      </c>
      <c r="L3718" s="1">
        <v>0</v>
      </c>
      <c r="S3718" s="1">
        <v>0</v>
      </c>
      <c r="U3718" s="1">
        <v>2</v>
      </c>
      <c r="EH3718" s="1" t="s">
        <v>1639</v>
      </c>
    </row>
    <row r="3719" spans="1:138" hidden="1" x14ac:dyDescent="0.25">
      <c r="A3719" s="1" t="s">
        <v>217</v>
      </c>
      <c r="B3719" s="1" t="s">
        <v>613</v>
      </c>
      <c r="C3719" s="1" t="s">
        <v>211</v>
      </c>
      <c r="D3719" s="1" t="s">
        <v>579</v>
      </c>
      <c r="E3719" s="1" t="s">
        <v>180</v>
      </c>
      <c r="F3719" s="1">
        <v>5</v>
      </c>
      <c r="G3719" s="1">
        <v>2</v>
      </c>
      <c r="H3719" s="1">
        <v>0</v>
      </c>
      <c r="L3719" s="1">
        <v>0</v>
      </c>
      <c r="S3719" s="1">
        <v>0</v>
      </c>
      <c r="U3719" s="1">
        <v>2</v>
      </c>
      <c r="EH3719" s="1" t="s">
        <v>1639</v>
      </c>
    </row>
    <row r="3720" spans="1:138" hidden="1" x14ac:dyDescent="0.25">
      <c r="A3720" s="1" t="s">
        <v>614</v>
      </c>
      <c r="B3720" s="1" t="s">
        <v>615</v>
      </c>
      <c r="C3720" s="1" t="s">
        <v>211</v>
      </c>
      <c r="D3720" s="1" t="s">
        <v>579</v>
      </c>
      <c r="E3720" s="1" t="s">
        <v>244</v>
      </c>
      <c r="F3720" s="1">
        <v>5</v>
      </c>
      <c r="G3720" s="1">
        <v>1</v>
      </c>
      <c r="H3720" s="1">
        <v>0</v>
      </c>
      <c r="L3720" s="1">
        <v>0</v>
      </c>
      <c r="S3720" s="1">
        <v>0</v>
      </c>
      <c r="U3720" s="1">
        <v>5</v>
      </c>
      <c r="EH3720" s="1" t="s">
        <v>1639</v>
      </c>
    </row>
    <row r="3721" spans="1:138" hidden="1" x14ac:dyDescent="0.25">
      <c r="A3721" s="1" t="s">
        <v>1975</v>
      </c>
      <c r="B3721" s="1" t="s">
        <v>1976</v>
      </c>
      <c r="C3721" s="1" t="s">
        <v>211</v>
      </c>
      <c r="D3721" s="1" t="s">
        <v>579</v>
      </c>
      <c r="E3721" s="1" t="s">
        <v>191</v>
      </c>
      <c r="F3721" s="1">
        <v>5</v>
      </c>
      <c r="G3721" s="1">
        <v>0</v>
      </c>
      <c r="H3721" s="1">
        <v>0</v>
      </c>
      <c r="L3721" s="1">
        <v>0</v>
      </c>
      <c r="S3721" s="1">
        <v>0</v>
      </c>
      <c r="U3721" s="1">
        <v>3</v>
      </c>
      <c r="EH3721" s="1" t="s">
        <v>1639</v>
      </c>
    </row>
    <row r="3722" spans="1:138" hidden="1" x14ac:dyDescent="0.25">
      <c r="A3722" s="1" t="s">
        <v>1981</v>
      </c>
      <c r="B3722" s="1" t="s">
        <v>1982</v>
      </c>
      <c r="C3722" s="1" t="s">
        <v>211</v>
      </c>
      <c r="D3722" s="1" t="s">
        <v>579</v>
      </c>
      <c r="E3722" s="1" t="s">
        <v>171</v>
      </c>
      <c r="F3722" s="1">
        <v>5</v>
      </c>
      <c r="G3722" s="1">
        <v>0</v>
      </c>
      <c r="H3722" s="1">
        <v>0</v>
      </c>
      <c r="L3722" s="1">
        <v>0</v>
      </c>
      <c r="S3722" s="1">
        <v>0</v>
      </c>
      <c r="U3722" s="1">
        <v>1</v>
      </c>
      <c r="EH3722" s="1" t="s">
        <v>1639</v>
      </c>
    </row>
    <row r="3723" spans="1:138" hidden="1" x14ac:dyDescent="0.25">
      <c r="A3723" s="1" t="s">
        <v>1977</v>
      </c>
      <c r="B3723" s="1" t="s">
        <v>1978</v>
      </c>
      <c r="C3723" s="1" t="s">
        <v>211</v>
      </c>
      <c r="D3723" s="1" t="s">
        <v>579</v>
      </c>
      <c r="E3723" s="1" t="s">
        <v>174</v>
      </c>
      <c r="F3723" s="1">
        <v>5</v>
      </c>
      <c r="G3723" s="1">
        <v>2</v>
      </c>
      <c r="H3723" s="1">
        <v>0</v>
      </c>
      <c r="L3723" s="1">
        <v>1</v>
      </c>
      <c r="S3723" s="1">
        <v>0</v>
      </c>
      <c r="U3723" s="1">
        <v>6</v>
      </c>
      <c r="EH3723" s="1" t="s">
        <v>1639</v>
      </c>
    </row>
    <row r="3724" spans="1:138" hidden="1" x14ac:dyDescent="0.25">
      <c r="A3724" s="1" t="s">
        <v>622</v>
      </c>
      <c r="B3724" s="1" t="s">
        <v>623</v>
      </c>
      <c r="C3724" s="1" t="s">
        <v>211</v>
      </c>
      <c r="D3724" s="1" t="s">
        <v>579</v>
      </c>
      <c r="E3724" s="1" t="s">
        <v>196</v>
      </c>
      <c r="F3724" s="1">
        <v>5</v>
      </c>
      <c r="G3724" s="1">
        <v>2</v>
      </c>
      <c r="H3724" s="1">
        <v>0</v>
      </c>
      <c r="L3724" s="1">
        <v>0</v>
      </c>
      <c r="S3724" s="1">
        <v>0</v>
      </c>
      <c r="U3724" s="1">
        <v>8</v>
      </c>
      <c r="EH3724" s="1" t="s">
        <v>1639</v>
      </c>
    </row>
    <row r="3725" spans="1:138" hidden="1" x14ac:dyDescent="0.25">
      <c r="A3725" s="1" t="s">
        <v>624</v>
      </c>
      <c r="B3725" s="1" t="s">
        <v>625</v>
      </c>
      <c r="C3725" s="1" t="s">
        <v>211</v>
      </c>
      <c r="D3725" s="1" t="s">
        <v>579</v>
      </c>
      <c r="E3725" s="1" t="s">
        <v>244</v>
      </c>
      <c r="F3725" s="1">
        <v>5</v>
      </c>
      <c r="G3725" s="1">
        <v>1</v>
      </c>
      <c r="H3725" s="1">
        <v>0</v>
      </c>
      <c r="L3725" s="1">
        <v>0</v>
      </c>
      <c r="S3725" s="1">
        <v>0</v>
      </c>
      <c r="U3725" s="1">
        <v>3</v>
      </c>
      <c r="EH3725" s="1" t="s">
        <v>1639</v>
      </c>
    </row>
    <row r="3726" spans="1:138" hidden="1" x14ac:dyDescent="0.25">
      <c r="A3726" s="1" t="s">
        <v>1979</v>
      </c>
      <c r="B3726" s="1" t="s">
        <v>1980</v>
      </c>
      <c r="C3726" s="1" t="s">
        <v>211</v>
      </c>
      <c r="D3726" s="1" t="s">
        <v>579</v>
      </c>
      <c r="E3726" s="1" t="s">
        <v>188</v>
      </c>
      <c r="F3726" s="1">
        <v>5</v>
      </c>
      <c r="G3726" s="1">
        <v>1</v>
      </c>
      <c r="H3726" s="1">
        <v>0</v>
      </c>
      <c r="L3726" s="1">
        <v>0</v>
      </c>
      <c r="S3726" s="1">
        <v>0</v>
      </c>
      <c r="U3726" s="1">
        <v>1</v>
      </c>
      <c r="EH3726" s="1" t="s">
        <v>1639</v>
      </c>
    </row>
    <row r="3727" spans="1:138" hidden="1" x14ac:dyDescent="0.25">
      <c r="A3727" s="1" t="s">
        <v>2527</v>
      </c>
      <c r="B3727" s="1" t="s">
        <v>2528</v>
      </c>
      <c r="C3727" s="1" t="s">
        <v>211</v>
      </c>
      <c r="D3727" s="1" t="s">
        <v>579</v>
      </c>
      <c r="E3727" s="1" t="s">
        <v>185</v>
      </c>
      <c r="F3727" s="1">
        <v>5</v>
      </c>
      <c r="G3727" s="1">
        <v>0</v>
      </c>
      <c r="H3727" s="1">
        <v>0</v>
      </c>
      <c r="L3727" s="1">
        <v>0</v>
      </c>
      <c r="S3727" s="1">
        <v>0</v>
      </c>
      <c r="U3727" s="1">
        <v>1</v>
      </c>
      <c r="EH3727" s="1" t="s">
        <v>1639</v>
      </c>
    </row>
    <row r="3728" spans="1:138" hidden="1" x14ac:dyDescent="0.25">
      <c r="A3728" s="1" t="s">
        <v>628</v>
      </c>
      <c r="B3728" s="1" t="s">
        <v>629</v>
      </c>
      <c r="C3728" s="1" t="s">
        <v>211</v>
      </c>
      <c r="D3728" s="1" t="s">
        <v>579</v>
      </c>
      <c r="E3728" s="1" t="s">
        <v>171</v>
      </c>
      <c r="F3728" s="1">
        <v>5</v>
      </c>
      <c r="G3728" s="1">
        <v>0</v>
      </c>
      <c r="H3728" s="1">
        <v>0</v>
      </c>
      <c r="L3728" s="1">
        <v>0</v>
      </c>
      <c r="S3728" s="1">
        <v>0</v>
      </c>
      <c r="U3728" s="1">
        <v>3</v>
      </c>
      <c r="EH3728" s="1" t="s">
        <v>1639</v>
      </c>
    </row>
    <row r="3729" spans="1:138" hidden="1" x14ac:dyDescent="0.25">
      <c r="A3729" s="1" t="s">
        <v>626</v>
      </c>
      <c r="B3729" s="1" t="s">
        <v>627</v>
      </c>
      <c r="C3729" s="1" t="s">
        <v>211</v>
      </c>
      <c r="D3729" s="1" t="s">
        <v>579</v>
      </c>
      <c r="E3729" s="1" t="s">
        <v>180</v>
      </c>
      <c r="F3729" s="1">
        <v>5</v>
      </c>
      <c r="G3729" s="1">
        <v>0</v>
      </c>
      <c r="H3729" s="1">
        <v>0</v>
      </c>
      <c r="L3729" s="1">
        <v>0</v>
      </c>
      <c r="S3729" s="1">
        <v>2</v>
      </c>
      <c r="U3729" s="1">
        <v>3</v>
      </c>
      <c r="EH3729" s="1" t="s">
        <v>1639</v>
      </c>
    </row>
    <row r="3730" spans="1:138" hidden="1" x14ac:dyDescent="0.25">
      <c r="A3730" s="1" t="s">
        <v>601</v>
      </c>
      <c r="B3730" s="1" t="s">
        <v>602</v>
      </c>
      <c r="C3730" s="1" t="s">
        <v>211</v>
      </c>
      <c r="D3730" s="1" t="s">
        <v>579</v>
      </c>
      <c r="E3730" s="1" t="s">
        <v>255</v>
      </c>
      <c r="F3730" s="1">
        <v>5</v>
      </c>
      <c r="G3730" s="1">
        <v>0</v>
      </c>
      <c r="H3730" s="1">
        <v>0</v>
      </c>
      <c r="L3730" s="1">
        <v>0</v>
      </c>
      <c r="S3730" s="1">
        <v>0</v>
      </c>
      <c r="U3730" s="1">
        <v>2</v>
      </c>
      <c r="EH3730" s="1" t="s">
        <v>1639</v>
      </c>
    </row>
    <row r="3731" spans="1:138" hidden="1" x14ac:dyDescent="0.25">
      <c r="A3731" s="1" t="s">
        <v>2165</v>
      </c>
      <c r="B3731" s="1" t="s">
        <v>2166</v>
      </c>
      <c r="C3731" s="1" t="s">
        <v>211</v>
      </c>
      <c r="D3731" s="1" t="s">
        <v>579</v>
      </c>
      <c r="E3731" s="1" t="s">
        <v>185</v>
      </c>
      <c r="F3731" s="1">
        <v>5</v>
      </c>
      <c r="G3731" s="1">
        <v>1</v>
      </c>
      <c r="H3731" s="1">
        <v>1</v>
      </c>
      <c r="L3731" s="1">
        <v>0</v>
      </c>
      <c r="S3731" s="1">
        <v>0</v>
      </c>
      <c r="U3731" s="1">
        <v>5</v>
      </c>
      <c r="EH3731" s="1" t="s">
        <v>1639</v>
      </c>
    </row>
    <row r="3732" spans="1:138" hidden="1" x14ac:dyDescent="0.25">
      <c r="A3732" s="1" t="s">
        <v>632</v>
      </c>
      <c r="B3732" s="1" t="s">
        <v>633</v>
      </c>
      <c r="C3732" s="1" t="s">
        <v>211</v>
      </c>
      <c r="D3732" s="1" t="s">
        <v>579</v>
      </c>
      <c r="E3732" s="1" t="s">
        <v>191</v>
      </c>
      <c r="F3732" s="1">
        <v>5</v>
      </c>
      <c r="G3732" s="1">
        <v>2</v>
      </c>
      <c r="H3732" s="1">
        <v>0</v>
      </c>
      <c r="L3732" s="1">
        <v>1</v>
      </c>
      <c r="S3732" s="1">
        <v>0</v>
      </c>
      <c r="U3732" s="1">
        <v>3</v>
      </c>
      <c r="EH3732" s="1" t="s">
        <v>1639</v>
      </c>
    </row>
    <row r="3733" spans="1:138" x14ac:dyDescent="0.25">
      <c r="A3733" s="1" t="s">
        <v>1419</v>
      </c>
      <c r="B3733" s="1" t="s">
        <v>1420</v>
      </c>
      <c r="C3733" s="1" t="s">
        <v>140</v>
      </c>
      <c r="D3733" s="1" t="s">
        <v>1421</v>
      </c>
      <c r="E3733" s="1" t="s">
        <v>142</v>
      </c>
      <c r="F3733" s="1">
        <v>5</v>
      </c>
      <c r="BL3733" s="1">
        <v>19</v>
      </c>
      <c r="BM3733" s="1">
        <v>13</v>
      </c>
      <c r="BQ3733" s="1">
        <v>0</v>
      </c>
      <c r="BS3733" s="1">
        <v>1</v>
      </c>
      <c r="BT3733" s="1">
        <v>1</v>
      </c>
      <c r="BU3733" s="1">
        <v>1</v>
      </c>
      <c r="BW3733" s="1">
        <v>209</v>
      </c>
      <c r="DA3733" s="1">
        <v>4</v>
      </c>
      <c r="DC3733" s="1">
        <v>9</v>
      </c>
      <c r="DD3733" s="1">
        <v>0</v>
      </c>
      <c r="DF3733" s="1">
        <v>0</v>
      </c>
      <c r="DG3733" s="1">
        <v>0</v>
      </c>
      <c r="DH3733" s="1">
        <v>0</v>
      </c>
      <c r="DJ3733" s="1">
        <v>9</v>
      </c>
      <c r="DP3733" s="1">
        <v>4</v>
      </c>
      <c r="DQ3733" s="1">
        <v>8.36</v>
      </c>
      <c r="DR3733" s="1">
        <v>0</v>
      </c>
      <c r="DS3733" s="1">
        <v>0</v>
      </c>
      <c r="DT3733" s="1">
        <v>0</v>
      </c>
      <c r="DU3733" s="1">
        <v>0.9</v>
      </c>
      <c r="DV3733" s="1">
        <v>0</v>
      </c>
      <c r="ED3733" s="1">
        <v>2</v>
      </c>
      <c r="EE3733" s="1">
        <v>0</v>
      </c>
      <c r="EG3733" s="1">
        <v>15.26</v>
      </c>
      <c r="EH3733" s="1" t="s">
        <v>474</v>
      </c>
    </row>
    <row r="3734" spans="1:138" x14ac:dyDescent="0.25">
      <c r="A3734" s="1" t="s">
        <v>1425</v>
      </c>
      <c r="B3734" s="1" t="s">
        <v>1426</v>
      </c>
      <c r="C3734" s="1" t="s">
        <v>140</v>
      </c>
      <c r="D3734" s="1" t="s">
        <v>1421</v>
      </c>
      <c r="E3734" s="1" t="s">
        <v>146</v>
      </c>
      <c r="F3734" s="1">
        <v>5</v>
      </c>
      <c r="CR3734" s="1">
        <v>56</v>
      </c>
      <c r="CS3734" s="1">
        <v>0</v>
      </c>
      <c r="CT3734" s="1">
        <v>4</v>
      </c>
      <c r="CV3734" s="1">
        <v>0</v>
      </c>
      <c r="CW3734" s="1">
        <v>0</v>
      </c>
      <c r="CX3734" s="1">
        <v>0</v>
      </c>
      <c r="CZ3734" s="1">
        <v>85</v>
      </c>
      <c r="DA3734" s="1">
        <v>12</v>
      </c>
      <c r="DC3734" s="1">
        <v>15</v>
      </c>
      <c r="DD3734" s="1">
        <v>0</v>
      </c>
      <c r="DF3734" s="1">
        <v>0</v>
      </c>
      <c r="DG3734" s="1">
        <v>0</v>
      </c>
      <c r="DH3734" s="1">
        <v>0</v>
      </c>
      <c r="DJ3734" s="1">
        <v>51</v>
      </c>
      <c r="DT3734" s="1">
        <v>0</v>
      </c>
      <c r="DU3734" s="1">
        <v>5.0999999999999996</v>
      </c>
      <c r="DV3734" s="1">
        <v>0</v>
      </c>
      <c r="DW3734" s="1">
        <v>4</v>
      </c>
      <c r="DX3734" s="1">
        <v>0</v>
      </c>
      <c r="DY3734" s="1">
        <v>8.5</v>
      </c>
      <c r="DZ3734" s="1">
        <v>0</v>
      </c>
      <c r="EE3734" s="1">
        <v>0</v>
      </c>
      <c r="EF3734" s="1">
        <v>0</v>
      </c>
      <c r="EG3734" s="1">
        <v>17.600000000000001</v>
      </c>
      <c r="EH3734" s="1" t="s">
        <v>474</v>
      </c>
    </row>
    <row r="3735" spans="1:138" x14ac:dyDescent="0.25">
      <c r="A3735" s="1" t="s">
        <v>1427</v>
      </c>
      <c r="B3735" s="1" t="s">
        <v>1428</v>
      </c>
      <c r="C3735" s="1" t="s">
        <v>140</v>
      </c>
      <c r="D3735" s="1" t="s">
        <v>1421</v>
      </c>
      <c r="E3735" s="1" t="s">
        <v>146</v>
      </c>
      <c r="F3735" s="1">
        <v>5</v>
      </c>
      <c r="CR3735" s="1">
        <v>13</v>
      </c>
      <c r="CS3735" s="1">
        <v>10</v>
      </c>
      <c r="CT3735" s="1">
        <v>3</v>
      </c>
      <c r="CV3735" s="1">
        <v>1</v>
      </c>
      <c r="CW3735" s="1">
        <v>0</v>
      </c>
      <c r="CX3735" s="1">
        <v>0</v>
      </c>
      <c r="CZ3735" s="1">
        <v>35</v>
      </c>
      <c r="DA3735" s="1">
        <v>24</v>
      </c>
      <c r="DC3735" s="1">
        <v>39</v>
      </c>
      <c r="DD3735" s="1">
        <v>1</v>
      </c>
      <c r="DF3735" s="1">
        <v>2</v>
      </c>
      <c r="DG3735" s="1">
        <v>0</v>
      </c>
      <c r="DH3735" s="1">
        <v>0</v>
      </c>
      <c r="DJ3735" s="1">
        <v>123</v>
      </c>
      <c r="DT3735" s="1">
        <v>12</v>
      </c>
      <c r="DU3735" s="1">
        <v>12.3</v>
      </c>
      <c r="DV3735" s="1">
        <v>3</v>
      </c>
      <c r="DW3735" s="1">
        <v>3</v>
      </c>
      <c r="DX3735" s="1">
        <v>6</v>
      </c>
      <c r="DY3735" s="1">
        <v>3.5</v>
      </c>
      <c r="DZ3735" s="1">
        <v>0</v>
      </c>
      <c r="EE3735" s="1">
        <v>0</v>
      </c>
      <c r="EF3735" s="1">
        <v>0</v>
      </c>
      <c r="EG3735" s="1">
        <v>39.799999999999997</v>
      </c>
      <c r="EH3735" s="1" t="s">
        <v>474</v>
      </c>
    </row>
    <row r="3736" spans="1:138" x14ac:dyDescent="0.25">
      <c r="A3736" s="1" t="s">
        <v>2201</v>
      </c>
      <c r="B3736" s="1" t="s">
        <v>2202</v>
      </c>
      <c r="C3736" s="1" t="s">
        <v>140</v>
      </c>
      <c r="D3736" s="1" t="s">
        <v>1421</v>
      </c>
      <c r="E3736" s="1" t="s">
        <v>149</v>
      </c>
      <c r="F3736" s="1">
        <v>5</v>
      </c>
      <c r="CR3736" s="1">
        <v>17</v>
      </c>
      <c r="CS3736" s="1">
        <v>0</v>
      </c>
      <c r="CT3736" s="1">
        <v>3</v>
      </c>
      <c r="CV3736" s="1">
        <v>0</v>
      </c>
      <c r="CW3736" s="1">
        <v>0</v>
      </c>
      <c r="CX3736" s="1">
        <v>0</v>
      </c>
      <c r="CZ3736" s="1">
        <v>41</v>
      </c>
      <c r="DW3736" s="1">
        <v>3</v>
      </c>
      <c r="DX3736" s="1">
        <v>0</v>
      </c>
      <c r="DY3736" s="1">
        <v>4.0999999999999996</v>
      </c>
      <c r="DZ3736" s="1">
        <v>0</v>
      </c>
      <c r="EF3736" s="1">
        <v>0</v>
      </c>
      <c r="EG3736" s="1">
        <v>7.1</v>
      </c>
      <c r="EH3736" s="1" t="s">
        <v>474</v>
      </c>
    </row>
    <row r="3737" spans="1:138" x14ac:dyDescent="0.25">
      <c r="A3737" s="1" t="s">
        <v>1437</v>
      </c>
      <c r="B3737" s="1" t="s">
        <v>1438</v>
      </c>
      <c r="C3737" s="1" t="s">
        <v>140</v>
      </c>
      <c r="D3737" s="1" t="s">
        <v>1421</v>
      </c>
      <c r="E3737" s="1" t="s">
        <v>149</v>
      </c>
      <c r="F3737" s="1">
        <v>5</v>
      </c>
      <c r="CR3737" s="1">
        <v>14</v>
      </c>
      <c r="CS3737" s="1">
        <v>0</v>
      </c>
      <c r="CT3737" s="1">
        <v>1</v>
      </c>
      <c r="CV3737" s="1">
        <v>0</v>
      </c>
      <c r="CW3737" s="1">
        <v>1</v>
      </c>
      <c r="CX3737" s="1">
        <v>1</v>
      </c>
      <c r="CZ3737" s="1">
        <v>14</v>
      </c>
      <c r="DW3737" s="1">
        <v>1</v>
      </c>
      <c r="DX3737" s="1">
        <v>0</v>
      </c>
      <c r="DY3737" s="1">
        <v>1.4</v>
      </c>
      <c r="DZ3737" s="1">
        <v>0</v>
      </c>
      <c r="EF3737" s="1">
        <v>2</v>
      </c>
      <c r="EG3737" s="1">
        <v>4.4000000000000004</v>
      </c>
      <c r="EH3737" s="1" t="s">
        <v>474</v>
      </c>
    </row>
    <row r="3738" spans="1:138" x14ac:dyDescent="0.25">
      <c r="A3738" s="1" t="s">
        <v>2203</v>
      </c>
      <c r="B3738" s="1" t="s">
        <v>2204</v>
      </c>
      <c r="C3738" s="1" t="s">
        <v>140</v>
      </c>
      <c r="D3738" s="1" t="s">
        <v>1421</v>
      </c>
      <c r="E3738" s="1" t="s">
        <v>154</v>
      </c>
      <c r="F3738" s="1">
        <v>5</v>
      </c>
      <c r="CR3738" s="1">
        <v>17</v>
      </c>
      <c r="CS3738" s="1">
        <v>0</v>
      </c>
      <c r="CT3738" s="1">
        <v>2</v>
      </c>
      <c r="CV3738" s="1">
        <v>0</v>
      </c>
      <c r="CW3738" s="1">
        <v>0</v>
      </c>
      <c r="CX3738" s="1">
        <v>0</v>
      </c>
      <c r="CZ3738" s="1">
        <v>34</v>
      </c>
      <c r="DW3738" s="1">
        <v>2</v>
      </c>
      <c r="DX3738" s="1">
        <v>0</v>
      </c>
      <c r="DY3738" s="1">
        <v>3.4</v>
      </c>
      <c r="DZ3738" s="1">
        <v>0</v>
      </c>
      <c r="EF3738" s="1">
        <v>0</v>
      </c>
      <c r="EG3738" s="1">
        <v>5.4</v>
      </c>
      <c r="EH3738" s="1" t="s">
        <v>474</v>
      </c>
    </row>
    <row r="3739" spans="1:138" hidden="1" x14ac:dyDescent="0.25">
      <c r="A3739" s="1" t="s">
        <v>1307</v>
      </c>
      <c r="B3739" s="1" t="s">
        <v>1467</v>
      </c>
      <c r="C3739" s="1" t="s">
        <v>140</v>
      </c>
      <c r="D3739" s="1" t="s">
        <v>1421</v>
      </c>
      <c r="E3739" s="1" t="s">
        <v>171</v>
      </c>
      <c r="F3739" s="1">
        <v>5</v>
      </c>
      <c r="AD3739" s="1">
        <v>0</v>
      </c>
      <c r="AG3739" s="1">
        <v>0</v>
      </c>
      <c r="AJ3739" s="1">
        <v>0</v>
      </c>
      <c r="AK3739" s="1">
        <v>1</v>
      </c>
      <c r="AL3739" s="1">
        <v>3</v>
      </c>
      <c r="EC3739" s="1">
        <v>0</v>
      </c>
      <c r="EG3739" s="1">
        <v>0</v>
      </c>
      <c r="EH3739" s="1" t="s">
        <v>474</v>
      </c>
    </row>
    <row r="3740" spans="1:138" hidden="1" x14ac:dyDescent="0.25">
      <c r="A3740" s="1" t="s">
        <v>2529</v>
      </c>
      <c r="B3740" s="1" t="s">
        <v>2530</v>
      </c>
      <c r="C3740" s="1" t="s">
        <v>140</v>
      </c>
      <c r="D3740" s="1" t="s">
        <v>1421</v>
      </c>
      <c r="F3740" s="1">
        <v>5</v>
      </c>
      <c r="AN3740" s="1">
        <v>3</v>
      </c>
      <c r="AP3740" s="1">
        <v>3</v>
      </c>
      <c r="AR3740" s="1">
        <v>47</v>
      </c>
      <c r="AW3740" s="1">
        <v>9</v>
      </c>
      <c r="AY3740" s="1">
        <v>3</v>
      </c>
      <c r="AZ3740" s="1">
        <v>0</v>
      </c>
      <c r="BA3740" s="1">
        <v>3</v>
      </c>
      <c r="BB3740" s="1">
        <v>0</v>
      </c>
      <c r="BC3740" s="1">
        <v>3</v>
      </c>
      <c r="EH3740" s="1" t="s">
        <v>474</v>
      </c>
    </row>
    <row r="3741" spans="1:138" hidden="1" x14ac:dyDescent="0.25">
      <c r="A3741" s="1" t="s">
        <v>1443</v>
      </c>
      <c r="B3741" s="1" t="s">
        <v>1444</v>
      </c>
      <c r="C3741" s="1" t="s">
        <v>140</v>
      </c>
      <c r="D3741" s="1" t="s">
        <v>1421</v>
      </c>
      <c r="E3741" s="1" t="s">
        <v>166</v>
      </c>
      <c r="F3741" s="1">
        <v>5</v>
      </c>
      <c r="BZ3741" s="1">
        <v>31</v>
      </c>
      <c r="CB3741" s="1">
        <v>1</v>
      </c>
      <c r="CC3741" s="1">
        <v>49</v>
      </c>
      <c r="CD3741" s="1">
        <v>3</v>
      </c>
      <c r="CG3741" s="1">
        <v>101</v>
      </c>
      <c r="EH3741" s="1" t="s">
        <v>474</v>
      </c>
    </row>
    <row r="3742" spans="1:138" x14ac:dyDescent="0.25">
      <c r="A3742" s="1" t="s">
        <v>1429</v>
      </c>
      <c r="B3742" s="1" t="s">
        <v>1430</v>
      </c>
      <c r="C3742" s="1" t="s">
        <v>140</v>
      </c>
      <c r="D3742" s="1" t="s">
        <v>1421</v>
      </c>
      <c r="E3742" s="1" t="s">
        <v>146</v>
      </c>
      <c r="F3742" s="1">
        <v>5</v>
      </c>
      <c r="CH3742" s="1">
        <v>28</v>
      </c>
      <c r="CK3742" s="1">
        <v>58</v>
      </c>
      <c r="CL3742" s="1">
        <v>0</v>
      </c>
      <c r="CN3742" s="1">
        <v>3</v>
      </c>
      <c r="CO3742" s="1">
        <v>0</v>
      </c>
      <c r="EA3742" s="1">
        <v>0</v>
      </c>
      <c r="EG3742" s="1">
        <v>0</v>
      </c>
      <c r="EH3742" s="1" t="s">
        <v>474</v>
      </c>
    </row>
    <row r="3743" spans="1:138" hidden="1" x14ac:dyDescent="0.25">
      <c r="A3743" s="1" t="s">
        <v>1439</v>
      </c>
      <c r="B3743" s="1" t="s">
        <v>1440</v>
      </c>
      <c r="C3743" s="1" t="s">
        <v>140</v>
      </c>
      <c r="D3743" s="1" t="s">
        <v>1421</v>
      </c>
      <c r="E3743" s="1" t="s">
        <v>171</v>
      </c>
      <c r="F3743" s="1">
        <v>5</v>
      </c>
      <c r="G3743" s="1">
        <v>0</v>
      </c>
      <c r="H3743" s="1">
        <v>1</v>
      </c>
      <c r="L3743" s="1">
        <v>0</v>
      </c>
      <c r="S3743" s="1">
        <v>0</v>
      </c>
      <c r="U3743" s="1">
        <v>3</v>
      </c>
      <c r="EH3743" s="1" t="s">
        <v>474</v>
      </c>
    </row>
    <row r="3744" spans="1:138" hidden="1" x14ac:dyDescent="0.25">
      <c r="A3744" s="1" t="s">
        <v>2046</v>
      </c>
      <c r="B3744" s="1" t="s">
        <v>2047</v>
      </c>
      <c r="C3744" s="1" t="s">
        <v>140</v>
      </c>
      <c r="D3744" s="1" t="s">
        <v>1421</v>
      </c>
      <c r="E3744" s="1" t="s">
        <v>188</v>
      </c>
      <c r="F3744" s="1">
        <v>5</v>
      </c>
      <c r="G3744" s="1">
        <v>1</v>
      </c>
      <c r="H3744" s="1">
        <v>0</v>
      </c>
      <c r="L3744" s="1">
        <v>0</v>
      </c>
      <c r="S3744" s="1">
        <v>0</v>
      </c>
      <c r="U3744" s="1">
        <v>0</v>
      </c>
      <c r="EH3744" s="1" t="s">
        <v>474</v>
      </c>
    </row>
    <row r="3745" spans="1:138" hidden="1" x14ac:dyDescent="0.25">
      <c r="A3745" s="1" t="s">
        <v>1447</v>
      </c>
      <c r="B3745" s="1" t="s">
        <v>1448</v>
      </c>
      <c r="C3745" s="1" t="s">
        <v>140</v>
      </c>
      <c r="D3745" s="1" t="s">
        <v>1421</v>
      </c>
      <c r="E3745" s="1" t="s">
        <v>180</v>
      </c>
      <c r="F3745" s="1">
        <v>5</v>
      </c>
      <c r="G3745" s="1">
        <v>4</v>
      </c>
      <c r="H3745" s="1">
        <v>0</v>
      </c>
      <c r="L3745" s="1">
        <v>0</v>
      </c>
      <c r="S3745" s="1">
        <v>0</v>
      </c>
      <c r="U3745" s="1">
        <v>3</v>
      </c>
      <c r="EH3745" s="1" t="s">
        <v>474</v>
      </c>
    </row>
    <row r="3746" spans="1:138" hidden="1" x14ac:dyDescent="0.25">
      <c r="A3746" s="1" t="s">
        <v>1449</v>
      </c>
      <c r="B3746" s="1" t="s">
        <v>1450</v>
      </c>
      <c r="C3746" s="1" t="s">
        <v>140</v>
      </c>
      <c r="D3746" s="1" t="s">
        <v>1421</v>
      </c>
      <c r="E3746" s="1" t="s">
        <v>191</v>
      </c>
      <c r="F3746" s="1">
        <v>5</v>
      </c>
      <c r="G3746" s="1">
        <v>0</v>
      </c>
      <c r="H3746" s="1">
        <v>0</v>
      </c>
      <c r="L3746" s="1">
        <v>0</v>
      </c>
      <c r="S3746" s="1">
        <v>0</v>
      </c>
      <c r="U3746" s="1">
        <v>2</v>
      </c>
      <c r="EH3746" s="1" t="s">
        <v>474</v>
      </c>
    </row>
    <row r="3747" spans="1:138" hidden="1" x14ac:dyDescent="0.25">
      <c r="A3747" s="1" t="s">
        <v>1451</v>
      </c>
      <c r="B3747" s="1" t="s">
        <v>1452</v>
      </c>
      <c r="C3747" s="1" t="s">
        <v>140</v>
      </c>
      <c r="D3747" s="1" t="s">
        <v>1421</v>
      </c>
      <c r="E3747" s="1" t="s">
        <v>185</v>
      </c>
      <c r="F3747" s="1">
        <v>5</v>
      </c>
      <c r="G3747" s="1">
        <v>0</v>
      </c>
      <c r="H3747" s="1">
        <v>0</v>
      </c>
      <c r="L3747" s="1">
        <v>0</v>
      </c>
      <c r="S3747" s="1">
        <v>0</v>
      </c>
      <c r="U3747" s="1">
        <v>1</v>
      </c>
      <c r="EH3747" s="1" t="s">
        <v>474</v>
      </c>
    </row>
    <row r="3748" spans="1:138" hidden="1" x14ac:dyDescent="0.25">
      <c r="A3748" s="1" t="s">
        <v>1453</v>
      </c>
      <c r="B3748" s="1" t="s">
        <v>1454</v>
      </c>
      <c r="C3748" s="1" t="s">
        <v>140</v>
      </c>
      <c r="D3748" s="1" t="s">
        <v>1421</v>
      </c>
      <c r="E3748" s="1" t="s">
        <v>188</v>
      </c>
      <c r="F3748" s="1">
        <v>5</v>
      </c>
      <c r="G3748" s="1">
        <v>0</v>
      </c>
      <c r="H3748" s="1">
        <v>0</v>
      </c>
      <c r="L3748" s="1">
        <v>0</v>
      </c>
      <c r="S3748" s="1">
        <v>0</v>
      </c>
      <c r="U3748" s="1">
        <v>3</v>
      </c>
      <c r="EH3748" s="1" t="s">
        <v>474</v>
      </c>
    </row>
    <row r="3749" spans="1:138" hidden="1" x14ac:dyDescent="0.25">
      <c r="A3749" s="1" t="s">
        <v>1455</v>
      </c>
      <c r="B3749" s="1" t="s">
        <v>1456</v>
      </c>
      <c r="C3749" s="1" t="s">
        <v>140</v>
      </c>
      <c r="D3749" s="1" t="s">
        <v>1421</v>
      </c>
      <c r="E3749" s="1" t="s">
        <v>191</v>
      </c>
      <c r="F3749" s="1">
        <v>5</v>
      </c>
      <c r="G3749" s="1">
        <v>1</v>
      </c>
      <c r="H3749" s="1">
        <v>0</v>
      </c>
      <c r="L3749" s="1">
        <v>0</v>
      </c>
      <c r="S3749" s="1">
        <v>0</v>
      </c>
      <c r="U3749" s="1">
        <v>2</v>
      </c>
      <c r="EH3749" s="1" t="s">
        <v>474</v>
      </c>
    </row>
    <row r="3750" spans="1:138" hidden="1" x14ac:dyDescent="0.25">
      <c r="A3750" s="1" t="s">
        <v>1457</v>
      </c>
      <c r="B3750" s="1" t="s">
        <v>1458</v>
      </c>
      <c r="C3750" s="1" t="s">
        <v>140</v>
      </c>
      <c r="D3750" s="1" t="s">
        <v>1421</v>
      </c>
      <c r="E3750" s="1" t="s">
        <v>177</v>
      </c>
      <c r="F3750" s="1">
        <v>5</v>
      </c>
      <c r="G3750" s="1">
        <v>2</v>
      </c>
      <c r="H3750" s="1">
        <v>0</v>
      </c>
      <c r="L3750" s="1">
        <v>0</v>
      </c>
      <c r="S3750" s="1">
        <v>1</v>
      </c>
      <c r="U3750" s="1">
        <v>3</v>
      </c>
      <c r="EH3750" s="1" t="s">
        <v>474</v>
      </c>
    </row>
    <row r="3751" spans="1:138" hidden="1" x14ac:dyDescent="0.25">
      <c r="A3751" s="1" t="s">
        <v>1459</v>
      </c>
      <c r="B3751" s="1" t="s">
        <v>1460</v>
      </c>
      <c r="C3751" s="1" t="s">
        <v>140</v>
      </c>
      <c r="D3751" s="1" t="s">
        <v>1421</v>
      </c>
      <c r="E3751" s="1" t="s">
        <v>180</v>
      </c>
      <c r="F3751" s="1">
        <v>5</v>
      </c>
      <c r="G3751" s="1">
        <v>1</v>
      </c>
      <c r="H3751" s="1">
        <v>0</v>
      </c>
      <c r="L3751" s="1">
        <v>0</v>
      </c>
      <c r="S3751" s="1">
        <v>1</v>
      </c>
      <c r="U3751" s="1">
        <v>8</v>
      </c>
      <c r="EH3751" s="1" t="s">
        <v>474</v>
      </c>
    </row>
    <row r="3752" spans="1:138" hidden="1" x14ac:dyDescent="0.25">
      <c r="A3752" s="1" t="s">
        <v>2531</v>
      </c>
      <c r="B3752" s="1" t="s">
        <v>2532</v>
      </c>
      <c r="C3752" s="1" t="s">
        <v>140</v>
      </c>
      <c r="D3752" s="1" t="s">
        <v>1421</v>
      </c>
      <c r="F3752" s="1">
        <v>5</v>
      </c>
      <c r="G3752" s="1">
        <v>0</v>
      </c>
      <c r="H3752" s="1">
        <v>0</v>
      </c>
      <c r="L3752" s="1">
        <v>0</v>
      </c>
      <c r="S3752" s="1">
        <v>2</v>
      </c>
      <c r="U3752" s="1">
        <v>2</v>
      </c>
      <c r="EH3752" s="1" t="s">
        <v>474</v>
      </c>
    </row>
    <row r="3753" spans="1:138" hidden="1" x14ac:dyDescent="0.25">
      <c r="A3753" s="1" t="s">
        <v>1743</v>
      </c>
      <c r="B3753" s="1" t="s">
        <v>2205</v>
      </c>
      <c r="C3753" s="1" t="s">
        <v>140</v>
      </c>
      <c r="D3753" s="1" t="s">
        <v>1421</v>
      </c>
      <c r="E3753" s="1" t="s">
        <v>174</v>
      </c>
      <c r="F3753" s="1">
        <v>5</v>
      </c>
      <c r="G3753" s="1">
        <v>0</v>
      </c>
      <c r="H3753" s="1">
        <v>0</v>
      </c>
      <c r="L3753" s="1">
        <v>0</v>
      </c>
      <c r="S3753" s="1">
        <v>0</v>
      </c>
      <c r="U3753" s="1">
        <v>1</v>
      </c>
      <c r="EH3753" s="1" t="s">
        <v>474</v>
      </c>
    </row>
    <row r="3754" spans="1:138" hidden="1" x14ac:dyDescent="0.25">
      <c r="A3754" s="1" t="s">
        <v>1461</v>
      </c>
      <c r="B3754" s="1" t="s">
        <v>1462</v>
      </c>
      <c r="C3754" s="1" t="s">
        <v>140</v>
      </c>
      <c r="D3754" s="1" t="s">
        <v>1421</v>
      </c>
      <c r="E3754" s="1" t="s">
        <v>174</v>
      </c>
      <c r="F3754" s="1">
        <v>5</v>
      </c>
      <c r="G3754" s="1">
        <v>1</v>
      </c>
      <c r="H3754" s="1">
        <v>0</v>
      </c>
      <c r="L3754" s="1">
        <v>0</v>
      </c>
      <c r="S3754" s="1">
        <v>0.5</v>
      </c>
      <c r="U3754" s="1">
        <v>4</v>
      </c>
      <c r="EH3754" s="1" t="s">
        <v>474</v>
      </c>
    </row>
    <row r="3755" spans="1:138" hidden="1" x14ac:dyDescent="0.25">
      <c r="A3755" s="1" t="s">
        <v>1463</v>
      </c>
      <c r="B3755" s="1" t="s">
        <v>1464</v>
      </c>
      <c r="C3755" s="1" t="s">
        <v>140</v>
      </c>
      <c r="D3755" s="1" t="s">
        <v>1421</v>
      </c>
      <c r="E3755" s="1" t="s">
        <v>196</v>
      </c>
      <c r="F3755" s="1">
        <v>5</v>
      </c>
      <c r="G3755" s="1">
        <v>1</v>
      </c>
      <c r="H3755" s="1">
        <v>0</v>
      </c>
      <c r="L3755" s="1">
        <v>1</v>
      </c>
      <c r="S3755" s="1">
        <v>0</v>
      </c>
      <c r="U3755" s="1">
        <v>2</v>
      </c>
      <c r="EH3755" s="1" t="s">
        <v>474</v>
      </c>
    </row>
    <row r="3756" spans="1:138" hidden="1" x14ac:dyDescent="0.25">
      <c r="A3756" s="1" t="s">
        <v>1445</v>
      </c>
      <c r="B3756" s="1" t="s">
        <v>1446</v>
      </c>
      <c r="C3756" s="1" t="s">
        <v>140</v>
      </c>
      <c r="D3756" s="1" t="s">
        <v>1421</v>
      </c>
      <c r="E3756" s="1" t="s">
        <v>188</v>
      </c>
      <c r="F3756" s="1">
        <v>5</v>
      </c>
      <c r="G3756" s="1">
        <v>2</v>
      </c>
      <c r="H3756" s="1">
        <v>0</v>
      </c>
      <c r="L3756" s="1">
        <v>0</v>
      </c>
      <c r="S3756" s="1">
        <v>1.5</v>
      </c>
      <c r="U3756" s="1">
        <v>1</v>
      </c>
      <c r="EH3756" s="1" t="s">
        <v>474</v>
      </c>
    </row>
    <row r="3757" spans="1:138" hidden="1" x14ac:dyDescent="0.25">
      <c r="A3757" s="1" t="s">
        <v>1474</v>
      </c>
      <c r="B3757" s="1" t="s">
        <v>1475</v>
      </c>
      <c r="C3757" s="1" t="s">
        <v>140</v>
      </c>
      <c r="D3757" s="1" t="s">
        <v>1421</v>
      </c>
      <c r="E3757" s="1" t="s">
        <v>174</v>
      </c>
      <c r="F3757" s="1">
        <v>5</v>
      </c>
      <c r="G3757" s="1">
        <v>0</v>
      </c>
      <c r="H3757" s="1">
        <v>0</v>
      </c>
      <c r="L3757" s="1">
        <v>0</v>
      </c>
      <c r="S3757" s="1">
        <v>0</v>
      </c>
      <c r="U3757" s="1">
        <v>3</v>
      </c>
      <c r="EH3757" s="1" t="s">
        <v>474</v>
      </c>
    </row>
    <row r="3758" spans="1:138" x14ac:dyDescent="0.25">
      <c r="A3758" s="1" t="s">
        <v>472</v>
      </c>
      <c r="B3758" s="1" t="s">
        <v>473</v>
      </c>
      <c r="C3758" s="1" t="s">
        <v>211</v>
      </c>
      <c r="D3758" s="1" t="s">
        <v>474</v>
      </c>
      <c r="E3758" s="1" t="s">
        <v>142</v>
      </c>
      <c r="F3758" s="1">
        <v>5</v>
      </c>
      <c r="BL3758" s="1">
        <v>33</v>
      </c>
      <c r="BM3758" s="1">
        <v>23</v>
      </c>
      <c r="BQ3758" s="1">
        <v>1</v>
      </c>
      <c r="BS3758" s="1">
        <v>4</v>
      </c>
      <c r="BT3758" s="1">
        <v>0</v>
      </c>
      <c r="BU3758" s="1">
        <v>0</v>
      </c>
      <c r="BW3758" s="1">
        <v>303</v>
      </c>
      <c r="DA3758" s="1">
        <v>1</v>
      </c>
      <c r="DC3758" s="1">
        <v>21</v>
      </c>
      <c r="DD3758" s="1">
        <v>0</v>
      </c>
      <c r="DF3758" s="1">
        <v>0</v>
      </c>
      <c r="DG3758" s="1">
        <v>0</v>
      </c>
      <c r="DH3758" s="1">
        <v>0</v>
      </c>
      <c r="DJ3758" s="1">
        <v>21</v>
      </c>
      <c r="DP3758" s="1">
        <v>16</v>
      </c>
      <c r="DQ3758" s="1">
        <v>12.12</v>
      </c>
      <c r="DR3758" s="1">
        <v>-1</v>
      </c>
      <c r="DS3758" s="1">
        <v>3</v>
      </c>
      <c r="DT3758" s="1">
        <v>0</v>
      </c>
      <c r="DU3758" s="1">
        <v>2.1</v>
      </c>
      <c r="DV3758" s="1">
        <v>0</v>
      </c>
      <c r="ED3758" s="1">
        <v>0</v>
      </c>
      <c r="EE3758" s="1">
        <v>0</v>
      </c>
      <c r="EG3758" s="1">
        <v>32.22</v>
      </c>
      <c r="EH3758" s="1" t="s">
        <v>1421</v>
      </c>
    </row>
    <row r="3759" spans="1:138" x14ac:dyDescent="0.25">
      <c r="A3759" s="1" t="s">
        <v>2236</v>
      </c>
      <c r="B3759" s="1" t="s">
        <v>2237</v>
      </c>
      <c r="C3759" s="1" t="s">
        <v>211</v>
      </c>
      <c r="D3759" s="1" t="s">
        <v>474</v>
      </c>
      <c r="E3759" s="1" t="s">
        <v>146</v>
      </c>
      <c r="F3759" s="1">
        <v>5</v>
      </c>
      <c r="DA3759" s="1">
        <v>1</v>
      </c>
      <c r="DC3759" s="1">
        <v>2</v>
      </c>
      <c r="DD3759" s="1">
        <v>0</v>
      </c>
      <c r="DF3759" s="1">
        <v>0</v>
      </c>
      <c r="DG3759" s="1">
        <v>0</v>
      </c>
      <c r="DH3759" s="1">
        <v>0</v>
      </c>
      <c r="DJ3759" s="1">
        <v>2</v>
      </c>
      <c r="DT3759" s="1">
        <v>0</v>
      </c>
      <c r="DU3759" s="1">
        <v>0.2</v>
      </c>
      <c r="DV3759" s="1">
        <v>0</v>
      </c>
      <c r="EE3759" s="1">
        <v>0</v>
      </c>
      <c r="EG3759" s="1">
        <v>0.2</v>
      </c>
      <c r="EH3759" s="1" t="s">
        <v>1421</v>
      </c>
    </row>
    <row r="3760" spans="1:138" x14ac:dyDescent="0.25">
      <c r="A3760" s="1" t="s">
        <v>478</v>
      </c>
      <c r="B3760" s="1" t="s">
        <v>479</v>
      </c>
      <c r="C3760" s="1" t="s">
        <v>211</v>
      </c>
      <c r="D3760" s="1" t="s">
        <v>474</v>
      </c>
      <c r="E3760" s="1" t="s">
        <v>146</v>
      </c>
      <c r="F3760" s="1">
        <v>5</v>
      </c>
      <c r="CR3760" s="1">
        <v>13</v>
      </c>
      <c r="CS3760" s="1">
        <v>4</v>
      </c>
      <c r="CT3760" s="1">
        <v>5</v>
      </c>
      <c r="CV3760" s="1">
        <v>1</v>
      </c>
      <c r="CW3760" s="1">
        <v>0</v>
      </c>
      <c r="CX3760" s="1">
        <v>0</v>
      </c>
      <c r="CZ3760" s="1">
        <v>31</v>
      </c>
      <c r="DA3760" s="1">
        <v>11</v>
      </c>
      <c r="DC3760" s="1">
        <v>10</v>
      </c>
      <c r="DD3760" s="1">
        <v>0</v>
      </c>
      <c r="DF3760" s="1">
        <v>0</v>
      </c>
      <c r="DG3760" s="1">
        <v>0</v>
      </c>
      <c r="DH3760" s="1">
        <v>0</v>
      </c>
      <c r="DJ3760" s="1">
        <v>32</v>
      </c>
      <c r="DT3760" s="1">
        <v>0</v>
      </c>
      <c r="DU3760" s="1">
        <v>3.2</v>
      </c>
      <c r="DV3760" s="1">
        <v>0</v>
      </c>
      <c r="DW3760" s="1">
        <v>5</v>
      </c>
      <c r="DX3760" s="1">
        <v>6</v>
      </c>
      <c r="DY3760" s="1">
        <v>3.1</v>
      </c>
      <c r="DZ3760" s="1">
        <v>0</v>
      </c>
      <c r="EE3760" s="1">
        <v>0</v>
      </c>
      <c r="EF3760" s="1">
        <v>0</v>
      </c>
      <c r="EG3760" s="1">
        <v>17.299999999999901</v>
      </c>
      <c r="EH3760" s="1" t="s">
        <v>1421</v>
      </c>
    </row>
    <row r="3761" spans="1:138" x14ac:dyDescent="0.25">
      <c r="A3761" s="1" t="s">
        <v>486</v>
      </c>
      <c r="B3761" s="1" t="s">
        <v>487</v>
      </c>
      <c r="C3761" s="1" t="s">
        <v>211</v>
      </c>
      <c r="D3761" s="1" t="s">
        <v>474</v>
      </c>
      <c r="E3761" s="1" t="s">
        <v>146</v>
      </c>
      <c r="F3761" s="1">
        <v>5</v>
      </c>
      <c r="DA3761" s="1">
        <v>2</v>
      </c>
      <c r="DC3761" s="1">
        <v>4</v>
      </c>
      <c r="DD3761" s="1">
        <v>0</v>
      </c>
      <c r="DF3761" s="1">
        <v>0</v>
      </c>
      <c r="DG3761" s="1">
        <v>0</v>
      </c>
      <c r="DH3761" s="1">
        <v>0</v>
      </c>
      <c r="DJ3761" s="1">
        <v>6</v>
      </c>
      <c r="DT3761" s="1">
        <v>0</v>
      </c>
      <c r="DU3761" s="1">
        <v>0.6</v>
      </c>
      <c r="DV3761" s="1">
        <v>0</v>
      </c>
      <c r="EE3761" s="1">
        <v>0</v>
      </c>
      <c r="EG3761" s="1">
        <v>0.6</v>
      </c>
      <c r="EH3761" s="1" t="s">
        <v>1421</v>
      </c>
    </row>
    <row r="3762" spans="1:138" x14ac:dyDescent="0.25">
      <c r="A3762" s="1" t="s">
        <v>488</v>
      </c>
      <c r="B3762" s="1" t="s">
        <v>489</v>
      </c>
      <c r="C3762" s="1" t="s">
        <v>211</v>
      </c>
      <c r="D3762" s="1" t="s">
        <v>474</v>
      </c>
      <c r="E3762" s="1" t="s">
        <v>146</v>
      </c>
      <c r="F3762" s="1">
        <v>5</v>
      </c>
      <c r="AD3762" s="1">
        <v>1</v>
      </c>
      <c r="AG3762" s="1">
        <v>0</v>
      </c>
      <c r="AJ3762" s="1">
        <v>1</v>
      </c>
      <c r="AK3762" s="1">
        <v>0</v>
      </c>
      <c r="AL3762" s="1">
        <v>0</v>
      </c>
      <c r="BD3762" s="1">
        <v>31</v>
      </c>
      <c r="BF3762" s="1">
        <v>42</v>
      </c>
      <c r="BG3762" s="1">
        <v>0</v>
      </c>
      <c r="BI3762" s="1">
        <v>3</v>
      </c>
      <c r="BJ3762" s="1">
        <v>0</v>
      </c>
      <c r="DA3762" s="1">
        <v>2</v>
      </c>
      <c r="DC3762" s="1">
        <v>11</v>
      </c>
      <c r="DD3762" s="1">
        <v>0</v>
      </c>
      <c r="DF3762" s="1">
        <v>0</v>
      </c>
      <c r="DG3762" s="1">
        <v>0</v>
      </c>
      <c r="DH3762" s="1">
        <v>0</v>
      </c>
      <c r="DJ3762" s="1">
        <v>-6</v>
      </c>
      <c r="DT3762" s="1">
        <v>0</v>
      </c>
      <c r="DU3762" s="1">
        <v>-0.6</v>
      </c>
      <c r="DV3762" s="1">
        <v>0</v>
      </c>
      <c r="EB3762" s="1">
        <v>0</v>
      </c>
      <c r="EC3762" s="1">
        <v>-1</v>
      </c>
      <c r="EE3762" s="1">
        <v>0</v>
      </c>
      <c r="EG3762" s="1">
        <v>-1.6</v>
      </c>
      <c r="EH3762" s="1" t="s">
        <v>1421</v>
      </c>
    </row>
    <row r="3763" spans="1:138" x14ac:dyDescent="0.25">
      <c r="A3763" s="1" t="s">
        <v>480</v>
      </c>
      <c r="B3763" s="1" t="s">
        <v>481</v>
      </c>
      <c r="C3763" s="1" t="s">
        <v>211</v>
      </c>
      <c r="D3763" s="1" t="s">
        <v>474</v>
      </c>
      <c r="E3763" s="1" t="s">
        <v>149</v>
      </c>
      <c r="F3763" s="1">
        <v>5</v>
      </c>
      <c r="CR3763" s="1">
        <v>59</v>
      </c>
      <c r="CS3763" s="1">
        <v>12</v>
      </c>
      <c r="CT3763" s="1">
        <v>5</v>
      </c>
      <c r="CV3763" s="1">
        <v>1</v>
      </c>
      <c r="CW3763" s="1">
        <v>0</v>
      </c>
      <c r="CX3763" s="1">
        <v>0</v>
      </c>
      <c r="CZ3763" s="1">
        <v>116</v>
      </c>
      <c r="DW3763" s="1">
        <v>5</v>
      </c>
      <c r="DX3763" s="1">
        <v>6</v>
      </c>
      <c r="DY3763" s="1">
        <v>11.6</v>
      </c>
      <c r="DZ3763" s="1">
        <v>3</v>
      </c>
      <c r="EF3763" s="1">
        <v>0</v>
      </c>
      <c r="EG3763" s="1">
        <v>25.6</v>
      </c>
      <c r="EH3763" s="1" t="s">
        <v>1421</v>
      </c>
    </row>
    <row r="3764" spans="1:138" x14ac:dyDescent="0.25">
      <c r="A3764" s="1" t="s">
        <v>482</v>
      </c>
      <c r="B3764" s="1" t="s">
        <v>483</v>
      </c>
      <c r="C3764" s="1" t="s">
        <v>211</v>
      </c>
      <c r="D3764" s="1" t="s">
        <v>474</v>
      </c>
      <c r="E3764" s="1" t="s">
        <v>149</v>
      </c>
      <c r="F3764" s="1">
        <v>5</v>
      </c>
      <c r="CR3764" s="1">
        <v>21</v>
      </c>
      <c r="CS3764" s="1">
        <v>13</v>
      </c>
      <c r="CT3764" s="1">
        <v>7</v>
      </c>
      <c r="CV3764" s="1">
        <v>2</v>
      </c>
      <c r="CW3764" s="1">
        <v>0</v>
      </c>
      <c r="CX3764" s="1">
        <v>0</v>
      </c>
      <c r="CZ3764" s="1">
        <v>72</v>
      </c>
      <c r="DW3764" s="1">
        <v>7</v>
      </c>
      <c r="DX3764" s="1">
        <v>12</v>
      </c>
      <c r="DY3764" s="1">
        <v>7.2</v>
      </c>
      <c r="DZ3764" s="1">
        <v>0</v>
      </c>
      <c r="EF3764" s="1">
        <v>0</v>
      </c>
      <c r="EG3764" s="1">
        <v>26.2</v>
      </c>
      <c r="EH3764" s="1" t="s">
        <v>1421</v>
      </c>
    </row>
    <row r="3765" spans="1:138" x14ac:dyDescent="0.25">
      <c r="A3765" s="1" t="s">
        <v>490</v>
      </c>
      <c r="B3765" s="1" t="s">
        <v>491</v>
      </c>
      <c r="C3765" s="1" t="s">
        <v>211</v>
      </c>
      <c r="D3765" s="1" t="s">
        <v>474</v>
      </c>
      <c r="E3765" s="1" t="s">
        <v>149</v>
      </c>
      <c r="F3765" s="1">
        <v>5</v>
      </c>
      <c r="CH3765" s="1">
        <v>0</v>
      </c>
      <c r="CK3765" s="1">
        <v>0</v>
      </c>
      <c r="CL3765" s="1">
        <v>0</v>
      </c>
      <c r="CN3765" s="1">
        <v>1</v>
      </c>
      <c r="CO3765" s="1">
        <v>0</v>
      </c>
      <c r="CR3765" s="1">
        <v>24</v>
      </c>
      <c r="CS3765" s="1">
        <v>0</v>
      </c>
      <c r="CT3765" s="1">
        <v>4</v>
      </c>
      <c r="CV3765" s="1">
        <v>0</v>
      </c>
      <c r="CW3765" s="1">
        <v>0</v>
      </c>
      <c r="CX3765" s="1">
        <v>0</v>
      </c>
      <c r="CZ3765" s="1">
        <v>64</v>
      </c>
      <c r="DW3765" s="1">
        <v>4</v>
      </c>
      <c r="DX3765" s="1">
        <v>0</v>
      </c>
      <c r="DY3765" s="1">
        <v>6.4</v>
      </c>
      <c r="DZ3765" s="1">
        <v>0</v>
      </c>
      <c r="EA3765" s="1">
        <v>0</v>
      </c>
      <c r="EF3765" s="1">
        <v>0</v>
      </c>
      <c r="EG3765" s="1">
        <v>10.4</v>
      </c>
      <c r="EH3765" s="1" t="s">
        <v>1421</v>
      </c>
    </row>
    <row r="3766" spans="1:138" x14ac:dyDescent="0.25">
      <c r="A3766" s="1" t="s">
        <v>1633</v>
      </c>
      <c r="B3766" s="1" t="s">
        <v>2533</v>
      </c>
      <c r="C3766" s="1" t="s">
        <v>211</v>
      </c>
      <c r="D3766" s="1" t="s">
        <v>474</v>
      </c>
      <c r="E3766" s="1" t="s">
        <v>154</v>
      </c>
      <c r="F3766" s="1">
        <v>5</v>
      </c>
      <c r="CR3766" s="1">
        <v>15</v>
      </c>
      <c r="CS3766" s="1">
        <v>0</v>
      </c>
      <c r="CT3766" s="1">
        <v>2</v>
      </c>
      <c r="CV3766" s="1">
        <v>0</v>
      </c>
      <c r="CW3766" s="1">
        <v>0</v>
      </c>
      <c r="CX3766" s="1">
        <v>0</v>
      </c>
      <c r="CZ3766" s="1">
        <v>20</v>
      </c>
      <c r="DW3766" s="1">
        <v>2</v>
      </c>
      <c r="DX3766" s="1">
        <v>0</v>
      </c>
      <c r="DY3766" s="1">
        <v>2</v>
      </c>
      <c r="DZ3766" s="1">
        <v>0</v>
      </c>
      <c r="EF3766" s="1">
        <v>0</v>
      </c>
      <c r="EG3766" s="1">
        <v>4</v>
      </c>
      <c r="EH3766" s="1" t="s">
        <v>1421</v>
      </c>
    </row>
    <row r="3767" spans="1:138" hidden="1" x14ac:dyDescent="0.25">
      <c r="A3767" s="1" t="s">
        <v>492</v>
      </c>
      <c r="B3767" s="1" t="s">
        <v>493</v>
      </c>
      <c r="C3767" s="1" t="s">
        <v>211</v>
      </c>
      <c r="D3767" s="1" t="s">
        <v>474</v>
      </c>
      <c r="E3767" s="1" t="s">
        <v>163</v>
      </c>
      <c r="F3767" s="1">
        <v>5</v>
      </c>
      <c r="AN3767" s="1">
        <v>1</v>
      </c>
      <c r="AP3767" s="1">
        <v>1</v>
      </c>
      <c r="AR3767" s="1">
        <v>31</v>
      </c>
      <c r="AW3767" s="1">
        <v>3</v>
      </c>
      <c r="AY3767" s="1">
        <v>4</v>
      </c>
      <c r="AZ3767" s="1">
        <v>0</v>
      </c>
      <c r="BA3767" s="1">
        <v>4</v>
      </c>
      <c r="BB3767" s="1">
        <v>0</v>
      </c>
      <c r="BC3767" s="1">
        <v>4</v>
      </c>
      <c r="EH3767" s="1" t="s">
        <v>1421</v>
      </c>
    </row>
    <row r="3768" spans="1:138" hidden="1" x14ac:dyDescent="0.25">
      <c r="A3768" s="1" t="s">
        <v>494</v>
      </c>
      <c r="B3768" s="1" t="s">
        <v>495</v>
      </c>
      <c r="C3768" s="1" t="s">
        <v>211</v>
      </c>
      <c r="D3768" s="1" t="s">
        <v>474</v>
      </c>
      <c r="E3768" s="1" t="s">
        <v>166</v>
      </c>
      <c r="F3768" s="1">
        <v>5</v>
      </c>
      <c r="BZ3768" s="1">
        <v>34</v>
      </c>
      <c r="CB3768" s="1">
        <v>1</v>
      </c>
      <c r="CC3768" s="1">
        <v>63</v>
      </c>
      <c r="CD3768" s="1">
        <v>4</v>
      </c>
      <c r="CG3768" s="1">
        <v>221</v>
      </c>
      <c r="EH3768" s="1" t="s">
        <v>1421</v>
      </c>
    </row>
    <row r="3769" spans="1:138" hidden="1" x14ac:dyDescent="0.25">
      <c r="A3769" s="1" t="s">
        <v>2094</v>
      </c>
      <c r="B3769" s="1" t="s">
        <v>2095</v>
      </c>
      <c r="C3769" s="1" t="s">
        <v>211</v>
      </c>
      <c r="D3769" s="1" t="s">
        <v>474</v>
      </c>
      <c r="E3769" s="1" t="s">
        <v>174</v>
      </c>
      <c r="F3769" s="1">
        <v>5</v>
      </c>
      <c r="CH3769" s="1">
        <v>8</v>
      </c>
      <c r="CK3769" s="1">
        <v>8</v>
      </c>
      <c r="CL3769" s="1">
        <v>0</v>
      </c>
      <c r="CN3769" s="1">
        <v>1</v>
      </c>
      <c r="CO3769" s="1">
        <v>0</v>
      </c>
      <c r="EA3769" s="1">
        <v>0</v>
      </c>
      <c r="EG3769" s="1">
        <v>0</v>
      </c>
      <c r="EH3769" s="1" t="s">
        <v>1421</v>
      </c>
    </row>
    <row r="3770" spans="1:138" hidden="1" x14ac:dyDescent="0.25">
      <c r="A3770" s="1" t="s">
        <v>498</v>
      </c>
      <c r="B3770" s="1" t="s">
        <v>499</v>
      </c>
      <c r="C3770" s="1" t="s">
        <v>211</v>
      </c>
      <c r="D3770" s="1" t="s">
        <v>474</v>
      </c>
      <c r="E3770" s="1" t="s">
        <v>188</v>
      </c>
      <c r="F3770" s="1">
        <v>5</v>
      </c>
      <c r="G3770" s="1">
        <v>4</v>
      </c>
      <c r="H3770" s="1">
        <v>0</v>
      </c>
      <c r="L3770" s="1">
        <v>0</v>
      </c>
      <c r="S3770" s="1">
        <v>1</v>
      </c>
      <c r="U3770" s="1">
        <v>1</v>
      </c>
      <c r="EH3770" s="1" t="s">
        <v>1421</v>
      </c>
    </row>
    <row r="3771" spans="1:138" hidden="1" x14ac:dyDescent="0.25">
      <c r="A3771" s="1" t="s">
        <v>496</v>
      </c>
      <c r="B3771" s="1" t="s">
        <v>497</v>
      </c>
      <c r="C3771" s="1" t="s">
        <v>211</v>
      </c>
      <c r="D3771" s="1" t="s">
        <v>474</v>
      </c>
      <c r="E3771" s="1" t="s">
        <v>174</v>
      </c>
      <c r="F3771" s="1">
        <v>5</v>
      </c>
      <c r="G3771" s="1">
        <v>0</v>
      </c>
      <c r="H3771" s="1">
        <v>0</v>
      </c>
      <c r="L3771" s="1">
        <v>0</v>
      </c>
      <c r="S3771" s="1">
        <v>0</v>
      </c>
      <c r="U3771" s="1">
        <v>3</v>
      </c>
      <c r="EH3771" s="1" t="s">
        <v>1421</v>
      </c>
    </row>
    <row r="3772" spans="1:138" hidden="1" x14ac:dyDescent="0.25">
      <c r="A3772" s="1" t="s">
        <v>520</v>
      </c>
      <c r="B3772" s="1" t="s">
        <v>521</v>
      </c>
      <c r="C3772" s="1" t="s">
        <v>211</v>
      </c>
      <c r="D3772" s="1" t="s">
        <v>474</v>
      </c>
      <c r="E3772" s="1" t="s">
        <v>174</v>
      </c>
      <c r="F3772" s="1">
        <v>5</v>
      </c>
      <c r="G3772" s="1">
        <v>1</v>
      </c>
      <c r="H3772" s="1">
        <v>0</v>
      </c>
      <c r="L3772" s="1">
        <v>0</v>
      </c>
      <c r="S3772" s="1">
        <v>0</v>
      </c>
      <c r="U3772" s="1">
        <v>1</v>
      </c>
      <c r="EH3772" s="1" t="s">
        <v>1421</v>
      </c>
    </row>
    <row r="3773" spans="1:138" hidden="1" x14ac:dyDescent="0.25">
      <c r="A3773" s="1" t="s">
        <v>510</v>
      </c>
      <c r="B3773" s="1" t="s">
        <v>511</v>
      </c>
      <c r="C3773" s="1" t="s">
        <v>211</v>
      </c>
      <c r="D3773" s="1" t="s">
        <v>474</v>
      </c>
      <c r="E3773" s="1" t="s">
        <v>174</v>
      </c>
      <c r="F3773" s="1">
        <v>5</v>
      </c>
      <c r="G3773" s="1">
        <v>0</v>
      </c>
      <c r="H3773" s="1">
        <v>0</v>
      </c>
      <c r="L3773" s="1">
        <v>0</v>
      </c>
      <c r="S3773" s="1">
        <v>1</v>
      </c>
      <c r="U3773" s="1">
        <v>5</v>
      </c>
      <c r="EH3773" s="1" t="s">
        <v>1421</v>
      </c>
    </row>
    <row r="3774" spans="1:138" hidden="1" x14ac:dyDescent="0.25">
      <c r="A3774" s="1" t="s">
        <v>504</v>
      </c>
      <c r="B3774" s="1" t="s">
        <v>505</v>
      </c>
      <c r="C3774" s="1" t="s">
        <v>211</v>
      </c>
      <c r="D3774" s="1" t="s">
        <v>474</v>
      </c>
      <c r="E3774" s="1" t="s">
        <v>196</v>
      </c>
      <c r="F3774" s="1">
        <v>5</v>
      </c>
      <c r="G3774" s="1">
        <v>1</v>
      </c>
      <c r="H3774" s="1">
        <v>0</v>
      </c>
      <c r="L3774" s="1">
        <v>0</v>
      </c>
      <c r="S3774" s="1">
        <v>0</v>
      </c>
      <c r="U3774" s="1">
        <v>1</v>
      </c>
      <c r="EH3774" s="1" t="s">
        <v>1421</v>
      </c>
    </row>
    <row r="3775" spans="1:138" hidden="1" x14ac:dyDescent="0.25">
      <c r="A3775" s="1" t="s">
        <v>506</v>
      </c>
      <c r="B3775" s="1" t="s">
        <v>507</v>
      </c>
      <c r="C3775" s="1" t="s">
        <v>211</v>
      </c>
      <c r="D3775" s="1" t="s">
        <v>474</v>
      </c>
      <c r="E3775" s="1" t="s">
        <v>191</v>
      </c>
      <c r="F3775" s="1">
        <v>5</v>
      </c>
      <c r="G3775" s="1">
        <v>1</v>
      </c>
      <c r="H3775" s="1">
        <v>0</v>
      </c>
      <c r="L3775" s="1">
        <v>0</v>
      </c>
      <c r="S3775" s="1">
        <v>0</v>
      </c>
      <c r="U3775" s="1">
        <v>4</v>
      </c>
      <c r="EH3775" s="1" t="s">
        <v>1421</v>
      </c>
    </row>
    <row r="3776" spans="1:138" hidden="1" x14ac:dyDescent="0.25">
      <c r="A3776" s="1" t="s">
        <v>1388</v>
      </c>
      <c r="B3776" s="1" t="s">
        <v>2240</v>
      </c>
      <c r="C3776" s="1" t="s">
        <v>211</v>
      </c>
      <c r="D3776" s="1" t="s">
        <v>474</v>
      </c>
      <c r="E3776" s="1" t="s">
        <v>188</v>
      </c>
      <c r="F3776" s="1">
        <v>5</v>
      </c>
      <c r="G3776" s="1">
        <v>2</v>
      </c>
      <c r="H3776" s="1">
        <v>0</v>
      </c>
      <c r="L3776" s="1">
        <v>0</v>
      </c>
      <c r="S3776" s="1">
        <v>0</v>
      </c>
      <c r="U3776" s="1">
        <v>3</v>
      </c>
      <c r="EH3776" s="1" t="s">
        <v>1421</v>
      </c>
    </row>
    <row r="3777" spans="1:138" hidden="1" x14ac:dyDescent="0.25">
      <c r="A3777" s="1" t="s">
        <v>2409</v>
      </c>
      <c r="B3777" s="1" t="s">
        <v>2410</v>
      </c>
      <c r="C3777" s="1" t="s">
        <v>211</v>
      </c>
      <c r="D3777" s="1" t="s">
        <v>474</v>
      </c>
      <c r="E3777" s="1" t="s">
        <v>255</v>
      </c>
      <c r="F3777" s="1">
        <v>5</v>
      </c>
      <c r="G3777" s="1">
        <v>1</v>
      </c>
      <c r="H3777" s="1">
        <v>0</v>
      </c>
      <c r="L3777" s="1">
        <v>0</v>
      </c>
      <c r="S3777" s="1">
        <v>0</v>
      </c>
      <c r="U3777" s="1">
        <v>5</v>
      </c>
      <c r="EH3777" s="1" t="s">
        <v>1421</v>
      </c>
    </row>
    <row r="3778" spans="1:138" hidden="1" x14ac:dyDescent="0.25">
      <c r="A3778" s="1" t="s">
        <v>514</v>
      </c>
      <c r="B3778" s="1" t="s">
        <v>515</v>
      </c>
      <c r="C3778" s="1" t="s">
        <v>211</v>
      </c>
      <c r="D3778" s="1" t="s">
        <v>474</v>
      </c>
      <c r="E3778" s="1" t="s">
        <v>180</v>
      </c>
      <c r="F3778" s="1">
        <v>5</v>
      </c>
      <c r="G3778" s="1">
        <v>1</v>
      </c>
      <c r="H3778" s="1">
        <v>0</v>
      </c>
      <c r="L3778" s="1">
        <v>0</v>
      </c>
      <c r="S3778" s="1">
        <v>0</v>
      </c>
      <c r="U3778" s="1">
        <v>13</v>
      </c>
      <c r="EH3778" s="1" t="s">
        <v>1421</v>
      </c>
    </row>
    <row r="3779" spans="1:138" hidden="1" x14ac:dyDescent="0.25">
      <c r="A3779" s="1" t="s">
        <v>518</v>
      </c>
      <c r="B3779" s="1" t="s">
        <v>519</v>
      </c>
      <c r="C3779" s="1" t="s">
        <v>211</v>
      </c>
      <c r="D3779" s="1" t="s">
        <v>474</v>
      </c>
      <c r="E3779" s="1" t="s">
        <v>188</v>
      </c>
      <c r="F3779" s="1">
        <v>5</v>
      </c>
      <c r="G3779" s="1">
        <v>0</v>
      </c>
      <c r="H3779" s="1">
        <v>0</v>
      </c>
      <c r="L3779" s="1">
        <v>0</v>
      </c>
      <c r="S3779" s="1">
        <v>0</v>
      </c>
      <c r="U3779" s="1">
        <v>4</v>
      </c>
      <c r="EH3779" s="1" t="s">
        <v>1421</v>
      </c>
    </row>
    <row r="3780" spans="1:138" hidden="1" x14ac:dyDescent="0.25">
      <c r="A3780" s="1" t="s">
        <v>281</v>
      </c>
      <c r="B3780" s="1" t="s">
        <v>522</v>
      </c>
      <c r="C3780" s="1" t="s">
        <v>211</v>
      </c>
      <c r="D3780" s="1" t="s">
        <v>474</v>
      </c>
      <c r="E3780" s="1" t="s">
        <v>188</v>
      </c>
      <c r="F3780" s="1">
        <v>5</v>
      </c>
      <c r="G3780" s="1">
        <v>0</v>
      </c>
      <c r="H3780" s="1">
        <v>0</v>
      </c>
      <c r="L3780" s="1">
        <v>0</v>
      </c>
      <c r="S3780" s="1">
        <v>0</v>
      </c>
      <c r="U3780" s="1">
        <v>2</v>
      </c>
      <c r="EH3780" s="1" t="s">
        <v>1421</v>
      </c>
    </row>
    <row r="3781" spans="1:138" hidden="1" x14ac:dyDescent="0.25">
      <c r="A3781" s="1" t="s">
        <v>525</v>
      </c>
      <c r="B3781" s="1" t="s">
        <v>526</v>
      </c>
      <c r="C3781" s="1" t="s">
        <v>211</v>
      </c>
      <c r="D3781" s="1" t="s">
        <v>474</v>
      </c>
      <c r="E3781" s="1" t="s">
        <v>171</v>
      </c>
      <c r="F3781" s="1">
        <v>5</v>
      </c>
      <c r="G3781" s="1">
        <v>2</v>
      </c>
      <c r="H3781" s="1">
        <v>0</v>
      </c>
      <c r="L3781" s="1">
        <v>0</v>
      </c>
      <c r="S3781" s="1">
        <v>0</v>
      </c>
      <c r="U3781" s="1">
        <v>1</v>
      </c>
      <c r="EH3781" s="1" t="s">
        <v>1421</v>
      </c>
    </row>
    <row r="3782" spans="1:138" hidden="1" x14ac:dyDescent="0.25">
      <c r="A3782" s="1" t="s">
        <v>523</v>
      </c>
      <c r="B3782" s="1" t="s">
        <v>524</v>
      </c>
      <c r="C3782" s="1" t="s">
        <v>211</v>
      </c>
      <c r="D3782" s="1" t="s">
        <v>474</v>
      </c>
      <c r="E3782" s="1" t="s">
        <v>174</v>
      </c>
      <c r="F3782" s="1">
        <v>5</v>
      </c>
      <c r="G3782" s="1">
        <v>0</v>
      </c>
      <c r="H3782" s="1">
        <v>0</v>
      </c>
      <c r="L3782" s="1">
        <v>0</v>
      </c>
      <c r="S3782" s="1">
        <v>0</v>
      </c>
      <c r="U3782" s="1">
        <v>1</v>
      </c>
      <c r="EH3782" s="1" t="s">
        <v>1421</v>
      </c>
    </row>
    <row r="3783" spans="1:138" hidden="1" x14ac:dyDescent="0.25">
      <c r="A3783" s="1" t="s">
        <v>502</v>
      </c>
      <c r="B3783" s="1" t="s">
        <v>503</v>
      </c>
      <c r="C3783" s="1" t="s">
        <v>211</v>
      </c>
      <c r="D3783" s="1" t="s">
        <v>474</v>
      </c>
      <c r="E3783" s="1" t="s">
        <v>180</v>
      </c>
      <c r="F3783" s="1">
        <v>5</v>
      </c>
      <c r="G3783" s="1">
        <v>0</v>
      </c>
      <c r="H3783" s="1">
        <v>0</v>
      </c>
      <c r="L3783" s="1">
        <v>0</v>
      </c>
      <c r="S3783" s="1">
        <v>0</v>
      </c>
      <c r="U3783" s="1">
        <v>3</v>
      </c>
      <c r="EH3783" s="1" t="s">
        <v>1421</v>
      </c>
    </row>
    <row r="3784" spans="1:138" x14ac:dyDescent="0.25">
      <c r="A3784" s="1" t="s">
        <v>1261</v>
      </c>
      <c r="B3784" s="1" t="s">
        <v>1262</v>
      </c>
      <c r="C3784" s="1" t="s">
        <v>140</v>
      </c>
      <c r="D3784" s="1" t="s">
        <v>1213</v>
      </c>
      <c r="E3784" s="1" t="s">
        <v>142</v>
      </c>
      <c r="F3784" s="1">
        <v>5</v>
      </c>
      <c r="BL3784" s="1">
        <v>35</v>
      </c>
      <c r="BM3784" s="1">
        <v>19</v>
      </c>
      <c r="BQ3784" s="1">
        <v>0</v>
      </c>
      <c r="BS3784" s="1">
        <v>1</v>
      </c>
      <c r="BT3784" s="1">
        <v>1</v>
      </c>
      <c r="BU3784" s="1">
        <v>0</v>
      </c>
      <c r="BW3784" s="1">
        <v>210</v>
      </c>
      <c r="DA3784" s="1">
        <v>2</v>
      </c>
      <c r="DC3784" s="1">
        <v>1</v>
      </c>
      <c r="DD3784" s="1">
        <v>1</v>
      </c>
      <c r="DF3784" s="1">
        <v>2</v>
      </c>
      <c r="DG3784" s="1">
        <v>0</v>
      </c>
      <c r="DH3784" s="1">
        <v>0</v>
      </c>
      <c r="DJ3784" s="1">
        <v>2</v>
      </c>
      <c r="DP3784" s="1">
        <v>4</v>
      </c>
      <c r="DQ3784" s="1">
        <v>8.4</v>
      </c>
      <c r="DR3784" s="1">
        <v>0</v>
      </c>
      <c r="DS3784" s="1">
        <v>0</v>
      </c>
      <c r="DT3784" s="1">
        <v>12</v>
      </c>
      <c r="DU3784" s="1">
        <v>0.2</v>
      </c>
      <c r="DV3784" s="1">
        <v>0</v>
      </c>
      <c r="ED3784" s="1">
        <v>0</v>
      </c>
      <c r="EE3784" s="1">
        <v>0</v>
      </c>
      <c r="EG3784" s="1">
        <v>24.6</v>
      </c>
      <c r="EH3784" s="1" t="s">
        <v>790</v>
      </c>
    </row>
    <row r="3785" spans="1:138" x14ac:dyDescent="0.25">
      <c r="A3785" s="1" t="s">
        <v>1263</v>
      </c>
      <c r="B3785" s="1" t="s">
        <v>1264</v>
      </c>
      <c r="C3785" s="1" t="s">
        <v>140</v>
      </c>
      <c r="D3785" s="1" t="s">
        <v>1213</v>
      </c>
      <c r="E3785" s="1" t="s">
        <v>146</v>
      </c>
      <c r="F3785" s="1">
        <v>5</v>
      </c>
      <c r="CR3785" s="1">
        <v>32</v>
      </c>
      <c r="CS3785" s="1">
        <v>0</v>
      </c>
      <c r="CT3785" s="1">
        <v>4</v>
      </c>
      <c r="CV3785" s="1">
        <v>0</v>
      </c>
      <c r="CW3785" s="1">
        <v>1</v>
      </c>
      <c r="CX3785" s="1">
        <v>0</v>
      </c>
      <c r="CZ3785" s="1">
        <v>49</v>
      </c>
      <c r="DA3785" s="1">
        <v>21</v>
      </c>
      <c r="DC3785" s="1">
        <v>22</v>
      </c>
      <c r="DD3785" s="1">
        <v>1</v>
      </c>
      <c r="DF3785" s="1">
        <v>1</v>
      </c>
      <c r="DG3785" s="1">
        <v>0</v>
      </c>
      <c r="DH3785" s="1">
        <v>0</v>
      </c>
      <c r="DJ3785" s="1">
        <v>121</v>
      </c>
      <c r="DT3785" s="1">
        <v>6</v>
      </c>
      <c r="DU3785" s="1">
        <v>12.1</v>
      </c>
      <c r="DV3785" s="1">
        <v>3</v>
      </c>
      <c r="DW3785" s="1">
        <v>4</v>
      </c>
      <c r="DX3785" s="1">
        <v>0</v>
      </c>
      <c r="DY3785" s="1">
        <v>4.9000000000000004</v>
      </c>
      <c r="DZ3785" s="1">
        <v>0</v>
      </c>
      <c r="EE3785" s="1">
        <v>0</v>
      </c>
      <c r="EF3785" s="1">
        <v>0</v>
      </c>
      <c r="EG3785" s="1">
        <v>30</v>
      </c>
      <c r="EH3785" s="1" t="s">
        <v>790</v>
      </c>
    </row>
    <row r="3786" spans="1:138" x14ac:dyDescent="0.25">
      <c r="A3786" s="1" t="s">
        <v>316</v>
      </c>
      <c r="B3786" s="1" t="s">
        <v>1265</v>
      </c>
      <c r="C3786" s="1" t="s">
        <v>140</v>
      </c>
      <c r="D3786" s="1" t="s">
        <v>1213</v>
      </c>
      <c r="E3786" s="1" t="s">
        <v>146</v>
      </c>
      <c r="F3786" s="1">
        <v>5</v>
      </c>
      <c r="DA3786" s="1">
        <v>8</v>
      </c>
      <c r="DC3786" s="1">
        <v>44</v>
      </c>
      <c r="DD3786" s="1">
        <v>0</v>
      </c>
      <c r="DF3786" s="1">
        <v>0</v>
      </c>
      <c r="DG3786" s="1">
        <v>0</v>
      </c>
      <c r="DH3786" s="1">
        <v>0</v>
      </c>
      <c r="DJ3786" s="1">
        <v>58</v>
      </c>
      <c r="DT3786" s="1">
        <v>0</v>
      </c>
      <c r="DU3786" s="1">
        <v>5.8</v>
      </c>
      <c r="DV3786" s="1">
        <v>0</v>
      </c>
      <c r="EE3786" s="1">
        <v>0</v>
      </c>
      <c r="EG3786" s="1">
        <v>5.8</v>
      </c>
      <c r="EH3786" s="1" t="s">
        <v>790</v>
      </c>
    </row>
    <row r="3787" spans="1:138" x14ac:dyDescent="0.25">
      <c r="A3787" s="1" t="s">
        <v>203</v>
      </c>
      <c r="B3787" s="1" t="s">
        <v>1266</v>
      </c>
      <c r="C3787" s="1" t="s">
        <v>140</v>
      </c>
      <c r="D3787" s="1" t="s">
        <v>1213</v>
      </c>
      <c r="E3787" s="1" t="s">
        <v>149</v>
      </c>
      <c r="F3787" s="1">
        <v>5</v>
      </c>
      <c r="CR3787" s="1">
        <v>0</v>
      </c>
      <c r="CS3787" s="1">
        <v>0</v>
      </c>
      <c r="CT3787" s="1">
        <v>1</v>
      </c>
      <c r="CV3787" s="1">
        <v>0</v>
      </c>
      <c r="CW3787" s="1">
        <v>0</v>
      </c>
      <c r="CX3787" s="1">
        <v>0</v>
      </c>
      <c r="CZ3787" s="1">
        <v>0</v>
      </c>
      <c r="DW3787" s="1">
        <v>1</v>
      </c>
      <c r="DX3787" s="1">
        <v>0</v>
      </c>
      <c r="DY3787" s="1">
        <v>0</v>
      </c>
      <c r="DZ3787" s="1">
        <v>0</v>
      </c>
      <c r="EF3787" s="1">
        <v>0</v>
      </c>
      <c r="EG3787" s="1">
        <v>1</v>
      </c>
      <c r="EH3787" s="1" t="s">
        <v>790</v>
      </c>
    </row>
    <row r="3788" spans="1:138" x14ac:dyDescent="0.25">
      <c r="A3788" s="1" t="s">
        <v>2350</v>
      </c>
      <c r="B3788" s="1" t="s">
        <v>2351</v>
      </c>
      <c r="C3788" s="1" t="s">
        <v>140</v>
      </c>
      <c r="D3788" s="1" t="s">
        <v>1213</v>
      </c>
      <c r="E3788" s="1" t="s">
        <v>149</v>
      </c>
      <c r="F3788" s="1">
        <v>5</v>
      </c>
      <c r="CR3788" s="1">
        <v>1</v>
      </c>
      <c r="CS3788" s="1">
        <v>0</v>
      </c>
      <c r="CT3788" s="1">
        <v>1</v>
      </c>
      <c r="CV3788" s="1">
        <v>0</v>
      </c>
      <c r="CW3788" s="1">
        <v>0</v>
      </c>
      <c r="CX3788" s="1">
        <v>0</v>
      </c>
      <c r="CZ3788" s="1">
        <v>1</v>
      </c>
      <c r="DW3788" s="1">
        <v>1</v>
      </c>
      <c r="DX3788" s="1">
        <v>0</v>
      </c>
      <c r="DY3788" s="1">
        <v>0.1</v>
      </c>
      <c r="DZ3788" s="1">
        <v>0</v>
      </c>
      <c r="EF3788" s="1">
        <v>0</v>
      </c>
      <c r="EG3788" s="1">
        <v>1.1000000000000001</v>
      </c>
      <c r="EH3788" s="1" t="s">
        <v>790</v>
      </c>
    </row>
    <row r="3789" spans="1:138" hidden="1" x14ac:dyDescent="0.25">
      <c r="A3789" s="1" t="s">
        <v>1267</v>
      </c>
      <c r="B3789" s="1" t="s">
        <v>1268</v>
      </c>
      <c r="C3789" s="1" t="s">
        <v>140</v>
      </c>
      <c r="D3789" s="1" t="s">
        <v>1213</v>
      </c>
      <c r="E3789" s="1" t="s">
        <v>214</v>
      </c>
      <c r="F3789" s="1">
        <v>5</v>
      </c>
      <c r="BD3789" s="1">
        <v>7</v>
      </c>
      <c r="BF3789" s="1">
        <v>7</v>
      </c>
      <c r="BG3789" s="1">
        <v>0</v>
      </c>
      <c r="BI3789" s="1">
        <v>1</v>
      </c>
      <c r="BJ3789" s="1">
        <v>0</v>
      </c>
      <c r="CR3789" s="1">
        <v>15</v>
      </c>
      <c r="CS3789" s="1">
        <v>8</v>
      </c>
      <c r="CT3789" s="1">
        <v>3</v>
      </c>
      <c r="CV3789" s="1">
        <v>1</v>
      </c>
      <c r="CW3789" s="1">
        <v>0</v>
      </c>
      <c r="CX3789" s="1">
        <v>0</v>
      </c>
      <c r="CZ3789" s="1">
        <v>31</v>
      </c>
      <c r="DW3789" s="1">
        <v>3</v>
      </c>
      <c r="DX3789" s="1">
        <v>6</v>
      </c>
      <c r="DY3789" s="1">
        <v>3.1</v>
      </c>
      <c r="DZ3789" s="1">
        <v>0</v>
      </c>
      <c r="EB3789" s="1">
        <v>0</v>
      </c>
      <c r="EF3789" s="1">
        <v>0</v>
      </c>
      <c r="EG3789" s="1">
        <v>12.1</v>
      </c>
      <c r="EH3789" s="1" t="s">
        <v>790</v>
      </c>
    </row>
    <row r="3790" spans="1:138" x14ac:dyDescent="0.25">
      <c r="A3790" s="1" t="s">
        <v>1282</v>
      </c>
      <c r="B3790" s="1" t="s">
        <v>1283</v>
      </c>
      <c r="C3790" s="1" t="s">
        <v>140</v>
      </c>
      <c r="D3790" s="1" t="s">
        <v>1213</v>
      </c>
      <c r="E3790" s="1" t="s">
        <v>154</v>
      </c>
      <c r="F3790" s="1">
        <v>5</v>
      </c>
      <c r="CR3790" s="1">
        <v>11</v>
      </c>
      <c r="CS3790" s="1">
        <v>0</v>
      </c>
      <c r="CT3790" s="1">
        <v>3</v>
      </c>
      <c r="CV3790" s="1">
        <v>0</v>
      </c>
      <c r="CW3790" s="1">
        <v>0</v>
      </c>
      <c r="CX3790" s="1">
        <v>0</v>
      </c>
      <c r="CZ3790" s="1">
        <v>27</v>
      </c>
      <c r="DW3790" s="1">
        <v>3</v>
      </c>
      <c r="DX3790" s="1">
        <v>0</v>
      </c>
      <c r="DY3790" s="1">
        <v>2.7</v>
      </c>
      <c r="DZ3790" s="1">
        <v>0</v>
      </c>
      <c r="EF3790" s="1">
        <v>0</v>
      </c>
      <c r="EG3790" s="1">
        <v>5.7</v>
      </c>
      <c r="EH3790" s="1" t="s">
        <v>790</v>
      </c>
    </row>
    <row r="3791" spans="1:138" x14ac:dyDescent="0.25">
      <c r="A3791" s="1" t="s">
        <v>167</v>
      </c>
      <c r="B3791" s="1" t="s">
        <v>1273</v>
      </c>
      <c r="C3791" s="1" t="s">
        <v>140</v>
      </c>
      <c r="D3791" s="1" t="s">
        <v>1213</v>
      </c>
      <c r="E3791" s="1" t="s">
        <v>154</v>
      </c>
      <c r="F3791" s="1">
        <v>5</v>
      </c>
      <c r="CR3791" s="1">
        <v>0</v>
      </c>
      <c r="CS3791" s="1">
        <v>0</v>
      </c>
      <c r="CT3791" s="1">
        <v>1</v>
      </c>
      <c r="CV3791" s="1">
        <v>0</v>
      </c>
      <c r="CW3791" s="1">
        <v>0</v>
      </c>
      <c r="CX3791" s="1">
        <v>0</v>
      </c>
      <c r="CZ3791" s="1">
        <v>0</v>
      </c>
      <c r="DW3791" s="1">
        <v>1</v>
      </c>
      <c r="DX3791" s="1">
        <v>0</v>
      </c>
      <c r="DY3791" s="1">
        <v>0</v>
      </c>
      <c r="DZ3791" s="1">
        <v>0</v>
      </c>
      <c r="EF3791" s="1">
        <v>0</v>
      </c>
      <c r="EG3791" s="1">
        <v>1</v>
      </c>
      <c r="EH3791" s="1" t="s">
        <v>790</v>
      </c>
    </row>
    <row r="3792" spans="1:138" hidden="1" x14ac:dyDescent="0.25">
      <c r="A3792" s="1" t="s">
        <v>2534</v>
      </c>
      <c r="B3792" s="1" t="s">
        <v>2535</v>
      </c>
      <c r="C3792" s="1" t="s">
        <v>140</v>
      </c>
      <c r="D3792" s="1" t="s">
        <v>1213</v>
      </c>
      <c r="F3792" s="1">
        <v>5</v>
      </c>
      <c r="BD3792" s="1">
        <v>27</v>
      </c>
      <c r="BF3792" s="1">
        <v>46</v>
      </c>
      <c r="BG3792" s="1">
        <v>0</v>
      </c>
      <c r="BI3792" s="1">
        <v>5</v>
      </c>
      <c r="BJ3792" s="1">
        <v>0</v>
      </c>
      <c r="CH3792" s="1">
        <v>10</v>
      </c>
      <c r="CK3792" s="1">
        <v>17</v>
      </c>
      <c r="CL3792" s="1">
        <v>0</v>
      </c>
      <c r="CN3792" s="1">
        <v>2</v>
      </c>
      <c r="CO3792" s="1">
        <v>0</v>
      </c>
      <c r="CR3792" s="1">
        <v>18</v>
      </c>
      <c r="CS3792" s="1">
        <v>0</v>
      </c>
      <c r="CT3792" s="1">
        <v>2</v>
      </c>
      <c r="CV3792" s="1">
        <v>0</v>
      </c>
      <c r="CW3792" s="1">
        <v>0</v>
      </c>
      <c r="CX3792" s="1">
        <v>0</v>
      </c>
      <c r="CZ3792" s="1">
        <v>24</v>
      </c>
      <c r="DW3792" s="1">
        <v>2</v>
      </c>
      <c r="DX3792" s="1">
        <v>0</v>
      </c>
      <c r="DY3792" s="1">
        <v>2.4</v>
      </c>
      <c r="DZ3792" s="1">
        <v>0</v>
      </c>
      <c r="EA3792" s="1">
        <v>0</v>
      </c>
      <c r="EB3792" s="1">
        <v>0</v>
      </c>
      <c r="EF3792" s="1">
        <v>0</v>
      </c>
      <c r="EG3792" s="1">
        <v>4.4000000000000004</v>
      </c>
      <c r="EH3792" s="1" t="s">
        <v>790</v>
      </c>
    </row>
    <row r="3793" spans="1:138" x14ac:dyDescent="0.25">
      <c r="A3793" s="1" t="s">
        <v>1276</v>
      </c>
      <c r="B3793" s="1" t="s">
        <v>1277</v>
      </c>
      <c r="C3793" s="1" t="s">
        <v>140</v>
      </c>
      <c r="D3793" s="1" t="s">
        <v>1213</v>
      </c>
      <c r="E3793" s="1" t="s">
        <v>149</v>
      </c>
      <c r="F3793" s="1">
        <v>5</v>
      </c>
      <c r="CR3793" s="1">
        <v>48</v>
      </c>
      <c r="CS3793" s="1">
        <v>0</v>
      </c>
      <c r="CT3793" s="1">
        <v>4</v>
      </c>
      <c r="CV3793" s="1">
        <v>0</v>
      </c>
      <c r="CW3793" s="1">
        <v>0</v>
      </c>
      <c r="CX3793" s="1">
        <v>0</v>
      </c>
      <c r="CZ3793" s="1">
        <v>78</v>
      </c>
      <c r="DW3793" s="1">
        <v>4</v>
      </c>
      <c r="DX3793" s="1">
        <v>0</v>
      </c>
      <c r="DY3793" s="1">
        <v>7.8</v>
      </c>
      <c r="DZ3793" s="1">
        <v>0</v>
      </c>
      <c r="EF3793" s="1">
        <v>0</v>
      </c>
      <c r="EG3793" s="1">
        <v>11.8</v>
      </c>
      <c r="EH3793" s="1" t="s">
        <v>790</v>
      </c>
    </row>
    <row r="3794" spans="1:138" hidden="1" x14ac:dyDescent="0.25">
      <c r="A3794" s="1" t="s">
        <v>1278</v>
      </c>
      <c r="B3794" s="1" t="s">
        <v>1279</v>
      </c>
      <c r="C3794" s="1" t="s">
        <v>140</v>
      </c>
      <c r="D3794" s="1" t="s">
        <v>1213</v>
      </c>
      <c r="E3794" s="1" t="s">
        <v>163</v>
      </c>
      <c r="F3794" s="1">
        <v>5</v>
      </c>
      <c r="AN3794" s="1">
        <v>2</v>
      </c>
      <c r="AP3794" s="1">
        <v>1</v>
      </c>
      <c r="AR3794" s="1">
        <v>23</v>
      </c>
      <c r="AW3794" s="1">
        <v>3</v>
      </c>
      <c r="AY3794" s="1">
        <v>3</v>
      </c>
      <c r="AZ3794" s="1">
        <v>0</v>
      </c>
      <c r="BA3794" s="1">
        <v>3</v>
      </c>
      <c r="BB3794" s="1">
        <v>0</v>
      </c>
      <c r="BC3794" s="1">
        <v>3</v>
      </c>
      <c r="EH3794" s="1" t="s">
        <v>790</v>
      </c>
    </row>
    <row r="3795" spans="1:138" hidden="1" x14ac:dyDescent="0.25">
      <c r="A3795" s="1" t="s">
        <v>1280</v>
      </c>
      <c r="B3795" s="1" t="s">
        <v>1281</v>
      </c>
      <c r="C3795" s="1" t="s">
        <v>140</v>
      </c>
      <c r="D3795" s="1" t="s">
        <v>1213</v>
      </c>
      <c r="E3795" s="1" t="s">
        <v>166</v>
      </c>
      <c r="F3795" s="1">
        <v>5</v>
      </c>
      <c r="BZ3795" s="1">
        <v>49</v>
      </c>
      <c r="CB3795" s="1">
        <v>2</v>
      </c>
      <c r="CC3795" s="1">
        <v>57</v>
      </c>
      <c r="CD3795" s="1">
        <v>6</v>
      </c>
      <c r="CG3795" s="1">
        <v>297</v>
      </c>
      <c r="EH3795" s="1" t="s">
        <v>790</v>
      </c>
    </row>
    <row r="3796" spans="1:138" hidden="1" x14ac:dyDescent="0.25">
      <c r="A3796" s="1" t="s">
        <v>1301</v>
      </c>
      <c r="B3796" s="1" t="s">
        <v>1302</v>
      </c>
      <c r="C3796" s="1" t="s">
        <v>140</v>
      </c>
      <c r="D3796" s="1" t="s">
        <v>1213</v>
      </c>
      <c r="E3796" s="1" t="s">
        <v>174</v>
      </c>
      <c r="F3796" s="1">
        <v>5</v>
      </c>
      <c r="G3796" s="1">
        <v>0</v>
      </c>
      <c r="H3796" s="1">
        <v>0</v>
      </c>
      <c r="L3796" s="1">
        <v>0</v>
      </c>
      <c r="S3796" s="1">
        <v>0</v>
      </c>
      <c r="U3796" s="1">
        <v>1</v>
      </c>
      <c r="CH3796" s="1">
        <v>9</v>
      </c>
      <c r="CK3796" s="1">
        <v>9</v>
      </c>
      <c r="CL3796" s="1">
        <v>0</v>
      </c>
      <c r="CN3796" s="1">
        <v>1</v>
      </c>
      <c r="CO3796" s="1">
        <v>0</v>
      </c>
      <c r="EA3796" s="1">
        <v>0</v>
      </c>
      <c r="EG3796" s="1">
        <v>0</v>
      </c>
      <c r="EH3796" s="1" t="s">
        <v>790</v>
      </c>
    </row>
    <row r="3797" spans="1:138" hidden="1" x14ac:dyDescent="0.25">
      <c r="A3797" s="1" t="s">
        <v>1284</v>
      </c>
      <c r="B3797" s="1" t="s">
        <v>1285</v>
      </c>
      <c r="C3797" s="1" t="s">
        <v>140</v>
      </c>
      <c r="D3797" s="1" t="s">
        <v>1213</v>
      </c>
      <c r="E3797" s="1" t="s">
        <v>244</v>
      </c>
      <c r="F3797" s="1">
        <v>5</v>
      </c>
      <c r="G3797" s="1">
        <v>5</v>
      </c>
      <c r="H3797" s="1">
        <v>0</v>
      </c>
      <c r="L3797" s="1">
        <v>0</v>
      </c>
      <c r="S3797" s="1">
        <v>0</v>
      </c>
      <c r="U3797" s="1">
        <v>7</v>
      </c>
      <c r="EH3797" s="1" t="s">
        <v>790</v>
      </c>
    </row>
    <row r="3798" spans="1:138" hidden="1" x14ac:dyDescent="0.25">
      <c r="A3798" s="1" t="s">
        <v>1286</v>
      </c>
      <c r="B3798" s="1" t="s">
        <v>1287</v>
      </c>
      <c r="C3798" s="1" t="s">
        <v>140</v>
      </c>
      <c r="D3798" s="1" t="s">
        <v>1213</v>
      </c>
      <c r="E3798" s="1" t="s">
        <v>171</v>
      </c>
      <c r="F3798" s="1">
        <v>5</v>
      </c>
      <c r="G3798" s="1">
        <v>3</v>
      </c>
      <c r="H3798" s="1">
        <v>0</v>
      </c>
      <c r="L3798" s="1">
        <v>0</v>
      </c>
      <c r="S3798" s="1">
        <v>2</v>
      </c>
      <c r="U3798" s="1">
        <v>3</v>
      </c>
      <c r="EH3798" s="1" t="s">
        <v>790</v>
      </c>
    </row>
    <row r="3799" spans="1:138" hidden="1" x14ac:dyDescent="0.25">
      <c r="A3799" s="1" t="s">
        <v>1290</v>
      </c>
      <c r="B3799" s="1" t="s">
        <v>1291</v>
      </c>
      <c r="C3799" s="1" t="s">
        <v>140</v>
      </c>
      <c r="D3799" s="1" t="s">
        <v>1213</v>
      </c>
      <c r="E3799" s="1" t="s">
        <v>235</v>
      </c>
      <c r="F3799" s="1">
        <v>5</v>
      </c>
      <c r="G3799" s="1">
        <v>0</v>
      </c>
      <c r="H3799" s="1">
        <v>0</v>
      </c>
      <c r="L3799" s="1">
        <v>0</v>
      </c>
      <c r="S3799" s="1">
        <v>1</v>
      </c>
      <c r="U3799" s="1">
        <v>3</v>
      </c>
      <c r="EH3799" s="1" t="s">
        <v>790</v>
      </c>
    </row>
    <row r="3800" spans="1:138" hidden="1" x14ac:dyDescent="0.25">
      <c r="A3800" s="1" t="s">
        <v>681</v>
      </c>
      <c r="B3800" s="1" t="s">
        <v>1292</v>
      </c>
      <c r="C3800" s="1" t="s">
        <v>140</v>
      </c>
      <c r="D3800" s="1" t="s">
        <v>1213</v>
      </c>
      <c r="E3800" s="1" t="s">
        <v>244</v>
      </c>
      <c r="F3800" s="1">
        <v>5</v>
      </c>
      <c r="G3800" s="1">
        <v>1</v>
      </c>
      <c r="H3800" s="1">
        <v>0</v>
      </c>
      <c r="L3800" s="1">
        <v>0</v>
      </c>
      <c r="S3800" s="1">
        <v>0</v>
      </c>
      <c r="U3800" s="1">
        <v>1</v>
      </c>
      <c r="EH3800" s="1" t="s">
        <v>790</v>
      </c>
    </row>
    <row r="3801" spans="1:138" hidden="1" x14ac:dyDescent="0.25">
      <c r="A3801" s="1" t="s">
        <v>2090</v>
      </c>
      <c r="B3801" s="1" t="s">
        <v>2091</v>
      </c>
      <c r="C3801" s="1" t="s">
        <v>140</v>
      </c>
      <c r="D3801" s="1" t="s">
        <v>1213</v>
      </c>
      <c r="E3801" s="1" t="s">
        <v>255</v>
      </c>
      <c r="F3801" s="1">
        <v>5</v>
      </c>
      <c r="G3801" s="1">
        <v>2</v>
      </c>
      <c r="H3801" s="1">
        <v>0</v>
      </c>
      <c r="L3801" s="1">
        <v>0</v>
      </c>
      <c r="S3801" s="1">
        <v>0</v>
      </c>
      <c r="U3801" s="1">
        <v>2</v>
      </c>
      <c r="EH3801" s="1" t="s">
        <v>790</v>
      </c>
    </row>
    <row r="3802" spans="1:138" hidden="1" x14ac:dyDescent="0.25">
      <c r="A3802" s="1" t="s">
        <v>1295</v>
      </c>
      <c r="B3802" s="1" t="s">
        <v>1296</v>
      </c>
      <c r="C3802" s="1" t="s">
        <v>140</v>
      </c>
      <c r="D3802" s="1" t="s">
        <v>1213</v>
      </c>
      <c r="E3802" s="1" t="s">
        <v>180</v>
      </c>
      <c r="F3802" s="1">
        <v>5</v>
      </c>
      <c r="G3802" s="1">
        <v>2</v>
      </c>
      <c r="H3802" s="1">
        <v>0</v>
      </c>
      <c r="L3802" s="1">
        <v>0</v>
      </c>
      <c r="S3802" s="1">
        <v>0</v>
      </c>
      <c r="U3802" s="1">
        <v>0</v>
      </c>
      <c r="EH3802" s="1" t="s">
        <v>790</v>
      </c>
    </row>
    <row r="3803" spans="1:138" hidden="1" x14ac:dyDescent="0.25">
      <c r="A3803" s="1" t="s">
        <v>1204</v>
      </c>
      <c r="B3803" s="1" t="s">
        <v>2536</v>
      </c>
      <c r="C3803" s="1" t="s">
        <v>140</v>
      </c>
      <c r="D3803" s="1" t="s">
        <v>1213</v>
      </c>
      <c r="E3803" s="1" t="s">
        <v>174</v>
      </c>
      <c r="F3803" s="1">
        <v>5</v>
      </c>
      <c r="G3803" s="1">
        <v>0</v>
      </c>
      <c r="H3803" s="1">
        <v>0</v>
      </c>
      <c r="L3803" s="1">
        <v>0</v>
      </c>
      <c r="S3803" s="1">
        <v>0</v>
      </c>
      <c r="U3803" s="1">
        <v>1</v>
      </c>
      <c r="EH3803" s="1" t="s">
        <v>790</v>
      </c>
    </row>
    <row r="3804" spans="1:138" hidden="1" x14ac:dyDescent="0.25">
      <c r="A3804" s="1" t="s">
        <v>2243</v>
      </c>
      <c r="B3804" s="1" t="s">
        <v>2244</v>
      </c>
      <c r="C3804" s="1" t="s">
        <v>140</v>
      </c>
      <c r="D3804" s="1" t="s">
        <v>1213</v>
      </c>
      <c r="E3804" s="1" t="s">
        <v>171</v>
      </c>
      <c r="F3804" s="1">
        <v>5</v>
      </c>
      <c r="G3804" s="1">
        <v>0</v>
      </c>
      <c r="H3804" s="1">
        <v>0</v>
      </c>
      <c r="L3804" s="1">
        <v>0</v>
      </c>
      <c r="S3804" s="1">
        <v>1</v>
      </c>
      <c r="U3804" s="1">
        <v>1</v>
      </c>
      <c r="EH3804" s="1" t="s">
        <v>790</v>
      </c>
    </row>
    <row r="3805" spans="1:138" hidden="1" x14ac:dyDescent="0.25">
      <c r="A3805" s="1" t="s">
        <v>1299</v>
      </c>
      <c r="B3805" s="1" t="s">
        <v>1300</v>
      </c>
      <c r="C3805" s="1" t="s">
        <v>140</v>
      </c>
      <c r="D3805" s="1" t="s">
        <v>1213</v>
      </c>
      <c r="E3805" s="1" t="s">
        <v>196</v>
      </c>
      <c r="F3805" s="1">
        <v>5</v>
      </c>
      <c r="G3805" s="1">
        <v>1</v>
      </c>
      <c r="H3805" s="1">
        <v>0</v>
      </c>
      <c r="L3805" s="1">
        <v>0</v>
      </c>
      <c r="S3805" s="1">
        <v>0</v>
      </c>
      <c r="U3805" s="1">
        <v>5</v>
      </c>
      <c r="EH3805" s="1" t="s">
        <v>790</v>
      </c>
    </row>
    <row r="3806" spans="1:138" hidden="1" x14ac:dyDescent="0.25">
      <c r="A3806" s="1" t="s">
        <v>1297</v>
      </c>
      <c r="B3806" s="1" t="s">
        <v>1298</v>
      </c>
      <c r="C3806" s="1" t="s">
        <v>140</v>
      </c>
      <c r="D3806" s="1" t="s">
        <v>1213</v>
      </c>
      <c r="E3806" s="1" t="s">
        <v>180</v>
      </c>
      <c r="F3806" s="1">
        <v>5</v>
      </c>
      <c r="G3806" s="1">
        <v>1</v>
      </c>
      <c r="H3806" s="1">
        <v>0</v>
      </c>
      <c r="L3806" s="1">
        <v>0</v>
      </c>
      <c r="S3806" s="1">
        <v>0</v>
      </c>
      <c r="U3806" s="1">
        <v>2</v>
      </c>
      <c r="EH3806" s="1" t="s">
        <v>790</v>
      </c>
    </row>
    <row r="3807" spans="1:138" hidden="1" x14ac:dyDescent="0.25">
      <c r="A3807" s="1" t="s">
        <v>1303</v>
      </c>
      <c r="B3807" s="1" t="s">
        <v>1304</v>
      </c>
      <c r="C3807" s="1" t="s">
        <v>140</v>
      </c>
      <c r="D3807" s="1" t="s">
        <v>1213</v>
      </c>
      <c r="E3807" s="1" t="s">
        <v>191</v>
      </c>
      <c r="F3807" s="1">
        <v>5</v>
      </c>
      <c r="G3807" s="1">
        <v>1</v>
      </c>
      <c r="H3807" s="1">
        <v>0</v>
      </c>
      <c r="L3807" s="1">
        <v>0</v>
      </c>
      <c r="S3807" s="1">
        <v>0</v>
      </c>
      <c r="U3807" s="1">
        <v>7</v>
      </c>
      <c r="EH3807" s="1" t="s">
        <v>790</v>
      </c>
    </row>
    <row r="3808" spans="1:138" hidden="1" x14ac:dyDescent="0.25">
      <c r="A3808" s="1" t="s">
        <v>1305</v>
      </c>
      <c r="B3808" s="1" t="s">
        <v>1306</v>
      </c>
      <c r="C3808" s="1" t="s">
        <v>140</v>
      </c>
      <c r="D3808" s="1" t="s">
        <v>1213</v>
      </c>
      <c r="E3808" s="1" t="s">
        <v>171</v>
      </c>
      <c r="F3808" s="1">
        <v>5</v>
      </c>
      <c r="G3808" s="1">
        <v>1</v>
      </c>
      <c r="H3808" s="1">
        <v>0</v>
      </c>
      <c r="L3808" s="1">
        <v>0</v>
      </c>
      <c r="S3808" s="1">
        <v>0</v>
      </c>
      <c r="U3808" s="1">
        <v>0</v>
      </c>
      <c r="EH3808" s="1" t="s">
        <v>790</v>
      </c>
    </row>
    <row r="3809" spans="1:138" hidden="1" x14ac:dyDescent="0.25">
      <c r="A3809" s="1" t="s">
        <v>2247</v>
      </c>
      <c r="B3809" s="1" t="s">
        <v>2248</v>
      </c>
      <c r="C3809" s="1" t="s">
        <v>140</v>
      </c>
      <c r="D3809" s="1" t="s">
        <v>1213</v>
      </c>
      <c r="E3809" s="1" t="s">
        <v>196</v>
      </c>
      <c r="F3809" s="1">
        <v>5</v>
      </c>
      <c r="G3809" s="1">
        <v>0</v>
      </c>
      <c r="H3809" s="1">
        <v>0</v>
      </c>
      <c r="L3809" s="1">
        <v>0</v>
      </c>
      <c r="S3809" s="1">
        <v>0</v>
      </c>
      <c r="U3809" s="1">
        <v>5</v>
      </c>
      <c r="EH3809" s="1" t="s">
        <v>790</v>
      </c>
    </row>
    <row r="3810" spans="1:138" hidden="1" x14ac:dyDescent="0.25">
      <c r="A3810" s="1" t="s">
        <v>1307</v>
      </c>
      <c r="B3810" s="1" t="s">
        <v>1308</v>
      </c>
      <c r="C3810" s="1" t="s">
        <v>140</v>
      </c>
      <c r="D3810" s="1" t="s">
        <v>1213</v>
      </c>
      <c r="E3810" s="1" t="s">
        <v>174</v>
      </c>
      <c r="F3810" s="1">
        <v>5</v>
      </c>
      <c r="G3810" s="1">
        <v>1</v>
      </c>
      <c r="H3810" s="1">
        <v>0</v>
      </c>
      <c r="L3810" s="1">
        <v>0</v>
      </c>
      <c r="S3810" s="1">
        <v>0</v>
      </c>
      <c r="U3810" s="1">
        <v>8</v>
      </c>
      <c r="EH3810" s="1" t="s">
        <v>790</v>
      </c>
    </row>
    <row r="3811" spans="1:138" hidden="1" x14ac:dyDescent="0.25">
      <c r="A3811" s="1" t="s">
        <v>1293</v>
      </c>
      <c r="B3811" s="1" t="s">
        <v>1294</v>
      </c>
      <c r="C3811" s="1" t="s">
        <v>140</v>
      </c>
      <c r="D3811" s="1" t="s">
        <v>1213</v>
      </c>
      <c r="E3811" s="1" t="s">
        <v>185</v>
      </c>
      <c r="F3811" s="1">
        <v>5</v>
      </c>
      <c r="G3811" s="1">
        <v>0</v>
      </c>
      <c r="H3811" s="1">
        <v>0</v>
      </c>
      <c r="L3811" s="1">
        <v>0</v>
      </c>
      <c r="S3811" s="1">
        <v>0</v>
      </c>
      <c r="U3811" s="1">
        <v>3</v>
      </c>
      <c r="EH3811" s="1" t="s">
        <v>790</v>
      </c>
    </row>
    <row r="3812" spans="1:138" hidden="1" x14ac:dyDescent="0.25">
      <c r="A3812" s="1" t="s">
        <v>1311</v>
      </c>
      <c r="B3812" s="1" t="s">
        <v>1312</v>
      </c>
      <c r="C3812" s="1" t="s">
        <v>140</v>
      </c>
      <c r="D3812" s="1" t="s">
        <v>1213</v>
      </c>
      <c r="E3812" s="1" t="s">
        <v>180</v>
      </c>
      <c r="F3812" s="1">
        <v>5</v>
      </c>
      <c r="G3812" s="1">
        <v>2</v>
      </c>
      <c r="H3812" s="1">
        <v>0</v>
      </c>
      <c r="L3812" s="1">
        <v>0</v>
      </c>
      <c r="S3812" s="1">
        <v>0</v>
      </c>
      <c r="U3812" s="1">
        <v>2</v>
      </c>
      <c r="EH3812" s="1" t="s">
        <v>790</v>
      </c>
    </row>
    <row r="3813" spans="1:138" x14ac:dyDescent="0.25">
      <c r="A3813" s="1" t="s">
        <v>842</v>
      </c>
      <c r="B3813" s="1" t="s">
        <v>843</v>
      </c>
      <c r="C3813" s="1" t="s">
        <v>211</v>
      </c>
      <c r="D3813" s="1" t="s">
        <v>790</v>
      </c>
      <c r="E3813" s="1" t="s">
        <v>142</v>
      </c>
      <c r="F3813" s="1">
        <v>5</v>
      </c>
      <c r="BL3813" s="1">
        <v>51</v>
      </c>
      <c r="BM3813" s="1">
        <v>36</v>
      </c>
      <c r="BQ3813" s="1">
        <v>0</v>
      </c>
      <c r="BS3813" s="1">
        <v>2</v>
      </c>
      <c r="BT3813" s="1">
        <v>2</v>
      </c>
      <c r="BU3813" s="1">
        <v>1</v>
      </c>
      <c r="BW3813" s="1">
        <v>457</v>
      </c>
      <c r="DA3813" s="1">
        <v>3</v>
      </c>
      <c r="DC3813" s="1">
        <v>10</v>
      </c>
      <c r="DD3813" s="1">
        <v>10</v>
      </c>
      <c r="DF3813" s="1">
        <v>1</v>
      </c>
      <c r="DG3813" s="1">
        <v>0</v>
      </c>
      <c r="DH3813" s="1">
        <v>0</v>
      </c>
      <c r="DJ3813" s="1">
        <v>12</v>
      </c>
      <c r="DP3813" s="1">
        <v>8</v>
      </c>
      <c r="DQ3813" s="1">
        <v>18.28</v>
      </c>
      <c r="DR3813" s="1">
        <v>0</v>
      </c>
      <c r="DS3813" s="1">
        <v>3</v>
      </c>
      <c r="DT3813" s="1">
        <v>6</v>
      </c>
      <c r="DU3813" s="1">
        <v>1.2</v>
      </c>
      <c r="DV3813" s="1">
        <v>0</v>
      </c>
      <c r="ED3813" s="1">
        <v>2</v>
      </c>
      <c r="EE3813" s="1">
        <v>0</v>
      </c>
      <c r="EG3813" s="1">
        <v>38.479999999999997</v>
      </c>
      <c r="EH3813" s="1" t="s">
        <v>1213</v>
      </c>
    </row>
    <row r="3814" spans="1:138" x14ac:dyDescent="0.25">
      <c r="A3814" s="1" t="s">
        <v>844</v>
      </c>
      <c r="B3814" s="1" t="s">
        <v>845</v>
      </c>
      <c r="C3814" s="1" t="s">
        <v>211</v>
      </c>
      <c r="D3814" s="1" t="s">
        <v>790</v>
      </c>
      <c r="E3814" s="1" t="s">
        <v>146</v>
      </c>
      <c r="F3814" s="1">
        <v>5</v>
      </c>
      <c r="CR3814" s="1">
        <v>27</v>
      </c>
      <c r="CS3814" s="1">
        <v>0</v>
      </c>
      <c r="CT3814" s="1">
        <v>6</v>
      </c>
      <c r="CV3814" s="1">
        <v>0</v>
      </c>
      <c r="CW3814" s="1">
        <v>0</v>
      </c>
      <c r="CX3814" s="1">
        <v>0</v>
      </c>
      <c r="CZ3814" s="1">
        <v>55</v>
      </c>
      <c r="DA3814" s="1">
        <v>9</v>
      </c>
      <c r="DC3814" s="1">
        <v>6</v>
      </c>
      <c r="DD3814" s="1">
        <v>0</v>
      </c>
      <c r="DF3814" s="1">
        <v>0</v>
      </c>
      <c r="DG3814" s="1">
        <v>0</v>
      </c>
      <c r="DH3814" s="1">
        <v>0</v>
      </c>
      <c r="DJ3814" s="1">
        <v>22</v>
      </c>
      <c r="DT3814" s="1">
        <v>0</v>
      </c>
      <c r="DU3814" s="1">
        <v>2.2000000000000002</v>
      </c>
      <c r="DV3814" s="1">
        <v>0</v>
      </c>
      <c r="DW3814" s="1">
        <v>6</v>
      </c>
      <c r="DX3814" s="1">
        <v>0</v>
      </c>
      <c r="DY3814" s="1">
        <v>5.5</v>
      </c>
      <c r="DZ3814" s="1">
        <v>0</v>
      </c>
      <c r="EE3814" s="1">
        <v>0</v>
      </c>
      <c r="EF3814" s="1">
        <v>0</v>
      </c>
      <c r="EG3814" s="1">
        <v>13.7</v>
      </c>
      <c r="EH3814" s="1" t="s">
        <v>1213</v>
      </c>
    </row>
    <row r="3815" spans="1:138" x14ac:dyDescent="0.25">
      <c r="A3815" s="1" t="s">
        <v>846</v>
      </c>
      <c r="B3815" s="1" t="s">
        <v>847</v>
      </c>
      <c r="C3815" s="1" t="s">
        <v>211</v>
      </c>
      <c r="D3815" s="1" t="s">
        <v>790</v>
      </c>
      <c r="E3815" s="1" t="s">
        <v>146</v>
      </c>
      <c r="F3815" s="1">
        <v>5</v>
      </c>
      <c r="CR3815" s="1">
        <v>22</v>
      </c>
      <c r="CS3815" s="1">
        <v>22</v>
      </c>
      <c r="CT3815" s="1">
        <v>2</v>
      </c>
      <c r="CV3815" s="1">
        <v>1</v>
      </c>
      <c r="CW3815" s="1">
        <v>0</v>
      </c>
      <c r="CX3815" s="1">
        <v>0</v>
      </c>
      <c r="CZ3815" s="1">
        <v>38</v>
      </c>
      <c r="DA3815" s="1">
        <v>13</v>
      </c>
      <c r="DC3815" s="1">
        <v>18</v>
      </c>
      <c r="DD3815" s="1">
        <v>0</v>
      </c>
      <c r="DF3815" s="1">
        <v>0</v>
      </c>
      <c r="DG3815" s="1">
        <v>0</v>
      </c>
      <c r="DH3815" s="1">
        <v>0</v>
      </c>
      <c r="DJ3815" s="1">
        <v>49</v>
      </c>
      <c r="DT3815" s="1">
        <v>0</v>
      </c>
      <c r="DU3815" s="1">
        <v>4.9000000000000004</v>
      </c>
      <c r="DV3815" s="1">
        <v>0</v>
      </c>
      <c r="DW3815" s="1">
        <v>2</v>
      </c>
      <c r="DX3815" s="1">
        <v>6</v>
      </c>
      <c r="DY3815" s="1">
        <v>3.8</v>
      </c>
      <c r="DZ3815" s="1">
        <v>0</v>
      </c>
      <c r="EE3815" s="1">
        <v>0</v>
      </c>
      <c r="EF3815" s="1">
        <v>0</v>
      </c>
      <c r="EG3815" s="1">
        <v>16.7</v>
      </c>
      <c r="EH3815" s="1" t="s">
        <v>1213</v>
      </c>
    </row>
    <row r="3816" spans="1:138" x14ac:dyDescent="0.25">
      <c r="A3816" s="1" t="s">
        <v>850</v>
      </c>
      <c r="B3816" s="1" t="s">
        <v>851</v>
      </c>
      <c r="C3816" s="1" t="s">
        <v>211</v>
      </c>
      <c r="D3816" s="1" t="s">
        <v>790</v>
      </c>
      <c r="E3816" s="1" t="s">
        <v>154</v>
      </c>
      <c r="F3816" s="1">
        <v>5</v>
      </c>
      <c r="CR3816" s="1">
        <v>7</v>
      </c>
      <c r="CS3816" s="1">
        <v>0</v>
      </c>
      <c r="CT3816" s="1">
        <v>1</v>
      </c>
      <c r="CV3816" s="1">
        <v>0</v>
      </c>
      <c r="CW3816" s="1">
        <v>0</v>
      </c>
      <c r="CX3816" s="1">
        <v>0</v>
      </c>
      <c r="CZ3816" s="1">
        <v>7</v>
      </c>
      <c r="DW3816" s="1">
        <v>1</v>
      </c>
      <c r="DX3816" s="1">
        <v>0</v>
      </c>
      <c r="DY3816" s="1">
        <v>0.7</v>
      </c>
      <c r="DZ3816" s="1">
        <v>0</v>
      </c>
      <c r="EF3816" s="1">
        <v>0</v>
      </c>
      <c r="EG3816" s="1">
        <v>1.7</v>
      </c>
      <c r="EH3816" s="1" t="s">
        <v>1213</v>
      </c>
    </row>
    <row r="3817" spans="1:138" x14ac:dyDescent="0.25">
      <c r="A3817" s="1" t="s">
        <v>852</v>
      </c>
      <c r="B3817" s="1" t="s">
        <v>853</v>
      </c>
      <c r="C3817" s="1" t="s">
        <v>211</v>
      </c>
      <c r="D3817" s="1" t="s">
        <v>790</v>
      </c>
      <c r="E3817" s="1" t="s">
        <v>154</v>
      </c>
      <c r="F3817" s="1">
        <v>5</v>
      </c>
      <c r="CR3817" s="1">
        <v>35</v>
      </c>
      <c r="CS3817" s="1">
        <v>18</v>
      </c>
      <c r="CT3817" s="1">
        <v>8</v>
      </c>
      <c r="CV3817" s="1">
        <v>1</v>
      </c>
      <c r="CW3817" s="1">
        <v>0</v>
      </c>
      <c r="CX3817" s="1">
        <v>0</v>
      </c>
      <c r="CZ3817" s="1">
        <v>139</v>
      </c>
      <c r="DW3817" s="1">
        <v>8</v>
      </c>
      <c r="DX3817" s="1">
        <v>6</v>
      </c>
      <c r="DY3817" s="1">
        <v>13.9</v>
      </c>
      <c r="DZ3817" s="1">
        <v>3</v>
      </c>
      <c r="EF3817" s="1">
        <v>0</v>
      </c>
      <c r="EG3817" s="1">
        <v>30.9</v>
      </c>
      <c r="EH3817" s="1" t="s">
        <v>1213</v>
      </c>
    </row>
    <row r="3818" spans="1:138" x14ac:dyDescent="0.25">
      <c r="A3818" s="1" t="s">
        <v>854</v>
      </c>
      <c r="B3818" s="1" t="s">
        <v>855</v>
      </c>
      <c r="C3818" s="1" t="s">
        <v>211</v>
      </c>
      <c r="D3818" s="1" t="s">
        <v>790</v>
      </c>
      <c r="E3818" s="1" t="s">
        <v>149</v>
      </c>
      <c r="F3818" s="1">
        <v>5</v>
      </c>
      <c r="CR3818" s="1">
        <v>22</v>
      </c>
      <c r="CS3818" s="1">
        <v>0</v>
      </c>
      <c r="CT3818" s="1">
        <v>7</v>
      </c>
      <c r="CV3818" s="1">
        <v>0</v>
      </c>
      <c r="CW3818" s="1">
        <v>1</v>
      </c>
      <c r="CX3818" s="1">
        <v>1</v>
      </c>
      <c r="CZ3818" s="1">
        <v>49</v>
      </c>
      <c r="DW3818" s="1">
        <v>7</v>
      </c>
      <c r="DX3818" s="1">
        <v>0</v>
      </c>
      <c r="DY3818" s="1">
        <v>4.9000000000000004</v>
      </c>
      <c r="DZ3818" s="1">
        <v>0</v>
      </c>
      <c r="EF3818" s="1">
        <v>2</v>
      </c>
      <c r="EG3818" s="1">
        <v>13.9</v>
      </c>
      <c r="EH3818" s="1" t="s">
        <v>1213</v>
      </c>
    </row>
    <row r="3819" spans="1:138" x14ac:dyDescent="0.25">
      <c r="A3819" s="1" t="s">
        <v>856</v>
      </c>
      <c r="B3819" s="1" t="s">
        <v>857</v>
      </c>
      <c r="C3819" s="1" t="s">
        <v>211</v>
      </c>
      <c r="D3819" s="1" t="s">
        <v>790</v>
      </c>
      <c r="E3819" s="1" t="s">
        <v>149</v>
      </c>
      <c r="F3819" s="1">
        <v>5</v>
      </c>
      <c r="CR3819" s="1">
        <v>56</v>
      </c>
      <c r="CS3819" s="1">
        <v>0</v>
      </c>
      <c r="CT3819" s="1">
        <v>4</v>
      </c>
      <c r="CV3819" s="1">
        <v>0</v>
      </c>
      <c r="CW3819" s="1">
        <v>0</v>
      </c>
      <c r="CX3819" s="1">
        <v>0</v>
      </c>
      <c r="CZ3819" s="1">
        <v>75</v>
      </c>
      <c r="DW3819" s="1">
        <v>4</v>
      </c>
      <c r="DX3819" s="1">
        <v>0</v>
      </c>
      <c r="DY3819" s="1">
        <v>7.5</v>
      </c>
      <c r="DZ3819" s="1">
        <v>0</v>
      </c>
      <c r="EF3819" s="1">
        <v>0</v>
      </c>
      <c r="EG3819" s="1">
        <v>11.5</v>
      </c>
      <c r="EH3819" s="1" t="s">
        <v>1213</v>
      </c>
    </row>
    <row r="3820" spans="1:138" x14ac:dyDescent="0.25">
      <c r="A3820" s="1" t="s">
        <v>860</v>
      </c>
      <c r="B3820" s="1" t="s">
        <v>861</v>
      </c>
      <c r="C3820" s="1" t="s">
        <v>211</v>
      </c>
      <c r="D3820" s="1" t="s">
        <v>790</v>
      </c>
      <c r="E3820" s="1" t="s">
        <v>149</v>
      </c>
      <c r="F3820" s="1">
        <v>5</v>
      </c>
      <c r="CR3820" s="1">
        <v>5</v>
      </c>
      <c r="CS3820" s="1">
        <v>0</v>
      </c>
      <c r="CT3820" s="1">
        <v>1</v>
      </c>
      <c r="CV3820" s="1">
        <v>0</v>
      </c>
      <c r="CW3820" s="1">
        <v>0</v>
      </c>
      <c r="CX3820" s="1">
        <v>0</v>
      </c>
      <c r="CZ3820" s="1">
        <v>5</v>
      </c>
      <c r="DW3820" s="1">
        <v>1</v>
      </c>
      <c r="DX3820" s="1">
        <v>0</v>
      </c>
      <c r="DY3820" s="1">
        <v>0.5</v>
      </c>
      <c r="DZ3820" s="1">
        <v>0</v>
      </c>
      <c r="EF3820" s="1">
        <v>0</v>
      </c>
      <c r="EG3820" s="1">
        <v>1.5</v>
      </c>
      <c r="EH3820" s="1" t="s">
        <v>1213</v>
      </c>
    </row>
    <row r="3821" spans="1:138" x14ac:dyDescent="0.25">
      <c r="A3821" s="1" t="s">
        <v>2537</v>
      </c>
      <c r="B3821" s="1" t="s">
        <v>2538</v>
      </c>
      <c r="C3821" s="1" t="s">
        <v>211</v>
      </c>
      <c r="D3821" s="1" t="s">
        <v>790</v>
      </c>
      <c r="E3821" s="1" t="s">
        <v>154</v>
      </c>
      <c r="F3821" s="1">
        <v>5</v>
      </c>
      <c r="CR3821" s="1">
        <v>6</v>
      </c>
      <c r="CS3821" s="1">
        <v>0</v>
      </c>
      <c r="CT3821" s="1">
        <v>1</v>
      </c>
      <c r="CV3821" s="1">
        <v>0</v>
      </c>
      <c r="CW3821" s="1">
        <v>0</v>
      </c>
      <c r="CX3821" s="1">
        <v>0</v>
      </c>
      <c r="CZ3821" s="1">
        <v>6</v>
      </c>
      <c r="DW3821" s="1">
        <v>1</v>
      </c>
      <c r="DX3821" s="1">
        <v>0</v>
      </c>
      <c r="DY3821" s="1">
        <v>0.6</v>
      </c>
      <c r="DZ3821" s="1">
        <v>0</v>
      </c>
      <c r="EF3821" s="1">
        <v>0</v>
      </c>
      <c r="EG3821" s="1">
        <v>1.6</v>
      </c>
      <c r="EH3821" s="1" t="s">
        <v>1213</v>
      </c>
    </row>
    <row r="3822" spans="1:138" x14ac:dyDescent="0.25">
      <c r="A3822" s="1" t="s">
        <v>862</v>
      </c>
      <c r="B3822" s="1" t="s">
        <v>863</v>
      </c>
      <c r="C3822" s="1" t="s">
        <v>211</v>
      </c>
      <c r="D3822" s="1" t="s">
        <v>790</v>
      </c>
      <c r="E3822" s="1" t="s">
        <v>149</v>
      </c>
      <c r="F3822" s="1">
        <v>5</v>
      </c>
      <c r="CH3822" s="1">
        <v>1</v>
      </c>
      <c r="CK3822" s="1">
        <v>5</v>
      </c>
      <c r="CL3822" s="1">
        <v>0</v>
      </c>
      <c r="CN3822" s="1">
        <v>2</v>
      </c>
      <c r="CO3822" s="1">
        <v>0</v>
      </c>
      <c r="CR3822" s="1">
        <v>25</v>
      </c>
      <c r="CS3822" s="1">
        <v>0</v>
      </c>
      <c r="CT3822" s="1">
        <v>6</v>
      </c>
      <c r="CV3822" s="1">
        <v>0</v>
      </c>
      <c r="CW3822" s="1">
        <v>1</v>
      </c>
      <c r="CX3822" s="1">
        <v>0</v>
      </c>
      <c r="CZ3822" s="1">
        <v>83</v>
      </c>
      <c r="DW3822" s="1">
        <v>6</v>
      </c>
      <c r="DX3822" s="1">
        <v>0</v>
      </c>
      <c r="DY3822" s="1">
        <v>8.3000000000000007</v>
      </c>
      <c r="DZ3822" s="1">
        <v>0</v>
      </c>
      <c r="EA3822" s="1">
        <v>0</v>
      </c>
      <c r="EF3822" s="1">
        <v>0</v>
      </c>
      <c r="EG3822" s="1">
        <v>14.3</v>
      </c>
      <c r="EH3822" s="1" t="s">
        <v>1213</v>
      </c>
    </row>
    <row r="3823" spans="1:138" hidden="1" x14ac:dyDescent="0.25">
      <c r="A3823" s="1" t="s">
        <v>866</v>
      </c>
      <c r="B3823" s="1" t="s">
        <v>867</v>
      </c>
      <c r="C3823" s="1" t="s">
        <v>211</v>
      </c>
      <c r="D3823" s="1" t="s">
        <v>790</v>
      </c>
      <c r="E3823" s="1" t="s">
        <v>163</v>
      </c>
      <c r="F3823" s="1">
        <v>5</v>
      </c>
      <c r="AN3823" s="1">
        <v>4</v>
      </c>
      <c r="AP3823" s="1">
        <v>4</v>
      </c>
      <c r="AR3823" s="1">
        <v>43</v>
      </c>
      <c r="AW3823" s="1">
        <v>12</v>
      </c>
      <c r="AY3823" s="1">
        <v>1</v>
      </c>
      <c r="AZ3823" s="1">
        <v>0</v>
      </c>
      <c r="BA3823" s="1">
        <v>1</v>
      </c>
      <c r="BB3823" s="1">
        <v>0</v>
      </c>
      <c r="BC3823" s="1">
        <v>1</v>
      </c>
      <c r="EH3823" s="1" t="s">
        <v>1213</v>
      </c>
    </row>
    <row r="3824" spans="1:138" hidden="1" x14ac:dyDescent="0.25">
      <c r="A3824" s="1" t="s">
        <v>868</v>
      </c>
      <c r="B3824" s="1" t="s">
        <v>869</v>
      </c>
      <c r="C3824" s="1" t="s">
        <v>211</v>
      </c>
      <c r="D3824" s="1" t="s">
        <v>790</v>
      </c>
      <c r="E3824" s="1" t="s">
        <v>166</v>
      </c>
      <c r="F3824" s="1">
        <v>5</v>
      </c>
      <c r="BZ3824" s="1">
        <v>37</v>
      </c>
      <c r="CB3824" s="1">
        <v>2</v>
      </c>
      <c r="CC3824" s="1">
        <v>51</v>
      </c>
      <c r="CD3824" s="1">
        <v>5</v>
      </c>
      <c r="CG3824" s="1">
        <v>217</v>
      </c>
      <c r="EH3824" s="1" t="s">
        <v>1213</v>
      </c>
    </row>
    <row r="3825" spans="1:138" hidden="1" x14ac:dyDescent="0.25">
      <c r="A3825" s="1" t="s">
        <v>2448</v>
      </c>
      <c r="B3825" s="1" t="s">
        <v>2449</v>
      </c>
      <c r="C3825" s="1" t="s">
        <v>211</v>
      </c>
      <c r="D3825" s="1" t="s">
        <v>790</v>
      </c>
      <c r="E3825" s="1" t="s">
        <v>174</v>
      </c>
      <c r="F3825" s="1">
        <v>5</v>
      </c>
      <c r="BD3825" s="1">
        <v>15</v>
      </c>
      <c r="BF3825" s="1">
        <v>15</v>
      </c>
      <c r="BG3825" s="1">
        <v>0</v>
      </c>
      <c r="BI3825" s="1">
        <v>1</v>
      </c>
      <c r="BJ3825" s="1">
        <v>0</v>
      </c>
      <c r="EB3825" s="1">
        <v>0</v>
      </c>
      <c r="EG3825" s="1">
        <v>0</v>
      </c>
      <c r="EH3825" s="1" t="s">
        <v>1213</v>
      </c>
    </row>
    <row r="3826" spans="1:138" hidden="1" x14ac:dyDescent="0.25">
      <c r="A3826" s="1" t="s">
        <v>870</v>
      </c>
      <c r="B3826" s="1" t="s">
        <v>871</v>
      </c>
      <c r="C3826" s="1" t="s">
        <v>211</v>
      </c>
      <c r="D3826" s="1" t="s">
        <v>790</v>
      </c>
      <c r="E3826" s="1" t="s">
        <v>191</v>
      </c>
      <c r="F3826" s="1">
        <v>5</v>
      </c>
      <c r="G3826" s="1">
        <v>4</v>
      </c>
      <c r="H3826" s="1">
        <v>0</v>
      </c>
      <c r="L3826" s="1">
        <v>0</v>
      </c>
      <c r="S3826" s="1">
        <v>0</v>
      </c>
      <c r="U3826" s="1">
        <v>5</v>
      </c>
      <c r="EH3826" s="1" t="s">
        <v>1213</v>
      </c>
    </row>
    <row r="3827" spans="1:138" hidden="1" x14ac:dyDescent="0.25">
      <c r="A3827" s="1" t="s">
        <v>895</v>
      </c>
      <c r="B3827" s="1" t="s">
        <v>896</v>
      </c>
      <c r="C3827" s="1" t="s">
        <v>211</v>
      </c>
      <c r="D3827" s="1" t="s">
        <v>790</v>
      </c>
      <c r="E3827" s="1" t="s">
        <v>171</v>
      </c>
      <c r="F3827" s="1">
        <v>5</v>
      </c>
      <c r="G3827" s="1">
        <v>1</v>
      </c>
      <c r="H3827" s="1">
        <v>0</v>
      </c>
      <c r="L3827" s="1">
        <v>0</v>
      </c>
      <c r="S3827" s="1">
        <v>0</v>
      </c>
      <c r="U3827" s="1">
        <v>1</v>
      </c>
      <c r="EH3827" s="1" t="s">
        <v>1213</v>
      </c>
    </row>
    <row r="3828" spans="1:138" hidden="1" x14ac:dyDescent="0.25">
      <c r="A3828" s="1" t="s">
        <v>874</v>
      </c>
      <c r="B3828" s="1" t="s">
        <v>875</v>
      </c>
      <c r="C3828" s="1" t="s">
        <v>211</v>
      </c>
      <c r="D3828" s="1" t="s">
        <v>790</v>
      </c>
      <c r="E3828" s="1" t="s">
        <v>188</v>
      </c>
      <c r="F3828" s="1">
        <v>5</v>
      </c>
      <c r="G3828" s="1">
        <v>1</v>
      </c>
      <c r="H3828" s="1">
        <v>0</v>
      </c>
      <c r="L3828" s="1">
        <v>0</v>
      </c>
      <c r="S3828" s="1">
        <v>0</v>
      </c>
      <c r="U3828" s="1">
        <v>2</v>
      </c>
      <c r="EH3828" s="1" t="s">
        <v>1213</v>
      </c>
    </row>
    <row r="3829" spans="1:138" hidden="1" x14ac:dyDescent="0.25">
      <c r="A3829" s="1" t="s">
        <v>897</v>
      </c>
      <c r="B3829" s="1" t="s">
        <v>898</v>
      </c>
      <c r="C3829" s="1" t="s">
        <v>211</v>
      </c>
      <c r="D3829" s="1" t="s">
        <v>790</v>
      </c>
      <c r="E3829" s="1" t="s">
        <v>174</v>
      </c>
      <c r="F3829" s="1">
        <v>5</v>
      </c>
      <c r="G3829" s="1">
        <v>1</v>
      </c>
      <c r="H3829" s="1">
        <v>0</v>
      </c>
      <c r="L3829" s="1">
        <v>0</v>
      </c>
      <c r="S3829" s="1">
        <v>0</v>
      </c>
      <c r="U3829" s="1">
        <v>2</v>
      </c>
      <c r="EH3829" s="1" t="s">
        <v>1213</v>
      </c>
    </row>
    <row r="3830" spans="1:138" hidden="1" x14ac:dyDescent="0.25">
      <c r="A3830" s="1" t="s">
        <v>2452</v>
      </c>
      <c r="B3830" s="1" t="s">
        <v>2453</v>
      </c>
      <c r="C3830" s="1" t="s">
        <v>211</v>
      </c>
      <c r="D3830" s="1" t="s">
        <v>790</v>
      </c>
      <c r="E3830" s="1" t="s">
        <v>244</v>
      </c>
      <c r="F3830" s="1">
        <v>5</v>
      </c>
      <c r="G3830" s="1">
        <v>1</v>
      </c>
      <c r="H3830" s="1">
        <v>0</v>
      </c>
      <c r="L3830" s="1">
        <v>0</v>
      </c>
      <c r="S3830" s="1">
        <v>0</v>
      </c>
      <c r="U3830" s="1">
        <v>2</v>
      </c>
      <c r="EH3830" s="1" t="s">
        <v>1213</v>
      </c>
    </row>
    <row r="3831" spans="1:138" hidden="1" x14ac:dyDescent="0.25">
      <c r="A3831" s="1" t="s">
        <v>882</v>
      </c>
      <c r="B3831" s="1" t="s">
        <v>883</v>
      </c>
      <c r="C3831" s="1" t="s">
        <v>211</v>
      </c>
      <c r="D3831" s="1" t="s">
        <v>790</v>
      </c>
      <c r="E3831" s="1" t="s">
        <v>244</v>
      </c>
      <c r="F3831" s="1">
        <v>5</v>
      </c>
      <c r="G3831" s="1">
        <v>2</v>
      </c>
      <c r="H3831" s="1">
        <v>0</v>
      </c>
      <c r="L3831" s="1">
        <v>0</v>
      </c>
      <c r="S3831" s="1">
        <v>0</v>
      </c>
      <c r="U3831" s="1">
        <v>0</v>
      </c>
      <c r="EH3831" s="1" t="s">
        <v>1213</v>
      </c>
    </row>
    <row r="3832" spans="1:138" hidden="1" x14ac:dyDescent="0.25">
      <c r="A3832" s="1" t="s">
        <v>2255</v>
      </c>
      <c r="B3832" s="1" t="s">
        <v>2256</v>
      </c>
      <c r="C3832" s="1" t="s">
        <v>211</v>
      </c>
      <c r="D3832" s="1" t="s">
        <v>790</v>
      </c>
      <c r="E3832" s="1" t="s">
        <v>255</v>
      </c>
      <c r="F3832" s="1">
        <v>5</v>
      </c>
      <c r="G3832" s="1">
        <v>1</v>
      </c>
      <c r="H3832" s="1">
        <v>0</v>
      </c>
      <c r="L3832" s="1">
        <v>0</v>
      </c>
      <c r="S3832" s="1">
        <v>0</v>
      </c>
      <c r="U3832" s="1">
        <v>4</v>
      </c>
      <c r="EH3832" s="1" t="s">
        <v>1213</v>
      </c>
    </row>
    <row r="3833" spans="1:138" hidden="1" x14ac:dyDescent="0.25">
      <c r="A3833" s="1" t="s">
        <v>886</v>
      </c>
      <c r="B3833" s="1" t="s">
        <v>887</v>
      </c>
      <c r="C3833" s="1" t="s">
        <v>211</v>
      </c>
      <c r="D3833" s="1" t="s">
        <v>790</v>
      </c>
      <c r="E3833" s="1" t="s">
        <v>174</v>
      </c>
      <c r="F3833" s="1">
        <v>5</v>
      </c>
      <c r="G3833" s="1">
        <v>0</v>
      </c>
      <c r="H3833" s="1">
        <v>0</v>
      </c>
      <c r="L3833" s="1">
        <v>0</v>
      </c>
      <c r="S3833" s="1">
        <v>0</v>
      </c>
      <c r="U3833" s="1">
        <v>3</v>
      </c>
      <c r="EH3833" s="1" t="s">
        <v>1213</v>
      </c>
    </row>
    <row r="3834" spans="1:138" hidden="1" x14ac:dyDescent="0.25">
      <c r="A3834" s="1" t="s">
        <v>888</v>
      </c>
      <c r="B3834" s="1" t="s">
        <v>889</v>
      </c>
      <c r="C3834" s="1" t="s">
        <v>211</v>
      </c>
      <c r="D3834" s="1" t="s">
        <v>790</v>
      </c>
      <c r="E3834" s="1" t="s">
        <v>180</v>
      </c>
      <c r="F3834" s="1">
        <v>5</v>
      </c>
      <c r="G3834" s="1">
        <v>3</v>
      </c>
      <c r="H3834" s="1">
        <v>0</v>
      </c>
      <c r="L3834" s="1">
        <v>0</v>
      </c>
      <c r="S3834" s="1">
        <v>1</v>
      </c>
      <c r="U3834" s="1">
        <v>2</v>
      </c>
      <c r="EH3834" s="1" t="s">
        <v>1213</v>
      </c>
    </row>
    <row r="3835" spans="1:138" hidden="1" x14ac:dyDescent="0.25">
      <c r="A3835" s="1" t="s">
        <v>2257</v>
      </c>
      <c r="B3835" s="1" t="s">
        <v>2258</v>
      </c>
      <c r="C3835" s="1" t="s">
        <v>211</v>
      </c>
      <c r="D3835" s="1" t="s">
        <v>790</v>
      </c>
      <c r="E3835" s="1" t="s">
        <v>174</v>
      </c>
      <c r="F3835" s="1">
        <v>5</v>
      </c>
      <c r="G3835" s="1">
        <v>2</v>
      </c>
      <c r="H3835" s="1">
        <v>0</v>
      </c>
      <c r="L3835" s="1">
        <v>0</v>
      </c>
      <c r="S3835" s="1">
        <v>0</v>
      </c>
      <c r="U3835" s="1">
        <v>0</v>
      </c>
      <c r="EH3835" s="1" t="s">
        <v>1213</v>
      </c>
    </row>
    <row r="3836" spans="1:138" hidden="1" x14ac:dyDescent="0.25">
      <c r="A3836" s="1" t="s">
        <v>731</v>
      </c>
      <c r="B3836" s="1" t="s">
        <v>890</v>
      </c>
      <c r="C3836" s="1" t="s">
        <v>211</v>
      </c>
      <c r="D3836" s="1" t="s">
        <v>790</v>
      </c>
      <c r="E3836" s="1" t="s">
        <v>171</v>
      </c>
      <c r="F3836" s="1">
        <v>5</v>
      </c>
      <c r="G3836" s="1">
        <v>1</v>
      </c>
      <c r="H3836" s="1">
        <v>0</v>
      </c>
      <c r="L3836" s="1">
        <v>0</v>
      </c>
      <c r="S3836" s="1">
        <v>0</v>
      </c>
      <c r="U3836" s="1">
        <v>0</v>
      </c>
      <c r="EH3836" s="1" t="s">
        <v>1213</v>
      </c>
    </row>
    <row r="3837" spans="1:138" hidden="1" x14ac:dyDescent="0.25">
      <c r="A3837" s="1" t="s">
        <v>893</v>
      </c>
      <c r="B3837" s="1" t="s">
        <v>894</v>
      </c>
      <c r="C3837" s="1" t="s">
        <v>211</v>
      </c>
      <c r="D3837" s="1" t="s">
        <v>790</v>
      </c>
      <c r="E3837" s="1" t="s">
        <v>171</v>
      </c>
      <c r="F3837" s="1">
        <v>5</v>
      </c>
      <c r="G3837" s="1">
        <v>0</v>
      </c>
      <c r="H3837" s="1">
        <v>0</v>
      </c>
      <c r="L3837" s="1">
        <v>0</v>
      </c>
      <c r="S3837" s="1">
        <v>0</v>
      </c>
      <c r="U3837" s="1">
        <v>2</v>
      </c>
      <c r="EH3837" s="1" t="s">
        <v>1213</v>
      </c>
    </row>
    <row r="3838" spans="1:138" hidden="1" x14ac:dyDescent="0.25">
      <c r="A3838" s="1" t="s">
        <v>884</v>
      </c>
      <c r="B3838" s="1" t="s">
        <v>885</v>
      </c>
      <c r="C3838" s="1" t="s">
        <v>211</v>
      </c>
      <c r="D3838" s="1" t="s">
        <v>790</v>
      </c>
      <c r="E3838" s="1" t="s">
        <v>185</v>
      </c>
      <c r="F3838" s="1">
        <v>5</v>
      </c>
      <c r="G3838" s="1">
        <v>2</v>
      </c>
      <c r="H3838" s="1">
        <v>0</v>
      </c>
      <c r="L3838" s="1">
        <v>0</v>
      </c>
      <c r="S3838" s="1">
        <v>0</v>
      </c>
      <c r="U3838" s="1">
        <v>0</v>
      </c>
      <c r="EH3838" s="1" t="s">
        <v>1213</v>
      </c>
    </row>
    <row r="3839" spans="1:138" hidden="1" x14ac:dyDescent="0.25">
      <c r="A3839" s="1" t="s">
        <v>876</v>
      </c>
      <c r="B3839" s="1" t="s">
        <v>877</v>
      </c>
      <c r="C3839" s="1" t="s">
        <v>211</v>
      </c>
      <c r="D3839" s="1" t="s">
        <v>790</v>
      </c>
      <c r="E3839" s="1" t="s">
        <v>174</v>
      </c>
      <c r="F3839" s="1">
        <v>5</v>
      </c>
      <c r="G3839" s="1">
        <v>3</v>
      </c>
      <c r="H3839" s="1">
        <v>0</v>
      </c>
      <c r="L3839" s="1">
        <v>0</v>
      </c>
      <c r="S3839" s="1">
        <v>0</v>
      </c>
      <c r="U3839" s="1">
        <v>5</v>
      </c>
      <c r="EH3839" s="1" t="s">
        <v>1213</v>
      </c>
    </row>
    <row r="3840" spans="1:138" hidden="1" x14ac:dyDescent="0.25">
      <c r="A3840" s="1" t="s">
        <v>899</v>
      </c>
      <c r="B3840" s="1" t="s">
        <v>900</v>
      </c>
      <c r="C3840" s="1" t="s">
        <v>211</v>
      </c>
      <c r="D3840" s="1" t="s">
        <v>790</v>
      </c>
      <c r="E3840" s="1" t="s">
        <v>177</v>
      </c>
      <c r="F3840" s="1">
        <v>5</v>
      </c>
      <c r="G3840" s="1">
        <v>7</v>
      </c>
      <c r="H3840" s="1">
        <v>0</v>
      </c>
      <c r="L3840" s="1">
        <v>0</v>
      </c>
      <c r="S3840" s="1">
        <v>0</v>
      </c>
      <c r="U3840" s="1">
        <v>3</v>
      </c>
      <c r="EH3840" s="1" t="s">
        <v>1213</v>
      </c>
    </row>
    <row r="3841" spans="1:138" hidden="1" x14ac:dyDescent="0.25">
      <c r="A3841" s="1" t="s">
        <v>901</v>
      </c>
      <c r="B3841" s="1" t="s">
        <v>902</v>
      </c>
      <c r="C3841" s="1" t="s">
        <v>211</v>
      </c>
      <c r="D3841" s="1" t="s">
        <v>790</v>
      </c>
      <c r="E3841" s="1" t="s">
        <v>235</v>
      </c>
      <c r="F3841" s="1">
        <v>5</v>
      </c>
      <c r="G3841" s="1">
        <v>1</v>
      </c>
      <c r="H3841" s="1">
        <v>0</v>
      </c>
      <c r="L3841" s="1">
        <v>0</v>
      </c>
      <c r="S3841" s="1">
        <v>0</v>
      </c>
      <c r="U3841" s="1">
        <v>1</v>
      </c>
      <c r="EH3841" s="1" t="s">
        <v>1213</v>
      </c>
    </row>
    <row r="3842" spans="1:138" x14ac:dyDescent="0.25">
      <c r="A3842" s="1" t="s">
        <v>1476</v>
      </c>
      <c r="B3842" s="1" t="s">
        <v>1477</v>
      </c>
      <c r="C3842" s="1" t="s">
        <v>140</v>
      </c>
      <c r="D3842" s="1" t="s">
        <v>1422</v>
      </c>
      <c r="E3842" s="1" t="s">
        <v>142</v>
      </c>
      <c r="F3842" s="1">
        <v>5</v>
      </c>
      <c r="BL3842" s="1">
        <v>32</v>
      </c>
      <c r="BM3842" s="1">
        <v>21</v>
      </c>
      <c r="BQ3842" s="1">
        <v>1</v>
      </c>
      <c r="BS3842" s="1">
        <v>0</v>
      </c>
      <c r="BT3842" s="1">
        <v>0</v>
      </c>
      <c r="BU3842" s="1">
        <v>0</v>
      </c>
      <c r="BW3842" s="1">
        <v>187</v>
      </c>
      <c r="DA3842" s="1">
        <v>5</v>
      </c>
      <c r="DC3842" s="1">
        <v>22</v>
      </c>
      <c r="DD3842" s="1">
        <v>0</v>
      </c>
      <c r="DF3842" s="1">
        <v>0</v>
      </c>
      <c r="DG3842" s="1">
        <v>0</v>
      </c>
      <c r="DH3842" s="1">
        <v>0</v>
      </c>
      <c r="DJ3842" s="1">
        <v>47</v>
      </c>
      <c r="DP3842" s="1">
        <v>0</v>
      </c>
      <c r="DQ3842" s="1">
        <v>7.48</v>
      </c>
      <c r="DR3842" s="1">
        <v>-1</v>
      </c>
      <c r="DS3842" s="1">
        <v>0</v>
      </c>
      <c r="DT3842" s="1">
        <v>0</v>
      </c>
      <c r="DU3842" s="1">
        <v>4.7</v>
      </c>
      <c r="DV3842" s="1">
        <v>0</v>
      </c>
      <c r="ED3842" s="1">
        <v>0</v>
      </c>
      <c r="EE3842" s="1">
        <v>0</v>
      </c>
      <c r="EG3842" s="1">
        <v>11.18</v>
      </c>
      <c r="EH3842" s="1" t="s">
        <v>689</v>
      </c>
    </row>
    <row r="3843" spans="1:138" x14ac:dyDescent="0.25">
      <c r="A3843" s="1" t="s">
        <v>1478</v>
      </c>
      <c r="B3843" s="1" t="s">
        <v>1479</v>
      </c>
      <c r="C3843" s="1" t="s">
        <v>140</v>
      </c>
      <c r="D3843" s="1" t="s">
        <v>1422</v>
      </c>
      <c r="E3843" s="1" t="s">
        <v>146</v>
      </c>
      <c r="F3843" s="1">
        <v>5</v>
      </c>
      <c r="BD3843" s="1">
        <v>16</v>
      </c>
      <c r="BF3843" s="1">
        <v>25</v>
      </c>
      <c r="BG3843" s="1">
        <v>0</v>
      </c>
      <c r="BI3843" s="1">
        <v>2</v>
      </c>
      <c r="BJ3843" s="1">
        <v>0</v>
      </c>
      <c r="CR3843" s="1">
        <v>12</v>
      </c>
      <c r="CS3843" s="1">
        <v>0</v>
      </c>
      <c r="CT3843" s="1">
        <v>3</v>
      </c>
      <c r="CV3843" s="1">
        <v>0</v>
      </c>
      <c r="CW3843" s="1">
        <v>0</v>
      </c>
      <c r="CX3843" s="1">
        <v>0</v>
      </c>
      <c r="CZ3843" s="1">
        <v>23</v>
      </c>
      <c r="DA3843" s="1">
        <v>7</v>
      </c>
      <c r="DC3843" s="1">
        <v>9</v>
      </c>
      <c r="DD3843" s="1">
        <v>0</v>
      </c>
      <c r="DF3843" s="1">
        <v>0</v>
      </c>
      <c r="DG3843" s="1">
        <v>0</v>
      </c>
      <c r="DH3843" s="1">
        <v>0</v>
      </c>
      <c r="DJ3843" s="1">
        <v>20</v>
      </c>
      <c r="DT3843" s="1">
        <v>0</v>
      </c>
      <c r="DU3843" s="1">
        <v>2</v>
      </c>
      <c r="DV3843" s="1">
        <v>0</v>
      </c>
      <c r="DW3843" s="1">
        <v>3</v>
      </c>
      <c r="DX3843" s="1">
        <v>0</v>
      </c>
      <c r="DY3843" s="1">
        <v>2.2999999999999998</v>
      </c>
      <c r="DZ3843" s="1">
        <v>0</v>
      </c>
      <c r="EB3843" s="1">
        <v>0</v>
      </c>
      <c r="EE3843" s="1">
        <v>0</v>
      </c>
      <c r="EF3843" s="1">
        <v>0</v>
      </c>
      <c r="EG3843" s="1">
        <v>7.3</v>
      </c>
      <c r="EH3843" s="1" t="s">
        <v>689</v>
      </c>
    </row>
    <row r="3844" spans="1:138" x14ac:dyDescent="0.25">
      <c r="A3844" s="1" t="s">
        <v>2265</v>
      </c>
      <c r="B3844" s="1" t="s">
        <v>2266</v>
      </c>
      <c r="C3844" s="1" t="s">
        <v>140</v>
      </c>
      <c r="D3844" s="1" t="s">
        <v>1422</v>
      </c>
      <c r="E3844" s="1" t="s">
        <v>146</v>
      </c>
      <c r="F3844" s="1">
        <v>5</v>
      </c>
      <c r="CR3844" s="1">
        <v>23</v>
      </c>
      <c r="CS3844" s="1">
        <v>0</v>
      </c>
      <c r="CT3844" s="1">
        <v>3</v>
      </c>
      <c r="CV3844" s="1">
        <v>0</v>
      </c>
      <c r="CW3844" s="1">
        <v>0</v>
      </c>
      <c r="CX3844" s="1">
        <v>0</v>
      </c>
      <c r="CZ3844" s="1">
        <v>45</v>
      </c>
      <c r="DA3844" s="1">
        <v>7</v>
      </c>
      <c r="DC3844" s="1">
        <v>5</v>
      </c>
      <c r="DD3844" s="1">
        <v>1</v>
      </c>
      <c r="DF3844" s="1">
        <v>1</v>
      </c>
      <c r="DG3844" s="1">
        <v>0</v>
      </c>
      <c r="DH3844" s="1">
        <v>0</v>
      </c>
      <c r="DJ3844" s="1">
        <v>9</v>
      </c>
      <c r="DT3844" s="1">
        <v>6</v>
      </c>
      <c r="DU3844" s="1">
        <v>0.9</v>
      </c>
      <c r="DV3844" s="1">
        <v>0</v>
      </c>
      <c r="DW3844" s="1">
        <v>3</v>
      </c>
      <c r="DX3844" s="1">
        <v>0</v>
      </c>
      <c r="DY3844" s="1">
        <v>4.5</v>
      </c>
      <c r="DZ3844" s="1">
        <v>0</v>
      </c>
      <c r="EE3844" s="1">
        <v>0</v>
      </c>
      <c r="EF3844" s="1">
        <v>0</v>
      </c>
      <c r="EG3844" s="1">
        <v>14.4</v>
      </c>
      <c r="EH3844" s="1" t="s">
        <v>689</v>
      </c>
    </row>
    <row r="3845" spans="1:138" x14ac:dyDescent="0.25">
      <c r="A3845" s="1" t="s">
        <v>1480</v>
      </c>
      <c r="B3845" s="1" t="s">
        <v>1481</v>
      </c>
      <c r="C3845" s="1" t="s">
        <v>140</v>
      </c>
      <c r="D3845" s="1" t="s">
        <v>1422</v>
      </c>
      <c r="E3845" s="1" t="s">
        <v>146</v>
      </c>
      <c r="F3845" s="1">
        <v>5</v>
      </c>
      <c r="BD3845" s="1">
        <v>20</v>
      </c>
      <c r="BF3845" s="1">
        <v>20</v>
      </c>
      <c r="BG3845" s="1">
        <v>0</v>
      </c>
      <c r="BI3845" s="1">
        <v>1</v>
      </c>
      <c r="BJ3845" s="1">
        <v>0</v>
      </c>
      <c r="CH3845" s="1">
        <v>13</v>
      </c>
      <c r="CK3845" s="1">
        <v>26</v>
      </c>
      <c r="CL3845" s="1">
        <v>0</v>
      </c>
      <c r="CN3845" s="1">
        <v>5</v>
      </c>
      <c r="CO3845" s="1">
        <v>0</v>
      </c>
      <c r="CR3845" s="1">
        <v>-2</v>
      </c>
      <c r="CS3845" s="1">
        <v>0</v>
      </c>
      <c r="CT3845" s="1">
        <v>1</v>
      </c>
      <c r="CV3845" s="1">
        <v>0</v>
      </c>
      <c r="CW3845" s="1">
        <v>0</v>
      </c>
      <c r="CX3845" s="1">
        <v>0</v>
      </c>
      <c r="CZ3845" s="1">
        <v>-2</v>
      </c>
      <c r="DA3845" s="1">
        <v>8</v>
      </c>
      <c r="DC3845" s="1">
        <v>8</v>
      </c>
      <c r="DD3845" s="1">
        <v>0</v>
      </c>
      <c r="DF3845" s="1">
        <v>0</v>
      </c>
      <c r="DG3845" s="1">
        <v>0</v>
      </c>
      <c r="DH3845" s="1">
        <v>0</v>
      </c>
      <c r="DJ3845" s="1">
        <v>20</v>
      </c>
      <c r="DT3845" s="1">
        <v>0</v>
      </c>
      <c r="DU3845" s="1">
        <v>2</v>
      </c>
      <c r="DV3845" s="1">
        <v>0</v>
      </c>
      <c r="DW3845" s="1">
        <v>1</v>
      </c>
      <c r="DX3845" s="1">
        <v>0</v>
      </c>
      <c r="DY3845" s="1">
        <v>-0.2</v>
      </c>
      <c r="DZ3845" s="1">
        <v>0</v>
      </c>
      <c r="EA3845" s="1">
        <v>0</v>
      </c>
      <c r="EB3845" s="1">
        <v>0</v>
      </c>
      <c r="EE3845" s="1">
        <v>0</v>
      </c>
      <c r="EF3845" s="1">
        <v>0</v>
      </c>
      <c r="EG3845" s="1">
        <v>2.8</v>
      </c>
      <c r="EH3845" s="1" t="s">
        <v>689</v>
      </c>
    </row>
    <row r="3846" spans="1:138" x14ac:dyDescent="0.25">
      <c r="A3846" s="1" t="s">
        <v>455</v>
      </c>
      <c r="B3846" s="1" t="s">
        <v>1490</v>
      </c>
      <c r="C3846" s="1" t="s">
        <v>140</v>
      </c>
      <c r="D3846" s="1" t="s">
        <v>1422</v>
      </c>
      <c r="E3846" s="1" t="s">
        <v>149</v>
      </c>
      <c r="F3846" s="1">
        <v>5</v>
      </c>
      <c r="CR3846" s="1">
        <v>17</v>
      </c>
      <c r="CS3846" s="1">
        <v>0</v>
      </c>
      <c r="CT3846" s="1">
        <v>3</v>
      </c>
      <c r="CV3846" s="1">
        <v>0</v>
      </c>
      <c r="CW3846" s="1">
        <v>0</v>
      </c>
      <c r="CX3846" s="1">
        <v>0</v>
      </c>
      <c r="CZ3846" s="1">
        <v>29</v>
      </c>
      <c r="DA3846" s="1">
        <v>1</v>
      </c>
      <c r="DC3846" s="1">
        <v>1</v>
      </c>
      <c r="DD3846" s="1">
        <v>0</v>
      </c>
      <c r="DF3846" s="1">
        <v>0</v>
      </c>
      <c r="DG3846" s="1">
        <v>0</v>
      </c>
      <c r="DH3846" s="1">
        <v>0</v>
      </c>
      <c r="DJ3846" s="1">
        <v>1</v>
      </c>
      <c r="DT3846" s="1">
        <v>0</v>
      </c>
      <c r="DU3846" s="1">
        <v>0.1</v>
      </c>
      <c r="DV3846" s="1">
        <v>0</v>
      </c>
      <c r="DW3846" s="1">
        <v>3</v>
      </c>
      <c r="DX3846" s="1">
        <v>0</v>
      </c>
      <c r="DY3846" s="1">
        <v>2.9</v>
      </c>
      <c r="DZ3846" s="1">
        <v>0</v>
      </c>
      <c r="EE3846" s="1">
        <v>0</v>
      </c>
      <c r="EF3846" s="1">
        <v>0</v>
      </c>
      <c r="EG3846" s="1">
        <v>6</v>
      </c>
      <c r="EH3846" s="1" t="s">
        <v>689</v>
      </c>
    </row>
    <row r="3847" spans="1:138" x14ac:dyDescent="0.25">
      <c r="A3847" s="1" t="s">
        <v>1486</v>
      </c>
      <c r="B3847" s="1" t="s">
        <v>1487</v>
      </c>
      <c r="C3847" s="1" t="s">
        <v>140</v>
      </c>
      <c r="D3847" s="1" t="s">
        <v>1422</v>
      </c>
      <c r="E3847" s="1" t="s">
        <v>149</v>
      </c>
      <c r="F3847" s="1">
        <v>5</v>
      </c>
      <c r="CR3847" s="1">
        <v>14</v>
      </c>
      <c r="CS3847" s="1">
        <v>0</v>
      </c>
      <c r="CT3847" s="1">
        <v>4</v>
      </c>
      <c r="CV3847" s="1">
        <v>0</v>
      </c>
      <c r="CW3847" s="1">
        <v>0</v>
      </c>
      <c r="CX3847" s="1">
        <v>0</v>
      </c>
      <c r="CZ3847" s="1">
        <v>38</v>
      </c>
      <c r="DW3847" s="1">
        <v>4</v>
      </c>
      <c r="DX3847" s="1">
        <v>0</v>
      </c>
      <c r="DY3847" s="1">
        <v>3.8</v>
      </c>
      <c r="DZ3847" s="1">
        <v>0</v>
      </c>
      <c r="EF3847" s="1">
        <v>0</v>
      </c>
      <c r="EG3847" s="1">
        <v>7.8</v>
      </c>
      <c r="EH3847" s="1" t="s">
        <v>689</v>
      </c>
    </row>
    <row r="3848" spans="1:138" x14ac:dyDescent="0.25">
      <c r="A3848" s="1" t="s">
        <v>1488</v>
      </c>
      <c r="B3848" s="1" t="s">
        <v>1489</v>
      </c>
      <c r="C3848" s="1" t="s">
        <v>140</v>
      </c>
      <c r="D3848" s="1" t="s">
        <v>1422</v>
      </c>
      <c r="E3848" s="1" t="s">
        <v>154</v>
      </c>
      <c r="F3848" s="1">
        <v>5</v>
      </c>
      <c r="CR3848" s="1">
        <v>16</v>
      </c>
      <c r="CS3848" s="1">
        <v>0</v>
      </c>
      <c r="CT3848" s="1">
        <v>4</v>
      </c>
      <c r="CV3848" s="1">
        <v>0</v>
      </c>
      <c r="CW3848" s="1">
        <v>0</v>
      </c>
      <c r="CX3848" s="1">
        <v>0</v>
      </c>
      <c r="CZ3848" s="1">
        <v>36</v>
      </c>
      <c r="DW3848" s="1">
        <v>4</v>
      </c>
      <c r="DX3848" s="1">
        <v>0</v>
      </c>
      <c r="DY3848" s="1">
        <v>3.6</v>
      </c>
      <c r="DZ3848" s="1">
        <v>0</v>
      </c>
      <c r="EF3848" s="1">
        <v>0</v>
      </c>
      <c r="EG3848" s="1">
        <v>7.6</v>
      </c>
      <c r="EH3848" s="1" t="s">
        <v>689</v>
      </c>
    </row>
    <row r="3849" spans="1:138" x14ac:dyDescent="0.25">
      <c r="A3849" s="1" t="s">
        <v>1938</v>
      </c>
      <c r="B3849" s="1" t="s">
        <v>1939</v>
      </c>
      <c r="C3849" s="1" t="s">
        <v>140</v>
      </c>
      <c r="D3849" s="1" t="s">
        <v>1422</v>
      </c>
      <c r="E3849" s="1" t="s">
        <v>154</v>
      </c>
      <c r="F3849" s="1">
        <v>5</v>
      </c>
      <c r="CR3849" s="1">
        <v>1</v>
      </c>
      <c r="CS3849" s="1">
        <v>0</v>
      </c>
      <c r="CT3849" s="1">
        <v>1</v>
      </c>
      <c r="CV3849" s="1">
        <v>0</v>
      </c>
      <c r="CW3849" s="1">
        <v>0</v>
      </c>
      <c r="CX3849" s="1">
        <v>0</v>
      </c>
      <c r="CZ3849" s="1">
        <v>1</v>
      </c>
      <c r="DW3849" s="1">
        <v>1</v>
      </c>
      <c r="DX3849" s="1">
        <v>0</v>
      </c>
      <c r="DY3849" s="1">
        <v>0.1</v>
      </c>
      <c r="DZ3849" s="1">
        <v>0</v>
      </c>
      <c r="EF3849" s="1">
        <v>0</v>
      </c>
      <c r="EG3849" s="1">
        <v>1.1000000000000001</v>
      </c>
      <c r="EH3849" s="1" t="s">
        <v>689</v>
      </c>
    </row>
    <row r="3850" spans="1:138" x14ac:dyDescent="0.25">
      <c r="A3850" s="1" t="s">
        <v>1491</v>
      </c>
      <c r="B3850" s="1" t="s">
        <v>1492</v>
      </c>
      <c r="C3850" s="1" t="s">
        <v>140</v>
      </c>
      <c r="D3850" s="1" t="s">
        <v>1422</v>
      </c>
      <c r="E3850" s="1" t="s">
        <v>149</v>
      </c>
      <c r="F3850" s="1">
        <v>5</v>
      </c>
      <c r="CR3850" s="1">
        <v>11</v>
      </c>
      <c r="CS3850" s="1">
        <v>0</v>
      </c>
      <c r="CT3850" s="1">
        <v>2</v>
      </c>
      <c r="CV3850" s="1">
        <v>0</v>
      </c>
      <c r="CW3850" s="1">
        <v>0</v>
      </c>
      <c r="CX3850" s="1">
        <v>0</v>
      </c>
      <c r="CZ3850" s="1">
        <v>17</v>
      </c>
      <c r="DW3850" s="1">
        <v>2</v>
      </c>
      <c r="DX3850" s="1">
        <v>0</v>
      </c>
      <c r="DY3850" s="1">
        <v>1.7</v>
      </c>
      <c r="DZ3850" s="1">
        <v>0</v>
      </c>
      <c r="EF3850" s="1">
        <v>0</v>
      </c>
      <c r="EG3850" s="1">
        <v>3.7</v>
      </c>
      <c r="EH3850" s="1" t="s">
        <v>689</v>
      </c>
    </row>
    <row r="3851" spans="1:138" hidden="1" x14ac:dyDescent="0.25">
      <c r="A3851" s="1" t="s">
        <v>1124</v>
      </c>
      <c r="B3851" s="1" t="s">
        <v>2539</v>
      </c>
      <c r="C3851" s="1" t="s">
        <v>140</v>
      </c>
      <c r="D3851" s="1" t="s">
        <v>1422</v>
      </c>
      <c r="E3851" s="1" t="s">
        <v>255</v>
      </c>
      <c r="F3851" s="1">
        <v>5</v>
      </c>
      <c r="AD3851" s="1">
        <v>0</v>
      </c>
      <c r="AG3851" s="1">
        <v>0</v>
      </c>
      <c r="AJ3851" s="1">
        <v>0</v>
      </c>
      <c r="AK3851" s="1">
        <v>1</v>
      </c>
      <c r="AL3851" s="1">
        <v>0</v>
      </c>
      <c r="EC3851" s="1">
        <v>0</v>
      </c>
      <c r="EG3851" s="1">
        <v>0</v>
      </c>
      <c r="EH3851" s="1" t="s">
        <v>689</v>
      </c>
    </row>
    <row r="3852" spans="1:138" hidden="1" x14ac:dyDescent="0.25">
      <c r="A3852" s="1" t="s">
        <v>1497</v>
      </c>
      <c r="B3852" s="1" t="s">
        <v>1498</v>
      </c>
      <c r="C3852" s="1" t="s">
        <v>140</v>
      </c>
      <c r="D3852" s="1" t="s">
        <v>1422</v>
      </c>
      <c r="E3852" s="1" t="s">
        <v>163</v>
      </c>
      <c r="F3852" s="1">
        <v>5</v>
      </c>
      <c r="AN3852" s="1">
        <v>2</v>
      </c>
      <c r="AP3852" s="1">
        <v>2</v>
      </c>
      <c r="AR3852" s="1">
        <v>41</v>
      </c>
      <c r="AW3852" s="1">
        <v>6</v>
      </c>
      <c r="AY3852" s="1">
        <v>1</v>
      </c>
      <c r="AZ3852" s="1">
        <v>0</v>
      </c>
      <c r="BA3852" s="1">
        <v>1</v>
      </c>
      <c r="BB3852" s="1">
        <v>0</v>
      </c>
      <c r="BC3852" s="1">
        <v>1</v>
      </c>
      <c r="EH3852" s="1" t="s">
        <v>689</v>
      </c>
    </row>
    <row r="3853" spans="1:138" hidden="1" x14ac:dyDescent="0.25">
      <c r="A3853" s="1" t="s">
        <v>1499</v>
      </c>
      <c r="B3853" s="1" t="s">
        <v>1500</v>
      </c>
      <c r="C3853" s="1" t="s">
        <v>140</v>
      </c>
      <c r="D3853" s="1" t="s">
        <v>1422</v>
      </c>
      <c r="E3853" s="1" t="s">
        <v>166</v>
      </c>
      <c r="F3853" s="1">
        <v>5</v>
      </c>
      <c r="BZ3853" s="1">
        <v>32</v>
      </c>
      <c r="CB3853" s="1">
        <v>3</v>
      </c>
      <c r="CC3853" s="1">
        <v>58</v>
      </c>
      <c r="CD3853" s="1">
        <v>6</v>
      </c>
      <c r="CG3853" s="1">
        <v>251</v>
      </c>
      <c r="EH3853" s="1" t="s">
        <v>689</v>
      </c>
    </row>
    <row r="3854" spans="1:138" hidden="1" x14ac:dyDescent="0.25">
      <c r="A3854" s="1" t="s">
        <v>1501</v>
      </c>
      <c r="B3854" s="1" t="s">
        <v>1502</v>
      </c>
      <c r="C3854" s="1" t="s">
        <v>140</v>
      </c>
      <c r="D3854" s="1" t="s">
        <v>1422</v>
      </c>
      <c r="E3854" s="1" t="s">
        <v>180</v>
      </c>
      <c r="F3854" s="1">
        <v>5</v>
      </c>
      <c r="G3854" s="1">
        <v>0</v>
      </c>
      <c r="H3854" s="1">
        <v>0</v>
      </c>
      <c r="L3854" s="1">
        <v>0</v>
      </c>
      <c r="S3854" s="1">
        <v>0</v>
      </c>
      <c r="U3854" s="1">
        <v>1</v>
      </c>
      <c r="EH3854" s="1" t="s">
        <v>689</v>
      </c>
    </row>
    <row r="3855" spans="1:138" hidden="1" x14ac:dyDescent="0.25">
      <c r="A3855" s="1" t="s">
        <v>2540</v>
      </c>
      <c r="B3855" s="1" t="s">
        <v>2541</v>
      </c>
      <c r="C3855" s="1" t="s">
        <v>140</v>
      </c>
      <c r="D3855" s="1" t="s">
        <v>1422</v>
      </c>
      <c r="E3855" s="1" t="s">
        <v>174</v>
      </c>
      <c r="F3855" s="1">
        <v>5</v>
      </c>
      <c r="G3855" s="1">
        <v>0</v>
      </c>
      <c r="H3855" s="1">
        <v>0</v>
      </c>
      <c r="L3855" s="1">
        <v>0</v>
      </c>
      <c r="S3855" s="1">
        <v>0</v>
      </c>
      <c r="U3855" s="1">
        <v>1</v>
      </c>
      <c r="EH3855" s="1" t="s">
        <v>689</v>
      </c>
    </row>
    <row r="3856" spans="1:138" hidden="1" x14ac:dyDescent="0.25">
      <c r="A3856" s="1" t="s">
        <v>1511</v>
      </c>
      <c r="B3856" s="1" t="s">
        <v>1512</v>
      </c>
      <c r="C3856" s="1" t="s">
        <v>140</v>
      </c>
      <c r="D3856" s="1" t="s">
        <v>1422</v>
      </c>
      <c r="E3856" s="1" t="s">
        <v>244</v>
      </c>
      <c r="F3856" s="1">
        <v>5</v>
      </c>
      <c r="G3856" s="1">
        <v>2</v>
      </c>
      <c r="H3856" s="1">
        <v>0</v>
      </c>
      <c r="L3856" s="1">
        <v>0</v>
      </c>
      <c r="S3856" s="1">
        <v>1</v>
      </c>
      <c r="U3856" s="1">
        <v>7</v>
      </c>
      <c r="EH3856" s="1" t="s">
        <v>689</v>
      </c>
    </row>
    <row r="3857" spans="1:138" hidden="1" x14ac:dyDescent="0.25">
      <c r="A3857" s="1" t="s">
        <v>1942</v>
      </c>
      <c r="B3857" s="1" t="s">
        <v>1943</v>
      </c>
      <c r="C3857" s="1" t="s">
        <v>140</v>
      </c>
      <c r="D3857" s="1" t="s">
        <v>1422</v>
      </c>
      <c r="E3857" s="1" t="s">
        <v>235</v>
      </c>
      <c r="F3857" s="1">
        <v>5</v>
      </c>
      <c r="G3857" s="1">
        <v>0</v>
      </c>
      <c r="H3857" s="1">
        <v>1</v>
      </c>
      <c r="L3857" s="1">
        <v>0</v>
      </c>
      <c r="S3857" s="1">
        <v>0</v>
      </c>
      <c r="U3857" s="1">
        <v>2</v>
      </c>
      <c r="EH3857" s="1" t="s">
        <v>689</v>
      </c>
    </row>
    <row r="3858" spans="1:138" hidden="1" x14ac:dyDescent="0.25">
      <c r="A3858" s="1" t="s">
        <v>1513</v>
      </c>
      <c r="B3858" s="1" t="s">
        <v>1514</v>
      </c>
      <c r="C3858" s="1" t="s">
        <v>140</v>
      </c>
      <c r="D3858" s="1" t="s">
        <v>1422</v>
      </c>
      <c r="E3858" s="1" t="s">
        <v>244</v>
      </c>
      <c r="F3858" s="1">
        <v>5</v>
      </c>
      <c r="G3858" s="1">
        <v>1</v>
      </c>
      <c r="H3858" s="1">
        <v>0</v>
      </c>
      <c r="L3858" s="1">
        <v>0</v>
      </c>
      <c r="S3858" s="1">
        <v>0</v>
      </c>
      <c r="U3858" s="1">
        <v>2</v>
      </c>
      <c r="EH3858" s="1" t="s">
        <v>689</v>
      </c>
    </row>
    <row r="3859" spans="1:138" hidden="1" x14ac:dyDescent="0.25">
      <c r="A3859" s="1" t="s">
        <v>1521</v>
      </c>
      <c r="B3859" s="1" t="s">
        <v>1522</v>
      </c>
      <c r="C3859" s="1" t="s">
        <v>140</v>
      </c>
      <c r="D3859" s="1" t="s">
        <v>1422</v>
      </c>
      <c r="E3859" s="1" t="s">
        <v>174</v>
      </c>
      <c r="F3859" s="1">
        <v>5</v>
      </c>
      <c r="G3859" s="1">
        <v>0</v>
      </c>
      <c r="H3859" s="1">
        <v>0</v>
      </c>
      <c r="L3859" s="1">
        <v>0</v>
      </c>
      <c r="S3859" s="1">
        <v>0</v>
      </c>
      <c r="U3859" s="1">
        <v>1</v>
      </c>
      <c r="EH3859" s="1" t="s">
        <v>689</v>
      </c>
    </row>
    <row r="3860" spans="1:138" hidden="1" x14ac:dyDescent="0.25">
      <c r="A3860" s="1" t="s">
        <v>1517</v>
      </c>
      <c r="B3860" s="1" t="s">
        <v>1518</v>
      </c>
      <c r="C3860" s="1" t="s">
        <v>140</v>
      </c>
      <c r="D3860" s="1" t="s">
        <v>1422</v>
      </c>
      <c r="E3860" s="1" t="s">
        <v>174</v>
      </c>
      <c r="F3860" s="1">
        <v>5</v>
      </c>
      <c r="G3860" s="1">
        <v>0</v>
      </c>
      <c r="H3860" s="1">
        <v>0</v>
      </c>
      <c r="L3860" s="1">
        <v>0</v>
      </c>
      <c r="S3860" s="1">
        <v>0</v>
      </c>
      <c r="U3860" s="1">
        <v>2</v>
      </c>
      <c r="EH3860" s="1" t="s">
        <v>689</v>
      </c>
    </row>
    <row r="3861" spans="1:138" hidden="1" x14ac:dyDescent="0.25">
      <c r="A3861" s="1" t="s">
        <v>1515</v>
      </c>
      <c r="B3861" s="1" t="s">
        <v>1516</v>
      </c>
      <c r="C3861" s="1" t="s">
        <v>140</v>
      </c>
      <c r="D3861" s="1" t="s">
        <v>1422</v>
      </c>
      <c r="E3861" s="1" t="s">
        <v>191</v>
      </c>
      <c r="F3861" s="1">
        <v>5</v>
      </c>
      <c r="G3861" s="1">
        <v>0</v>
      </c>
      <c r="H3861" s="1">
        <v>0</v>
      </c>
      <c r="L3861" s="1">
        <v>0</v>
      </c>
      <c r="S3861" s="1">
        <v>0</v>
      </c>
      <c r="U3861" s="1">
        <v>1</v>
      </c>
      <c r="EH3861" s="1" t="s">
        <v>689</v>
      </c>
    </row>
    <row r="3862" spans="1:138" hidden="1" x14ac:dyDescent="0.25">
      <c r="A3862" s="1" t="s">
        <v>1527</v>
      </c>
      <c r="B3862" s="1" t="s">
        <v>1528</v>
      </c>
      <c r="C3862" s="1" t="s">
        <v>140</v>
      </c>
      <c r="D3862" s="1" t="s">
        <v>1422</v>
      </c>
      <c r="E3862" s="1" t="s">
        <v>171</v>
      </c>
      <c r="F3862" s="1">
        <v>5</v>
      </c>
      <c r="G3862" s="1">
        <v>2</v>
      </c>
      <c r="H3862" s="1">
        <v>0</v>
      </c>
      <c r="L3862" s="1">
        <v>0</v>
      </c>
      <c r="S3862" s="1">
        <v>0</v>
      </c>
      <c r="U3862" s="1">
        <v>0</v>
      </c>
      <c r="EH3862" s="1" t="s">
        <v>689</v>
      </c>
    </row>
    <row r="3863" spans="1:138" hidden="1" x14ac:dyDescent="0.25">
      <c r="A3863" s="1" t="s">
        <v>1529</v>
      </c>
      <c r="B3863" s="1" t="s">
        <v>1530</v>
      </c>
      <c r="C3863" s="1" t="s">
        <v>140</v>
      </c>
      <c r="D3863" s="1" t="s">
        <v>1422</v>
      </c>
      <c r="E3863" s="1" t="s">
        <v>180</v>
      </c>
      <c r="F3863" s="1">
        <v>5</v>
      </c>
      <c r="G3863" s="1">
        <v>2</v>
      </c>
      <c r="H3863" s="1">
        <v>0</v>
      </c>
      <c r="L3863" s="1">
        <v>0</v>
      </c>
      <c r="S3863" s="1">
        <v>1.5</v>
      </c>
      <c r="U3863" s="1">
        <v>1</v>
      </c>
      <c r="EH3863" s="1" t="s">
        <v>689</v>
      </c>
    </row>
    <row r="3864" spans="1:138" hidden="1" x14ac:dyDescent="0.25">
      <c r="A3864" s="1" t="s">
        <v>1531</v>
      </c>
      <c r="B3864" s="1" t="s">
        <v>1532</v>
      </c>
      <c r="C3864" s="1" t="s">
        <v>140</v>
      </c>
      <c r="D3864" s="1" t="s">
        <v>1422</v>
      </c>
      <c r="E3864" s="1" t="s">
        <v>244</v>
      </c>
      <c r="F3864" s="1">
        <v>5</v>
      </c>
      <c r="G3864" s="1">
        <v>3</v>
      </c>
      <c r="H3864" s="1">
        <v>0</v>
      </c>
      <c r="L3864" s="1">
        <v>0</v>
      </c>
      <c r="S3864" s="1">
        <v>0</v>
      </c>
      <c r="U3864" s="1">
        <v>6</v>
      </c>
      <c r="EH3864" s="1" t="s">
        <v>689</v>
      </c>
    </row>
    <row r="3865" spans="1:138" hidden="1" x14ac:dyDescent="0.25">
      <c r="A3865" s="1" t="s">
        <v>1533</v>
      </c>
      <c r="B3865" s="1" t="s">
        <v>1534</v>
      </c>
      <c r="C3865" s="1" t="s">
        <v>140</v>
      </c>
      <c r="D3865" s="1" t="s">
        <v>1422</v>
      </c>
      <c r="E3865" s="1" t="s">
        <v>171</v>
      </c>
      <c r="F3865" s="1">
        <v>5</v>
      </c>
      <c r="G3865" s="1">
        <v>2</v>
      </c>
      <c r="H3865" s="1">
        <v>0</v>
      </c>
      <c r="L3865" s="1">
        <v>0</v>
      </c>
      <c r="S3865" s="1">
        <v>1.5</v>
      </c>
      <c r="U3865" s="1">
        <v>4</v>
      </c>
      <c r="EH3865" s="1" t="s">
        <v>689</v>
      </c>
    </row>
    <row r="3866" spans="1:138" hidden="1" x14ac:dyDescent="0.25">
      <c r="A3866" s="1" t="s">
        <v>1535</v>
      </c>
      <c r="B3866" s="1" t="s">
        <v>1536</v>
      </c>
      <c r="C3866" s="1" t="s">
        <v>140</v>
      </c>
      <c r="D3866" s="1" t="s">
        <v>1422</v>
      </c>
      <c r="E3866" s="1" t="s">
        <v>196</v>
      </c>
      <c r="F3866" s="1">
        <v>5</v>
      </c>
      <c r="G3866" s="1">
        <v>4</v>
      </c>
      <c r="H3866" s="1">
        <v>0</v>
      </c>
      <c r="L3866" s="1">
        <v>0</v>
      </c>
      <c r="S3866" s="1">
        <v>0</v>
      </c>
      <c r="U3866" s="1">
        <v>2</v>
      </c>
      <c r="EH3866" s="1" t="s">
        <v>689</v>
      </c>
    </row>
    <row r="3867" spans="1:138" x14ac:dyDescent="0.25">
      <c r="A3867" s="1" t="s">
        <v>687</v>
      </c>
      <c r="B3867" s="1" t="s">
        <v>688</v>
      </c>
      <c r="C3867" s="1" t="s">
        <v>211</v>
      </c>
      <c r="D3867" s="1" t="s">
        <v>689</v>
      </c>
      <c r="E3867" s="1" t="s">
        <v>142</v>
      </c>
      <c r="F3867" s="1">
        <v>5</v>
      </c>
      <c r="BL3867" s="1">
        <v>17</v>
      </c>
      <c r="BM3867" s="1">
        <v>10</v>
      </c>
      <c r="BQ3867" s="1">
        <v>0</v>
      </c>
      <c r="BS3867" s="1">
        <v>1</v>
      </c>
      <c r="BT3867" s="1">
        <v>0</v>
      </c>
      <c r="BU3867" s="1">
        <v>0</v>
      </c>
      <c r="BW3867" s="1">
        <v>109</v>
      </c>
      <c r="CR3867" s="1">
        <v>4</v>
      </c>
      <c r="CS3867" s="1">
        <v>0</v>
      </c>
      <c r="CT3867" s="1">
        <v>1</v>
      </c>
      <c r="CV3867" s="1">
        <v>0</v>
      </c>
      <c r="CW3867" s="1">
        <v>0</v>
      </c>
      <c r="CX3867" s="1">
        <v>0</v>
      </c>
      <c r="CZ3867" s="1">
        <v>4</v>
      </c>
      <c r="DA3867" s="1">
        <v>8</v>
      </c>
      <c r="DC3867" s="1">
        <v>26</v>
      </c>
      <c r="DD3867" s="1">
        <v>22</v>
      </c>
      <c r="DF3867" s="1">
        <v>1</v>
      </c>
      <c r="DG3867" s="1">
        <v>0</v>
      </c>
      <c r="DH3867" s="1">
        <v>0</v>
      </c>
      <c r="DJ3867" s="1">
        <v>76</v>
      </c>
      <c r="DP3867" s="1">
        <v>4</v>
      </c>
      <c r="DQ3867" s="1">
        <v>4.3600000000000003</v>
      </c>
      <c r="DR3867" s="1">
        <v>0</v>
      </c>
      <c r="DS3867" s="1">
        <v>0</v>
      </c>
      <c r="DT3867" s="1">
        <v>6</v>
      </c>
      <c r="DU3867" s="1">
        <v>7.6</v>
      </c>
      <c r="DV3867" s="1">
        <v>0</v>
      </c>
      <c r="DW3867" s="1">
        <v>1</v>
      </c>
      <c r="DX3867" s="1">
        <v>0</v>
      </c>
      <c r="DY3867" s="1">
        <v>0.4</v>
      </c>
      <c r="DZ3867" s="1">
        <v>0</v>
      </c>
      <c r="ED3867" s="1">
        <v>0</v>
      </c>
      <c r="EE3867" s="1">
        <v>0</v>
      </c>
      <c r="EF3867" s="1">
        <v>0</v>
      </c>
      <c r="EG3867" s="1">
        <v>23.36</v>
      </c>
      <c r="EH3867" s="1" t="s">
        <v>1422</v>
      </c>
    </row>
    <row r="3868" spans="1:138" x14ac:dyDescent="0.25">
      <c r="A3868" s="1" t="s">
        <v>1889</v>
      </c>
      <c r="B3868" s="1" t="s">
        <v>1890</v>
      </c>
      <c r="C3868" s="1" t="s">
        <v>211</v>
      </c>
      <c r="D3868" s="1" t="s">
        <v>689</v>
      </c>
      <c r="E3868" s="1" t="s">
        <v>149</v>
      </c>
      <c r="F3868" s="1">
        <v>5</v>
      </c>
      <c r="BL3868" s="1">
        <v>1</v>
      </c>
      <c r="BM3868" s="1">
        <v>1</v>
      </c>
      <c r="BQ3868" s="1">
        <v>0</v>
      </c>
      <c r="BS3868" s="1">
        <v>0</v>
      </c>
      <c r="BT3868" s="1">
        <v>0</v>
      </c>
      <c r="BU3868" s="1">
        <v>0</v>
      </c>
      <c r="BW3868" s="1">
        <v>4</v>
      </c>
      <c r="CR3868" s="1">
        <v>46</v>
      </c>
      <c r="CS3868" s="1">
        <v>2</v>
      </c>
      <c r="CT3868" s="1">
        <v>3</v>
      </c>
      <c r="CV3868" s="1">
        <v>1</v>
      </c>
      <c r="CW3868" s="1">
        <v>0</v>
      </c>
      <c r="CX3868" s="1">
        <v>0</v>
      </c>
      <c r="CZ3868" s="1">
        <v>52</v>
      </c>
      <c r="DP3868" s="1">
        <v>0</v>
      </c>
      <c r="DQ3868" s="1">
        <v>0.16</v>
      </c>
      <c r="DR3868" s="1">
        <v>0</v>
      </c>
      <c r="DS3868" s="1">
        <v>0</v>
      </c>
      <c r="DW3868" s="1">
        <v>3</v>
      </c>
      <c r="DX3868" s="1">
        <v>6</v>
      </c>
      <c r="DY3868" s="1">
        <v>5.2</v>
      </c>
      <c r="DZ3868" s="1">
        <v>0</v>
      </c>
      <c r="ED3868" s="1">
        <v>0</v>
      </c>
      <c r="EF3868" s="1">
        <v>0</v>
      </c>
      <c r="EG3868" s="1">
        <v>14.36</v>
      </c>
      <c r="EH3868" s="1" t="s">
        <v>1422</v>
      </c>
    </row>
    <row r="3869" spans="1:138" x14ac:dyDescent="0.25">
      <c r="A3869" s="1" t="s">
        <v>691</v>
      </c>
      <c r="B3869" s="1" t="s">
        <v>692</v>
      </c>
      <c r="C3869" s="1" t="s">
        <v>211</v>
      </c>
      <c r="D3869" s="1" t="s">
        <v>689</v>
      </c>
      <c r="E3869" s="1" t="s">
        <v>149</v>
      </c>
      <c r="F3869" s="1">
        <v>5</v>
      </c>
      <c r="BD3869" s="1">
        <v>24</v>
      </c>
      <c r="BF3869" s="1">
        <v>24</v>
      </c>
      <c r="BG3869" s="1">
        <v>0</v>
      </c>
      <c r="BI3869" s="1">
        <v>1</v>
      </c>
      <c r="BJ3869" s="1">
        <v>0</v>
      </c>
      <c r="DA3869" s="1">
        <v>1</v>
      </c>
      <c r="DC3869" s="1">
        <v>-1</v>
      </c>
      <c r="DD3869" s="1">
        <v>0</v>
      </c>
      <c r="DF3869" s="1">
        <v>0</v>
      </c>
      <c r="DG3869" s="1">
        <v>0</v>
      </c>
      <c r="DH3869" s="1">
        <v>0</v>
      </c>
      <c r="DJ3869" s="1">
        <v>-1</v>
      </c>
      <c r="DT3869" s="1">
        <v>0</v>
      </c>
      <c r="DU3869" s="1">
        <v>-0.1</v>
      </c>
      <c r="DV3869" s="1">
        <v>0</v>
      </c>
      <c r="EB3869" s="1">
        <v>0</v>
      </c>
      <c r="EE3869" s="1">
        <v>0</v>
      </c>
      <c r="EG3869" s="1">
        <v>-0.1</v>
      </c>
      <c r="EH3869" s="1" t="s">
        <v>1422</v>
      </c>
    </row>
    <row r="3870" spans="1:138" x14ac:dyDescent="0.25">
      <c r="A3870" s="1" t="s">
        <v>2431</v>
      </c>
      <c r="B3870" s="1" t="s">
        <v>2432</v>
      </c>
      <c r="C3870" s="1" t="s">
        <v>211</v>
      </c>
      <c r="D3870" s="1" t="s">
        <v>689</v>
      </c>
      <c r="E3870" s="1" t="s">
        <v>146</v>
      </c>
      <c r="F3870" s="1">
        <v>5</v>
      </c>
      <c r="DA3870" s="1">
        <v>2</v>
      </c>
      <c r="DC3870" s="1">
        <v>3</v>
      </c>
      <c r="DD3870" s="1">
        <v>0</v>
      </c>
      <c r="DF3870" s="1">
        <v>0</v>
      </c>
      <c r="DG3870" s="1">
        <v>0</v>
      </c>
      <c r="DH3870" s="1">
        <v>0</v>
      </c>
      <c r="DJ3870" s="1">
        <v>3</v>
      </c>
      <c r="DT3870" s="1">
        <v>0</v>
      </c>
      <c r="DU3870" s="1">
        <v>0.3</v>
      </c>
      <c r="DV3870" s="1">
        <v>0</v>
      </c>
      <c r="EE3870" s="1">
        <v>0</v>
      </c>
      <c r="EG3870" s="1">
        <v>0.3</v>
      </c>
      <c r="EH3870" s="1" t="s">
        <v>1422</v>
      </c>
    </row>
    <row r="3871" spans="1:138" x14ac:dyDescent="0.25">
      <c r="A3871" s="1" t="s">
        <v>2542</v>
      </c>
      <c r="B3871" s="1" t="s">
        <v>2543</v>
      </c>
      <c r="C3871" s="1" t="s">
        <v>211</v>
      </c>
      <c r="D3871" s="1" t="s">
        <v>689</v>
      </c>
      <c r="E3871" s="1" t="s">
        <v>146</v>
      </c>
      <c r="F3871" s="1">
        <v>5</v>
      </c>
      <c r="DA3871" s="1">
        <v>1</v>
      </c>
      <c r="DC3871" s="1">
        <v>2</v>
      </c>
      <c r="DD3871" s="1">
        <v>0</v>
      </c>
      <c r="DF3871" s="1">
        <v>0</v>
      </c>
      <c r="DG3871" s="1">
        <v>0</v>
      </c>
      <c r="DH3871" s="1">
        <v>0</v>
      </c>
      <c r="DJ3871" s="1">
        <v>2</v>
      </c>
      <c r="DT3871" s="1">
        <v>0</v>
      </c>
      <c r="DU3871" s="1">
        <v>0.2</v>
      </c>
      <c r="DV3871" s="1">
        <v>0</v>
      </c>
      <c r="EE3871" s="1">
        <v>0</v>
      </c>
      <c r="EG3871" s="1">
        <v>0.2</v>
      </c>
      <c r="EH3871" s="1" t="s">
        <v>1422</v>
      </c>
    </row>
    <row r="3872" spans="1:138" hidden="1" x14ac:dyDescent="0.25">
      <c r="A3872" s="1" t="s">
        <v>2544</v>
      </c>
      <c r="B3872" s="1" t="s">
        <v>2545</v>
      </c>
      <c r="C3872" s="1" t="s">
        <v>211</v>
      </c>
      <c r="D3872" s="1" t="s">
        <v>689</v>
      </c>
      <c r="F3872" s="1">
        <v>5</v>
      </c>
      <c r="AD3872" s="1">
        <v>0</v>
      </c>
      <c r="AG3872" s="1">
        <v>0</v>
      </c>
      <c r="AJ3872" s="1">
        <v>1</v>
      </c>
      <c r="AK3872" s="1">
        <v>0</v>
      </c>
      <c r="AL3872" s="1">
        <v>0</v>
      </c>
      <c r="DA3872" s="1">
        <v>9</v>
      </c>
      <c r="DC3872" s="1">
        <v>8</v>
      </c>
      <c r="DD3872" s="1">
        <v>0</v>
      </c>
      <c r="DF3872" s="1">
        <v>0</v>
      </c>
      <c r="DG3872" s="1">
        <v>0</v>
      </c>
      <c r="DH3872" s="1">
        <v>0</v>
      </c>
      <c r="DJ3872" s="1">
        <v>28</v>
      </c>
      <c r="DT3872" s="1">
        <v>0</v>
      </c>
      <c r="DU3872" s="1">
        <v>2.8</v>
      </c>
      <c r="DV3872" s="1">
        <v>0</v>
      </c>
      <c r="EC3872" s="1">
        <v>0</v>
      </c>
      <c r="EE3872" s="1">
        <v>0</v>
      </c>
      <c r="EG3872" s="1">
        <v>2.8</v>
      </c>
      <c r="EH3872" s="1" t="s">
        <v>1422</v>
      </c>
    </row>
    <row r="3873" spans="1:138" x14ac:dyDescent="0.25">
      <c r="A3873" s="1" t="s">
        <v>697</v>
      </c>
      <c r="B3873" s="1" t="s">
        <v>698</v>
      </c>
      <c r="C3873" s="1" t="s">
        <v>211</v>
      </c>
      <c r="D3873" s="1" t="s">
        <v>689</v>
      </c>
      <c r="E3873" s="1" t="s">
        <v>146</v>
      </c>
      <c r="F3873" s="1">
        <v>5</v>
      </c>
      <c r="CR3873" s="1">
        <v>9</v>
      </c>
      <c r="CS3873" s="1">
        <v>0</v>
      </c>
      <c r="CT3873" s="1">
        <v>3</v>
      </c>
      <c r="CV3873" s="1">
        <v>0</v>
      </c>
      <c r="CW3873" s="1">
        <v>0</v>
      </c>
      <c r="CX3873" s="1">
        <v>0</v>
      </c>
      <c r="CZ3873" s="1">
        <v>20</v>
      </c>
      <c r="DA3873" s="1">
        <v>7</v>
      </c>
      <c r="DC3873" s="1">
        <v>6</v>
      </c>
      <c r="DD3873" s="1">
        <v>0</v>
      </c>
      <c r="DF3873" s="1">
        <v>0</v>
      </c>
      <c r="DG3873" s="1">
        <v>0</v>
      </c>
      <c r="DH3873" s="1">
        <v>0</v>
      </c>
      <c r="DJ3873" s="1">
        <v>19</v>
      </c>
      <c r="DT3873" s="1">
        <v>0</v>
      </c>
      <c r="DU3873" s="1">
        <v>1.9</v>
      </c>
      <c r="DV3873" s="1">
        <v>0</v>
      </c>
      <c r="DW3873" s="1">
        <v>3</v>
      </c>
      <c r="DX3873" s="1">
        <v>0</v>
      </c>
      <c r="DY3873" s="1">
        <v>2</v>
      </c>
      <c r="DZ3873" s="1">
        <v>0</v>
      </c>
      <c r="EE3873" s="1">
        <v>0</v>
      </c>
      <c r="EF3873" s="1">
        <v>0</v>
      </c>
      <c r="EG3873" s="1">
        <v>6.9</v>
      </c>
      <c r="EH3873" s="1" t="s">
        <v>1422</v>
      </c>
    </row>
    <row r="3874" spans="1:138" x14ac:dyDescent="0.25">
      <c r="A3874" s="1" t="s">
        <v>2546</v>
      </c>
      <c r="B3874" s="1" t="s">
        <v>2547</v>
      </c>
      <c r="C3874" s="1" t="s">
        <v>211</v>
      </c>
      <c r="D3874" s="1" t="s">
        <v>689</v>
      </c>
      <c r="E3874" s="1" t="s">
        <v>149</v>
      </c>
      <c r="F3874" s="1">
        <v>5</v>
      </c>
      <c r="CR3874" s="1">
        <v>14</v>
      </c>
      <c r="CS3874" s="1">
        <v>0</v>
      </c>
      <c r="CT3874" s="1">
        <v>2</v>
      </c>
      <c r="CV3874" s="1">
        <v>0</v>
      </c>
      <c r="CW3874" s="1">
        <v>0</v>
      </c>
      <c r="CX3874" s="1">
        <v>0</v>
      </c>
      <c r="CZ3874" s="1">
        <v>24</v>
      </c>
      <c r="DW3874" s="1">
        <v>2</v>
      </c>
      <c r="DX3874" s="1">
        <v>0</v>
      </c>
      <c r="DY3874" s="1">
        <v>2.4</v>
      </c>
      <c r="DZ3874" s="1">
        <v>0</v>
      </c>
      <c r="EF3874" s="1">
        <v>0</v>
      </c>
      <c r="EG3874" s="1">
        <v>4.4000000000000004</v>
      </c>
      <c r="EH3874" s="1" t="s">
        <v>1422</v>
      </c>
    </row>
    <row r="3875" spans="1:138" x14ac:dyDescent="0.25">
      <c r="A3875" s="1" t="s">
        <v>701</v>
      </c>
      <c r="B3875" s="1" t="s">
        <v>702</v>
      </c>
      <c r="C3875" s="1" t="s">
        <v>211</v>
      </c>
      <c r="D3875" s="1" t="s">
        <v>689</v>
      </c>
      <c r="E3875" s="1" t="s">
        <v>154</v>
      </c>
      <c r="F3875" s="1">
        <v>5</v>
      </c>
      <c r="CR3875" s="1">
        <v>7</v>
      </c>
      <c r="CS3875" s="1">
        <v>0</v>
      </c>
      <c r="CT3875" s="1">
        <v>1</v>
      </c>
      <c r="CV3875" s="1">
        <v>0</v>
      </c>
      <c r="CW3875" s="1">
        <v>0</v>
      </c>
      <c r="CX3875" s="1">
        <v>0</v>
      </c>
      <c r="CZ3875" s="1">
        <v>7</v>
      </c>
      <c r="DW3875" s="1">
        <v>1</v>
      </c>
      <c r="DX3875" s="1">
        <v>0</v>
      </c>
      <c r="DY3875" s="1">
        <v>0.7</v>
      </c>
      <c r="DZ3875" s="1">
        <v>0</v>
      </c>
      <c r="EF3875" s="1">
        <v>0</v>
      </c>
      <c r="EG3875" s="1">
        <v>1.7</v>
      </c>
      <c r="EH3875" s="1" t="s">
        <v>1422</v>
      </c>
    </row>
    <row r="3876" spans="1:138" x14ac:dyDescent="0.25">
      <c r="A3876" s="1" t="s">
        <v>699</v>
      </c>
      <c r="B3876" s="1" t="s">
        <v>700</v>
      </c>
      <c r="C3876" s="1" t="s">
        <v>211</v>
      </c>
      <c r="D3876" s="1" t="s">
        <v>689</v>
      </c>
      <c r="E3876" s="1" t="s">
        <v>149</v>
      </c>
      <c r="F3876" s="1">
        <v>5</v>
      </c>
      <c r="CR3876" s="1">
        <v>6</v>
      </c>
      <c r="CS3876" s="1">
        <v>0</v>
      </c>
      <c r="CT3876" s="1">
        <v>1</v>
      </c>
      <c r="CV3876" s="1">
        <v>0</v>
      </c>
      <c r="CW3876" s="1">
        <v>0</v>
      </c>
      <c r="CX3876" s="1">
        <v>0</v>
      </c>
      <c r="CZ3876" s="1">
        <v>6</v>
      </c>
      <c r="DW3876" s="1">
        <v>1</v>
      </c>
      <c r="DX3876" s="1">
        <v>0</v>
      </c>
      <c r="DY3876" s="1">
        <v>0.6</v>
      </c>
      <c r="DZ3876" s="1">
        <v>0</v>
      </c>
      <c r="EF3876" s="1">
        <v>0</v>
      </c>
      <c r="EG3876" s="1">
        <v>1.6</v>
      </c>
      <c r="EH3876" s="1" t="s">
        <v>1422</v>
      </c>
    </row>
    <row r="3877" spans="1:138" hidden="1" x14ac:dyDescent="0.25">
      <c r="A3877" s="1" t="s">
        <v>2163</v>
      </c>
      <c r="B3877" s="1" t="s">
        <v>2548</v>
      </c>
      <c r="C3877" s="1" t="s">
        <v>211</v>
      </c>
      <c r="D3877" s="1" t="s">
        <v>689</v>
      </c>
      <c r="F3877" s="1">
        <v>5</v>
      </c>
      <c r="AD3877" s="1">
        <v>1</v>
      </c>
      <c r="AG3877" s="1">
        <v>0</v>
      </c>
      <c r="AJ3877" s="1">
        <v>1</v>
      </c>
      <c r="AK3877" s="1">
        <v>0</v>
      </c>
      <c r="AL3877" s="1">
        <v>0</v>
      </c>
      <c r="CH3877" s="1">
        <v>13</v>
      </c>
      <c r="CK3877" s="1">
        <v>27</v>
      </c>
      <c r="CL3877" s="1">
        <v>0</v>
      </c>
      <c r="CN3877" s="1">
        <v>3</v>
      </c>
      <c r="CO3877" s="1">
        <v>0</v>
      </c>
      <c r="EA3877" s="1">
        <v>0</v>
      </c>
      <c r="EC3877" s="1">
        <v>-1</v>
      </c>
      <c r="EG3877" s="1">
        <v>-1</v>
      </c>
      <c r="EH3877" s="1" t="s">
        <v>1422</v>
      </c>
    </row>
    <row r="3878" spans="1:138" hidden="1" x14ac:dyDescent="0.25">
      <c r="A3878" s="1" t="s">
        <v>2549</v>
      </c>
      <c r="B3878" s="1" t="s">
        <v>2550</v>
      </c>
      <c r="C3878" s="1" t="s">
        <v>211</v>
      </c>
      <c r="D3878" s="1" t="s">
        <v>689</v>
      </c>
      <c r="E3878" s="1" t="s">
        <v>1999</v>
      </c>
      <c r="F3878" s="1">
        <v>5</v>
      </c>
      <c r="AD3878" s="1">
        <v>0</v>
      </c>
      <c r="AG3878" s="1">
        <v>1</v>
      </c>
      <c r="AJ3878" s="1">
        <v>0</v>
      </c>
      <c r="AK3878" s="1">
        <v>1</v>
      </c>
      <c r="AL3878" s="1">
        <v>0</v>
      </c>
      <c r="EC3878" s="1">
        <v>0</v>
      </c>
      <c r="EG3878" s="1">
        <v>0</v>
      </c>
      <c r="EH3878" s="1" t="s">
        <v>1422</v>
      </c>
    </row>
    <row r="3879" spans="1:138" hidden="1" x14ac:dyDescent="0.25">
      <c r="A3879" s="1" t="s">
        <v>705</v>
      </c>
      <c r="B3879" s="1" t="s">
        <v>706</v>
      </c>
      <c r="C3879" s="1" t="s">
        <v>211</v>
      </c>
      <c r="D3879" s="1" t="s">
        <v>689</v>
      </c>
      <c r="E3879" s="1" t="s">
        <v>163</v>
      </c>
      <c r="F3879" s="1">
        <v>5</v>
      </c>
      <c r="AN3879" s="1">
        <v>0</v>
      </c>
      <c r="AP3879" s="1">
        <v>0</v>
      </c>
      <c r="AR3879" s="1">
        <v>0</v>
      </c>
      <c r="AW3879" s="1">
        <v>0</v>
      </c>
      <c r="AY3879" s="1">
        <v>2</v>
      </c>
      <c r="AZ3879" s="1">
        <v>0</v>
      </c>
      <c r="BA3879" s="1">
        <v>2</v>
      </c>
      <c r="BB3879" s="1">
        <v>0</v>
      </c>
      <c r="BC3879" s="1">
        <v>2</v>
      </c>
      <c r="EH3879" s="1" t="s">
        <v>1422</v>
      </c>
    </row>
    <row r="3880" spans="1:138" hidden="1" x14ac:dyDescent="0.25">
      <c r="A3880" s="1" t="s">
        <v>707</v>
      </c>
      <c r="B3880" s="1" t="s">
        <v>708</v>
      </c>
      <c r="C3880" s="1" t="s">
        <v>211</v>
      </c>
      <c r="D3880" s="1" t="s">
        <v>689</v>
      </c>
      <c r="E3880" s="1" t="s">
        <v>166</v>
      </c>
      <c r="F3880" s="1">
        <v>5</v>
      </c>
      <c r="BZ3880" s="1">
        <v>42</v>
      </c>
      <c r="CB3880" s="1">
        <v>1</v>
      </c>
      <c r="CC3880" s="1">
        <v>65</v>
      </c>
      <c r="CD3880" s="1">
        <v>7</v>
      </c>
      <c r="CG3880" s="1">
        <v>357</v>
      </c>
      <c r="EH3880" s="1" t="s">
        <v>1422</v>
      </c>
    </row>
    <row r="3881" spans="1:138" hidden="1" x14ac:dyDescent="0.25">
      <c r="A3881" s="1" t="s">
        <v>640</v>
      </c>
      <c r="B3881" s="1" t="s">
        <v>2433</v>
      </c>
      <c r="C3881" s="1" t="s">
        <v>211</v>
      </c>
      <c r="D3881" s="1" t="s">
        <v>689</v>
      </c>
      <c r="E3881" s="1" t="s">
        <v>191</v>
      </c>
      <c r="F3881" s="1">
        <v>5</v>
      </c>
      <c r="G3881" s="1">
        <v>0</v>
      </c>
      <c r="H3881" s="1">
        <v>0</v>
      </c>
      <c r="L3881" s="1">
        <v>0</v>
      </c>
      <c r="S3881" s="1">
        <v>0</v>
      </c>
      <c r="U3881" s="1">
        <v>1</v>
      </c>
      <c r="EH3881" s="1" t="s">
        <v>1422</v>
      </c>
    </row>
    <row r="3882" spans="1:138" hidden="1" x14ac:dyDescent="0.25">
      <c r="A3882" s="1" t="s">
        <v>721</v>
      </c>
      <c r="B3882" s="1" t="s">
        <v>722</v>
      </c>
      <c r="C3882" s="1" t="s">
        <v>211</v>
      </c>
      <c r="D3882" s="1" t="s">
        <v>689</v>
      </c>
      <c r="E3882" s="1" t="s">
        <v>185</v>
      </c>
      <c r="F3882" s="1">
        <v>5</v>
      </c>
      <c r="G3882" s="1">
        <v>0</v>
      </c>
      <c r="H3882" s="1">
        <v>0</v>
      </c>
      <c r="L3882" s="1">
        <v>0</v>
      </c>
      <c r="S3882" s="1">
        <v>0</v>
      </c>
      <c r="U3882" s="1">
        <v>4</v>
      </c>
      <c r="EH3882" s="1" t="s">
        <v>1422</v>
      </c>
    </row>
    <row r="3883" spans="1:138" hidden="1" x14ac:dyDescent="0.25">
      <c r="A3883" s="1" t="s">
        <v>167</v>
      </c>
      <c r="B3883" s="1" t="s">
        <v>1896</v>
      </c>
      <c r="C3883" s="1" t="s">
        <v>211</v>
      </c>
      <c r="D3883" s="1" t="s">
        <v>689</v>
      </c>
      <c r="E3883" s="1" t="s">
        <v>171</v>
      </c>
      <c r="F3883" s="1">
        <v>5</v>
      </c>
      <c r="G3883" s="1">
        <v>2</v>
      </c>
      <c r="H3883" s="1">
        <v>0</v>
      </c>
      <c r="L3883" s="1">
        <v>0</v>
      </c>
      <c r="S3883" s="1">
        <v>1</v>
      </c>
      <c r="U3883" s="1">
        <v>1</v>
      </c>
      <c r="EH3883" s="1" t="s">
        <v>1422</v>
      </c>
    </row>
    <row r="3884" spans="1:138" hidden="1" x14ac:dyDescent="0.25">
      <c r="A3884" s="1" t="s">
        <v>719</v>
      </c>
      <c r="B3884" s="1" t="s">
        <v>720</v>
      </c>
      <c r="C3884" s="1" t="s">
        <v>211</v>
      </c>
      <c r="D3884" s="1" t="s">
        <v>689</v>
      </c>
      <c r="E3884" s="1" t="s">
        <v>188</v>
      </c>
      <c r="F3884" s="1">
        <v>5</v>
      </c>
      <c r="G3884" s="1">
        <v>1</v>
      </c>
      <c r="H3884" s="1">
        <v>0</v>
      </c>
      <c r="L3884" s="1">
        <v>0</v>
      </c>
      <c r="S3884" s="1">
        <v>1</v>
      </c>
      <c r="U3884" s="1">
        <v>3</v>
      </c>
      <c r="EH3884" s="1" t="s">
        <v>1422</v>
      </c>
    </row>
    <row r="3885" spans="1:138" hidden="1" x14ac:dyDescent="0.25">
      <c r="A3885" s="1" t="s">
        <v>2551</v>
      </c>
      <c r="B3885" s="1" t="s">
        <v>2552</v>
      </c>
      <c r="C3885" s="1" t="s">
        <v>211</v>
      </c>
      <c r="D3885" s="1" t="s">
        <v>689</v>
      </c>
      <c r="E3885" s="1" t="s">
        <v>255</v>
      </c>
      <c r="F3885" s="1">
        <v>5</v>
      </c>
      <c r="G3885" s="1">
        <v>0</v>
      </c>
      <c r="H3885" s="1">
        <v>0</v>
      </c>
      <c r="L3885" s="1">
        <v>0</v>
      </c>
      <c r="S3885" s="1">
        <v>0</v>
      </c>
      <c r="U3885" s="1">
        <v>1</v>
      </c>
      <c r="EH3885" s="1" t="s">
        <v>1422</v>
      </c>
    </row>
    <row r="3886" spans="1:138" hidden="1" x14ac:dyDescent="0.25">
      <c r="A3886" s="1" t="s">
        <v>717</v>
      </c>
      <c r="B3886" s="1" t="s">
        <v>718</v>
      </c>
      <c r="C3886" s="1" t="s">
        <v>211</v>
      </c>
      <c r="D3886" s="1" t="s">
        <v>689</v>
      </c>
      <c r="E3886" s="1" t="s">
        <v>196</v>
      </c>
      <c r="F3886" s="1">
        <v>5</v>
      </c>
      <c r="G3886" s="1">
        <v>2</v>
      </c>
      <c r="H3886" s="1">
        <v>0</v>
      </c>
      <c r="L3886" s="1">
        <v>0</v>
      </c>
      <c r="S3886" s="1">
        <v>0</v>
      </c>
      <c r="U3886" s="1">
        <v>8</v>
      </c>
      <c r="EH3886" s="1" t="s">
        <v>1422</v>
      </c>
    </row>
    <row r="3887" spans="1:138" hidden="1" x14ac:dyDescent="0.25">
      <c r="A3887" s="1" t="s">
        <v>723</v>
      </c>
      <c r="B3887" s="1" t="s">
        <v>724</v>
      </c>
      <c r="C3887" s="1" t="s">
        <v>211</v>
      </c>
      <c r="D3887" s="1" t="s">
        <v>689</v>
      </c>
      <c r="E3887" s="1" t="s">
        <v>177</v>
      </c>
      <c r="F3887" s="1">
        <v>5</v>
      </c>
      <c r="G3887" s="1">
        <v>4</v>
      </c>
      <c r="H3887" s="1">
        <v>0</v>
      </c>
      <c r="L3887" s="1">
        <v>0</v>
      </c>
      <c r="S3887" s="1">
        <v>0</v>
      </c>
      <c r="U3887" s="1">
        <v>2</v>
      </c>
      <c r="EH3887" s="1" t="s">
        <v>1422</v>
      </c>
    </row>
    <row r="3888" spans="1:138" hidden="1" x14ac:dyDescent="0.25">
      <c r="A3888" s="1" t="s">
        <v>711</v>
      </c>
      <c r="B3888" s="1" t="s">
        <v>712</v>
      </c>
      <c r="C3888" s="1" t="s">
        <v>211</v>
      </c>
      <c r="D3888" s="1" t="s">
        <v>689</v>
      </c>
      <c r="E3888" s="1" t="s">
        <v>180</v>
      </c>
      <c r="F3888" s="1">
        <v>5</v>
      </c>
      <c r="G3888" s="1">
        <v>1</v>
      </c>
      <c r="H3888" s="1">
        <v>0</v>
      </c>
      <c r="L3888" s="1">
        <v>0</v>
      </c>
      <c r="S3888" s="1">
        <v>0</v>
      </c>
      <c r="U3888" s="1">
        <v>2</v>
      </c>
      <c r="EH3888" s="1" t="s">
        <v>1422</v>
      </c>
    </row>
    <row r="3889" spans="1:138" hidden="1" x14ac:dyDescent="0.25">
      <c r="A3889" s="1" t="s">
        <v>725</v>
      </c>
      <c r="B3889" s="1" t="s">
        <v>726</v>
      </c>
      <c r="C3889" s="1" t="s">
        <v>211</v>
      </c>
      <c r="D3889" s="1" t="s">
        <v>689</v>
      </c>
      <c r="E3889" s="1" t="s">
        <v>174</v>
      </c>
      <c r="F3889" s="1">
        <v>5</v>
      </c>
      <c r="G3889" s="1">
        <v>0</v>
      </c>
      <c r="H3889" s="1">
        <v>0</v>
      </c>
      <c r="L3889" s="1">
        <v>1</v>
      </c>
      <c r="S3889" s="1">
        <v>0</v>
      </c>
      <c r="U3889" s="1">
        <v>1</v>
      </c>
      <c r="EH3889" s="1" t="s">
        <v>1422</v>
      </c>
    </row>
    <row r="3890" spans="1:138" hidden="1" x14ac:dyDescent="0.25">
      <c r="A3890" s="1" t="s">
        <v>727</v>
      </c>
      <c r="B3890" s="1" t="s">
        <v>728</v>
      </c>
      <c r="C3890" s="1" t="s">
        <v>211</v>
      </c>
      <c r="D3890" s="1" t="s">
        <v>689</v>
      </c>
      <c r="E3890" s="1" t="s">
        <v>180</v>
      </c>
      <c r="F3890" s="1">
        <v>5</v>
      </c>
      <c r="G3890" s="1">
        <v>2</v>
      </c>
      <c r="H3890" s="1">
        <v>0</v>
      </c>
      <c r="L3890" s="1">
        <v>0</v>
      </c>
      <c r="S3890" s="1">
        <v>0</v>
      </c>
      <c r="U3890" s="1">
        <v>4</v>
      </c>
      <c r="EH3890" s="1" t="s">
        <v>1422</v>
      </c>
    </row>
    <row r="3891" spans="1:138" hidden="1" x14ac:dyDescent="0.25">
      <c r="A3891" s="1" t="s">
        <v>1897</v>
      </c>
      <c r="B3891" s="1" t="s">
        <v>1898</v>
      </c>
      <c r="C3891" s="1" t="s">
        <v>211</v>
      </c>
      <c r="D3891" s="1" t="s">
        <v>689</v>
      </c>
      <c r="E3891" s="1" t="s">
        <v>188</v>
      </c>
      <c r="F3891" s="1">
        <v>5</v>
      </c>
      <c r="G3891" s="1">
        <v>3</v>
      </c>
      <c r="H3891" s="1">
        <v>0</v>
      </c>
      <c r="L3891" s="1">
        <v>0</v>
      </c>
      <c r="S3891" s="1">
        <v>0</v>
      </c>
      <c r="U3891" s="1">
        <v>2</v>
      </c>
      <c r="EH3891" s="1" t="s">
        <v>1422</v>
      </c>
    </row>
    <row r="3892" spans="1:138" hidden="1" x14ac:dyDescent="0.25">
      <c r="A3892" s="1" t="s">
        <v>729</v>
      </c>
      <c r="B3892" s="1" t="s">
        <v>730</v>
      </c>
      <c r="C3892" s="1" t="s">
        <v>211</v>
      </c>
      <c r="D3892" s="1" t="s">
        <v>689</v>
      </c>
      <c r="E3892" s="1" t="s">
        <v>188</v>
      </c>
      <c r="F3892" s="1">
        <v>5</v>
      </c>
      <c r="G3892" s="1">
        <v>1</v>
      </c>
      <c r="H3892" s="1">
        <v>0</v>
      </c>
      <c r="L3892" s="1">
        <v>0</v>
      </c>
      <c r="S3892" s="1">
        <v>0</v>
      </c>
      <c r="U3892" s="1">
        <v>0</v>
      </c>
      <c r="EH3892" s="1" t="s">
        <v>1422</v>
      </c>
    </row>
    <row r="3893" spans="1:138" hidden="1" x14ac:dyDescent="0.25">
      <c r="A3893" s="1" t="s">
        <v>731</v>
      </c>
      <c r="B3893" s="1" t="s">
        <v>732</v>
      </c>
      <c r="C3893" s="1" t="s">
        <v>211</v>
      </c>
      <c r="D3893" s="1" t="s">
        <v>689</v>
      </c>
      <c r="E3893" s="1" t="s">
        <v>171</v>
      </c>
      <c r="F3893" s="1">
        <v>5</v>
      </c>
      <c r="G3893" s="1">
        <v>2</v>
      </c>
      <c r="H3893" s="1">
        <v>0</v>
      </c>
      <c r="L3893" s="1">
        <v>0</v>
      </c>
      <c r="S3893" s="1">
        <v>0</v>
      </c>
      <c r="U3893" s="1">
        <v>2</v>
      </c>
      <c r="EH3893" s="1" t="s">
        <v>1422</v>
      </c>
    </row>
    <row r="3894" spans="1:138" hidden="1" x14ac:dyDescent="0.25">
      <c r="A3894" s="1" t="s">
        <v>733</v>
      </c>
      <c r="B3894" s="1" t="s">
        <v>734</v>
      </c>
      <c r="C3894" s="1" t="s">
        <v>211</v>
      </c>
      <c r="D3894" s="1" t="s">
        <v>689</v>
      </c>
      <c r="E3894" s="1" t="s">
        <v>191</v>
      </c>
      <c r="F3894" s="1">
        <v>5</v>
      </c>
      <c r="G3894" s="1">
        <v>2</v>
      </c>
      <c r="H3894" s="1">
        <v>0</v>
      </c>
      <c r="L3894" s="1">
        <v>0</v>
      </c>
      <c r="S3894" s="1">
        <v>0</v>
      </c>
      <c r="U3894" s="1">
        <v>5</v>
      </c>
      <c r="EH3894" s="1" t="s">
        <v>1422</v>
      </c>
    </row>
    <row r="3895" spans="1:138" hidden="1" x14ac:dyDescent="0.25">
      <c r="A3895" s="1" t="s">
        <v>735</v>
      </c>
      <c r="B3895" s="1" t="s">
        <v>736</v>
      </c>
      <c r="C3895" s="1" t="s">
        <v>211</v>
      </c>
      <c r="D3895" s="1" t="s">
        <v>689</v>
      </c>
      <c r="E3895" s="1" t="s">
        <v>174</v>
      </c>
      <c r="F3895" s="1">
        <v>5</v>
      </c>
      <c r="G3895" s="1">
        <v>0</v>
      </c>
      <c r="H3895" s="1">
        <v>0</v>
      </c>
      <c r="L3895" s="1">
        <v>0</v>
      </c>
      <c r="S3895" s="1">
        <v>0</v>
      </c>
      <c r="U3895" s="1">
        <v>4</v>
      </c>
      <c r="EH3895" s="1" t="s">
        <v>1422</v>
      </c>
    </row>
    <row r="3896" spans="1:138" x14ac:dyDescent="0.25">
      <c r="A3896" s="1" t="s">
        <v>318</v>
      </c>
      <c r="B3896" s="1" t="s">
        <v>319</v>
      </c>
      <c r="C3896" s="1" t="s">
        <v>140</v>
      </c>
      <c r="D3896" s="1" t="s">
        <v>274</v>
      </c>
      <c r="E3896" s="1" t="s">
        <v>142</v>
      </c>
      <c r="F3896" s="1">
        <v>5</v>
      </c>
      <c r="AD3896" s="1">
        <v>1</v>
      </c>
      <c r="AG3896" s="1">
        <v>0</v>
      </c>
      <c r="AJ3896" s="1">
        <v>1</v>
      </c>
      <c r="AK3896" s="1">
        <v>0</v>
      </c>
      <c r="AL3896" s="1">
        <v>0</v>
      </c>
      <c r="BL3896" s="1">
        <v>30</v>
      </c>
      <c r="BM3896" s="1">
        <v>19</v>
      </c>
      <c r="BQ3896" s="1">
        <v>2</v>
      </c>
      <c r="BS3896" s="1">
        <v>2</v>
      </c>
      <c r="BT3896" s="1">
        <v>0</v>
      </c>
      <c r="BU3896" s="1">
        <v>0</v>
      </c>
      <c r="BW3896" s="1">
        <v>241</v>
      </c>
      <c r="DA3896" s="1">
        <v>8</v>
      </c>
      <c r="DC3896" s="1">
        <v>18</v>
      </c>
      <c r="DD3896" s="1">
        <v>0</v>
      </c>
      <c r="DF3896" s="1">
        <v>0</v>
      </c>
      <c r="DG3896" s="1">
        <v>0</v>
      </c>
      <c r="DH3896" s="1">
        <v>0</v>
      </c>
      <c r="DJ3896" s="1">
        <v>39</v>
      </c>
      <c r="DP3896" s="1">
        <v>8</v>
      </c>
      <c r="DQ3896" s="1">
        <v>9.64</v>
      </c>
      <c r="DR3896" s="1">
        <v>-2</v>
      </c>
      <c r="DS3896" s="1">
        <v>0</v>
      </c>
      <c r="DT3896" s="1">
        <v>0</v>
      </c>
      <c r="DU3896" s="1">
        <v>3.9</v>
      </c>
      <c r="DV3896" s="1">
        <v>0</v>
      </c>
      <c r="EC3896" s="1">
        <v>-1</v>
      </c>
      <c r="ED3896" s="1">
        <v>0</v>
      </c>
      <c r="EE3896" s="1">
        <v>0</v>
      </c>
      <c r="EG3896" s="1">
        <v>18.54</v>
      </c>
      <c r="EH3896" s="1" t="s">
        <v>371</v>
      </c>
    </row>
    <row r="3897" spans="1:138" hidden="1" x14ac:dyDescent="0.25">
      <c r="A3897" s="1" t="s">
        <v>2458</v>
      </c>
      <c r="B3897" s="1" t="s">
        <v>2459</v>
      </c>
      <c r="C3897" s="1" t="s">
        <v>140</v>
      </c>
      <c r="D3897" s="1" t="s">
        <v>274</v>
      </c>
      <c r="E3897" s="1" t="s">
        <v>214</v>
      </c>
      <c r="F3897" s="1">
        <v>5</v>
      </c>
      <c r="DA3897" s="1">
        <v>1</v>
      </c>
      <c r="DC3897" s="1">
        <v>3</v>
      </c>
      <c r="DD3897" s="1">
        <v>0</v>
      </c>
      <c r="DF3897" s="1">
        <v>0</v>
      </c>
      <c r="DG3897" s="1">
        <v>0</v>
      </c>
      <c r="DH3897" s="1">
        <v>0</v>
      </c>
      <c r="DJ3897" s="1">
        <v>3</v>
      </c>
      <c r="DT3897" s="1">
        <v>0</v>
      </c>
      <c r="DU3897" s="1">
        <v>0.3</v>
      </c>
      <c r="DV3897" s="1">
        <v>0</v>
      </c>
      <c r="EE3897" s="1">
        <v>0</v>
      </c>
      <c r="EG3897" s="1">
        <v>0.3</v>
      </c>
      <c r="EH3897" s="1" t="s">
        <v>371</v>
      </c>
    </row>
    <row r="3898" spans="1:138" x14ac:dyDescent="0.25">
      <c r="A3898" s="1" t="s">
        <v>322</v>
      </c>
      <c r="B3898" s="1" t="s">
        <v>323</v>
      </c>
      <c r="C3898" s="1" t="s">
        <v>140</v>
      </c>
      <c r="D3898" s="1" t="s">
        <v>274</v>
      </c>
      <c r="E3898" s="1" t="s">
        <v>146</v>
      </c>
      <c r="F3898" s="1">
        <v>5</v>
      </c>
      <c r="CR3898" s="1">
        <v>19</v>
      </c>
      <c r="CS3898" s="1">
        <v>0</v>
      </c>
      <c r="CT3898" s="1">
        <v>3</v>
      </c>
      <c r="CV3898" s="1">
        <v>0</v>
      </c>
      <c r="CW3898" s="1">
        <v>0</v>
      </c>
      <c r="CX3898" s="1">
        <v>0</v>
      </c>
      <c r="CZ3898" s="1">
        <v>29</v>
      </c>
      <c r="DA3898" s="1">
        <v>5</v>
      </c>
      <c r="DC3898" s="1">
        <v>6</v>
      </c>
      <c r="DD3898" s="1">
        <v>0</v>
      </c>
      <c r="DF3898" s="1">
        <v>0</v>
      </c>
      <c r="DG3898" s="1">
        <v>0</v>
      </c>
      <c r="DH3898" s="1">
        <v>0</v>
      </c>
      <c r="DJ3898" s="1">
        <v>17</v>
      </c>
      <c r="DT3898" s="1">
        <v>0</v>
      </c>
      <c r="DU3898" s="1">
        <v>1.7</v>
      </c>
      <c r="DV3898" s="1">
        <v>0</v>
      </c>
      <c r="DW3898" s="1">
        <v>3</v>
      </c>
      <c r="DX3898" s="1">
        <v>0</v>
      </c>
      <c r="DY3898" s="1">
        <v>2.9</v>
      </c>
      <c r="DZ3898" s="1">
        <v>0</v>
      </c>
      <c r="EE3898" s="1">
        <v>0</v>
      </c>
      <c r="EF3898" s="1">
        <v>0</v>
      </c>
      <c r="EG3898" s="1">
        <v>7.6</v>
      </c>
      <c r="EH3898" s="1" t="s">
        <v>371</v>
      </c>
    </row>
    <row r="3899" spans="1:138" x14ac:dyDescent="0.25">
      <c r="A3899" s="1" t="s">
        <v>324</v>
      </c>
      <c r="B3899" s="1" t="s">
        <v>325</v>
      </c>
      <c r="C3899" s="1" t="s">
        <v>140</v>
      </c>
      <c r="D3899" s="1" t="s">
        <v>274</v>
      </c>
      <c r="E3899" s="1" t="s">
        <v>146</v>
      </c>
      <c r="F3899" s="1">
        <v>5</v>
      </c>
      <c r="CR3899" s="1">
        <v>8</v>
      </c>
      <c r="CS3899" s="1">
        <v>0</v>
      </c>
      <c r="CT3899" s="1">
        <v>1</v>
      </c>
      <c r="CV3899" s="1">
        <v>0</v>
      </c>
      <c r="CW3899" s="1">
        <v>0</v>
      </c>
      <c r="CX3899" s="1">
        <v>0</v>
      </c>
      <c r="CZ3899" s="1">
        <v>8</v>
      </c>
      <c r="DA3899" s="1">
        <v>13</v>
      </c>
      <c r="DC3899" s="1">
        <v>8</v>
      </c>
      <c r="DD3899" s="1">
        <v>0</v>
      </c>
      <c r="DF3899" s="1">
        <v>0</v>
      </c>
      <c r="DG3899" s="1">
        <v>0</v>
      </c>
      <c r="DH3899" s="1">
        <v>0</v>
      </c>
      <c r="DJ3899" s="1">
        <v>27</v>
      </c>
      <c r="DT3899" s="1">
        <v>0</v>
      </c>
      <c r="DU3899" s="1">
        <v>2.7</v>
      </c>
      <c r="DV3899" s="1">
        <v>0</v>
      </c>
      <c r="DW3899" s="1">
        <v>1</v>
      </c>
      <c r="DX3899" s="1">
        <v>0</v>
      </c>
      <c r="DY3899" s="1">
        <v>0.8</v>
      </c>
      <c r="DZ3899" s="1">
        <v>0</v>
      </c>
      <c r="EE3899" s="1">
        <v>0</v>
      </c>
      <c r="EF3899" s="1">
        <v>0</v>
      </c>
      <c r="EG3899" s="1">
        <v>4.5</v>
      </c>
      <c r="EH3899" s="1" t="s">
        <v>371</v>
      </c>
    </row>
    <row r="3900" spans="1:138" x14ac:dyDescent="0.25">
      <c r="A3900" s="1" t="s">
        <v>320</v>
      </c>
      <c r="B3900" s="1" t="s">
        <v>321</v>
      </c>
      <c r="C3900" s="1" t="s">
        <v>140</v>
      </c>
      <c r="D3900" s="1" t="s">
        <v>274</v>
      </c>
      <c r="E3900" s="1" t="s">
        <v>154</v>
      </c>
      <c r="F3900" s="1">
        <v>5</v>
      </c>
      <c r="CR3900" s="1">
        <v>18</v>
      </c>
      <c r="CS3900" s="1">
        <v>0</v>
      </c>
      <c r="CT3900" s="1">
        <v>6</v>
      </c>
      <c r="CV3900" s="1">
        <v>0</v>
      </c>
      <c r="CW3900" s="1">
        <v>0</v>
      </c>
      <c r="CX3900" s="1">
        <v>0</v>
      </c>
      <c r="CZ3900" s="1">
        <v>45</v>
      </c>
      <c r="DW3900" s="1">
        <v>6</v>
      </c>
      <c r="DX3900" s="1">
        <v>0</v>
      </c>
      <c r="DY3900" s="1">
        <v>4.5</v>
      </c>
      <c r="DZ3900" s="1">
        <v>0</v>
      </c>
      <c r="EF3900" s="1">
        <v>0</v>
      </c>
      <c r="EG3900" s="1">
        <v>10.5</v>
      </c>
      <c r="EH3900" s="1" t="s">
        <v>371</v>
      </c>
    </row>
    <row r="3901" spans="1:138" x14ac:dyDescent="0.25">
      <c r="A3901" s="1" t="s">
        <v>249</v>
      </c>
      <c r="B3901" s="1" t="s">
        <v>326</v>
      </c>
      <c r="C3901" s="1" t="s">
        <v>140</v>
      </c>
      <c r="D3901" s="1" t="s">
        <v>274</v>
      </c>
      <c r="E3901" s="1" t="s">
        <v>149</v>
      </c>
      <c r="F3901" s="1">
        <v>5</v>
      </c>
      <c r="CR3901" s="1">
        <v>65</v>
      </c>
      <c r="CS3901" s="1">
        <v>65</v>
      </c>
      <c r="CT3901" s="1">
        <v>2</v>
      </c>
      <c r="CV3901" s="1">
        <v>1</v>
      </c>
      <c r="CW3901" s="1">
        <v>0</v>
      </c>
      <c r="CX3901" s="1">
        <v>0</v>
      </c>
      <c r="CZ3901" s="1">
        <v>77</v>
      </c>
      <c r="DW3901" s="1">
        <v>2</v>
      </c>
      <c r="DX3901" s="1">
        <v>6</v>
      </c>
      <c r="DY3901" s="1">
        <v>7.7</v>
      </c>
      <c r="DZ3901" s="1">
        <v>0</v>
      </c>
      <c r="EF3901" s="1">
        <v>0</v>
      </c>
      <c r="EG3901" s="1">
        <v>15.7</v>
      </c>
      <c r="EH3901" s="1" t="s">
        <v>371</v>
      </c>
    </row>
    <row r="3902" spans="1:138" x14ac:dyDescent="0.25">
      <c r="A3902" s="1" t="s">
        <v>335</v>
      </c>
      <c r="B3902" s="1" t="s">
        <v>336</v>
      </c>
      <c r="C3902" s="1" t="s">
        <v>140</v>
      </c>
      <c r="D3902" s="1" t="s">
        <v>274</v>
      </c>
      <c r="E3902" s="1" t="s">
        <v>149</v>
      </c>
      <c r="F3902" s="1">
        <v>5</v>
      </c>
      <c r="CR3902" s="1">
        <v>31</v>
      </c>
      <c r="CS3902" s="1">
        <v>31</v>
      </c>
      <c r="CT3902" s="1">
        <v>4</v>
      </c>
      <c r="CV3902" s="1">
        <v>1</v>
      </c>
      <c r="CW3902" s="1">
        <v>0</v>
      </c>
      <c r="CX3902" s="1">
        <v>0</v>
      </c>
      <c r="CZ3902" s="1">
        <v>59</v>
      </c>
      <c r="DW3902" s="1">
        <v>4</v>
      </c>
      <c r="DX3902" s="1">
        <v>6</v>
      </c>
      <c r="DY3902" s="1">
        <v>5.9</v>
      </c>
      <c r="DZ3902" s="1">
        <v>0</v>
      </c>
      <c r="EF3902" s="1">
        <v>0</v>
      </c>
      <c r="EG3902" s="1">
        <v>15.9</v>
      </c>
      <c r="EH3902" s="1" t="s">
        <v>371</v>
      </c>
    </row>
    <row r="3903" spans="1:138" x14ac:dyDescent="0.25">
      <c r="A3903" s="1" t="s">
        <v>327</v>
      </c>
      <c r="B3903" s="1" t="s">
        <v>328</v>
      </c>
      <c r="C3903" s="1" t="s">
        <v>140</v>
      </c>
      <c r="D3903" s="1" t="s">
        <v>274</v>
      </c>
      <c r="E3903" s="1" t="s">
        <v>149</v>
      </c>
      <c r="F3903" s="1">
        <v>5</v>
      </c>
      <c r="CR3903" s="1">
        <v>10</v>
      </c>
      <c r="CS3903" s="1">
        <v>0</v>
      </c>
      <c r="CT3903" s="1">
        <v>3</v>
      </c>
      <c r="CV3903" s="1">
        <v>0</v>
      </c>
      <c r="CW3903" s="1">
        <v>0</v>
      </c>
      <c r="CX3903" s="1">
        <v>0</v>
      </c>
      <c r="CZ3903" s="1">
        <v>23</v>
      </c>
      <c r="DW3903" s="1">
        <v>3</v>
      </c>
      <c r="DX3903" s="1">
        <v>0</v>
      </c>
      <c r="DY3903" s="1">
        <v>2.2999999999999998</v>
      </c>
      <c r="DZ3903" s="1">
        <v>0</v>
      </c>
      <c r="EF3903" s="1">
        <v>0</v>
      </c>
      <c r="EG3903" s="1">
        <v>5.3</v>
      </c>
      <c r="EH3903" s="1" t="s">
        <v>371</v>
      </c>
    </row>
    <row r="3904" spans="1:138" hidden="1" x14ac:dyDescent="0.25">
      <c r="A3904" s="1" t="s">
        <v>331</v>
      </c>
      <c r="B3904" s="1" t="s">
        <v>332</v>
      </c>
      <c r="C3904" s="1" t="s">
        <v>140</v>
      </c>
      <c r="D3904" s="1" t="s">
        <v>274</v>
      </c>
      <c r="E3904" s="1" t="s">
        <v>163</v>
      </c>
      <c r="F3904" s="1">
        <v>5</v>
      </c>
      <c r="AN3904" s="1">
        <v>1</v>
      </c>
      <c r="AP3904" s="1">
        <v>1</v>
      </c>
      <c r="AR3904" s="1">
        <v>35</v>
      </c>
      <c r="AW3904" s="1">
        <v>3</v>
      </c>
      <c r="AY3904" s="1">
        <v>3</v>
      </c>
      <c r="AZ3904" s="1">
        <v>0</v>
      </c>
      <c r="BA3904" s="1">
        <v>3</v>
      </c>
      <c r="BB3904" s="1">
        <v>0</v>
      </c>
      <c r="BC3904" s="1">
        <v>3</v>
      </c>
      <c r="EH3904" s="1" t="s">
        <v>371</v>
      </c>
    </row>
    <row r="3905" spans="1:138" hidden="1" x14ac:dyDescent="0.25">
      <c r="A3905" s="1" t="s">
        <v>333</v>
      </c>
      <c r="B3905" s="1" t="s">
        <v>334</v>
      </c>
      <c r="C3905" s="1" t="s">
        <v>140</v>
      </c>
      <c r="D3905" s="1" t="s">
        <v>274</v>
      </c>
      <c r="E3905" s="1" t="s">
        <v>166</v>
      </c>
      <c r="F3905" s="1">
        <v>5</v>
      </c>
      <c r="BZ3905" s="1">
        <v>37</v>
      </c>
      <c r="CB3905" s="1">
        <v>0</v>
      </c>
      <c r="CC3905" s="1">
        <v>53</v>
      </c>
      <c r="CD3905" s="1">
        <v>4</v>
      </c>
      <c r="CG3905" s="1">
        <v>191</v>
      </c>
      <c r="EH3905" s="1" t="s">
        <v>371</v>
      </c>
    </row>
    <row r="3906" spans="1:138" hidden="1" x14ac:dyDescent="0.25">
      <c r="A3906" s="1" t="s">
        <v>349</v>
      </c>
      <c r="B3906" s="1" t="s">
        <v>350</v>
      </c>
      <c r="C3906" s="1" t="s">
        <v>140</v>
      </c>
      <c r="D3906" s="1" t="s">
        <v>274</v>
      </c>
      <c r="E3906" s="1" t="s">
        <v>191</v>
      </c>
      <c r="F3906" s="1">
        <v>5</v>
      </c>
      <c r="G3906" s="1">
        <v>0</v>
      </c>
      <c r="H3906" s="1">
        <v>0</v>
      </c>
      <c r="L3906" s="1">
        <v>1</v>
      </c>
      <c r="S3906" s="1">
        <v>0</v>
      </c>
      <c r="U3906" s="1">
        <v>5</v>
      </c>
      <c r="CH3906" s="1">
        <v>4</v>
      </c>
      <c r="CK3906" s="1">
        <v>9</v>
      </c>
      <c r="CL3906" s="1">
        <v>0</v>
      </c>
      <c r="CN3906" s="1">
        <v>2</v>
      </c>
      <c r="CO3906" s="1">
        <v>0</v>
      </c>
      <c r="EA3906" s="1">
        <v>0</v>
      </c>
      <c r="EG3906" s="1">
        <v>0</v>
      </c>
      <c r="EH3906" s="1" t="s">
        <v>371</v>
      </c>
    </row>
    <row r="3907" spans="1:138" hidden="1" x14ac:dyDescent="0.25">
      <c r="A3907" s="1" t="s">
        <v>2126</v>
      </c>
      <c r="B3907" s="1" t="s">
        <v>2127</v>
      </c>
      <c r="C3907" s="1" t="s">
        <v>140</v>
      </c>
      <c r="D3907" s="1" t="s">
        <v>274</v>
      </c>
      <c r="E3907" s="1" t="s">
        <v>171</v>
      </c>
      <c r="F3907" s="1">
        <v>5</v>
      </c>
      <c r="G3907" s="1">
        <v>1</v>
      </c>
      <c r="H3907" s="1">
        <v>0</v>
      </c>
      <c r="L3907" s="1">
        <v>0</v>
      </c>
      <c r="S3907" s="1">
        <v>0</v>
      </c>
      <c r="U3907" s="1">
        <v>1</v>
      </c>
      <c r="EH3907" s="1" t="s">
        <v>371</v>
      </c>
    </row>
    <row r="3908" spans="1:138" hidden="1" x14ac:dyDescent="0.25">
      <c r="A3908" s="1" t="s">
        <v>341</v>
      </c>
      <c r="B3908" s="1" t="s">
        <v>342</v>
      </c>
      <c r="C3908" s="1" t="s">
        <v>140</v>
      </c>
      <c r="D3908" s="1" t="s">
        <v>274</v>
      </c>
      <c r="E3908" s="1" t="s">
        <v>255</v>
      </c>
      <c r="F3908" s="1">
        <v>5</v>
      </c>
      <c r="G3908" s="1">
        <v>0</v>
      </c>
      <c r="H3908" s="1">
        <v>0</v>
      </c>
      <c r="L3908" s="1">
        <v>0</v>
      </c>
      <c r="S3908" s="1">
        <v>0</v>
      </c>
      <c r="U3908" s="1">
        <v>3</v>
      </c>
      <c r="EH3908" s="1" t="s">
        <v>371</v>
      </c>
    </row>
    <row r="3909" spans="1:138" hidden="1" x14ac:dyDescent="0.25">
      <c r="A3909" s="1" t="s">
        <v>347</v>
      </c>
      <c r="B3909" s="1" t="s">
        <v>348</v>
      </c>
      <c r="C3909" s="1" t="s">
        <v>140</v>
      </c>
      <c r="D3909" s="1" t="s">
        <v>274</v>
      </c>
      <c r="E3909" s="1" t="s">
        <v>244</v>
      </c>
      <c r="F3909" s="1">
        <v>5</v>
      </c>
      <c r="G3909" s="1">
        <v>2</v>
      </c>
      <c r="H3909" s="1">
        <v>0</v>
      </c>
      <c r="L3909" s="1">
        <v>0</v>
      </c>
      <c r="S3909" s="1">
        <v>1.5</v>
      </c>
      <c r="U3909" s="1">
        <v>3</v>
      </c>
      <c r="EH3909" s="1" t="s">
        <v>371</v>
      </c>
    </row>
    <row r="3910" spans="1:138" hidden="1" x14ac:dyDescent="0.25">
      <c r="A3910" s="1" t="s">
        <v>2133</v>
      </c>
      <c r="B3910" s="1" t="s">
        <v>2134</v>
      </c>
      <c r="C3910" s="1" t="s">
        <v>140</v>
      </c>
      <c r="D3910" s="1" t="s">
        <v>274</v>
      </c>
      <c r="E3910" s="1" t="s">
        <v>180</v>
      </c>
      <c r="F3910" s="1">
        <v>5</v>
      </c>
      <c r="G3910" s="1">
        <v>2</v>
      </c>
      <c r="H3910" s="1">
        <v>0</v>
      </c>
      <c r="L3910" s="1">
        <v>0</v>
      </c>
      <c r="S3910" s="1">
        <v>0.5</v>
      </c>
      <c r="U3910" s="1">
        <v>0</v>
      </c>
      <c r="EH3910" s="1" t="s">
        <v>371</v>
      </c>
    </row>
    <row r="3911" spans="1:138" hidden="1" x14ac:dyDescent="0.25">
      <c r="A3911" s="1" t="s">
        <v>353</v>
      </c>
      <c r="B3911" s="1" t="s">
        <v>354</v>
      </c>
      <c r="C3911" s="1" t="s">
        <v>140</v>
      </c>
      <c r="D3911" s="1" t="s">
        <v>274</v>
      </c>
      <c r="E3911" s="1" t="s">
        <v>235</v>
      </c>
      <c r="F3911" s="1">
        <v>5</v>
      </c>
      <c r="G3911" s="1">
        <v>1</v>
      </c>
      <c r="H3911" s="1">
        <v>0</v>
      </c>
      <c r="L3911" s="1">
        <v>0</v>
      </c>
      <c r="S3911" s="1">
        <v>0</v>
      </c>
      <c r="U3911" s="1">
        <v>2</v>
      </c>
      <c r="EH3911" s="1" t="s">
        <v>371</v>
      </c>
    </row>
    <row r="3912" spans="1:138" hidden="1" x14ac:dyDescent="0.25">
      <c r="A3912" s="1" t="s">
        <v>355</v>
      </c>
      <c r="B3912" s="1" t="s">
        <v>356</v>
      </c>
      <c r="C3912" s="1" t="s">
        <v>140</v>
      </c>
      <c r="D3912" s="1" t="s">
        <v>274</v>
      </c>
      <c r="E3912" s="1" t="s">
        <v>174</v>
      </c>
      <c r="F3912" s="1">
        <v>5</v>
      </c>
      <c r="G3912" s="1">
        <v>0</v>
      </c>
      <c r="H3912" s="1">
        <v>0</v>
      </c>
      <c r="L3912" s="1">
        <v>0</v>
      </c>
      <c r="S3912" s="1">
        <v>0</v>
      </c>
      <c r="U3912" s="1">
        <v>2</v>
      </c>
      <c r="EH3912" s="1" t="s">
        <v>371</v>
      </c>
    </row>
    <row r="3913" spans="1:138" hidden="1" x14ac:dyDescent="0.25">
      <c r="A3913" s="1" t="s">
        <v>343</v>
      </c>
      <c r="B3913" s="1" t="s">
        <v>344</v>
      </c>
      <c r="C3913" s="1" t="s">
        <v>140</v>
      </c>
      <c r="D3913" s="1" t="s">
        <v>274</v>
      </c>
      <c r="E3913" s="1" t="s">
        <v>180</v>
      </c>
      <c r="F3913" s="1">
        <v>5</v>
      </c>
      <c r="G3913" s="1">
        <v>0</v>
      </c>
      <c r="H3913" s="1">
        <v>0</v>
      </c>
      <c r="L3913" s="1">
        <v>0</v>
      </c>
      <c r="S3913" s="1">
        <v>0</v>
      </c>
      <c r="U3913" s="1">
        <v>2</v>
      </c>
      <c r="EH3913" s="1" t="s">
        <v>371</v>
      </c>
    </row>
    <row r="3914" spans="1:138" hidden="1" x14ac:dyDescent="0.25">
      <c r="A3914" s="1" t="s">
        <v>359</v>
      </c>
      <c r="B3914" s="1" t="s">
        <v>360</v>
      </c>
      <c r="C3914" s="1" t="s">
        <v>140</v>
      </c>
      <c r="D3914" s="1" t="s">
        <v>274</v>
      </c>
      <c r="E3914" s="1" t="s">
        <v>174</v>
      </c>
      <c r="F3914" s="1">
        <v>5</v>
      </c>
      <c r="G3914" s="1">
        <v>0</v>
      </c>
      <c r="H3914" s="1">
        <v>0</v>
      </c>
      <c r="L3914" s="1">
        <v>0</v>
      </c>
      <c r="S3914" s="1">
        <v>0</v>
      </c>
      <c r="U3914" s="1">
        <v>3</v>
      </c>
      <c r="EH3914" s="1" t="s">
        <v>371</v>
      </c>
    </row>
    <row r="3915" spans="1:138" hidden="1" x14ac:dyDescent="0.25">
      <c r="A3915" s="1" t="s">
        <v>2334</v>
      </c>
      <c r="B3915" s="1" t="s">
        <v>2335</v>
      </c>
      <c r="C3915" s="1" t="s">
        <v>140</v>
      </c>
      <c r="D3915" s="1" t="s">
        <v>274</v>
      </c>
      <c r="E3915" s="1" t="s">
        <v>174</v>
      </c>
      <c r="F3915" s="1">
        <v>5</v>
      </c>
      <c r="G3915" s="1">
        <v>0</v>
      </c>
      <c r="H3915" s="1">
        <v>0</v>
      </c>
      <c r="L3915" s="1">
        <v>2</v>
      </c>
      <c r="S3915" s="1">
        <v>0</v>
      </c>
      <c r="U3915" s="1">
        <v>2</v>
      </c>
      <c r="EH3915" s="1" t="s">
        <v>371</v>
      </c>
    </row>
    <row r="3916" spans="1:138" hidden="1" x14ac:dyDescent="0.25">
      <c r="A3916" s="1" t="s">
        <v>2553</v>
      </c>
      <c r="B3916" s="1" t="s">
        <v>2554</v>
      </c>
      <c r="C3916" s="1" t="s">
        <v>140</v>
      </c>
      <c r="D3916" s="1" t="s">
        <v>274</v>
      </c>
      <c r="E3916" s="1" t="s">
        <v>235</v>
      </c>
      <c r="F3916" s="1">
        <v>5</v>
      </c>
      <c r="G3916" s="1">
        <v>2</v>
      </c>
      <c r="H3916" s="1">
        <v>0</v>
      </c>
      <c r="L3916" s="1">
        <v>0</v>
      </c>
      <c r="S3916" s="1">
        <v>0</v>
      </c>
      <c r="U3916" s="1">
        <v>2</v>
      </c>
      <c r="EH3916" s="1" t="s">
        <v>371</v>
      </c>
    </row>
    <row r="3917" spans="1:138" hidden="1" x14ac:dyDescent="0.25">
      <c r="A3917" s="1" t="s">
        <v>2336</v>
      </c>
      <c r="B3917" s="1" t="s">
        <v>2337</v>
      </c>
      <c r="C3917" s="1" t="s">
        <v>140</v>
      </c>
      <c r="D3917" s="1" t="s">
        <v>274</v>
      </c>
      <c r="E3917" s="1" t="s">
        <v>174</v>
      </c>
      <c r="F3917" s="1">
        <v>5</v>
      </c>
      <c r="G3917" s="1">
        <v>0</v>
      </c>
      <c r="H3917" s="1">
        <v>0</v>
      </c>
      <c r="L3917" s="1">
        <v>0</v>
      </c>
      <c r="S3917" s="1">
        <v>0</v>
      </c>
      <c r="U3917" s="1">
        <v>3</v>
      </c>
      <c r="EH3917" s="1" t="s">
        <v>371</v>
      </c>
    </row>
    <row r="3918" spans="1:138" hidden="1" x14ac:dyDescent="0.25">
      <c r="A3918" s="1" t="s">
        <v>361</v>
      </c>
      <c r="B3918" s="1" t="s">
        <v>362</v>
      </c>
      <c r="C3918" s="1" t="s">
        <v>140</v>
      </c>
      <c r="D3918" s="1" t="s">
        <v>274</v>
      </c>
      <c r="E3918" s="1" t="s">
        <v>244</v>
      </c>
      <c r="F3918" s="1">
        <v>5</v>
      </c>
      <c r="G3918" s="1">
        <v>2</v>
      </c>
      <c r="H3918" s="1">
        <v>0</v>
      </c>
      <c r="L3918" s="1">
        <v>0</v>
      </c>
      <c r="S3918" s="1">
        <v>0</v>
      </c>
      <c r="U3918" s="1">
        <v>3</v>
      </c>
      <c r="EH3918" s="1" t="s">
        <v>371</v>
      </c>
    </row>
    <row r="3919" spans="1:138" hidden="1" x14ac:dyDescent="0.25">
      <c r="A3919" s="1" t="s">
        <v>363</v>
      </c>
      <c r="B3919" s="1" t="s">
        <v>364</v>
      </c>
      <c r="C3919" s="1" t="s">
        <v>140</v>
      </c>
      <c r="D3919" s="1" t="s">
        <v>274</v>
      </c>
      <c r="E3919" s="1" t="s">
        <v>196</v>
      </c>
      <c r="F3919" s="1">
        <v>5</v>
      </c>
      <c r="G3919" s="1">
        <v>0</v>
      </c>
      <c r="H3919" s="1">
        <v>0</v>
      </c>
      <c r="L3919" s="1">
        <v>1</v>
      </c>
      <c r="S3919" s="1">
        <v>0</v>
      </c>
      <c r="U3919" s="1">
        <v>6</v>
      </c>
      <c r="EH3919" s="1" t="s">
        <v>371</v>
      </c>
    </row>
    <row r="3920" spans="1:138" hidden="1" x14ac:dyDescent="0.25">
      <c r="A3920" s="1" t="s">
        <v>365</v>
      </c>
      <c r="B3920" s="1" t="s">
        <v>366</v>
      </c>
      <c r="C3920" s="1" t="s">
        <v>140</v>
      </c>
      <c r="D3920" s="1" t="s">
        <v>274</v>
      </c>
      <c r="E3920" s="1" t="s">
        <v>180</v>
      </c>
      <c r="F3920" s="1">
        <v>5</v>
      </c>
      <c r="G3920" s="1">
        <v>0</v>
      </c>
      <c r="H3920" s="1">
        <v>1</v>
      </c>
      <c r="L3920" s="1">
        <v>0</v>
      </c>
      <c r="S3920" s="1">
        <v>1</v>
      </c>
      <c r="U3920" s="1">
        <v>2</v>
      </c>
      <c r="EH3920" s="1" t="s">
        <v>371</v>
      </c>
    </row>
    <row r="3921" spans="1:138" hidden="1" x14ac:dyDescent="0.25">
      <c r="A3921" s="1" t="s">
        <v>367</v>
      </c>
      <c r="B3921" s="1" t="s">
        <v>368</v>
      </c>
      <c r="C3921" s="1" t="s">
        <v>140</v>
      </c>
      <c r="D3921" s="1" t="s">
        <v>274</v>
      </c>
      <c r="E3921" s="1" t="s">
        <v>171</v>
      </c>
      <c r="F3921" s="1">
        <v>5</v>
      </c>
      <c r="G3921" s="1">
        <v>1</v>
      </c>
      <c r="H3921" s="1">
        <v>0</v>
      </c>
      <c r="L3921" s="1">
        <v>0</v>
      </c>
      <c r="S3921" s="1">
        <v>0</v>
      </c>
      <c r="U3921" s="1">
        <v>7</v>
      </c>
      <c r="EH3921" s="1" t="s">
        <v>371</v>
      </c>
    </row>
    <row r="3922" spans="1:138" hidden="1" x14ac:dyDescent="0.25">
      <c r="A3922" s="1" t="s">
        <v>389</v>
      </c>
      <c r="B3922" s="1" t="s">
        <v>390</v>
      </c>
      <c r="C3922" s="1" t="s">
        <v>211</v>
      </c>
      <c r="D3922" s="1" t="s">
        <v>371</v>
      </c>
      <c r="E3922" s="1" t="s">
        <v>166</v>
      </c>
      <c r="F3922" s="1">
        <v>5</v>
      </c>
      <c r="BL3922" s="1">
        <v>1</v>
      </c>
      <c r="BM3922" s="1">
        <v>1</v>
      </c>
      <c r="BQ3922" s="1">
        <v>0</v>
      </c>
      <c r="BS3922" s="1">
        <v>0</v>
      </c>
      <c r="BT3922" s="1">
        <v>0</v>
      </c>
      <c r="BU3922" s="1">
        <v>0</v>
      </c>
      <c r="BW3922" s="1">
        <v>20</v>
      </c>
      <c r="BZ3922" s="1">
        <v>38</v>
      </c>
      <c r="CB3922" s="1">
        <v>1</v>
      </c>
      <c r="CC3922" s="1">
        <v>51</v>
      </c>
      <c r="CD3922" s="1">
        <v>4</v>
      </c>
      <c r="CG3922" s="1">
        <v>181</v>
      </c>
      <c r="DP3922" s="1">
        <v>0</v>
      </c>
      <c r="DQ3922" s="1">
        <v>0.8</v>
      </c>
      <c r="DR3922" s="1">
        <v>0</v>
      </c>
      <c r="DS3922" s="1">
        <v>0</v>
      </c>
      <c r="ED3922" s="1">
        <v>0</v>
      </c>
      <c r="EG3922" s="1">
        <v>0.8</v>
      </c>
      <c r="EH3922" s="1" t="s">
        <v>274</v>
      </c>
    </row>
    <row r="3923" spans="1:138" x14ac:dyDescent="0.25">
      <c r="A3923" s="1" t="s">
        <v>369</v>
      </c>
      <c r="B3923" s="1" t="s">
        <v>370</v>
      </c>
      <c r="C3923" s="1" t="s">
        <v>211</v>
      </c>
      <c r="D3923" s="1" t="s">
        <v>371</v>
      </c>
      <c r="E3923" s="1" t="s">
        <v>142</v>
      </c>
      <c r="F3923" s="1">
        <v>5</v>
      </c>
      <c r="AD3923" s="1">
        <v>0</v>
      </c>
      <c r="AG3923" s="1">
        <v>0</v>
      </c>
      <c r="AJ3923" s="1">
        <v>1</v>
      </c>
      <c r="AK3923" s="1">
        <v>0</v>
      </c>
      <c r="AL3923" s="1">
        <v>0</v>
      </c>
      <c r="BL3923" s="1">
        <v>30</v>
      </c>
      <c r="BM3923" s="1">
        <v>11</v>
      </c>
      <c r="BQ3923" s="1">
        <v>4</v>
      </c>
      <c r="BS3923" s="1">
        <v>1</v>
      </c>
      <c r="BT3923" s="1">
        <v>0</v>
      </c>
      <c r="BU3923" s="1">
        <v>0</v>
      </c>
      <c r="BW3923" s="1">
        <v>141</v>
      </c>
      <c r="DA3923" s="1">
        <v>1</v>
      </c>
      <c r="DC3923" s="1">
        <v>2</v>
      </c>
      <c r="DD3923" s="1">
        <v>0</v>
      </c>
      <c r="DF3923" s="1">
        <v>0</v>
      </c>
      <c r="DG3923" s="1">
        <v>0</v>
      </c>
      <c r="DH3923" s="1">
        <v>0</v>
      </c>
      <c r="DJ3923" s="1">
        <v>2</v>
      </c>
      <c r="DP3923" s="1">
        <v>4</v>
      </c>
      <c r="DQ3923" s="1">
        <v>5.64</v>
      </c>
      <c r="DR3923" s="1">
        <v>-4</v>
      </c>
      <c r="DS3923" s="1">
        <v>0</v>
      </c>
      <c r="DT3923" s="1">
        <v>0</v>
      </c>
      <c r="DU3923" s="1">
        <v>0.2</v>
      </c>
      <c r="DV3923" s="1">
        <v>0</v>
      </c>
      <c r="EC3923" s="1">
        <v>0</v>
      </c>
      <c r="ED3923" s="1">
        <v>0</v>
      </c>
      <c r="EE3923" s="1">
        <v>0</v>
      </c>
      <c r="EG3923" s="1">
        <v>5.84</v>
      </c>
      <c r="EH3923" s="1" t="s">
        <v>274</v>
      </c>
    </row>
    <row r="3924" spans="1:138" x14ac:dyDescent="0.25">
      <c r="A3924" s="1" t="s">
        <v>1983</v>
      </c>
      <c r="B3924" s="1" t="s">
        <v>1984</v>
      </c>
      <c r="C3924" s="1" t="s">
        <v>211</v>
      </c>
      <c r="D3924" s="1" t="s">
        <v>371</v>
      </c>
      <c r="E3924" s="1" t="s">
        <v>146</v>
      </c>
      <c r="F3924" s="1">
        <v>5</v>
      </c>
      <c r="AD3924" s="1">
        <v>0</v>
      </c>
      <c r="AG3924" s="1">
        <v>1</v>
      </c>
      <c r="AJ3924" s="1">
        <v>0</v>
      </c>
      <c r="AK3924" s="1">
        <v>1</v>
      </c>
      <c r="AL3924" s="1">
        <v>0</v>
      </c>
      <c r="DA3924" s="1">
        <v>2</v>
      </c>
      <c r="DC3924" s="1">
        <v>6</v>
      </c>
      <c r="DD3924" s="1">
        <v>0</v>
      </c>
      <c r="DF3924" s="1">
        <v>0</v>
      </c>
      <c r="DG3924" s="1">
        <v>0</v>
      </c>
      <c r="DH3924" s="1">
        <v>0</v>
      </c>
      <c r="DJ3924" s="1">
        <v>8</v>
      </c>
      <c r="DT3924" s="1">
        <v>0</v>
      </c>
      <c r="DU3924" s="1">
        <v>0.8</v>
      </c>
      <c r="DV3924" s="1">
        <v>0</v>
      </c>
      <c r="EC3924" s="1">
        <v>0</v>
      </c>
      <c r="EE3924" s="1">
        <v>0</v>
      </c>
      <c r="EG3924" s="1">
        <v>0.8</v>
      </c>
      <c r="EH3924" s="1" t="s">
        <v>274</v>
      </c>
    </row>
    <row r="3925" spans="1:138" x14ac:dyDescent="0.25">
      <c r="A3925" s="1" t="s">
        <v>373</v>
      </c>
      <c r="B3925" s="1" t="s">
        <v>374</v>
      </c>
      <c r="C3925" s="1" t="s">
        <v>211</v>
      </c>
      <c r="D3925" s="1" t="s">
        <v>371</v>
      </c>
      <c r="E3925" s="1" t="s">
        <v>149</v>
      </c>
      <c r="F3925" s="1">
        <v>5</v>
      </c>
      <c r="CH3925" s="1">
        <v>2</v>
      </c>
      <c r="CK3925" s="1">
        <v>6</v>
      </c>
      <c r="CL3925" s="1">
        <v>0</v>
      </c>
      <c r="CN3925" s="1">
        <v>2</v>
      </c>
      <c r="CO3925" s="1">
        <v>0</v>
      </c>
      <c r="CR3925" s="1">
        <v>5</v>
      </c>
      <c r="CS3925" s="1">
        <v>5</v>
      </c>
      <c r="CT3925" s="1">
        <v>2</v>
      </c>
      <c r="CV3925" s="1">
        <v>1</v>
      </c>
      <c r="CW3925" s="1">
        <v>0</v>
      </c>
      <c r="CX3925" s="1">
        <v>0</v>
      </c>
      <c r="CZ3925" s="1">
        <v>6</v>
      </c>
      <c r="DA3925" s="1">
        <v>3</v>
      </c>
      <c r="DC3925" s="1">
        <v>15</v>
      </c>
      <c r="DD3925" s="1">
        <v>0</v>
      </c>
      <c r="DF3925" s="1">
        <v>0</v>
      </c>
      <c r="DG3925" s="1">
        <v>0</v>
      </c>
      <c r="DH3925" s="1">
        <v>0</v>
      </c>
      <c r="DJ3925" s="1">
        <v>22</v>
      </c>
      <c r="DT3925" s="1">
        <v>0</v>
      </c>
      <c r="DU3925" s="1">
        <v>2.2000000000000002</v>
      </c>
      <c r="DV3925" s="1">
        <v>0</v>
      </c>
      <c r="DW3925" s="1">
        <v>2</v>
      </c>
      <c r="DX3925" s="1">
        <v>6</v>
      </c>
      <c r="DY3925" s="1">
        <v>0.6</v>
      </c>
      <c r="DZ3925" s="1">
        <v>0</v>
      </c>
      <c r="EA3925" s="1">
        <v>0</v>
      </c>
      <c r="EE3925" s="1">
        <v>0</v>
      </c>
      <c r="EF3925" s="1">
        <v>0</v>
      </c>
      <c r="EG3925" s="1">
        <v>10.8</v>
      </c>
      <c r="EH3925" s="1" t="s">
        <v>274</v>
      </c>
    </row>
    <row r="3926" spans="1:138" x14ac:dyDescent="0.25">
      <c r="A3926" s="1" t="s">
        <v>2217</v>
      </c>
      <c r="B3926" s="1" t="s">
        <v>2218</v>
      </c>
      <c r="C3926" s="1" t="s">
        <v>211</v>
      </c>
      <c r="D3926" s="1" t="s">
        <v>371</v>
      </c>
      <c r="E3926" s="1" t="s">
        <v>146</v>
      </c>
      <c r="F3926" s="1">
        <v>5</v>
      </c>
      <c r="DA3926" s="1">
        <v>30</v>
      </c>
      <c r="DC3926" s="1">
        <v>55</v>
      </c>
      <c r="DD3926" s="1">
        <v>0</v>
      </c>
      <c r="DF3926" s="1">
        <v>0</v>
      </c>
      <c r="DG3926" s="1">
        <v>0</v>
      </c>
      <c r="DH3926" s="1">
        <v>0</v>
      </c>
      <c r="DJ3926" s="1">
        <v>159</v>
      </c>
      <c r="DT3926" s="1">
        <v>0</v>
      </c>
      <c r="DU3926" s="1">
        <v>15.9</v>
      </c>
      <c r="DV3926" s="1">
        <v>3</v>
      </c>
      <c r="EE3926" s="1">
        <v>0</v>
      </c>
      <c r="EG3926" s="1">
        <v>18.899999999999999</v>
      </c>
      <c r="EH3926" s="1" t="s">
        <v>274</v>
      </c>
    </row>
    <row r="3927" spans="1:138" x14ac:dyDescent="0.25">
      <c r="A3927" s="1" t="s">
        <v>379</v>
      </c>
      <c r="B3927" s="1" t="s">
        <v>380</v>
      </c>
      <c r="C3927" s="1" t="s">
        <v>211</v>
      </c>
      <c r="D3927" s="1" t="s">
        <v>371</v>
      </c>
      <c r="E3927" s="1" t="s">
        <v>149</v>
      </c>
      <c r="F3927" s="1">
        <v>5</v>
      </c>
      <c r="CR3927" s="1">
        <v>68</v>
      </c>
      <c r="CS3927" s="1">
        <v>0</v>
      </c>
      <c r="CT3927" s="1">
        <v>3</v>
      </c>
      <c r="CV3927" s="1">
        <v>0</v>
      </c>
      <c r="CW3927" s="1">
        <v>0</v>
      </c>
      <c r="CX3927" s="1">
        <v>0</v>
      </c>
      <c r="CZ3927" s="1">
        <v>73</v>
      </c>
      <c r="DW3927" s="1">
        <v>3</v>
      </c>
      <c r="DX3927" s="1">
        <v>0</v>
      </c>
      <c r="DY3927" s="1">
        <v>7.3</v>
      </c>
      <c r="DZ3927" s="1">
        <v>0</v>
      </c>
      <c r="EF3927" s="1">
        <v>0</v>
      </c>
      <c r="EG3927" s="1">
        <v>10.3</v>
      </c>
      <c r="EH3927" s="1" t="s">
        <v>274</v>
      </c>
    </row>
    <row r="3928" spans="1:138" x14ac:dyDescent="0.25">
      <c r="A3928" s="1" t="s">
        <v>375</v>
      </c>
      <c r="B3928" s="1" t="s">
        <v>376</v>
      </c>
      <c r="C3928" s="1" t="s">
        <v>211</v>
      </c>
      <c r="D3928" s="1" t="s">
        <v>371</v>
      </c>
      <c r="E3928" s="1" t="s">
        <v>146</v>
      </c>
      <c r="F3928" s="1">
        <v>5</v>
      </c>
      <c r="BD3928" s="1">
        <v>25</v>
      </c>
      <c r="BF3928" s="1">
        <v>25</v>
      </c>
      <c r="BG3928" s="1">
        <v>0</v>
      </c>
      <c r="BI3928" s="1">
        <v>1</v>
      </c>
      <c r="BJ3928" s="1">
        <v>0</v>
      </c>
      <c r="CR3928" s="1">
        <v>17</v>
      </c>
      <c r="CS3928" s="1">
        <v>0</v>
      </c>
      <c r="CT3928" s="1">
        <v>2</v>
      </c>
      <c r="CV3928" s="1">
        <v>0</v>
      </c>
      <c r="CW3928" s="1">
        <v>0</v>
      </c>
      <c r="CX3928" s="1">
        <v>0</v>
      </c>
      <c r="CZ3928" s="1">
        <v>28</v>
      </c>
      <c r="DW3928" s="1">
        <v>2</v>
      </c>
      <c r="DX3928" s="1">
        <v>0</v>
      </c>
      <c r="DY3928" s="1">
        <v>2.8</v>
      </c>
      <c r="DZ3928" s="1">
        <v>0</v>
      </c>
      <c r="EB3928" s="1">
        <v>0</v>
      </c>
      <c r="EF3928" s="1">
        <v>0</v>
      </c>
      <c r="EG3928" s="1">
        <v>4.8</v>
      </c>
      <c r="EH3928" s="1" t="s">
        <v>274</v>
      </c>
    </row>
    <row r="3929" spans="1:138" x14ac:dyDescent="0.25">
      <c r="A3929" s="1" t="s">
        <v>2555</v>
      </c>
      <c r="B3929" s="1" t="s">
        <v>2556</v>
      </c>
      <c r="C3929" s="1" t="s">
        <v>211</v>
      </c>
      <c r="D3929" s="1" t="s">
        <v>371</v>
      </c>
      <c r="E3929" s="1" t="s">
        <v>149</v>
      </c>
      <c r="F3929" s="1">
        <v>5</v>
      </c>
      <c r="CR3929" s="1">
        <v>10</v>
      </c>
      <c r="CS3929" s="1">
        <v>0</v>
      </c>
      <c r="CT3929" s="1">
        <v>1</v>
      </c>
      <c r="CV3929" s="1">
        <v>0</v>
      </c>
      <c r="CW3929" s="1">
        <v>0</v>
      </c>
      <c r="CX3929" s="1">
        <v>0</v>
      </c>
      <c r="CZ3929" s="1">
        <v>10</v>
      </c>
      <c r="DW3929" s="1">
        <v>1</v>
      </c>
      <c r="DX3929" s="1">
        <v>0</v>
      </c>
      <c r="DY3929" s="1">
        <v>1</v>
      </c>
      <c r="DZ3929" s="1">
        <v>0</v>
      </c>
      <c r="EF3929" s="1">
        <v>0</v>
      </c>
      <c r="EG3929" s="1">
        <v>2</v>
      </c>
      <c r="EH3929" s="1" t="s">
        <v>274</v>
      </c>
    </row>
    <row r="3930" spans="1:138" hidden="1" x14ac:dyDescent="0.25">
      <c r="A3930" s="1" t="s">
        <v>1305</v>
      </c>
      <c r="B3930" s="1" t="s">
        <v>2557</v>
      </c>
      <c r="C3930" s="1" t="s">
        <v>211</v>
      </c>
      <c r="D3930" s="1" t="s">
        <v>371</v>
      </c>
      <c r="E3930" s="1" t="s">
        <v>185</v>
      </c>
      <c r="F3930" s="1">
        <v>5</v>
      </c>
      <c r="CR3930" s="1">
        <v>20</v>
      </c>
      <c r="CS3930" s="1">
        <v>0</v>
      </c>
      <c r="CT3930" s="1">
        <v>1</v>
      </c>
      <c r="CV3930" s="1">
        <v>0</v>
      </c>
      <c r="CW3930" s="1">
        <v>0</v>
      </c>
      <c r="CX3930" s="1">
        <v>0</v>
      </c>
      <c r="CZ3930" s="1">
        <v>20</v>
      </c>
      <c r="DW3930" s="1">
        <v>1</v>
      </c>
      <c r="DX3930" s="1">
        <v>0</v>
      </c>
      <c r="DY3930" s="1">
        <v>2</v>
      </c>
      <c r="DZ3930" s="1">
        <v>0</v>
      </c>
      <c r="EF3930" s="1">
        <v>0</v>
      </c>
      <c r="EG3930" s="1">
        <v>3</v>
      </c>
      <c r="EH3930" s="1" t="s">
        <v>274</v>
      </c>
    </row>
    <row r="3931" spans="1:138" x14ac:dyDescent="0.25">
      <c r="A3931" s="1" t="s">
        <v>383</v>
      </c>
      <c r="B3931" s="1" t="s">
        <v>384</v>
      </c>
      <c r="C3931" s="1" t="s">
        <v>211</v>
      </c>
      <c r="D3931" s="1" t="s">
        <v>371</v>
      </c>
      <c r="E3931" s="1" t="s">
        <v>154</v>
      </c>
      <c r="F3931" s="1">
        <v>5</v>
      </c>
      <c r="CR3931" s="1">
        <v>12</v>
      </c>
      <c r="CS3931" s="1">
        <v>0</v>
      </c>
      <c r="CT3931" s="1">
        <v>2</v>
      </c>
      <c r="CV3931" s="1">
        <v>0</v>
      </c>
      <c r="CW3931" s="1">
        <v>0</v>
      </c>
      <c r="CX3931" s="1">
        <v>0</v>
      </c>
      <c r="CZ3931" s="1">
        <v>16</v>
      </c>
      <c r="DW3931" s="1">
        <v>2</v>
      </c>
      <c r="DX3931" s="1">
        <v>0</v>
      </c>
      <c r="DY3931" s="1">
        <v>1.6</v>
      </c>
      <c r="DZ3931" s="1">
        <v>0</v>
      </c>
      <c r="EF3931" s="1">
        <v>0</v>
      </c>
      <c r="EG3931" s="1">
        <v>3.6</v>
      </c>
      <c r="EH3931" s="1" t="s">
        <v>274</v>
      </c>
    </row>
    <row r="3932" spans="1:138" x14ac:dyDescent="0.25">
      <c r="A3932" s="1" t="s">
        <v>385</v>
      </c>
      <c r="B3932" s="1" t="s">
        <v>386</v>
      </c>
      <c r="C3932" s="1" t="s">
        <v>211</v>
      </c>
      <c r="D3932" s="1" t="s">
        <v>371</v>
      </c>
      <c r="E3932" s="1" t="s">
        <v>154</v>
      </c>
      <c r="F3932" s="1">
        <v>5</v>
      </c>
      <c r="CR3932" s="1">
        <v>8</v>
      </c>
      <c r="CS3932" s="1">
        <v>0</v>
      </c>
      <c r="CT3932" s="1">
        <v>1</v>
      </c>
      <c r="CV3932" s="1">
        <v>0</v>
      </c>
      <c r="CW3932" s="1">
        <v>0</v>
      </c>
      <c r="CX3932" s="1">
        <v>0</v>
      </c>
      <c r="CZ3932" s="1">
        <v>8</v>
      </c>
      <c r="DW3932" s="1">
        <v>1</v>
      </c>
      <c r="DX3932" s="1">
        <v>0</v>
      </c>
      <c r="DY3932" s="1">
        <v>0.8</v>
      </c>
      <c r="DZ3932" s="1">
        <v>0</v>
      </c>
      <c r="EF3932" s="1">
        <v>0</v>
      </c>
      <c r="EG3932" s="1">
        <v>1.8</v>
      </c>
      <c r="EH3932" s="1" t="s">
        <v>274</v>
      </c>
    </row>
    <row r="3933" spans="1:138" hidden="1" x14ac:dyDescent="0.25">
      <c r="A3933" s="1" t="s">
        <v>399</v>
      </c>
      <c r="B3933" s="1" t="s">
        <v>400</v>
      </c>
      <c r="C3933" s="1" t="s">
        <v>211</v>
      </c>
      <c r="D3933" s="1" t="s">
        <v>371</v>
      </c>
      <c r="E3933" s="1" t="s">
        <v>174</v>
      </c>
      <c r="F3933" s="1">
        <v>5</v>
      </c>
      <c r="G3933" s="1">
        <v>1</v>
      </c>
      <c r="H3933" s="1">
        <v>0</v>
      </c>
      <c r="L3933" s="1">
        <v>0</v>
      </c>
      <c r="S3933" s="1">
        <v>0</v>
      </c>
      <c r="U3933" s="1">
        <v>6</v>
      </c>
      <c r="AD3933" s="1">
        <v>0</v>
      </c>
      <c r="AG3933" s="1">
        <v>0</v>
      </c>
      <c r="AJ3933" s="1">
        <v>0</v>
      </c>
      <c r="AK3933" s="1">
        <v>1</v>
      </c>
      <c r="AL3933" s="1">
        <v>0</v>
      </c>
      <c r="EC3933" s="1">
        <v>0</v>
      </c>
      <c r="EG3933" s="1">
        <v>0</v>
      </c>
      <c r="EH3933" s="1" t="s">
        <v>274</v>
      </c>
    </row>
    <row r="3934" spans="1:138" hidden="1" x14ac:dyDescent="0.25">
      <c r="A3934" s="1" t="s">
        <v>387</v>
      </c>
      <c r="B3934" s="1" t="s">
        <v>388</v>
      </c>
      <c r="C3934" s="1" t="s">
        <v>211</v>
      </c>
      <c r="D3934" s="1" t="s">
        <v>371</v>
      </c>
      <c r="E3934" s="1" t="s">
        <v>163</v>
      </c>
      <c r="F3934" s="1">
        <v>5</v>
      </c>
      <c r="AN3934" s="1">
        <v>3</v>
      </c>
      <c r="AP3934" s="1">
        <v>1</v>
      </c>
      <c r="AR3934" s="1">
        <v>42</v>
      </c>
      <c r="AW3934" s="1">
        <v>3</v>
      </c>
      <c r="AY3934" s="1">
        <v>1</v>
      </c>
      <c r="AZ3934" s="1">
        <v>0</v>
      </c>
      <c r="BA3934" s="1">
        <v>1</v>
      </c>
      <c r="BB3934" s="1">
        <v>0</v>
      </c>
      <c r="BC3934" s="1">
        <v>1</v>
      </c>
      <c r="EH3934" s="1" t="s">
        <v>274</v>
      </c>
    </row>
    <row r="3935" spans="1:138" hidden="1" x14ac:dyDescent="0.25">
      <c r="A3935" s="1" t="s">
        <v>391</v>
      </c>
      <c r="B3935" s="1" t="s">
        <v>392</v>
      </c>
      <c r="C3935" s="1" t="s">
        <v>211</v>
      </c>
      <c r="D3935" s="1" t="s">
        <v>371</v>
      </c>
      <c r="E3935" s="1" t="s">
        <v>191</v>
      </c>
      <c r="F3935" s="1">
        <v>5</v>
      </c>
      <c r="G3935" s="1">
        <v>0</v>
      </c>
      <c r="H3935" s="1">
        <v>0</v>
      </c>
      <c r="L3935" s="1">
        <v>0</v>
      </c>
      <c r="S3935" s="1">
        <v>0</v>
      </c>
      <c r="U3935" s="1">
        <v>6</v>
      </c>
      <c r="EH3935" s="1" t="s">
        <v>274</v>
      </c>
    </row>
    <row r="3936" spans="1:138" hidden="1" x14ac:dyDescent="0.25">
      <c r="A3936" s="1" t="s">
        <v>393</v>
      </c>
      <c r="B3936" s="1" t="s">
        <v>394</v>
      </c>
      <c r="C3936" s="1" t="s">
        <v>211</v>
      </c>
      <c r="D3936" s="1" t="s">
        <v>371</v>
      </c>
      <c r="E3936" s="1" t="s">
        <v>191</v>
      </c>
      <c r="F3936" s="1">
        <v>5</v>
      </c>
      <c r="G3936" s="1">
        <v>2</v>
      </c>
      <c r="H3936" s="1">
        <v>0</v>
      </c>
      <c r="L3936" s="1">
        <v>0</v>
      </c>
      <c r="S3936" s="1">
        <v>0</v>
      </c>
      <c r="U3936" s="1">
        <v>3</v>
      </c>
      <c r="EH3936" s="1" t="s">
        <v>274</v>
      </c>
    </row>
    <row r="3937" spans="1:138" hidden="1" x14ac:dyDescent="0.25">
      <c r="A3937" s="1" t="s">
        <v>2464</v>
      </c>
      <c r="B3937" s="1" t="s">
        <v>2465</v>
      </c>
      <c r="C3937" s="1" t="s">
        <v>211</v>
      </c>
      <c r="D3937" s="1" t="s">
        <v>371</v>
      </c>
      <c r="E3937" s="1" t="s">
        <v>255</v>
      </c>
      <c r="F3937" s="1">
        <v>5</v>
      </c>
      <c r="G3937" s="1">
        <v>0</v>
      </c>
      <c r="H3937" s="1">
        <v>0</v>
      </c>
      <c r="L3937" s="1">
        <v>0</v>
      </c>
      <c r="S3937" s="1">
        <v>0</v>
      </c>
      <c r="U3937" s="1">
        <v>1</v>
      </c>
      <c r="EH3937" s="1" t="s">
        <v>274</v>
      </c>
    </row>
    <row r="3938" spans="1:138" hidden="1" x14ac:dyDescent="0.25">
      <c r="A3938" s="1" t="s">
        <v>395</v>
      </c>
      <c r="B3938" s="1" t="s">
        <v>396</v>
      </c>
      <c r="C3938" s="1" t="s">
        <v>211</v>
      </c>
      <c r="D3938" s="1" t="s">
        <v>371</v>
      </c>
      <c r="E3938" s="1" t="s">
        <v>188</v>
      </c>
      <c r="F3938" s="1">
        <v>5</v>
      </c>
      <c r="G3938" s="1">
        <v>1</v>
      </c>
      <c r="H3938" s="1">
        <v>0</v>
      </c>
      <c r="L3938" s="1">
        <v>0</v>
      </c>
      <c r="S3938" s="1">
        <v>0</v>
      </c>
      <c r="U3938" s="1">
        <v>2</v>
      </c>
      <c r="EH3938" s="1" t="s">
        <v>274</v>
      </c>
    </row>
    <row r="3939" spans="1:138" hidden="1" x14ac:dyDescent="0.25">
      <c r="A3939" s="1" t="s">
        <v>401</v>
      </c>
      <c r="B3939" s="1" t="s">
        <v>402</v>
      </c>
      <c r="C3939" s="1" t="s">
        <v>211</v>
      </c>
      <c r="D3939" s="1" t="s">
        <v>371</v>
      </c>
      <c r="E3939" s="1" t="s">
        <v>177</v>
      </c>
      <c r="F3939" s="1">
        <v>5</v>
      </c>
      <c r="G3939" s="1">
        <v>5</v>
      </c>
      <c r="H3939" s="1">
        <v>0</v>
      </c>
      <c r="L3939" s="1">
        <v>1</v>
      </c>
      <c r="S3939" s="1">
        <v>0</v>
      </c>
      <c r="U3939" s="1">
        <v>3</v>
      </c>
      <c r="EH3939" s="1" t="s">
        <v>274</v>
      </c>
    </row>
    <row r="3940" spans="1:138" hidden="1" x14ac:dyDescent="0.25">
      <c r="A3940" s="1" t="s">
        <v>403</v>
      </c>
      <c r="B3940" s="1" t="s">
        <v>404</v>
      </c>
      <c r="C3940" s="1" t="s">
        <v>211</v>
      </c>
      <c r="D3940" s="1" t="s">
        <v>371</v>
      </c>
      <c r="E3940" s="1" t="s">
        <v>174</v>
      </c>
      <c r="F3940" s="1">
        <v>5</v>
      </c>
      <c r="G3940" s="1">
        <v>0</v>
      </c>
      <c r="H3940" s="1">
        <v>0</v>
      </c>
      <c r="L3940" s="1">
        <v>1</v>
      </c>
      <c r="S3940" s="1">
        <v>0</v>
      </c>
      <c r="U3940" s="1">
        <v>5</v>
      </c>
      <c r="EH3940" s="1" t="s">
        <v>274</v>
      </c>
    </row>
    <row r="3941" spans="1:138" hidden="1" x14ac:dyDescent="0.25">
      <c r="A3941" s="1" t="s">
        <v>412</v>
      </c>
      <c r="B3941" s="1" t="s">
        <v>413</v>
      </c>
      <c r="C3941" s="1" t="s">
        <v>211</v>
      </c>
      <c r="D3941" s="1" t="s">
        <v>371</v>
      </c>
      <c r="E3941" s="1" t="s">
        <v>188</v>
      </c>
      <c r="F3941" s="1">
        <v>5</v>
      </c>
      <c r="G3941" s="1">
        <v>0</v>
      </c>
      <c r="H3941" s="1">
        <v>0</v>
      </c>
      <c r="L3941" s="1">
        <v>0</v>
      </c>
      <c r="S3941" s="1">
        <v>0</v>
      </c>
      <c r="U3941" s="1">
        <v>1</v>
      </c>
      <c r="EH3941" s="1" t="s">
        <v>274</v>
      </c>
    </row>
    <row r="3942" spans="1:138" hidden="1" x14ac:dyDescent="0.25">
      <c r="A3942" s="1" t="s">
        <v>408</v>
      </c>
      <c r="B3942" s="1" t="s">
        <v>409</v>
      </c>
      <c r="C3942" s="1" t="s">
        <v>211</v>
      </c>
      <c r="D3942" s="1" t="s">
        <v>371</v>
      </c>
      <c r="E3942" s="1" t="s">
        <v>196</v>
      </c>
      <c r="F3942" s="1">
        <v>5</v>
      </c>
      <c r="G3942" s="1">
        <v>0</v>
      </c>
      <c r="H3942" s="1">
        <v>0</v>
      </c>
      <c r="L3942" s="1">
        <v>0</v>
      </c>
      <c r="S3942" s="1">
        <v>0</v>
      </c>
      <c r="U3942" s="1">
        <v>3</v>
      </c>
      <c r="EH3942" s="1" t="s">
        <v>274</v>
      </c>
    </row>
    <row r="3943" spans="1:138" hidden="1" x14ac:dyDescent="0.25">
      <c r="A3943" s="1" t="s">
        <v>410</v>
      </c>
      <c r="B3943" s="1" t="s">
        <v>411</v>
      </c>
      <c r="C3943" s="1" t="s">
        <v>211</v>
      </c>
      <c r="D3943" s="1" t="s">
        <v>371</v>
      </c>
      <c r="E3943" s="1" t="s">
        <v>171</v>
      </c>
      <c r="F3943" s="1">
        <v>5</v>
      </c>
      <c r="G3943" s="1">
        <v>2</v>
      </c>
      <c r="H3943" s="1">
        <v>1</v>
      </c>
      <c r="L3943" s="1">
        <v>0</v>
      </c>
      <c r="S3943" s="1">
        <v>1</v>
      </c>
      <c r="U3943" s="1">
        <v>4</v>
      </c>
      <c r="EH3943" s="1" t="s">
        <v>274</v>
      </c>
    </row>
    <row r="3944" spans="1:138" hidden="1" x14ac:dyDescent="0.25">
      <c r="A3944" s="1" t="s">
        <v>416</v>
      </c>
      <c r="B3944" s="1" t="s">
        <v>417</v>
      </c>
      <c r="C3944" s="1" t="s">
        <v>211</v>
      </c>
      <c r="D3944" s="1" t="s">
        <v>371</v>
      </c>
      <c r="E3944" s="1" t="s">
        <v>171</v>
      </c>
      <c r="F3944" s="1">
        <v>5</v>
      </c>
      <c r="G3944" s="1">
        <v>0</v>
      </c>
      <c r="H3944" s="1">
        <v>0</v>
      </c>
      <c r="L3944" s="1">
        <v>0</v>
      </c>
      <c r="S3944" s="1">
        <v>0</v>
      </c>
      <c r="U3944" s="1">
        <v>1</v>
      </c>
      <c r="EH3944" s="1" t="s">
        <v>274</v>
      </c>
    </row>
    <row r="3945" spans="1:138" hidden="1" x14ac:dyDescent="0.25">
      <c r="A3945" s="1" t="s">
        <v>418</v>
      </c>
      <c r="B3945" s="1" t="s">
        <v>419</v>
      </c>
      <c r="C3945" s="1" t="s">
        <v>211</v>
      </c>
      <c r="D3945" s="1" t="s">
        <v>371</v>
      </c>
      <c r="E3945" s="1" t="s">
        <v>171</v>
      </c>
      <c r="F3945" s="1">
        <v>5</v>
      </c>
      <c r="G3945" s="1">
        <v>1</v>
      </c>
      <c r="H3945" s="1">
        <v>0</v>
      </c>
      <c r="L3945" s="1">
        <v>0</v>
      </c>
      <c r="S3945" s="1">
        <v>0</v>
      </c>
      <c r="U3945" s="1">
        <v>2</v>
      </c>
      <c r="EH3945" s="1" t="s">
        <v>274</v>
      </c>
    </row>
    <row r="3946" spans="1:138" hidden="1" x14ac:dyDescent="0.25">
      <c r="A3946" s="1" t="s">
        <v>422</v>
      </c>
      <c r="B3946" s="1" t="s">
        <v>423</v>
      </c>
      <c r="C3946" s="1" t="s">
        <v>211</v>
      </c>
      <c r="D3946" s="1" t="s">
        <v>371</v>
      </c>
      <c r="E3946" s="1" t="s">
        <v>188</v>
      </c>
      <c r="F3946" s="1">
        <v>5</v>
      </c>
      <c r="G3946" s="1">
        <v>1</v>
      </c>
      <c r="H3946" s="1">
        <v>0</v>
      </c>
      <c r="L3946" s="1">
        <v>0</v>
      </c>
      <c r="S3946" s="1">
        <v>1</v>
      </c>
      <c r="U3946" s="1">
        <v>2</v>
      </c>
      <c r="EH3946" s="1" t="s">
        <v>274</v>
      </c>
    </row>
    <row r="3947" spans="1:138" x14ac:dyDescent="0.25">
      <c r="A3947" s="1" t="s">
        <v>1155</v>
      </c>
      <c r="B3947" s="1" t="s">
        <v>1156</v>
      </c>
      <c r="C3947" s="1" t="s">
        <v>140</v>
      </c>
      <c r="D3947" s="1" t="s">
        <v>1112</v>
      </c>
      <c r="E3947" s="1" t="s">
        <v>142</v>
      </c>
      <c r="F3947" s="1">
        <v>5</v>
      </c>
      <c r="BL3947" s="1">
        <v>32</v>
      </c>
      <c r="BM3947" s="1">
        <v>20</v>
      </c>
      <c r="BQ3947" s="1">
        <v>3</v>
      </c>
      <c r="BS3947" s="1">
        <v>1</v>
      </c>
      <c r="BT3947" s="1">
        <v>0</v>
      </c>
      <c r="BU3947" s="1">
        <v>0</v>
      </c>
      <c r="BW3947" s="1">
        <v>188</v>
      </c>
      <c r="DA3947" s="1">
        <v>1</v>
      </c>
      <c r="DC3947" s="1">
        <v>2</v>
      </c>
      <c r="DD3947" s="1">
        <v>0</v>
      </c>
      <c r="DF3947" s="1">
        <v>0</v>
      </c>
      <c r="DG3947" s="1">
        <v>0</v>
      </c>
      <c r="DH3947" s="1">
        <v>0</v>
      </c>
      <c r="DJ3947" s="1">
        <v>2</v>
      </c>
      <c r="DP3947" s="1">
        <v>4</v>
      </c>
      <c r="DQ3947" s="1">
        <v>7.52</v>
      </c>
      <c r="DR3947" s="1">
        <v>-3</v>
      </c>
      <c r="DS3947" s="1">
        <v>0</v>
      </c>
      <c r="DT3947" s="1">
        <v>0</v>
      </c>
      <c r="DU3947" s="1">
        <v>0.2</v>
      </c>
      <c r="DV3947" s="1">
        <v>0</v>
      </c>
      <c r="ED3947" s="1">
        <v>0</v>
      </c>
      <c r="EE3947" s="1">
        <v>0</v>
      </c>
      <c r="EG3947" s="1">
        <v>8.71999999999999</v>
      </c>
      <c r="EH3947" s="1" t="s">
        <v>1009</v>
      </c>
    </row>
    <row r="3948" spans="1:138" x14ac:dyDescent="0.25">
      <c r="A3948" s="1" t="s">
        <v>2558</v>
      </c>
      <c r="B3948" s="1" t="s">
        <v>2559</v>
      </c>
      <c r="C3948" s="1" t="s">
        <v>140</v>
      </c>
      <c r="D3948" s="1" t="s">
        <v>1112</v>
      </c>
      <c r="E3948" s="1" t="s">
        <v>142</v>
      </c>
      <c r="F3948" s="1">
        <v>5</v>
      </c>
      <c r="BL3948" s="1">
        <v>38</v>
      </c>
      <c r="BM3948" s="1">
        <v>21</v>
      </c>
      <c r="BQ3948" s="1">
        <v>1</v>
      </c>
      <c r="BS3948" s="1">
        <v>1</v>
      </c>
      <c r="BT3948" s="1">
        <v>0</v>
      </c>
      <c r="BU3948" s="1">
        <v>0</v>
      </c>
      <c r="BW3948" s="1">
        <v>191</v>
      </c>
      <c r="DP3948" s="1">
        <v>4</v>
      </c>
      <c r="DQ3948" s="1">
        <v>7.64</v>
      </c>
      <c r="DR3948" s="1">
        <v>-1</v>
      </c>
      <c r="DS3948" s="1">
        <v>0</v>
      </c>
      <c r="ED3948" s="1">
        <v>0</v>
      </c>
      <c r="EG3948" s="1">
        <v>10.64</v>
      </c>
      <c r="EH3948" s="1" t="s">
        <v>1009</v>
      </c>
    </row>
    <row r="3949" spans="1:138" hidden="1" x14ac:dyDescent="0.25">
      <c r="A3949" s="1" t="s">
        <v>1157</v>
      </c>
      <c r="B3949" s="1" t="s">
        <v>1158</v>
      </c>
      <c r="C3949" s="1" t="s">
        <v>140</v>
      </c>
      <c r="D3949" s="1" t="s">
        <v>1112</v>
      </c>
      <c r="E3949" s="1" t="s">
        <v>214</v>
      </c>
      <c r="F3949" s="1">
        <v>5</v>
      </c>
      <c r="CR3949" s="1">
        <v>7</v>
      </c>
      <c r="CS3949" s="1">
        <v>0</v>
      </c>
      <c r="CT3949" s="1">
        <v>1</v>
      </c>
      <c r="CV3949" s="1">
        <v>0</v>
      </c>
      <c r="CW3949" s="1">
        <v>0</v>
      </c>
      <c r="CX3949" s="1">
        <v>0</v>
      </c>
      <c r="CZ3949" s="1">
        <v>7</v>
      </c>
      <c r="DA3949" s="1">
        <v>10</v>
      </c>
      <c r="DC3949" s="1">
        <v>12</v>
      </c>
      <c r="DD3949" s="1">
        <v>0</v>
      </c>
      <c r="DF3949" s="1">
        <v>0</v>
      </c>
      <c r="DG3949" s="1">
        <v>0</v>
      </c>
      <c r="DH3949" s="1">
        <v>0</v>
      </c>
      <c r="DJ3949" s="1">
        <v>30</v>
      </c>
      <c r="DT3949" s="1">
        <v>0</v>
      </c>
      <c r="DU3949" s="1">
        <v>3</v>
      </c>
      <c r="DV3949" s="1">
        <v>0</v>
      </c>
      <c r="DW3949" s="1">
        <v>1</v>
      </c>
      <c r="DX3949" s="1">
        <v>0</v>
      </c>
      <c r="DY3949" s="1">
        <v>0.7</v>
      </c>
      <c r="DZ3949" s="1">
        <v>0</v>
      </c>
      <c r="EE3949" s="1">
        <v>0</v>
      </c>
      <c r="EF3949" s="1">
        <v>0</v>
      </c>
      <c r="EG3949" s="1">
        <v>4.7</v>
      </c>
      <c r="EH3949" s="1" t="s">
        <v>1009</v>
      </c>
    </row>
    <row r="3950" spans="1:138" x14ac:dyDescent="0.25">
      <c r="A3950" s="1" t="s">
        <v>1170</v>
      </c>
      <c r="B3950" s="1" t="s">
        <v>1171</v>
      </c>
      <c r="C3950" s="1" t="s">
        <v>140</v>
      </c>
      <c r="D3950" s="1" t="s">
        <v>1112</v>
      </c>
      <c r="E3950" s="1" t="s">
        <v>149</v>
      </c>
      <c r="F3950" s="1">
        <v>5</v>
      </c>
      <c r="AD3950" s="1">
        <v>1</v>
      </c>
      <c r="AG3950" s="1">
        <v>0</v>
      </c>
      <c r="AJ3950" s="1">
        <v>1</v>
      </c>
      <c r="AK3950" s="1">
        <v>0</v>
      </c>
      <c r="AL3950" s="1">
        <v>0</v>
      </c>
      <c r="CR3950" s="1">
        <v>21</v>
      </c>
      <c r="CS3950" s="1">
        <v>0</v>
      </c>
      <c r="CT3950" s="1">
        <v>8</v>
      </c>
      <c r="CV3950" s="1">
        <v>0</v>
      </c>
      <c r="CW3950" s="1">
        <v>0</v>
      </c>
      <c r="CX3950" s="1">
        <v>0</v>
      </c>
      <c r="CZ3950" s="1">
        <v>74</v>
      </c>
      <c r="DA3950" s="1">
        <v>1</v>
      </c>
      <c r="DC3950" s="1">
        <v>8</v>
      </c>
      <c r="DD3950" s="1">
        <v>0</v>
      </c>
      <c r="DF3950" s="1">
        <v>0</v>
      </c>
      <c r="DG3950" s="1">
        <v>0</v>
      </c>
      <c r="DH3950" s="1">
        <v>0</v>
      </c>
      <c r="DJ3950" s="1">
        <v>8</v>
      </c>
      <c r="DT3950" s="1">
        <v>0</v>
      </c>
      <c r="DU3950" s="1">
        <v>0.8</v>
      </c>
      <c r="DV3950" s="1">
        <v>0</v>
      </c>
      <c r="DW3950" s="1">
        <v>8</v>
      </c>
      <c r="DX3950" s="1">
        <v>0</v>
      </c>
      <c r="DY3950" s="1">
        <v>7.4</v>
      </c>
      <c r="DZ3950" s="1">
        <v>0</v>
      </c>
      <c r="EC3950" s="1">
        <v>-1</v>
      </c>
      <c r="EE3950" s="1">
        <v>0</v>
      </c>
      <c r="EF3950" s="1">
        <v>0</v>
      </c>
      <c r="EG3950" s="1">
        <v>15.2</v>
      </c>
      <c r="EH3950" s="1" t="s">
        <v>1009</v>
      </c>
    </row>
    <row r="3951" spans="1:138" x14ac:dyDescent="0.25">
      <c r="A3951" s="1" t="s">
        <v>1159</v>
      </c>
      <c r="B3951" s="1" t="s">
        <v>1160</v>
      </c>
      <c r="C3951" s="1" t="s">
        <v>140</v>
      </c>
      <c r="D3951" s="1" t="s">
        <v>1112</v>
      </c>
      <c r="E3951" s="1" t="s">
        <v>146</v>
      </c>
      <c r="F3951" s="1">
        <v>5</v>
      </c>
      <c r="AD3951" s="1">
        <v>1</v>
      </c>
      <c r="AG3951" s="1">
        <v>0</v>
      </c>
      <c r="AJ3951" s="1">
        <v>2</v>
      </c>
      <c r="AK3951" s="1">
        <v>0</v>
      </c>
      <c r="AL3951" s="1">
        <v>0</v>
      </c>
      <c r="BD3951" s="1">
        <v>41</v>
      </c>
      <c r="BF3951" s="1">
        <v>41</v>
      </c>
      <c r="BG3951" s="1">
        <v>0</v>
      </c>
      <c r="BI3951" s="1">
        <v>1</v>
      </c>
      <c r="BJ3951" s="1">
        <v>0</v>
      </c>
      <c r="CR3951" s="1">
        <v>9</v>
      </c>
      <c r="CS3951" s="1">
        <v>0</v>
      </c>
      <c r="CT3951" s="1">
        <v>1</v>
      </c>
      <c r="CV3951" s="1">
        <v>0</v>
      </c>
      <c r="CW3951" s="1">
        <v>0</v>
      </c>
      <c r="CX3951" s="1">
        <v>0</v>
      </c>
      <c r="CZ3951" s="1">
        <v>9</v>
      </c>
      <c r="DA3951" s="1">
        <v>6</v>
      </c>
      <c r="DC3951" s="1">
        <v>5</v>
      </c>
      <c r="DD3951" s="1">
        <v>0</v>
      </c>
      <c r="DF3951" s="1">
        <v>0</v>
      </c>
      <c r="DG3951" s="1">
        <v>0</v>
      </c>
      <c r="DH3951" s="1">
        <v>0</v>
      </c>
      <c r="DJ3951" s="1">
        <v>17</v>
      </c>
      <c r="DT3951" s="1">
        <v>0</v>
      </c>
      <c r="DU3951" s="1">
        <v>1.7</v>
      </c>
      <c r="DV3951" s="1">
        <v>0</v>
      </c>
      <c r="DW3951" s="1">
        <v>1</v>
      </c>
      <c r="DX3951" s="1">
        <v>0</v>
      </c>
      <c r="DY3951" s="1">
        <v>0.9</v>
      </c>
      <c r="DZ3951" s="1">
        <v>0</v>
      </c>
      <c r="EB3951" s="1">
        <v>0</v>
      </c>
      <c r="EC3951" s="1">
        <v>-1</v>
      </c>
      <c r="EE3951" s="1">
        <v>0</v>
      </c>
      <c r="EF3951" s="1">
        <v>0</v>
      </c>
      <c r="EG3951" s="1">
        <v>2.6</v>
      </c>
      <c r="EH3951" s="1" t="s">
        <v>1009</v>
      </c>
    </row>
    <row r="3952" spans="1:138" x14ac:dyDescent="0.25">
      <c r="A3952" s="1" t="s">
        <v>1321</v>
      </c>
      <c r="B3952" s="1" t="s">
        <v>2314</v>
      </c>
      <c r="C3952" s="1" t="s">
        <v>140</v>
      </c>
      <c r="D3952" s="1" t="s">
        <v>1112</v>
      </c>
      <c r="E3952" s="1" t="s">
        <v>149</v>
      </c>
      <c r="F3952" s="1">
        <v>5</v>
      </c>
      <c r="BD3952" s="1">
        <v>26</v>
      </c>
      <c r="BF3952" s="1">
        <v>34</v>
      </c>
      <c r="BG3952" s="1">
        <v>0</v>
      </c>
      <c r="BI3952" s="1">
        <v>2</v>
      </c>
      <c r="BJ3952" s="1">
        <v>0</v>
      </c>
      <c r="CH3952" s="1">
        <v>1</v>
      </c>
      <c r="CK3952" s="1">
        <v>2</v>
      </c>
      <c r="CL3952" s="1">
        <v>0</v>
      </c>
      <c r="CN3952" s="1">
        <v>2</v>
      </c>
      <c r="CO3952" s="1">
        <v>0</v>
      </c>
      <c r="CR3952" s="1">
        <v>11</v>
      </c>
      <c r="CS3952" s="1">
        <v>0</v>
      </c>
      <c r="CT3952" s="1">
        <v>1</v>
      </c>
      <c r="CV3952" s="1">
        <v>0</v>
      </c>
      <c r="CW3952" s="1">
        <v>0</v>
      </c>
      <c r="CX3952" s="1">
        <v>0</v>
      </c>
      <c r="CZ3952" s="1">
        <v>11</v>
      </c>
      <c r="DW3952" s="1">
        <v>1</v>
      </c>
      <c r="DX3952" s="1">
        <v>0</v>
      </c>
      <c r="DY3952" s="1">
        <v>1.1000000000000001</v>
      </c>
      <c r="DZ3952" s="1">
        <v>0</v>
      </c>
      <c r="EA3952" s="1">
        <v>0</v>
      </c>
      <c r="EB3952" s="1">
        <v>0</v>
      </c>
      <c r="EF3952" s="1">
        <v>0</v>
      </c>
      <c r="EG3952" s="1">
        <v>2.1</v>
      </c>
      <c r="EH3952" s="1" t="s">
        <v>1009</v>
      </c>
    </row>
    <row r="3953" spans="1:138" x14ac:dyDescent="0.25">
      <c r="A3953" s="1" t="s">
        <v>2560</v>
      </c>
      <c r="B3953" s="1" t="s">
        <v>2561</v>
      </c>
      <c r="C3953" s="1" t="s">
        <v>140</v>
      </c>
      <c r="D3953" s="1" t="s">
        <v>1112</v>
      </c>
      <c r="E3953" s="1" t="s">
        <v>149</v>
      </c>
      <c r="F3953" s="1">
        <v>5</v>
      </c>
      <c r="CR3953" s="1">
        <v>48</v>
      </c>
      <c r="CS3953" s="1">
        <v>0</v>
      </c>
      <c r="CT3953" s="1">
        <v>2</v>
      </c>
      <c r="CV3953" s="1">
        <v>0</v>
      </c>
      <c r="CW3953" s="1">
        <v>0</v>
      </c>
      <c r="CX3953" s="1">
        <v>0</v>
      </c>
      <c r="CZ3953" s="1">
        <v>56</v>
      </c>
      <c r="DW3953" s="1">
        <v>2</v>
      </c>
      <c r="DX3953" s="1">
        <v>0</v>
      </c>
      <c r="DY3953" s="1">
        <v>5.6</v>
      </c>
      <c r="DZ3953" s="1">
        <v>0</v>
      </c>
      <c r="EF3953" s="1">
        <v>0</v>
      </c>
      <c r="EG3953" s="1">
        <v>7.6</v>
      </c>
      <c r="EH3953" s="1" t="s">
        <v>1009</v>
      </c>
    </row>
    <row r="3954" spans="1:138" x14ac:dyDescent="0.25">
      <c r="A3954" s="1" t="s">
        <v>2562</v>
      </c>
      <c r="B3954" s="1" t="s">
        <v>2563</v>
      </c>
      <c r="C3954" s="1" t="s">
        <v>140</v>
      </c>
      <c r="D3954" s="1" t="s">
        <v>1112</v>
      </c>
      <c r="E3954" s="1" t="s">
        <v>154</v>
      </c>
      <c r="F3954" s="1">
        <v>5</v>
      </c>
      <c r="CR3954" s="1">
        <v>13</v>
      </c>
      <c r="CS3954" s="1">
        <v>0</v>
      </c>
      <c r="CT3954" s="1">
        <v>3</v>
      </c>
      <c r="CV3954" s="1">
        <v>0</v>
      </c>
      <c r="CW3954" s="1">
        <v>0</v>
      </c>
      <c r="CX3954" s="1">
        <v>0</v>
      </c>
      <c r="CZ3954" s="1">
        <v>29</v>
      </c>
      <c r="DW3954" s="1">
        <v>3</v>
      </c>
      <c r="DX3954" s="1">
        <v>0</v>
      </c>
      <c r="DY3954" s="1">
        <v>2.9</v>
      </c>
      <c r="DZ3954" s="1">
        <v>0</v>
      </c>
      <c r="EF3954" s="1">
        <v>0</v>
      </c>
      <c r="EG3954" s="1">
        <v>5.9</v>
      </c>
      <c r="EH3954" s="1" t="s">
        <v>1009</v>
      </c>
    </row>
    <row r="3955" spans="1:138" hidden="1" x14ac:dyDescent="0.25">
      <c r="A3955" s="1" t="s">
        <v>2027</v>
      </c>
      <c r="B3955" s="1" t="s">
        <v>2028</v>
      </c>
      <c r="C3955" s="1" t="s">
        <v>140</v>
      </c>
      <c r="D3955" s="1" t="s">
        <v>1112</v>
      </c>
      <c r="E3955" s="1" t="s">
        <v>214</v>
      </c>
      <c r="F3955" s="1">
        <v>5</v>
      </c>
      <c r="CR3955" s="1">
        <v>6</v>
      </c>
      <c r="CS3955" s="1">
        <v>0</v>
      </c>
      <c r="CT3955" s="1">
        <v>1</v>
      </c>
      <c r="CV3955" s="1">
        <v>0</v>
      </c>
      <c r="CW3955" s="1">
        <v>0</v>
      </c>
      <c r="CX3955" s="1">
        <v>0</v>
      </c>
      <c r="CZ3955" s="1">
        <v>6</v>
      </c>
      <c r="DW3955" s="1">
        <v>1</v>
      </c>
      <c r="DX3955" s="1">
        <v>0</v>
      </c>
      <c r="DY3955" s="1">
        <v>0.6</v>
      </c>
      <c r="DZ3955" s="1">
        <v>0</v>
      </c>
      <c r="EF3955" s="1">
        <v>0</v>
      </c>
      <c r="EG3955" s="1">
        <v>1.6</v>
      </c>
      <c r="EH3955" s="1" t="s">
        <v>1009</v>
      </c>
    </row>
    <row r="3956" spans="1:138" x14ac:dyDescent="0.25">
      <c r="A3956" s="1" t="s">
        <v>1165</v>
      </c>
      <c r="B3956" s="1" t="s">
        <v>1166</v>
      </c>
      <c r="C3956" s="1" t="s">
        <v>140</v>
      </c>
      <c r="D3956" s="1" t="s">
        <v>1112</v>
      </c>
      <c r="E3956" s="1" t="s">
        <v>149</v>
      </c>
      <c r="F3956" s="1">
        <v>5</v>
      </c>
      <c r="CR3956" s="1">
        <v>22</v>
      </c>
      <c r="CS3956" s="1">
        <v>13</v>
      </c>
      <c r="CT3956" s="1">
        <v>6</v>
      </c>
      <c r="CV3956" s="1">
        <v>1</v>
      </c>
      <c r="CW3956" s="1">
        <v>0</v>
      </c>
      <c r="CX3956" s="1">
        <v>0</v>
      </c>
      <c r="CZ3956" s="1">
        <v>55</v>
      </c>
      <c r="DW3956" s="1">
        <v>6</v>
      </c>
      <c r="DX3956" s="1">
        <v>6</v>
      </c>
      <c r="DY3956" s="1">
        <v>5.5</v>
      </c>
      <c r="DZ3956" s="1">
        <v>0</v>
      </c>
      <c r="EF3956" s="1">
        <v>0</v>
      </c>
      <c r="EG3956" s="1">
        <v>17.5</v>
      </c>
      <c r="EH3956" s="1" t="s">
        <v>1009</v>
      </c>
    </row>
    <row r="3957" spans="1:138" x14ac:dyDescent="0.25">
      <c r="A3957" s="1" t="s">
        <v>2494</v>
      </c>
      <c r="B3957" s="1" t="s">
        <v>2495</v>
      </c>
      <c r="C3957" s="1" t="s">
        <v>140</v>
      </c>
      <c r="D3957" s="1" t="s">
        <v>1112</v>
      </c>
      <c r="E3957" s="1" t="s">
        <v>154</v>
      </c>
      <c r="F3957" s="1">
        <v>5</v>
      </c>
      <c r="CR3957" s="1">
        <v>8</v>
      </c>
      <c r="CS3957" s="1">
        <v>0</v>
      </c>
      <c r="CT3957" s="1">
        <v>3</v>
      </c>
      <c r="CV3957" s="1">
        <v>0</v>
      </c>
      <c r="CW3957" s="1">
        <v>0</v>
      </c>
      <c r="CX3957" s="1">
        <v>0</v>
      </c>
      <c r="CZ3957" s="1">
        <v>12</v>
      </c>
      <c r="DW3957" s="1">
        <v>3</v>
      </c>
      <c r="DX3957" s="1">
        <v>0</v>
      </c>
      <c r="DY3957" s="1">
        <v>1.2</v>
      </c>
      <c r="DZ3957" s="1">
        <v>0</v>
      </c>
      <c r="EF3957" s="1">
        <v>0</v>
      </c>
      <c r="EG3957" s="1">
        <v>4.2</v>
      </c>
      <c r="EH3957" s="1" t="s">
        <v>1009</v>
      </c>
    </row>
    <row r="3958" spans="1:138" x14ac:dyDescent="0.25">
      <c r="A3958" s="1" t="s">
        <v>559</v>
      </c>
      <c r="B3958" s="1" t="s">
        <v>1169</v>
      </c>
      <c r="C3958" s="1" t="s">
        <v>140</v>
      </c>
      <c r="D3958" s="1" t="s">
        <v>1112</v>
      </c>
      <c r="E3958" s="1" t="s">
        <v>149</v>
      </c>
      <c r="F3958" s="1">
        <v>5</v>
      </c>
      <c r="CR3958" s="1">
        <v>23</v>
      </c>
      <c r="CS3958" s="1">
        <v>0</v>
      </c>
      <c r="CT3958" s="1">
        <v>5</v>
      </c>
      <c r="CV3958" s="1">
        <v>0</v>
      </c>
      <c r="CW3958" s="1">
        <v>0</v>
      </c>
      <c r="CX3958" s="1">
        <v>0</v>
      </c>
      <c r="CZ3958" s="1">
        <v>67</v>
      </c>
      <c r="DW3958" s="1">
        <v>5</v>
      </c>
      <c r="DX3958" s="1">
        <v>0</v>
      </c>
      <c r="DY3958" s="1">
        <v>6.7</v>
      </c>
      <c r="DZ3958" s="1">
        <v>0</v>
      </c>
      <c r="EF3958" s="1">
        <v>0</v>
      </c>
      <c r="EG3958" s="1">
        <v>11.7</v>
      </c>
      <c r="EH3958" s="1" t="s">
        <v>1009</v>
      </c>
    </row>
    <row r="3959" spans="1:138" x14ac:dyDescent="0.25">
      <c r="A3959" s="1" t="s">
        <v>1167</v>
      </c>
      <c r="B3959" s="1" t="s">
        <v>1168</v>
      </c>
      <c r="C3959" s="1" t="s">
        <v>140</v>
      </c>
      <c r="D3959" s="1" t="s">
        <v>1112</v>
      </c>
      <c r="E3959" s="1" t="s">
        <v>146</v>
      </c>
      <c r="F3959" s="1">
        <v>5</v>
      </c>
      <c r="CR3959" s="1">
        <v>20</v>
      </c>
      <c r="CS3959" s="1">
        <v>6</v>
      </c>
      <c r="CT3959" s="1">
        <v>10</v>
      </c>
      <c r="CV3959" s="1">
        <v>1</v>
      </c>
      <c r="CW3959" s="1">
        <v>0</v>
      </c>
      <c r="CX3959" s="1">
        <v>0</v>
      </c>
      <c r="CZ3959" s="1">
        <v>53</v>
      </c>
      <c r="DW3959" s="1">
        <v>10</v>
      </c>
      <c r="DX3959" s="1">
        <v>6</v>
      </c>
      <c r="DY3959" s="1">
        <v>5.3</v>
      </c>
      <c r="DZ3959" s="1">
        <v>0</v>
      </c>
      <c r="EF3959" s="1">
        <v>0</v>
      </c>
      <c r="EG3959" s="1">
        <v>21.3</v>
      </c>
      <c r="EH3959" s="1" t="s">
        <v>1009</v>
      </c>
    </row>
    <row r="3960" spans="1:138" hidden="1" x14ac:dyDescent="0.25">
      <c r="A3960" s="1" t="s">
        <v>1174</v>
      </c>
      <c r="B3960" s="1" t="s">
        <v>1175</v>
      </c>
      <c r="C3960" s="1" t="s">
        <v>140</v>
      </c>
      <c r="D3960" s="1" t="s">
        <v>1112</v>
      </c>
      <c r="E3960" s="1" t="s">
        <v>163</v>
      </c>
      <c r="F3960" s="1">
        <v>5</v>
      </c>
      <c r="AN3960" s="1">
        <v>1</v>
      </c>
      <c r="AP3960" s="1">
        <v>1</v>
      </c>
      <c r="AR3960" s="1">
        <v>40</v>
      </c>
      <c r="AW3960" s="1">
        <v>3</v>
      </c>
      <c r="AY3960" s="1">
        <v>2</v>
      </c>
      <c r="AZ3960" s="1">
        <v>0</v>
      </c>
      <c r="BA3960" s="1">
        <v>2</v>
      </c>
      <c r="BB3960" s="1">
        <v>0</v>
      </c>
      <c r="BC3960" s="1">
        <v>2</v>
      </c>
      <c r="EH3960" s="1" t="s">
        <v>1009</v>
      </c>
    </row>
    <row r="3961" spans="1:138" hidden="1" x14ac:dyDescent="0.25">
      <c r="A3961" s="1" t="s">
        <v>1176</v>
      </c>
      <c r="B3961" s="1" t="s">
        <v>1177</v>
      </c>
      <c r="C3961" s="1" t="s">
        <v>140</v>
      </c>
      <c r="D3961" s="1" t="s">
        <v>1112</v>
      </c>
      <c r="E3961" s="1" t="s">
        <v>166</v>
      </c>
      <c r="F3961" s="1">
        <v>5</v>
      </c>
      <c r="BZ3961" s="1">
        <v>39</v>
      </c>
      <c r="CB3961" s="1">
        <v>3</v>
      </c>
      <c r="CC3961" s="1">
        <v>54</v>
      </c>
      <c r="CD3961" s="1">
        <v>4</v>
      </c>
      <c r="CG3961" s="1">
        <v>172</v>
      </c>
      <c r="EH3961" s="1" t="s">
        <v>1009</v>
      </c>
    </row>
    <row r="3962" spans="1:138" hidden="1" x14ac:dyDescent="0.25">
      <c r="A3962" s="1" t="s">
        <v>1178</v>
      </c>
      <c r="B3962" s="1" t="s">
        <v>1179</v>
      </c>
      <c r="C3962" s="1" t="s">
        <v>140</v>
      </c>
      <c r="D3962" s="1" t="s">
        <v>1112</v>
      </c>
      <c r="E3962" s="1" t="s">
        <v>171</v>
      </c>
      <c r="F3962" s="1">
        <v>5</v>
      </c>
      <c r="G3962" s="1">
        <v>0</v>
      </c>
      <c r="H3962" s="1">
        <v>0</v>
      </c>
      <c r="L3962" s="1">
        <v>0</v>
      </c>
      <c r="S3962" s="1">
        <v>1</v>
      </c>
      <c r="U3962" s="1">
        <v>1</v>
      </c>
      <c r="EH3962" s="1" t="s">
        <v>1009</v>
      </c>
    </row>
    <row r="3963" spans="1:138" hidden="1" x14ac:dyDescent="0.25">
      <c r="A3963" s="1" t="s">
        <v>249</v>
      </c>
      <c r="B3963" s="1" t="s">
        <v>1180</v>
      </c>
      <c r="C3963" s="1" t="s">
        <v>140</v>
      </c>
      <c r="D3963" s="1" t="s">
        <v>1112</v>
      </c>
      <c r="E3963" s="1" t="s">
        <v>171</v>
      </c>
      <c r="F3963" s="1">
        <v>5</v>
      </c>
      <c r="G3963" s="1">
        <v>0</v>
      </c>
      <c r="H3963" s="1">
        <v>0</v>
      </c>
      <c r="L3963" s="1">
        <v>0</v>
      </c>
      <c r="S3963" s="1">
        <v>1</v>
      </c>
      <c r="U3963" s="1">
        <v>1</v>
      </c>
      <c r="EH3963" s="1" t="s">
        <v>1009</v>
      </c>
    </row>
    <row r="3964" spans="1:138" hidden="1" x14ac:dyDescent="0.25">
      <c r="A3964" s="1" t="s">
        <v>1200</v>
      </c>
      <c r="B3964" s="1" t="s">
        <v>1201</v>
      </c>
      <c r="C3964" s="1" t="s">
        <v>140</v>
      </c>
      <c r="D3964" s="1" t="s">
        <v>1112</v>
      </c>
      <c r="E3964" s="1" t="s">
        <v>188</v>
      </c>
      <c r="F3964" s="1">
        <v>5</v>
      </c>
      <c r="G3964" s="1">
        <v>0</v>
      </c>
      <c r="H3964" s="1">
        <v>0</v>
      </c>
      <c r="L3964" s="1">
        <v>0</v>
      </c>
      <c r="S3964" s="1">
        <v>0</v>
      </c>
      <c r="U3964" s="1">
        <v>2</v>
      </c>
      <c r="EH3964" s="1" t="s">
        <v>1009</v>
      </c>
    </row>
    <row r="3965" spans="1:138" hidden="1" x14ac:dyDescent="0.25">
      <c r="A3965" s="1" t="s">
        <v>1208</v>
      </c>
      <c r="B3965" s="1" t="s">
        <v>1209</v>
      </c>
      <c r="C3965" s="1" t="s">
        <v>140</v>
      </c>
      <c r="D3965" s="1" t="s">
        <v>1112</v>
      </c>
      <c r="E3965" s="1" t="s">
        <v>188</v>
      </c>
      <c r="F3965" s="1">
        <v>5</v>
      </c>
      <c r="G3965" s="1">
        <v>0</v>
      </c>
      <c r="H3965" s="1">
        <v>0</v>
      </c>
      <c r="L3965" s="1">
        <v>0</v>
      </c>
      <c r="S3965" s="1">
        <v>0</v>
      </c>
      <c r="U3965" s="1">
        <v>1</v>
      </c>
      <c r="EH3965" s="1" t="s">
        <v>1009</v>
      </c>
    </row>
    <row r="3966" spans="1:138" hidden="1" x14ac:dyDescent="0.25">
      <c r="A3966" s="1" t="s">
        <v>2029</v>
      </c>
      <c r="B3966" s="1" t="s">
        <v>2030</v>
      </c>
      <c r="C3966" s="1" t="s">
        <v>140</v>
      </c>
      <c r="D3966" s="1" t="s">
        <v>1112</v>
      </c>
      <c r="E3966" s="1" t="s">
        <v>180</v>
      </c>
      <c r="F3966" s="1">
        <v>5</v>
      </c>
      <c r="G3966" s="1">
        <v>2</v>
      </c>
      <c r="H3966" s="1">
        <v>0</v>
      </c>
      <c r="L3966" s="1">
        <v>0</v>
      </c>
      <c r="S3966" s="1">
        <v>0</v>
      </c>
      <c r="U3966" s="1">
        <v>0</v>
      </c>
      <c r="EH3966" s="1" t="s">
        <v>1009</v>
      </c>
    </row>
    <row r="3967" spans="1:138" hidden="1" x14ac:dyDescent="0.25">
      <c r="A3967" s="1" t="s">
        <v>1172</v>
      </c>
      <c r="B3967" s="1" t="s">
        <v>1173</v>
      </c>
      <c r="C3967" s="1" t="s">
        <v>140</v>
      </c>
      <c r="D3967" s="1" t="s">
        <v>1112</v>
      </c>
      <c r="E3967" s="1" t="s">
        <v>177</v>
      </c>
      <c r="F3967" s="1">
        <v>5</v>
      </c>
      <c r="G3967" s="1">
        <v>2</v>
      </c>
      <c r="H3967" s="1">
        <v>0</v>
      </c>
      <c r="L3967" s="1">
        <v>0</v>
      </c>
      <c r="S3967" s="1">
        <v>0</v>
      </c>
      <c r="U3967" s="1">
        <v>3</v>
      </c>
      <c r="EH3967" s="1" t="s">
        <v>1009</v>
      </c>
    </row>
    <row r="3968" spans="1:138" hidden="1" x14ac:dyDescent="0.25">
      <c r="A3968" s="1" t="s">
        <v>2564</v>
      </c>
      <c r="B3968" s="1" t="s">
        <v>2565</v>
      </c>
      <c r="C3968" s="1" t="s">
        <v>140</v>
      </c>
      <c r="D3968" s="1" t="s">
        <v>1112</v>
      </c>
      <c r="E3968" s="1" t="s">
        <v>174</v>
      </c>
      <c r="F3968" s="1">
        <v>5</v>
      </c>
      <c r="G3968" s="1">
        <v>0</v>
      </c>
      <c r="H3968" s="1">
        <v>0</v>
      </c>
      <c r="L3968" s="1">
        <v>0</v>
      </c>
      <c r="S3968" s="1">
        <v>0</v>
      </c>
      <c r="U3968" s="1">
        <v>1</v>
      </c>
      <c r="EH3968" s="1" t="s">
        <v>1009</v>
      </c>
    </row>
    <row r="3969" spans="1:138" hidden="1" x14ac:dyDescent="0.25">
      <c r="A3969" s="1" t="s">
        <v>2496</v>
      </c>
      <c r="B3969" s="1" t="s">
        <v>2497</v>
      </c>
      <c r="C3969" s="1" t="s">
        <v>140</v>
      </c>
      <c r="D3969" s="1" t="s">
        <v>1112</v>
      </c>
      <c r="E3969" s="1" t="s">
        <v>191</v>
      </c>
      <c r="F3969" s="1">
        <v>5</v>
      </c>
      <c r="G3969" s="1">
        <v>1</v>
      </c>
      <c r="H3969" s="1">
        <v>0</v>
      </c>
      <c r="L3969" s="1">
        <v>0</v>
      </c>
      <c r="S3969" s="1">
        <v>0</v>
      </c>
      <c r="U3969" s="1">
        <v>0</v>
      </c>
      <c r="EH3969" s="1" t="s">
        <v>1009</v>
      </c>
    </row>
    <row r="3970" spans="1:138" hidden="1" x14ac:dyDescent="0.25">
      <c r="A3970" s="1" t="s">
        <v>1131</v>
      </c>
      <c r="B3970" s="1" t="s">
        <v>1191</v>
      </c>
      <c r="C3970" s="1" t="s">
        <v>140</v>
      </c>
      <c r="D3970" s="1" t="s">
        <v>1112</v>
      </c>
      <c r="E3970" s="1" t="s">
        <v>185</v>
      </c>
      <c r="F3970" s="1">
        <v>5</v>
      </c>
      <c r="G3970" s="1">
        <v>0</v>
      </c>
      <c r="H3970" s="1">
        <v>0</v>
      </c>
      <c r="L3970" s="1">
        <v>0</v>
      </c>
      <c r="S3970" s="1">
        <v>0</v>
      </c>
      <c r="U3970" s="1">
        <v>2</v>
      </c>
      <c r="EH3970" s="1" t="s">
        <v>1009</v>
      </c>
    </row>
    <row r="3971" spans="1:138" hidden="1" x14ac:dyDescent="0.25">
      <c r="A3971" s="1" t="s">
        <v>1192</v>
      </c>
      <c r="B3971" s="1" t="s">
        <v>1193</v>
      </c>
      <c r="C3971" s="1" t="s">
        <v>140</v>
      </c>
      <c r="D3971" s="1" t="s">
        <v>1112</v>
      </c>
      <c r="E3971" s="1" t="s">
        <v>171</v>
      </c>
      <c r="F3971" s="1">
        <v>5</v>
      </c>
      <c r="G3971" s="1">
        <v>0</v>
      </c>
      <c r="H3971" s="1">
        <v>0</v>
      </c>
      <c r="L3971" s="1">
        <v>0</v>
      </c>
      <c r="S3971" s="1">
        <v>0</v>
      </c>
      <c r="U3971" s="1">
        <v>1</v>
      </c>
      <c r="EH3971" s="1" t="s">
        <v>1009</v>
      </c>
    </row>
    <row r="3972" spans="1:138" hidden="1" x14ac:dyDescent="0.25">
      <c r="A3972" s="1" t="s">
        <v>1194</v>
      </c>
      <c r="B3972" s="1" t="s">
        <v>1195</v>
      </c>
      <c r="C3972" s="1" t="s">
        <v>140</v>
      </c>
      <c r="D3972" s="1" t="s">
        <v>1112</v>
      </c>
      <c r="E3972" s="1" t="s">
        <v>196</v>
      </c>
      <c r="F3972" s="1">
        <v>5</v>
      </c>
      <c r="G3972" s="1">
        <v>1</v>
      </c>
      <c r="H3972" s="1">
        <v>0</v>
      </c>
      <c r="L3972" s="1">
        <v>0</v>
      </c>
      <c r="S3972" s="1">
        <v>0</v>
      </c>
      <c r="U3972" s="1">
        <v>5</v>
      </c>
      <c r="EH3972" s="1" t="s">
        <v>1009</v>
      </c>
    </row>
    <row r="3973" spans="1:138" hidden="1" x14ac:dyDescent="0.25">
      <c r="A3973" s="1" t="s">
        <v>1196</v>
      </c>
      <c r="B3973" s="1" t="s">
        <v>1197</v>
      </c>
      <c r="C3973" s="1" t="s">
        <v>140</v>
      </c>
      <c r="D3973" s="1" t="s">
        <v>1112</v>
      </c>
      <c r="E3973" s="1" t="s">
        <v>174</v>
      </c>
      <c r="F3973" s="1">
        <v>5</v>
      </c>
      <c r="G3973" s="1">
        <v>0</v>
      </c>
      <c r="H3973" s="1">
        <v>0</v>
      </c>
      <c r="L3973" s="1">
        <v>0</v>
      </c>
      <c r="S3973" s="1">
        <v>0</v>
      </c>
      <c r="U3973" s="1">
        <v>2</v>
      </c>
      <c r="EH3973" s="1" t="s">
        <v>1009</v>
      </c>
    </row>
    <row r="3974" spans="1:138" hidden="1" x14ac:dyDescent="0.25">
      <c r="A3974" s="1" t="s">
        <v>1202</v>
      </c>
      <c r="B3974" s="1" t="s">
        <v>1203</v>
      </c>
      <c r="C3974" s="1" t="s">
        <v>140</v>
      </c>
      <c r="D3974" s="1" t="s">
        <v>1112</v>
      </c>
      <c r="E3974" s="1" t="s">
        <v>191</v>
      </c>
      <c r="F3974" s="1">
        <v>5</v>
      </c>
      <c r="G3974" s="1">
        <v>1</v>
      </c>
      <c r="H3974" s="1">
        <v>0</v>
      </c>
      <c r="L3974" s="1">
        <v>0</v>
      </c>
      <c r="S3974" s="1">
        <v>0</v>
      </c>
      <c r="U3974" s="1">
        <v>5</v>
      </c>
      <c r="EH3974" s="1" t="s">
        <v>1009</v>
      </c>
    </row>
    <row r="3975" spans="1:138" hidden="1" x14ac:dyDescent="0.25">
      <c r="A3975" s="1" t="s">
        <v>1187</v>
      </c>
      <c r="B3975" s="1" t="s">
        <v>1188</v>
      </c>
      <c r="C3975" s="1" t="s">
        <v>140</v>
      </c>
      <c r="D3975" s="1" t="s">
        <v>1112</v>
      </c>
      <c r="E3975" s="1" t="s">
        <v>180</v>
      </c>
      <c r="F3975" s="1">
        <v>5</v>
      </c>
      <c r="G3975" s="1">
        <v>3</v>
      </c>
      <c r="H3975" s="1">
        <v>0</v>
      </c>
      <c r="L3975" s="1">
        <v>0</v>
      </c>
      <c r="S3975" s="1">
        <v>0</v>
      </c>
      <c r="U3975" s="1">
        <v>0</v>
      </c>
      <c r="EH3975" s="1" t="s">
        <v>1009</v>
      </c>
    </row>
    <row r="3976" spans="1:138" x14ac:dyDescent="0.25">
      <c r="A3976" s="1" t="s">
        <v>1007</v>
      </c>
      <c r="B3976" s="1" t="s">
        <v>1008</v>
      </c>
      <c r="C3976" s="1" t="s">
        <v>211</v>
      </c>
      <c r="D3976" s="1" t="s">
        <v>1009</v>
      </c>
      <c r="E3976" s="1" t="s">
        <v>142</v>
      </c>
      <c r="F3976" s="1">
        <v>5</v>
      </c>
      <c r="BL3976" s="1">
        <v>14</v>
      </c>
      <c r="BM3976" s="1">
        <v>11</v>
      </c>
      <c r="BQ3976" s="1">
        <v>0</v>
      </c>
      <c r="BS3976" s="1">
        <v>3</v>
      </c>
      <c r="BT3976" s="1">
        <v>0</v>
      </c>
      <c r="BU3976" s="1">
        <v>0</v>
      </c>
      <c r="BW3976" s="1">
        <v>161</v>
      </c>
      <c r="DA3976" s="1">
        <v>1</v>
      </c>
      <c r="DC3976" s="1">
        <v>-1</v>
      </c>
      <c r="DD3976" s="1">
        <v>0</v>
      </c>
      <c r="DF3976" s="1">
        <v>0</v>
      </c>
      <c r="DG3976" s="1">
        <v>0</v>
      </c>
      <c r="DH3976" s="1">
        <v>0</v>
      </c>
      <c r="DJ3976" s="1">
        <v>-1</v>
      </c>
      <c r="DP3976" s="1">
        <v>12</v>
      </c>
      <c r="DQ3976" s="1">
        <v>6.44</v>
      </c>
      <c r="DR3976" s="1">
        <v>0</v>
      </c>
      <c r="DS3976" s="1">
        <v>0</v>
      </c>
      <c r="DT3976" s="1">
        <v>0</v>
      </c>
      <c r="DU3976" s="1">
        <v>-0.1</v>
      </c>
      <c r="DV3976" s="1">
        <v>0</v>
      </c>
      <c r="ED3976" s="1">
        <v>0</v>
      </c>
      <c r="EE3976" s="1">
        <v>0</v>
      </c>
      <c r="EG3976" s="1">
        <v>18.34</v>
      </c>
      <c r="EH3976" s="1" t="s">
        <v>1112</v>
      </c>
    </row>
    <row r="3977" spans="1:138" x14ac:dyDescent="0.25">
      <c r="A3977" s="1" t="s">
        <v>2276</v>
      </c>
      <c r="B3977" s="1" t="s">
        <v>2277</v>
      </c>
      <c r="C3977" s="1" t="s">
        <v>211</v>
      </c>
      <c r="D3977" s="1" t="s">
        <v>1009</v>
      </c>
      <c r="E3977" s="1" t="s">
        <v>142</v>
      </c>
      <c r="F3977" s="1">
        <v>5</v>
      </c>
      <c r="BL3977" s="1">
        <v>4</v>
      </c>
      <c r="BM3977" s="1">
        <v>1</v>
      </c>
      <c r="BQ3977" s="1">
        <v>0</v>
      </c>
      <c r="BS3977" s="1">
        <v>0</v>
      </c>
      <c r="BT3977" s="1">
        <v>0</v>
      </c>
      <c r="BU3977" s="1">
        <v>0</v>
      </c>
      <c r="BW3977" s="1">
        <v>10</v>
      </c>
      <c r="DA3977" s="1">
        <v>3</v>
      </c>
      <c r="DC3977" s="1">
        <v>-1</v>
      </c>
      <c r="DD3977" s="1">
        <v>0</v>
      </c>
      <c r="DF3977" s="1">
        <v>0</v>
      </c>
      <c r="DG3977" s="1">
        <v>0</v>
      </c>
      <c r="DH3977" s="1">
        <v>0</v>
      </c>
      <c r="DJ3977" s="1">
        <v>-3</v>
      </c>
      <c r="DP3977" s="1">
        <v>0</v>
      </c>
      <c r="DQ3977" s="1">
        <v>0.4</v>
      </c>
      <c r="DR3977" s="1">
        <v>0</v>
      </c>
      <c r="DS3977" s="1">
        <v>0</v>
      </c>
      <c r="DT3977" s="1">
        <v>0</v>
      </c>
      <c r="DU3977" s="1">
        <v>-0.3</v>
      </c>
      <c r="DV3977" s="1">
        <v>0</v>
      </c>
      <c r="ED3977" s="1">
        <v>0</v>
      </c>
      <c r="EE3977" s="1">
        <v>0</v>
      </c>
      <c r="EG3977" s="1">
        <v>9.9999999999999895E-2</v>
      </c>
      <c r="EH3977" s="1" t="s">
        <v>1112</v>
      </c>
    </row>
    <row r="3978" spans="1:138" x14ac:dyDescent="0.25">
      <c r="A3978" s="1" t="s">
        <v>1011</v>
      </c>
      <c r="B3978" s="1" t="s">
        <v>1012</v>
      </c>
      <c r="C3978" s="1" t="s">
        <v>211</v>
      </c>
      <c r="D3978" s="1" t="s">
        <v>1009</v>
      </c>
      <c r="E3978" s="1" t="s">
        <v>146</v>
      </c>
      <c r="F3978" s="1">
        <v>5</v>
      </c>
      <c r="DA3978" s="1">
        <v>3</v>
      </c>
      <c r="DC3978" s="1">
        <v>63</v>
      </c>
      <c r="DD3978" s="1">
        <v>63</v>
      </c>
      <c r="DF3978" s="1">
        <v>1</v>
      </c>
      <c r="DG3978" s="1">
        <v>0</v>
      </c>
      <c r="DH3978" s="1">
        <v>0</v>
      </c>
      <c r="DJ3978" s="1">
        <v>63</v>
      </c>
      <c r="DT3978" s="1">
        <v>6</v>
      </c>
      <c r="DU3978" s="1">
        <v>6.3</v>
      </c>
      <c r="DV3978" s="1">
        <v>0</v>
      </c>
      <c r="EE3978" s="1">
        <v>0</v>
      </c>
      <c r="EG3978" s="1">
        <v>12.3</v>
      </c>
      <c r="EH3978" s="1" t="s">
        <v>1112</v>
      </c>
    </row>
    <row r="3979" spans="1:138" x14ac:dyDescent="0.25">
      <c r="A3979" s="1" t="s">
        <v>2274</v>
      </c>
      <c r="B3979" s="1" t="s">
        <v>2275</v>
      </c>
      <c r="C3979" s="1" t="s">
        <v>211</v>
      </c>
      <c r="D3979" s="1" t="s">
        <v>1009</v>
      </c>
      <c r="E3979" s="1" t="s">
        <v>146</v>
      </c>
      <c r="F3979" s="1">
        <v>5</v>
      </c>
      <c r="DA3979" s="1">
        <v>4</v>
      </c>
      <c r="DC3979" s="1">
        <v>16</v>
      </c>
      <c r="DD3979" s="1">
        <v>0</v>
      </c>
      <c r="DF3979" s="1">
        <v>0</v>
      </c>
      <c r="DG3979" s="1">
        <v>0</v>
      </c>
      <c r="DH3979" s="1">
        <v>0</v>
      </c>
      <c r="DJ3979" s="1">
        <v>19</v>
      </c>
      <c r="DT3979" s="1">
        <v>0</v>
      </c>
      <c r="DU3979" s="1">
        <v>1.9</v>
      </c>
      <c r="DV3979" s="1">
        <v>0</v>
      </c>
      <c r="EE3979" s="1">
        <v>0</v>
      </c>
      <c r="EG3979" s="1">
        <v>1.9</v>
      </c>
      <c r="EH3979" s="1" t="s">
        <v>1112</v>
      </c>
    </row>
    <row r="3980" spans="1:138" x14ac:dyDescent="0.25">
      <c r="A3980" s="1" t="s">
        <v>559</v>
      </c>
      <c r="B3980" s="1" t="s">
        <v>1013</v>
      </c>
      <c r="C3980" s="1" t="s">
        <v>211</v>
      </c>
      <c r="D3980" s="1" t="s">
        <v>1009</v>
      </c>
      <c r="E3980" s="1" t="s">
        <v>146</v>
      </c>
      <c r="F3980" s="1">
        <v>5</v>
      </c>
      <c r="DA3980" s="1">
        <v>11</v>
      </c>
      <c r="DC3980" s="1">
        <v>40</v>
      </c>
      <c r="DD3980" s="1">
        <v>0</v>
      </c>
      <c r="DF3980" s="1">
        <v>0</v>
      </c>
      <c r="DG3980" s="1">
        <v>0</v>
      </c>
      <c r="DH3980" s="1">
        <v>0</v>
      </c>
      <c r="DJ3980" s="1">
        <v>103</v>
      </c>
      <c r="DT3980" s="1">
        <v>0</v>
      </c>
      <c r="DU3980" s="1">
        <v>10.3</v>
      </c>
      <c r="DV3980" s="1">
        <v>3</v>
      </c>
      <c r="EE3980" s="1">
        <v>0</v>
      </c>
      <c r="EG3980" s="1">
        <v>13.3</v>
      </c>
      <c r="EH3980" s="1" t="s">
        <v>1112</v>
      </c>
    </row>
    <row r="3981" spans="1:138" x14ac:dyDescent="0.25">
      <c r="A3981" s="1" t="s">
        <v>844</v>
      </c>
      <c r="B3981" s="1" t="s">
        <v>1026</v>
      </c>
      <c r="C3981" s="1" t="s">
        <v>211</v>
      </c>
      <c r="D3981" s="1" t="s">
        <v>1009</v>
      </c>
      <c r="E3981" s="1" t="s">
        <v>146</v>
      </c>
      <c r="F3981" s="1">
        <v>5</v>
      </c>
      <c r="BD3981" s="1">
        <v>35</v>
      </c>
      <c r="BF3981" s="1">
        <v>35</v>
      </c>
      <c r="BG3981" s="1">
        <v>0</v>
      </c>
      <c r="BI3981" s="1">
        <v>1</v>
      </c>
      <c r="BJ3981" s="1">
        <v>0</v>
      </c>
      <c r="DA3981" s="1">
        <v>3</v>
      </c>
      <c r="DC3981" s="1">
        <v>4</v>
      </c>
      <c r="DD3981" s="1">
        <v>4</v>
      </c>
      <c r="DF3981" s="1">
        <v>2</v>
      </c>
      <c r="DG3981" s="1">
        <v>0</v>
      </c>
      <c r="DH3981" s="1">
        <v>0</v>
      </c>
      <c r="DJ3981" s="1">
        <v>6</v>
      </c>
      <c r="DT3981" s="1">
        <v>12</v>
      </c>
      <c r="DU3981" s="1">
        <v>0.6</v>
      </c>
      <c r="DV3981" s="1">
        <v>0</v>
      </c>
      <c r="EB3981" s="1">
        <v>0</v>
      </c>
      <c r="EE3981" s="1">
        <v>0</v>
      </c>
      <c r="EG3981" s="1">
        <v>12.6</v>
      </c>
      <c r="EH3981" s="1" t="s">
        <v>1112</v>
      </c>
    </row>
    <row r="3982" spans="1:138" x14ac:dyDescent="0.25">
      <c r="A3982" s="1" t="s">
        <v>1024</v>
      </c>
      <c r="B3982" s="1" t="s">
        <v>1025</v>
      </c>
      <c r="C3982" s="1" t="s">
        <v>211</v>
      </c>
      <c r="D3982" s="1" t="s">
        <v>1009</v>
      </c>
      <c r="E3982" s="1" t="s">
        <v>149</v>
      </c>
      <c r="F3982" s="1">
        <v>5</v>
      </c>
      <c r="CR3982" s="1">
        <v>26</v>
      </c>
      <c r="CS3982" s="1">
        <v>2</v>
      </c>
      <c r="CT3982" s="1">
        <v>5</v>
      </c>
      <c r="CV3982" s="1">
        <v>1</v>
      </c>
      <c r="CW3982" s="1">
        <v>0</v>
      </c>
      <c r="CX3982" s="1">
        <v>0</v>
      </c>
      <c r="CZ3982" s="1">
        <v>58</v>
      </c>
      <c r="DW3982" s="1">
        <v>5</v>
      </c>
      <c r="DX3982" s="1">
        <v>6</v>
      </c>
      <c r="DY3982" s="1">
        <v>5.8</v>
      </c>
      <c r="DZ3982" s="1">
        <v>0</v>
      </c>
      <c r="EF3982" s="1">
        <v>0</v>
      </c>
      <c r="EG3982" s="1">
        <v>16.8</v>
      </c>
      <c r="EH3982" s="1" t="s">
        <v>1112</v>
      </c>
    </row>
    <row r="3983" spans="1:138" x14ac:dyDescent="0.25">
      <c r="A3983" s="1" t="s">
        <v>1016</v>
      </c>
      <c r="B3983" s="1" t="s">
        <v>1017</v>
      </c>
      <c r="C3983" s="1" t="s">
        <v>211</v>
      </c>
      <c r="D3983" s="1" t="s">
        <v>1009</v>
      </c>
      <c r="E3983" s="1" t="s">
        <v>154</v>
      </c>
      <c r="F3983" s="1">
        <v>5</v>
      </c>
      <c r="CR3983" s="1">
        <v>14</v>
      </c>
      <c r="CS3983" s="1">
        <v>14</v>
      </c>
      <c r="CT3983" s="1">
        <v>2</v>
      </c>
      <c r="CV3983" s="1">
        <v>1</v>
      </c>
      <c r="CW3983" s="1">
        <v>0</v>
      </c>
      <c r="CX3983" s="1">
        <v>0</v>
      </c>
      <c r="CZ3983" s="1">
        <v>25</v>
      </c>
      <c r="DW3983" s="1">
        <v>2</v>
      </c>
      <c r="DX3983" s="1">
        <v>6</v>
      </c>
      <c r="DY3983" s="1">
        <v>2.5</v>
      </c>
      <c r="DZ3983" s="1">
        <v>0</v>
      </c>
      <c r="EF3983" s="1">
        <v>0</v>
      </c>
      <c r="EG3983" s="1">
        <v>10.5</v>
      </c>
      <c r="EH3983" s="1" t="s">
        <v>1112</v>
      </c>
    </row>
    <row r="3984" spans="1:138" x14ac:dyDescent="0.25">
      <c r="A3984" s="1" t="s">
        <v>1018</v>
      </c>
      <c r="B3984" s="1" t="s">
        <v>1019</v>
      </c>
      <c r="C3984" s="1" t="s">
        <v>211</v>
      </c>
      <c r="D3984" s="1" t="s">
        <v>1009</v>
      </c>
      <c r="E3984" s="1" t="s">
        <v>149</v>
      </c>
      <c r="F3984" s="1">
        <v>5</v>
      </c>
      <c r="CR3984" s="1">
        <v>49</v>
      </c>
      <c r="CS3984" s="1">
        <v>18</v>
      </c>
      <c r="CT3984" s="1">
        <v>4</v>
      </c>
      <c r="CV3984" s="1">
        <v>1</v>
      </c>
      <c r="CW3984" s="1">
        <v>0</v>
      </c>
      <c r="CX3984" s="1">
        <v>0</v>
      </c>
      <c r="CZ3984" s="1">
        <v>73</v>
      </c>
      <c r="DW3984" s="1">
        <v>4</v>
      </c>
      <c r="DX3984" s="1">
        <v>6</v>
      </c>
      <c r="DY3984" s="1">
        <v>7.3</v>
      </c>
      <c r="DZ3984" s="1">
        <v>0</v>
      </c>
      <c r="EF3984" s="1">
        <v>0</v>
      </c>
      <c r="EG3984" s="1">
        <v>17.3</v>
      </c>
      <c r="EH3984" s="1" t="s">
        <v>1112</v>
      </c>
    </row>
    <row r="3985" spans="1:138" x14ac:dyDescent="0.25">
      <c r="A3985" s="1" t="s">
        <v>1022</v>
      </c>
      <c r="B3985" s="1" t="s">
        <v>1023</v>
      </c>
      <c r="C3985" s="1" t="s">
        <v>211</v>
      </c>
      <c r="D3985" s="1" t="s">
        <v>1009</v>
      </c>
      <c r="E3985" s="1" t="s">
        <v>149</v>
      </c>
      <c r="F3985" s="1">
        <v>5</v>
      </c>
      <c r="CR3985" s="1">
        <v>15</v>
      </c>
      <c r="CS3985" s="1">
        <v>0</v>
      </c>
      <c r="CT3985" s="1">
        <v>1</v>
      </c>
      <c r="CV3985" s="1">
        <v>0</v>
      </c>
      <c r="CW3985" s="1">
        <v>0</v>
      </c>
      <c r="CX3985" s="1">
        <v>0</v>
      </c>
      <c r="CZ3985" s="1">
        <v>15</v>
      </c>
      <c r="DW3985" s="1">
        <v>1</v>
      </c>
      <c r="DX3985" s="1">
        <v>0</v>
      </c>
      <c r="DY3985" s="1">
        <v>1.5</v>
      </c>
      <c r="DZ3985" s="1">
        <v>0</v>
      </c>
      <c r="EF3985" s="1">
        <v>0</v>
      </c>
      <c r="EG3985" s="1">
        <v>2.5</v>
      </c>
      <c r="EH3985" s="1" t="s">
        <v>1112</v>
      </c>
    </row>
    <row r="3986" spans="1:138" hidden="1" x14ac:dyDescent="0.25">
      <c r="A3986" s="1" t="s">
        <v>2011</v>
      </c>
      <c r="B3986" s="1" t="s">
        <v>2012</v>
      </c>
      <c r="C3986" s="1" t="s">
        <v>211</v>
      </c>
      <c r="D3986" s="1" t="s">
        <v>1009</v>
      </c>
      <c r="E3986" s="1" t="s">
        <v>235</v>
      </c>
      <c r="F3986" s="1">
        <v>5</v>
      </c>
      <c r="AD3986" s="1">
        <v>0</v>
      </c>
      <c r="AG3986" s="1">
        <v>0</v>
      </c>
      <c r="AJ3986" s="1">
        <v>0</v>
      </c>
      <c r="AK3986" s="1">
        <v>1</v>
      </c>
      <c r="AL3986" s="1">
        <v>0</v>
      </c>
      <c r="EC3986" s="1">
        <v>0</v>
      </c>
      <c r="EG3986" s="1">
        <v>0</v>
      </c>
      <c r="EH3986" s="1" t="s">
        <v>1112</v>
      </c>
    </row>
    <row r="3987" spans="1:138" hidden="1" x14ac:dyDescent="0.25">
      <c r="A3987" s="1" t="s">
        <v>703</v>
      </c>
      <c r="B3987" s="1" t="s">
        <v>1060</v>
      </c>
      <c r="C3987" s="1" t="s">
        <v>211</v>
      </c>
      <c r="D3987" s="1" t="s">
        <v>1009</v>
      </c>
      <c r="E3987" s="1" t="s">
        <v>196</v>
      </c>
      <c r="F3987" s="1">
        <v>5</v>
      </c>
      <c r="G3987" s="1">
        <v>3</v>
      </c>
      <c r="H3987" s="1">
        <v>0</v>
      </c>
      <c r="L3987" s="1">
        <v>2</v>
      </c>
      <c r="S3987" s="1">
        <v>0</v>
      </c>
      <c r="U3987" s="1">
        <v>2</v>
      </c>
      <c r="AD3987" s="1">
        <v>0</v>
      </c>
      <c r="AG3987" s="1">
        <v>0</v>
      </c>
      <c r="AJ3987" s="1">
        <v>0</v>
      </c>
      <c r="AK3987" s="1">
        <v>1</v>
      </c>
      <c r="AL3987" s="1">
        <v>4</v>
      </c>
      <c r="EC3987" s="1">
        <v>0</v>
      </c>
      <c r="EG3987" s="1">
        <v>0</v>
      </c>
      <c r="EH3987" s="1" t="s">
        <v>1112</v>
      </c>
    </row>
    <row r="3988" spans="1:138" hidden="1" x14ac:dyDescent="0.25">
      <c r="A3988" s="1" t="s">
        <v>1027</v>
      </c>
      <c r="B3988" s="1" t="s">
        <v>1028</v>
      </c>
      <c r="C3988" s="1" t="s">
        <v>211</v>
      </c>
      <c r="D3988" s="1" t="s">
        <v>1009</v>
      </c>
      <c r="E3988" s="1" t="s">
        <v>163</v>
      </c>
      <c r="F3988" s="1">
        <v>5</v>
      </c>
      <c r="AN3988" s="1">
        <v>0</v>
      </c>
      <c r="AP3988" s="1">
        <v>0</v>
      </c>
      <c r="AR3988" s="1">
        <v>0</v>
      </c>
      <c r="AW3988" s="1">
        <v>0</v>
      </c>
      <c r="AY3988" s="1">
        <v>6</v>
      </c>
      <c r="AZ3988" s="1">
        <v>0</v>
      </c>
      <c r="BA3988" s="1">
        <v>6</v>
      </c>
      <c r="BB3988" s="1">
        <v>0</v>
      </c>
      <c r="BC3988" s="1">
        <v>6</v>
      </c>
      <c r="EH3988" s="1" t="s">
        <v>1112</v>
      </c>
    </row>
    <row r="3989" spans="1:138" hidden="1" x14ac:dyDescent="0.25">
      <c r="A3989" s="1" t="s">
        <v>777</v>
      </c>
      <c r="B3989" s="1" t="s">
        <v>1029</v>
      </c>
      <c r="C3989" s="1" t="s">
        <v>211</v>
      </c>
      <c r="D3989" s="1" t="s">
        <v>1009</v>
      </c>
      <c r="E3989" s="1" t="s">
        <v>166</v>
      </c>
      <c r="F3989" s="1">
        <v>5</v>
      </c>
      <c r="BZ3989" s="1">
        <v>38</v>
      </c>
      <c r="CB3989" s="1">
        <v>3</v>
      </c>
      <c r="CC3989" s="1">
        <v>49</v>
      </c>
      <c r="CD3989" s="1">
        <v>6</v>
      </c>
      <c r="CG3989" s="1">
        <v>227</v>
      </c>
      <c r="EH3989" s="1" t="s">
        <v>1112</v>
      </c>
    </row>
    <row r="3990" spans="1:138" x14ac:dyDescent="0.25">
      <c r="A3990" s="1" t="s">
        <v>2278</v>
      </c>
      <c r="B3990" s="1" t="s">
        <v>2279</v>
      </c>
      <c r="C3990" s="1" t="s">
        <v>211</v>
      </c>
      <c r="D3990" s="1" t="s">
        <v>1009</v>
      </c>
      <c r="E3990" s="1" t="s">
        <v>149</v>
      </c>
      <c r="F3990" s="1">
        <v>5</v>
      </c>
      <c r="CH3990" s="1">
        <v>6</v>
      </c>
      <c r="CK3990" s="1">
        <v>6</v>
      </c>
      <c r="CL3990" s="1">
        <v>0</v>
      </c>
      <c r="CN3990" s="1">
        <v>1</v>
      </c>
      <c r="CO3990" s="1">
        <v>0</v>
      </c>
      <c r="EA3990" s="1">
        <v>0</v>
      </c>
      <c r="EG3990" s="1">
        <v>0</v>
      </c>
      <c r="EH3990" s="1" t="s">
        <v>1112</v>
      </c>
    </row>
    <row r="3991" spans="1:138" hidden="1" x14ac:dyDescent="0.25">
      <c r="A3991" s="1" t="s">
        <v>1054</v>
      </c>
      <c r="B3991" s="1" t="s">
        <v>1055</v>
      </c>
      <c r="C3991" s="1" t="s">
        <v>211</v>
      </c>
      <c r="D3991" s="1" t="s">
        <v>1009</v>
      </c>
      <c r="E3991" s="1" t="s">
        <v>174</v>
      </c>
      <c r="F3991" s="1">
        <v>5</v>
      </c>
      <c r="G3991" s="1">
        <v>0</v>
      </c>
      <c r="H3991" s="1">
        <v>0</v>
      </c>
      <c r="L3991" s="1">
        <v>1</v>
      </c>
      <c r="S3991" s="1">
        <v>0</v>
      </c>
      <c r="U3991" s="1">
        <v>4</v>
      </c>
      <c r="CH3991" s="1">
        <v>10</v>
      </c>
      <c r="CK3991" s="1">
        <v>10</v>
      </c>
      <c r="CL3991" s="1">
        <v>0</v>
      </c>
      <c r="CN3991" s="1">
        <v>1</v>
      </c>
      <c r="CO3991" s="1">
        <v>0</v>
      </c>
      <c r="EA3991" s="1">
        <v>0</v>
      </c>
      <c r="EG3991" s="1">
        <v>0</v>
      </c>
      <c r="EH3991" s="1" t="s">
        <v>1112</v>
      </c>
    </row>
    <row r="3992" spans="1:138" hidden="1" x14ac:dyDescent="0.25">
      <c r="A3992" s="1" t="s">
        <v>1032</v>
      </c>
      <c r="B3992" s="1" t="s">
        <v>1033</v>
      </c>
      <c r="C3992" s="1" t="s">
        <v>211</v>
      </c>
      <c r="D3992" s="1" t="s">
        <v>1009</v>
      </c>
      <c r="E3992" s="1" t="s">
        <v>235</v>
      </c>
      <c r="F3992" s="1">
        <v>5</v>
      </c>
      <c r="G3992" s="1">
        <v>1</v>
      </c>
      <c r="H3992" s="1">
        <v>0</v>
      </c>
      <c r="L3992" s="1">
        <v>0</v>
      </c>
      <c r="S3992" s="1">
        <v>0</v>
      </c>
      <c r="U3992" s="1">
        <v>1</v>
      </c>
      <c r="EH3992" s="1" t="s">
        <v>1112</v>
      </c>
    </row>
    <row r="3993" spans="1:138" hidden="1" x14ac:dyDescent="0.25">
      <c r="A3993" s="1" t="s">
        <v>1036</v>
      </c>
      <c r="B3993" s="1" t="s">
        <v>1037</v>
      </c>
      <c r="C3993" s="1" t="s">
        <v>211</v>
      </c>
      <c r="D3993" s="1" t="s">
        <v>1009</v>
      </c>
      <c r="E3993" s="1" t="s">
        <v>180</v>
      </c>
      <c r="F3993" s="1">
        <v>5</v>
      </c>
      <c r="G3993" s="1">
        <v>0</v>
      </c>
      <c r="H3993" s="1">
        <v>0</v>
      </c>
      <c r="L3993" s="1">
        <v>0</v>
      </c>
      <c r="S3993" s="1">
        <v>0</v>
      </c>
      <c r="U3993" s="1">
        <v>1</v>
      </c>
      <c r="EH3993" s="1" t="s">
        <v>1112</v>
      </c>
    </row>
    <row r="3994" spans="1:138" hidden="1" x14ac:dyDescent="0.25">
      <c r="A3994" s="1" t="s">
        <v>1044</v>
      </c>
      <c r="B3994" s="1" t="s">
        <v>1045</v>
      </c>
      <c r="C3994" s="1" t="s">
        <v>211</v>
      </c>
      <c r="D3994" s="1" t="s">
        <v>1009</v>
      </c>
      <c r="E3994" s="1" t="s">
        <v>244</v>
      </c>
      <c r="F3994" s="1">
        <v>5</v>
      </c>
      <c r="G3994" s="1">
        <v>2</v>
      </c>
      <c r="H3994" s="1">
        <v>0</v>
      </c>
      <c r="L3994" s="1">
        <v>0</v>
      </c>
      <c r="S3994" s="1">
        <v>0</v>
      </c>
      <c r="U3994" s="1">
        <v>7</v>
      </c>
      <c r="EH3994" s="1" t="s">
        <v>1112</v>
      </c>
    </row>
    <row r="3995" spans="1:138" hidden="1" x14ac:dyDescent="0.25">
      <c r="A3995" s="1" t="s">
        <v>1040</v>
      </c>
      <c r="B3995" s="1" t="s">
        <v>1041</v>
      </c>
      <c r="C3995" s="1" t="s">
        <v>211</v>
      </c>
      <c r="D3995" s="1" t="s">
        <v>1009</v>
      </c>
      <c r="E3995" s="1" t="s">
        <v>180</v>
      </c>
      <c r="F3995" s="1">
        <v>5</v>
      </c>
      <c r="G3995" s="1">
        <v>0</v>
      </c>
      <c r="H3995" s="1">
        <v>0</v>
      </c>
      <c r="L3995" s="1">
        <v>0</v>
      </c>
      <c r="S3995" s="1">
        <v>0</v>
      </c>
      <c r="U3995" s="1">
        <v>1</v>
      </c>
      <c r="EH3995" s="1" t="s">
        <v>1112</v>
      </c>
    </row>
    <row r="3996" spans="1:138" hidden="1" x14ac:dyDescent="0.25">
      <c r="A3996" s="1" t="s">
        <v>1042</v>
      </c>
      <c r="B3996" s="1" t="s">
        <v>1043</v>
      </c>
      <c r="C3996" s="1" t="s">
        <v>211</v>
      </c>
      <c r="D3996" s="1" t="s">
        <v>1009</v>
      </c>
      <c r="E3996" s="1" t="s">
        <v>191</v>
      </c>
      <c r="F3996" s="1">
        <v>5</v>
      </c>
      <c r="G3996" s="1">
        <v>2</v>
      </c>
      <c r="H3996" s="1">
        <v>0</v>
      </c>
      <c r="L3996" s="1">
        <v>0</v>
      </c>
      <c r="S3996" s="1">
        <v>0</v>
      </c>
      <c r="U3996" s="1">
        <v>9</v>
      </c>
      <c r="EH3996" s="1" t="s">
        <v>1112</v>
      </c>
    </row>
    <row r="3997" spans="1:138" hidden="1" x14ac:dyDescent="0.25">
      <c r="A3997" s="1" t="s">
        <v>1034</v>
      </c>
      <c r="B3997" s="1" t="s">
        <v>1035</v>
      </c>
      <c r="C3997" s="1" t="s">
        <v>211</v>
      </c>
      <c r="D3997" s="1" t="s">
        <v>1009</v>
      </c>
      <c r="E3997" s="1" t="s">
        <v>191</v>
      </c>
      <c r="F3997" s="1">
        <v>5</v>
      </c>
      <c r="G3997" s="1">
        <v>4</v>
      </c>
      <c r="H3997" s="1">
        <v>2</v>
      </c>
      <c r="L3997" s="1">
        <v>0</v>
      </c>
      <c r="S3997" s="1">
        <v>0</v>
      </c>
      <c r="U3997" s="1">
        <v>7</v>
      </c>
      <c r="EH3997" s="1" t="s">
        <v>1112</v>
      </c>
    </row>
    <row r="3998" spans="1:138" hidden="1" x14ac:dyDescent="0.25">
      <c r="A3998" s="1" t="s">
        <v>1038</v>
      </c>
      <c r="B3998" s="1" t="s">
        <v>1039</v>
      </c>
      <c r="C3998" s="1" t="s">
        <v>211</v>
      </c>
      <c r="D3998" s="1" t="s">
        <v>1009</v>
      </c>
      <c r="E3998" s="1" t="s">
        <v>171</v>
      </c>
      <c r="F3998" s="1">
        <v>5</v>
      </c>
      <c r="G3998" s="1">
        <v>0</v>
      </c>
      <c r="H3998" s="1">
        <v>0</v>
      </c>
      <c r="L3998" s="1">
        <v>0</v>
      </c>
      <c r="S3998" s="1">
        <v>0</v>
      </c>
      <c r="U3998" s="1">
        <v>2</v>
      </c>
      <c r="EH3998" s="1" t="s">
        <v>1112</v>
      </c>
    </row>
    <row r="3999" spans="1:138" hidden="1" x14ac:dyDescent="0.25">
      <c r="A3999" s="1" t="s">
        <v>2015</v>
      </c>
      <c r="B3999" s="1" t="s">
        <v>2016</v>
      </c>
      <c r="C3999" s="1" t="s">
        <v>211</v>
      </c>
      <c r="D3999" s="1" t="s">
        <v>1009</v>
      </c>
      <c r="E3999" s="1" t="s">
        <v>255</v>
      </c>
      <c r="F3999" s="1">
        <v>5</v>
      </c>
      <c r="G3999" s="1">
        <v>0</v>
      </c>
      <c r="H3999" s="1">
        <v>0</v>
      </c>
      <c r="L3999" s="1">
        <v>0</v>
      </c>
      <c r="S3999" s="1">
        <v>0</v>
      </c>
      <c r="U3999" s="1">
        <v>1</v>
      </c>
      <c r="EH3999" s="1" t="s">
        <v>1112</v>
      </c>
    </row>
    <row r="4000" spans="1:138" hidden="1" x14ac:dyDescent="0.25">
      <c r="A4000" s="1" t="s">
        <v>1048</v>
      </c>
      <c r="B4000" s="1" t="s">
        <v>1049</v>
      </c>
      <c r="C4000" s="1" t="s">
        <v>211</v>
      </c>
      <c r="D4000" s="1" t="s">
        <v>1009</v>
      </c>
      <c r="E4000" s="1" t="s">
        <v>196</v>
      </c>
      <c r="F4000" s="1">
        <v>5</v>
      </c>
      <c r="G4000" s="1">
        <v>1</v>
      </c>
      <c r="H4000" s="1">
        <v>0</v>
      </c>
      <c r="L4000" s="1">
        <v>0</v>
      </c>
      <c r="S4000" s="1">
        <v>0</v>
      </c>
      <c r="U4000" s="1">
        <v>5</v>
      </c>
      <c r="EH4000" s="1" t="s">
        <v>1112</v>
      </c>
    </row>
    <row r="4001" spans="1:138" hidden="1" x14ac:dyDescent="0.25">
      <c r="A4001" s="1" t="s">
        <v>1052</v>
      </c>
      <c r="B4001" s="1" t="s">
        <v>1053</v>
      </c>
      <c r="C4001" s="1" t="s">
        <v>211</v>
      </c>
      <c r="D4001" s="1" t="s">
        <v>1009</v>
      </c>
      <c r="E4001" s="1" t="s">
        <v>180</v>
      </c>
      <c r="F4001" s="1">
        <v>5</v>
      </c>
      <c r="G4001" s="1">
        <v>1</v>
      </c>
      <c r="H4001" s="1">
        <v>0</v>
      </c>
      <c r="L4001" s="1">
        <v>0</v>
      </c>
      <c r="S4001" s="1">
        <v>0</v>
      </c>
      <c r="U4001" s="1">
        <v>2</v>
      </c>
      <c r="EH4001" s="1" t="s">
        <v>1112</v>
      </c>
    </row>
    <row r="4002" spans="1:138" hidden="1" x14ac:dyDescent="0.25">
      <c r="A4002" s="1" t="s">
        <v>1056</v>
      </c>
      <c r="B4002" s="1" t="s">
        <v>1057</v>
      </c>
      <c r="C4002" s="1" t="s">
        <v>211</v>
      </c>
      <c r="D4002" s="1" t="s">
        <v>1009</v>
      </c>
      <c r="E4002" s="1" t="s">
        <v>174</v>
      </c>
      <c r="F4002" s="1">
        <v>5</v>
      </c>
      <c r="G4002" s="1">
        <v>2</v>
      </c>
      <c r="H4002" s="1">
        <v>0</v>
      </c>
      <c r="L4002" s="1">
        <v>0</v>
      </c>
      <c r="S4002" s="1">
        <v>1</v>
      </c>
      <c r="U4002" s="1">
        <v>9</v>
      </c>
      <c r="EH4002" s="1" t="s">
        <v>1112</v>
      </c>
    </row>
    <row r="4003" spans="1:138" hidden="1" x14ac:dyDescent="0.25">
      <c r="A4003" s="1" t="s">
        <v>1058</v>
      </c>
      <c r="B4003" s="1" t="s">
        <v>1059</v>
      </c>
      <c r="C4003" s="1" t="s">
        <v>211</v>
      </c>
      <c r="D4003" s="1" t="s">
        <v>1009</v>
      </c>
      <c r="E4003" s="1" t="s">
        <v>171</v>
      </c>
      <c r="F4003" s="1">
        <v>5</v>
      </c>
      <c r="G4003" s="1">
        <v>0</v>
      </c>
      <c r="H4003" s="1">
        <v>0</v>
      </c>
      <c r="L4003" s="1">
        <v>1</v>
      </c>
      <c r="S4003" s="1">
        <v>0</v>
      </c>
      <c r="U4003" s="1">
        <v>0</v>
      </c>
      <c r="EH4003" s="1" t="s">
        <v>1112</v>
      </c>
    </row>
    <row r="4004" spans="1:138" x14ac:dyDescent="0.25">
      <c r="A4004" s="1" t="s">
        <v>2116</v>
      </c>
      <c r="B4004" s="1" t="s">
        <v>2117</v>
      </c>
      <c r="C4004" s="1" t="s">
        <v>140</v>
      </c>
      <c r="D4004" s="1" t="s">
        <v>1539</v>
      </c>
      <c r="E4004" s="1" t="s">
        <v>142</v>
      </c>
      <c r="F4004" s="1">
        <v>5</v>
      </c>
      <c r="BL4004" s="1">
        <v>39</v>
      </c>
      <c r="BM4004" s="1">
        <v>26</v>
      </c>
      <c r="BQ4004" s="1">
        <v>1</v>
      </c>
      <c r="BS4004" s="1">
        <v>0</v>
      </c>
      <c r="BT4004" s="1">
        <v>0</v>
      </c>
      <c r="BU4004" s="1">
        <v>0</v>
      </c>
      <c r="BW4004" s="1">
        <v>188</v>
      </c>
      <c r="DA4004" s="1">
        <v>3</v>
      </c>
      <c r="DC4004" s="1">
        <v>11</v>
      </c>
      <c r="DD4004" s="1">
        <v>0</v>
      </c>
      <c r="DF4004" s="1">
        <v>0</v>
      </c>
      <c r="DG4004" s="1">
        <v>0</v>
      </c>
      <c r="DH4004" s="1">
        <v>0</v>
      </c>
      <c r="DJ4004" s="1">
        <v>18</v>
      </c>
      <c r="DP4004" s="1">
        <v>0</v>
      </c>
      <c r="DQ4004" s="1">
        <v>7.52</v>
      </c>
      <c r="DR4004" s="1">
        <v>-1</v>
      </c>
      <c r="DS4004" s="1">
        <v>0</v>
      </c>
      <c r="DT4004" s="1">
        <v>0</v>
      </c>
      <c r="DU4004" s="1">
        <v>1.8</v>
      </c>
      <c r="DV4004" s="1">
        <v>0</v>
      </c>
      <c r="ED4004" s="1">
        <v>0</v>
      </c>
      <c r="EE4004" s="1">
        <v>0</v>
      </c>
      <c r="EG4004" s="1">
        <v>8.32</v>
      </c>
      <c r="EH4004" s="1" t="s">
        <v>141</v>
      </c>
    </row>
    <row r="4005" spans="1:138" x14ac:dyDescent="0.25">
      <c r="A4005" s="1" t="s">
        <v>1541</v>
      </c>
      <c r="B4005" s="1" t="s">
        <v>1542</v>
      </c>
      <c r="C4005" s="1" t="s">
        <v>140</v>
      </c>
      <c r="D4005" s="1" t="s">
        <v>1539</v>
      </c>
      <c r="E4005" s="1" t="s">
        <v>146</v>
      </c>
      <c r="F4005" s="1">
        <v>5</v>
      </c>
      <c r="CR4005" s="1">
        <v>12</v>
      </c>
      <c r="CS4005" s="1">
        <v>0</v>
      </c>
      <c r="CT4005" s="1">
        <v>9</v>
      </c>
      <c r="CV4005" s="1">
        <v>0</v>
      </c>
      <c r="CW4005" s="1">
        <v>0</v>
      </c>
      <c r="CX4005" s="1">
        <v>0</v>
      </c>
      <c r="CZ4005" s="1">
        <v>62</v>
      </c>
      <c r="DA4005" s="1">
        <v>5</v>
      </c>
      <c r="DC4005" s="1">
        <v>7</v>
      </c>
      <c r="DD4005" s="1">
        <v>0</v>
      </c>
      <c r="DF4005" s="1">
        <v>0</v>
      </c>
      <c r="DG4005" s="1">
        <v>0</v>
      </c>
      <c r="DH4005" s="1">
        <v>0</v>
      </c>
      <c r="DJ4005" s="1">
        <v>16</v>
      </c>
      <c r="DT4005" s="1">
        <v>0</v>
      </c>
      <c r="DU4005" s="1">
        <v>1.6</v>
      </c>
      <c r="DV4005" s="1">
        <v>0</v>
      </c>
      <c r="DW4005" s="1">
        <v>9</v>
      </c>
      <c r="DX4005" s="1">
        <v>0</v>
      </c>
      <c r="DY4005" s="1">
        <v>6.2</v>
      </c>
      <c r="DZ4005" s="1">
        <v>0</v>
      </c>
      <c r="EE4005" s="1">
        <v>0</v>
      </c>
      <c r="EF4005" s="1">
        <v>0</v>
      </c>
      <c r="EG4005" s="1">
        <v>16.8</v>
      </c>
      <c r="EH4005" s="1" t="s">
        <v>141</v>
      </c>
    </row>
    <row r="4006" spans="1:138" x14ac:dyDescent="0.25">
      <c r="A4006" s="1" t="s">
        <v>2474</v>
      </c>
      <c r="B4006" s="1" t="s">
        <v>2475</v>
      </c>
      <c r="C4006" s="1" t="s">
        <v>140</v>
      </c>
      <c r="D4006" s="1" t="s">
        <v>1539</v>
      </c>
      <c r="E4006" s="1" t="s">
        <v>146</v>
      </c>
      <c r="F4006" s="1">
        <v>5</v>
      </c>
      <c r="DA4006" s="1">
        <v>1</v>
      </c>
      <c r="DC4006" s="1">
        <v>6</v>
      </c>
      <c r="DD4006" s="1">
        <v>0</v>
      </c>
      <c r="DF4006" s="1">
        <v>0</v>
      </c>
      <c r="DG4006" s="1">
        <v>0</v>
      </c>
      <c r="DH4006" s="1">
        <v>0</v>
      </c>
      <c r="DJ4006" s="1">
        <v>6</v>
      </c>
      <c r="DT4006" s="1">
        <v>0</v>
      </c>
      <c r="DU4006" s="1">
        <v>0.6</v>
      </c>
      <c r="DV4006" s="1">
        <v>0</v>
      </c>
      <c r="EE4006" s="1">
        <v>0</v>
      </c>
      <c r="EG4006" s="1">
        <v>0.6</v>
      </c>
      <c r="EH4006" s="1" t="s">
        <v>141</v>
      </c>
    </row>
    <row r="4007" spans="1:138" x14ac:dyDescent="0.25">
      <c r="A4007" s="1" t="s">
        <v>1543</v>
      </c>
      <c r="B4007" s="1" t="s">
        <v>1544</v>
      </c>
      <c r="C4007" s="1" t="s">
        <v>140</v>
      </c>
      <c r="D4007" s="1" t="s">
        <v>1539</v>
      </c>
      <c r="E4007" s="1" t="s">
        <v>146</v>
      </c>
      <c r="F4007" s="1">
        <v>5</v>
      </c>
      <c r="CR4007" s="1">
        <v>10</v>
      </c>
      <c r="CS4007" s="1">
        <v>0</v>
      </c>
      <c r="CT4007" s="1">
        <v>4</v>
      </c>
      <c r="CV4007" s="1">
        <v>0</v>
      </c>
      <c r="CW4007" s="1">
        <v>0</v>
      </c>
      <c r="CX4007" s="1">
        <v>0</v>
      </c>
      <c r="CZ4007" s="1">
        <v>13</v>
      </c>
      <c r="DA4007" s="1">
        <v>15</v>
      </c>
      <c r="DC4007" s="1">
        <v>14</v>
      </c>
      <c r="DD4007" s="1">
        <v>0</v>
      </c>
      <c r="DF4007" s="1">
        <v>0</v>
      </c>
      <c r="DG4007" s="1">
        <v>0</v>
      </c>
      <c r="DH4007" s="1">
        <v>0</v>
      </c>
      <c r="DJ4007" s="1">
        <v>60</v>
      </c>
      <c r="DT4007" s="1">
        <v>0</v>
      </c>
      <c r="DU4007" s="1">
        <v>6</v>
      </c>
      <c r="DV4007" s="1">
        <v>0</v>
      </c>
      <c r="DW4007" s="1">
        <v>4</v>
      </c>
      <c r="DX4007" s="1">
        <v>0</v>
      </c>
      <c r="DY4007" s="1">
        <v>1.3</v>
      </c>
      <c r="DZ4007" s="1">
        <v>0</v>
      </c>
      <c r="EE4007" s="1">
        <v>0</v>
      </c>
      <c r="EF4007" s="1">
        <v>0</v>
      </c>
      <c r="EG4007" s="1">
        <v>11.3</v>
      </c>
      <c r="EH4007" s="1" t="s">
        <v>141</v>
      </c>
    </row>
    <row r="4008" spans="1:138" x14ac:dyDescent="0.25">
      <c r="A4008" s="1" t="s">
        <v>2118</v>
      </c>
      <c r="B4008" s="1" t="s">
        <v>2119</v>
      </c>
      <c r="C4008" s="1" t="s">
        <v>140</v>
      </c>
      <c r="D4008" s="1" t="s">
        <v>1539</v>
      </c>
      <c r="E4008" s="1" t="s">
        <v>149</v>
      </c>
      <c r="F4008" s="1">
        <v>5</v>
      </c>
      <c r="CR4008" s="1">
        <v>13</v>
      </c>
      <c r="CS4008" s="1">
        <v>0</v>
      </c>
      <c r="CT4008" s="1">
        <v>1</v>
      </c>
      <c r="CV4008" s="1">
        <v>0</v>
      </c>
      <c r="CW4008" s="1">
        <v>0</v>
      </c>
      <c r="CX4008" s="1">
        <v>0</v>
      </c>
      <c r="CZ4008" s="1">
        <v>13</v>
      </c>
      <c r="DW4008" s="1">
        <v>1</v>
      </c>
      <c r="DX4008" s="1">
        <v>0</v>
      </c>
      <c r="DY4008" s="1">
        <v>1.3</v>
      </c>
      <c r="DZ4008" s="1">
        <v>0</v>
      </c>
      <c r="EF4008" s="1">
        <v>0</v>
      </c>
      <c r="EG4008" s="1">
        <v>2.2999999999999998</v>
      </c>
      <c r="EH4008" s="1" t="s">
        <v>141</v>
      </c>
    </row>
    <row r="4009" spans="1:138" x14ac:dyDescent="0.25">
      <c r="A4009" s="1" t="s">
        <v>1545</v>
      </c>
      <c r="B4009" s="1" t="s">
        <v>1546</v>
      </c>
      <c r="C4009" s="1" t="s">
        <v>140</v>
      </c>
      <c r="D4009" s="1" t="s">
        <v>1539</v>
      </c>
      <c r="E4009" s="1" t="s">
        <v>149</v>
      </c>
      <c r="F4009" s="1">
        <v>5</v>
      </c>
      <c r="CH4009" s="1">
        <v>8</v>
      </c>
      <c r="CK4009" s="1">
        <v>8</v>
      </c>
      <c r="CL4009" s="1">
        <v>0</v>
      </c>
      <c r="CN4009" s="1">
        <v>1</v>
      </c>
      <c r="CO4009" s="1">
        <v>0</v>
      </c>
      <c r="CR4009" s="1">
        <v>21</v>
      </c>
      <c r="CS4009" s="1">
        <v>0</v>
      </c>
      <c r="CT4009" s="1">
        <v>4</v>
      </c>
      <c r="CV4009" s="1">
        <v>0</v>
      </c>
      <c r="CW4009" s="1">
        <v>0</v>
      </c>
      <c r="CX4009" s="1">
        <v>0</v>
      </c>
      <c r="CZ4009" s="1">
        <v>40</v>
      </c>
      <c r="DW4009" s="1">
        <v>4</v>
      </c>
      <c r="DX4009" s="1">
        <v>0</v>
      </c>
      <c r="DY4009" s="1">
        <v>4</v>
      </c>
      <c r="DZ4009" s="1">
        <v>0</v>
      </c>
      <c r="EA4009" s="1">
        <v>0</v>
      </c>
      <c r="EF4009" s="1">
        <v>0</v>
      </c>
      <c r="EG4009" s="1">
        <v>8</v>
      </c>
      <c r="EH4009" s="1" t="s">
        <v>141</v>
      </c>
    </row>
    <row r="4010" spans="1:138" x14ac:dyDescent="0.25">
      <c r="A4010" s="1" t="s">
        <v>1551</v>
      </c>
      <c r="B4010" s="1" t="s">
        <v>1552</v>
      </c>
      <c r="C4010" s="1" t="s">
        <v>140</v>
      </c>
      <c r="D4010" s="1" t="s">
        <v>1539</v>
      </c>
      <c r="E4010" s="1" t="s">
        <v>154</v>
      </c>
      <c r="F4010" s="1">
        <v>5</v>
      </c>
      <c r="AD4010" s="1">
        <v>1</v>
      </c>
      <c r="AG4010" s="1">
        <v>0</v>
      </c>
      <c r="AJ4010" s="1">
        <v>1</v>
      </c>
      <c r="AK4010" s="1">
        <v>0</v>
      </c>
      <c r="AL4010" s="1">
        <v>0</v>
      </c>
      <c r="CR4010" s="1">
        <v>16</v>
      </c>
      <c r="CS4010" s="1">
        <v>0</v>
      </c>
      <c r="CT4010" s="1">
        <v>5</v>
      </c>
      <c r="CV4010" s="1">
        <v>0</v>
      </c>
      <c r="CW4010" s="1">
        <v>0</v>
      </c>
      <c r="CX4010" s="1">
        <v>0</v>
      </c>
      <c r="CZ4010" s="1">
        <v>33</v>
      </c>
      <c r="DW4010" s="1">
        <v>5</v>
      </c>
      <c r="DX4010" s="1">
        <v>0</v>
      </c>
      <c r="DY4010" s="1">
        <v>3.3</v>
      </c>
      <c r="DZ4010" s="1">
        <v>0</v>
      </c>
      <c r="EC4010" s="1">
        <v>-1</v>
      </c>
      <c r="EF4010" s="1">
        <v>0</v>
      </c>
      <c r="EG4010" s="1">
        <v>7.3</v>
      </c>
      <c r="EH4010" s="1" t="s">
        <v>141</v>
      </c>
    </row>
    <row r="4011" spans="1:138" x14ac:dyDescent="0.25">
      <c r="A4011" s="1" t="s">
        <v>2566</v>
      </c>
      <c r="B4011" s="1" t="s">
        <v>2567</v>
      </c>
      <c r="C4011" s="1" t="s">
        <v>140</v>
      </c>
      <c r="D4011" s="1" t="s">
        <v>1539</v>
      </c>
      <c r="E4011" s="1" t="s">
        <v>149</v>
      </c>
      <c r="F4011" s="1">
        <v>5</v>
      </c>
      <c r="BD4011" s="1">
        <v>21</v>
      </c>
      <c r="BF4011" s="1">
        <v>21</v>
      </c>
      <c r="BG4011" s="1">
        <v>0</v>
      </c>
      <c r="BI4011" s="1">
        <v>1</v>
      </c>
      <c r="BJ4011" s="1">
        <v>0</v>
      </c>
      <c r="CH4011" s="1">
        <v>-2</v>
      </c>
      <c r="CK4011" s="1">
        <v>-2</v>
      </c>
      <c r="CL4011" s="1">
        <v>0</v>
      </c>
      <c r="CN4011" s="1">
        <v>1</v>
      </c>
      <c r="CO4011" s="1">
        <v>0</v>
      </c>
      <c r="CR4011" s="1">
        <v>-3</v>
      </c>
      <c r="CS4011" s="1">
        <v>0</v>
      </c>
      <c r="CT4011" s="1">
        <v>1</v>
      </c>
      <c r="CV4011" s="1">
        <v>0</v>
      </c>
      <c r="CW4011" s="1">
        <v>0</v>
      </c>
      <c r="CX4011" s="1">
        <v>0</v>
      </c>
      <c r="CZ4011" s="1">
        <v>-3</v>
      </c>
      <c r="DW4011" s="1">
        <v>1</v>
      </c>
      <c r="DX4011" s="1">
        <v>0</v>
      </c>
      <c r="DY4011" s="1">
        <v>-0.3</v>
      </c>
      <c r="DZ4011" s="1">
        <v>0</v>
      </c>
      <c r="EA4011" s="1">
        <v>0</v>
      </c>
      <c r="EB4011" s="1">
        <v>0</v>
      </c>
      <c r="EF4011" s="1">
        <v>0</v>
      </c>
      <c r="EG4011" s="1">
        <v>0.7</v>
      </c>
      <c r="EH4011" s="1" t="s">
        <v>141</v>
      </c>
    </row>
    <row r="4012" spans="1:138" x14ac:dyDescent="0.25">
      <c r="A4012" s="1" t="s">
        <v>897</v>
      </c>
      <c r="B4012" s="1" t="s">
        <v>1554</v>
      </c>
      <c r="C4012" s="1" t="s">
        <v>140</v>
      </c>
      <c r="D4012" s="1" t="s">
        <v>1539</v>
      </c>
      <c r="E4012" s="1" t="s">
        <v>149</v>
      </c>
      <c r="F4012" s="1">
        <v>5</v>
      </c>
      <c r="CR4012" s="1">
        <v>17</v>
      </c>
      <c r="CS4012" s="1">
        <v>0</v>
      </c>
      <c r="CT4012" s="1">
        <v>2</v>
      </c>
      <c r="CV4012" s="1">
        <v>0</v>
      </c>
      <c r="CW4012" s="1">
        <v>0</v>
      </c>
      <c r="CX4012" s="1">
        <v>0</v>
      </c>
      <c r="CZ4012" s="1">
        <v>30</v>
      </c>
      <c r="DW4012" s="1">
        <v>2</v>
      </c>
      <c r="DX4012" s="1">
        <v>0</v>
      </c>
      <c r="DY4012" s="1">
        <v>3</v>
      </c>
      <c r="DZ4012" s="1">
        <v>0</v>
      </c>
      <c r="EF4012" s="1">
        <v>0</v>
      </c>
      <c r="EG4012" s="1">
        <v>5</v>
      </c>
      <c r="EH4012" s="1" t="s">
        <v>141</v>
      </c>
    </row>
    <row r="4013" spans="1:138" hidden="1" x14ac:dyDescent="0.25">
      <c r="A4013" s="1" t="s">
        <v>468</v>
      </c>
      <c r="B4013" s="1" t="s">
        <v>1555</v>
      </c>
      <c r="C4013" s="1" t="s">
        <v>140</v>
      </c>
      <c r="D4013" s="1" t="s">
        <v>1539</v>
      </c>
      <c r="E4013" s="1" t="s">
        <v>163</v>
      </c>
      <c r="F4013" s="1">
        <v>5</v>
      </c>
      <c r="AN4013" s="1">
        <v>2</v>
      </c>
      <c r="AP4013" s="1">
        <v>2</v>
      </c>
      <c r="AR4013" s="1">
        <v>51</v>
      </c>
      <c r="AW4013" s="1">
        <v>6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EH4013" s="1" t="s">
        <v>141</v>
      </c>
    </row>
    <row r="4014" spans="1:138" hidden="1" x14ac:dyDescent="0.25">
      <c r="A4014" s="1" t="s">
        <v>169</v>
      </c>
      <c r="B4014" s="1" t="s">
        <v>1556</v>
      </c>
      <c r="C4014" s="1" t="s">
        <v>140</v>
      </c>
      <c r="D4014" s="1" t="s">
        <v>1539</v>
      </c>
      <c r="E4014" s="1" t="s">
        <v>166</v>
      </c>
      <c r="F4014" s="1">
        <v>5</v>
      </c>
      <c r="BZ4014" s="1">
        <v>41</v>
      </c>
      <c r="CB4014" s="1">
        <v>1</v>
      </c>
      <c r="CC4014" s="1">
        <v>59</v>
      </c>
      <c r="CD4014" s="1">
        <v>6</v>
      </c>
      <c r="CG4014" s="1">
        <v>298</v>
      </c>
      <c r="EH4014" s="1" t="s">
        <v>141</v>
      </c>
    </row>
    <row r="4015" spans="1:138" hidden="1" x14ac:dyDescent="0.25">
      <c r="A4015" s="1" t="s">
        <v>2568</v>
      </c>
      <c r="B4015" s="1" t="s">
        <v>2569</v>
      </c>
      <c r="C4015" s="1" t="s">
        <v>140</v>
      </c>
      <c r="D4015" s="1" t="s">
        <v>1539</v>
      </c>
      <c r="E4015" s="1" t="s">
        <v>185</v>
      </c>
      <c r="F4015" s="1">
        <v>5</v>
      </c>
      <c r="G4015" s="1">
        <v>0</v>
      </c>
      <c r="H4015" s="1">
        <v>0</v>
      </c>
      <c r="L4015" s="1">
        <v>0</v>
      </c>
      <c r="S4015" s="1">
        <v>0</v>
      </c>
      <c r="U4015" s="1">
        <v>1</v>
      </c>
      <c r="EH4015" s="1" t="s">
        <v>141</v>
      </c>
    </row>
    <row r="4016" spans="1:138" hidden="1" x14ac:dyDescent="0.25">
      <c r="A4016" s="1" t="s">
        <v>1559</v>
      </c>
      <c r="B4016" s="1" t="s">
        <v>1560</v>
      </c>
      <c r="C4016" s="1" t="s">
        <v>140</v>
      </c>
      <c r="D4016" s="1" t="s">
        <v>1539</v>
      </c>
      <c r="E4016" s="1" t="s">
        <v>177</v>
      </c>
      <c r="F4016" s="1">
        <v>5</v>
      </c>
      <c r="G4016" s="1">
        <v>1</v>
      </c>
      <c r="H4016" s="1">
        <v>0</v>
      </c>
      <c r="L4016" s="1">
        <v>0</v>
      </c>
      <c r="S4016" s="1">
        <v>0</v>
      </c>
      <c r="U4016" s="1">
        <v>0</v>
      </c>
      <c r="EH4016" s="1" t="s">
        <v>141</v>
      </c>
    </row>
    <row r="4017" spans="1:138" hidden="1" x14ac:dyDescent="0.25">
      <c r="A4017" s="1" t="s">
        <v>1567</v>
      </c>
      <c r="B4017" s="1" t="s">
        <v>1568</v>
      </c>
      <c r="C4017" s="1" t="s">
        <v>140</v>
      </c>
      <c r="D4017" s="1" t="s">
        <v>1539</v>
      </c>
      <c r="E4017" s="1" t="s">
        <v>188</v>
      </c>
      <c r="F4017" s="1">
        <v>5</v>
      </c>
      <c r="G4017" s="1">
        <v>1</v>
      </c>
      <c r="H4017" s="1">
        <v>0</v>
      </c>
      <c r="L4017" s="1">
        <v>0</v>
      </c>
      <c r="S4017" s="1">
        <v>1</v>
      </c>
      <c r="U4017" s="1">
        <v>3</v>
      </c>
      <c r="EH4017" s="1" t="s">
        <v>141</v>
      </c>
    </row>
    <row r="4018" spans="1:138" hidden="1" x14ac:dyDescent="0.25">
      <c r="A4018" s="1" t="s">
        <v>1563</v>
      </c>
      <c r="B4018" s="1" t="s">
        <v>1564</v>
      </c>
      <c r="C4018" s="1" t="s">
        <v>140</v>
      </c>
      <c r="D4018" s="1" t="s">
        <v>1539</v>
      </c>
      <c r="E4018" s="1" t="s">
        <v>174</v>
      </c>
      <c r="F4018" s="1">
        <v>5</v>
      </c>
      <c r="G4018" s="1">
        <v>1</v>
      </c>
      <c r="H4018" s="1">
        <v>0</v>
      </c>
      <c r="L4018" s="1">
        <v>0</v>
      </c>
      <c r="S4018" s="1">
        <v>0</v>
      </c>
      <c r="U4018" s="1">
        <v>1</v>
      </c>
      <c r="EH4018" s="1" t="s">
        <v>141</v>
      </c>
    </row>
    <row r="4019" spans="1:138" hidden="1" x14ac:dyDescent="0.25">
      <c r="A4019" s="1" t="s">
        <v>1565</v>
      </c>
      <c r="B4019" s="1" t="s">
        <v>1566</v>
      </c>
      <c r="C4019" s="1" t="s">
        <v>140</v>
      </c>
      <c r="D4019" s="1" t="s">
        <v>1539</v>
      </c>
      <c r="E4019" s="1" t="s">
        <v>174</v>
      </c>
      <c r="F4019" s="1">
        <v>5</v>
      </c>
      <c r="G4019" s="1">
        <v>0</v>
      </c>
      <c r="H4019" s="1">
        <v>0</v>
      </c>
      <c r="L4019" s="1">
        <v>0</v>
      </c>
      <c r="S4019" s="1">
        <v>0</v>
      </c>
      <c r="U4019" s="1">
        <v>1</v>
      </c>
      <c r="EH4019" s="1" t="s">
        <v>141</v>
      </c>
    </row>
    <row r="4020" spans="1:138" hidden="1" x14ac:dyDescent="0.25">
      <c r="A4020" s="1" t="s">
        <v>1561</v>
      </c>
      <c r="B4020" s="1" t="s">
        <v>1562</v>
      </c>
      <c r="C4020" s="1" t="s">
        <v>140</v>
      </c>
      <c r="D4020" s="1" t="s">
        <v>1539</v>
      </c>
      <c r="E4020" s="1" t="s">
        <v>191</v>
      </c>
      <c r="F4020" s="1">
        <v>5</v>
      </c>
      <c r="G4020" s="1">
        <v>3</v>
      </c>
      <c r="H4020" s="1">
        <v>0</v>
      </c>
      <c r="L4020" s="1">
        <v>0</v>
      </c>
      <c r="S4020" s="1">
        <v>0</v>
      </c>
      <c r="U4020" s="1">
        <v>5</v>
      </c>
      <c r="EH4020" s="1" t="s">
        <v>141</v>
      </c>
    </row>
    <row r="4021" spans="1:138" hidden="1" x14ac:dyDescent="0.25">
      <c r="A4021" s="1" t="s">
        <v>1569</v>
      </c>
      <c r="B4021" s="1" t="s">
        <v>1570</v>
      </c>
      <c r="C4021" s="1" t="s">
        <v>140</v>
      </c>
      <c r="D4021" s="1" t="s">
        <v>1539</v>
      </c>
      <c r="E4021" s="1" t="s">
        <v>180</v>
      </c>
      <c r="F4021" s="1">
        <v>5</v>
      </c>
      <c r="G4021" s="1">
        <v>0</v>
      </c>
      <c r="H4021" s="1">
        <v>0</v>
      </c>
      <c r="L4021" s="1">
        <v>0</v>
      </c>
      <c r="S4021" s="1">
        <v>0</v>
      </c>
      <c r="U4021" s="1">
        <v>1</v>
      </c>
      <c r="EH4021" s="1" t="s">
        <v>141</v>
      </c>
    </row>
    <row r="4022" spans="1:138" hidden="1" x14ac:dyDescent="0.25">
      <c r="A4022" s="1" t="s">
        <v>2122</v>
      </c>
      <c r="B4022" s="1" t="s">
        <v>2123</v>
      </c>
      <c r="C4022" s="1" t="s">
        <v>140</v>
      </c>
      <c r="D4022" s="1" t="s">
        <v>1539</v>
      </c>
      <c r="E4022" s="1" t="s">
        <v>188</v>
      </c>
      <c r="F4022" s="1">
        <v>5</v>
      </c>
      <c r="G4022" s="1">
        <v>1</v>
      </c>
      <c r="H4022" s="1">
        <v>0</v>
      </c>
      <c r="L4022" s="1">
        <v>0</v>
      </c>
      <c r="S4022" s="1">
        <v>0</v>
      </c>
      <c r="U4022" s="1">
        <v>0</v>
      </c>
      <c r="EH4022" s="1" t="s">
        <v>141</v>
      </c>
    </row>
    <row r="4023" spans="1:138" hidden="1" x14ac:dyDescent="0.25">
      <c r="A4023" s="1" t="s">
        <v>1571</v>
      </c>
      <c r="B4023" s="1" t="s">
        <v>1572</v>
      </c>
      <c r="C4023" s="1" t="s">
        <v>140</v>
      </c>
      <c r="D4023" s="1" t="s">
        <v>1539</v>
      </c>
      <c r="E4023" s="1" t="s">
        <v>171</v>
      </c>
      <c r="F4023" s="1">
        <v>5</v>
      </c>
      <c r="G4023" s="1">
        <v>1</v>
      </c>
      <c r="H4023" s="1">
        <v>0</v>
      </c>
      <c r="L4023" s="1">
        <v>0</v>
      </c>
      <c r="S4023" s="1">
        <v>0</v>
      </c>
      <c r="U4023" s="1">
        <v>0</v>
      </c>
      <c r="EH4023" s="1" t="s">
        <v>141</v>
      </c>
    </row>
    <row r="4024" spans="1:138" hidden="1" x14ac:dyDescent="0.25">
      <c r="A4024" s="1" t="s">
        <v>1573</v>
      </c>
      <c r="B4024" s="1" t="s">
        <v>1574</v>
      </c>
      <c r="C4024" s="1" t="s">
        <v>140</v>
      </c>
      <c r="D4024" s="1" t="s">
        <v>1539</v>
      </c>
      <c r="E4024" s="1" t="s">
        <v>196</v>
      </c>
      <c r="F4024" s="1">
        <v>5</v>
      </c>
      <c r="G4024" s="1">
        <v>0</v>
      </c>
      <c r="H4024" s="1">
        <v>0</v>
      </c>
      <c r="L4024" s="1">
        <v>0</v>
      </c>
      <c r="S4024" s="1">
        <v>0</v>
      </c>
      <c r="U4024" s="1">
        <v>5</v>
      </c>
      <c r="EH4024" s="1" t="s">
        <v>141</v>
      </c>
    </row>
    <row r="4025" spans="1:138" hidden="1" x14ac:dyDescent="0.25">
      <c r="A4025" s="1" t="s">
        <v>1575</v>
      </c>
      <c r="B4025" s="1" t="s">
        <v>1576</v>
      </c>
      <c r="C4025" s="1" t="s">
        <v>140</v>
      </c>
      <c r="D4025" s="1" t="s">
        <v>1539</v>
      </c>
      <c r="E4025" s="1" t="s">
        <v>180</v>
      </c>
      <c r="F4025" s="1">
        <v>5</v>
      </c>
      <c r="G4025" s="1">
        <v>2</v>
      </c>
      <c r="H4025" s="1">
        <v>0</v>
      </c>
      <c r="L4025" s="1">
        <v>0</v>
      </c>
      <c r="S4025" s="1">
        <v>0</v>
      </c>
      <c r="U4025" s="1">
        <v>3</v>
      </c>
      <c r="EH4025" s="1" t="s">
        <v>141</v>
      </c>
    </row>
    <row r="4026" spans="1:138" hidden="1" x14ac:dyDescent="0.25">
      <c r="A4026" s="1" t="s">
        <v>2570</v>
      </c>
      <c r="B4026" s="1" t="s">
        <v>2571</v>
      </c>
      <c r="C4026" s="1" t="s">
        <v>140</v>
      </c>
      <c r="D4026" s="1" t="s">
        <v>1539</v>
      </c>
      <c r="E4026" s="1" t="s">
        <v>171</v>
      </c>
      <c r="F4026" s="1">
        <v>5</v>
      </c>
      <c r="G4026" s="1">
        <v>1</v>
      </c>
      <c r="H4026" s="1">
        <v>1</v>
      </c>
      <c r="L4026" s="1">
        <v>0</v>
      </c>
      <c r="S4026" s="1">
        <v>2</v>
      </c>
      <c r="U4026" s="1">
        <v>4</v>
      </c>
      <c r="EH4026" s="1" t="s">
        <v>141</v>
      </c>
    </row>
    <row r="4027" spans="1:138" hidden="1" x14ac:dyDescent="0.25">
      <c r="A4027" s="1" t="s">
        <v>1577</v>
      </c>
      <c r="B4027" s="1" t="s">
        <v>1578</v>
      </c>
      <c r="C4027" s="1" t="s">
        <v>140</v>
      </c>
      <c r="D4027" s="1" t="s">
        <v>1539</v>
      </c>
      <c r="E4027" s="1" t="s">
        <v>174</v>
      </c>
      <c r="F4027" s="1">
        <v>5</v>
      </c>
      <c r="G4027" s="1">
        <v>2</v>
      </c>
      <c r="H4027" s="1">
        <v>0</v>
      </c>
      <c r="L4027" s="1">
        <v>0</v>
      </c>
      <c r="S4027" s="1">
        <v>0</v>
      </c>
      <c r="U4027" s="1">
        <v>3</v>
      </c>
      <c r="EH4027" s="1" t="s">
        <v>141</v>
      </c>
    </row>
    <row r="4028" spans="1:138" hidden="1" x14ac:dyDescent="0.25">
      <c r="A4028" s="1" t="s">
        <v>1583</v>
      </c>
      <c r="B4028" s="1" t="s">
        <v>1584</v>
      </c>
      <c r="C4028" s="1" t="s">
        <v>140</v>
      </c>
      <c r="D4028" s="1" t="s">
        <v>1539</v>
      </c>
      <c r="E4028" s="1" t="s">
        <v>171</v>
      </c>
      <c r="F4028" s="1">
        <v>5</v>
      </c>
      <c r="G4028" s="1">
        <v>0</v>
      </c>
      <c r="H4028" s="1">
        <v>0</v>
      </c>
      <c r="L4028" s="1">
        <v>0</v>
      </c>
      <c r="S4028" s="1">
        <v>1</v>
      </c>
      <c r="U4028" s="1">
        <v>1</v>
      </c>
      <c r="EH4028" s="1" t="s">
        <v>141</v>
      </c>
    </row>
    <row r="4029" spans="1:138" hidden="1" x14ac:dyDescent="0.25">
      <c r="A4029" s="1" t="s">
        <v>1581</v>
      </c>
      <c r="B4029" s="1" t="s">
        <v>1582</v>
      </c>
      <c r="C4029" s="1" t="s">
        <v>140</v>
      </c>
      <c r="D4029" s="1" t="s">
        <v>1539</v>
      </c>
      <c r="E4029" s="1" t="s">
        <v>171</v>
      </c>
      <c r="F4029" s="1">
        <v>5</v>
      </c>
      <c r="G4029" s="1">
        <v>1</v>
      </c>
      <c r="H4029" s="1">
        <v>0</v>
      </c>
      <c r="L4029" s="1">
        <v>0</v>
      </c>
      <c r="S4029" s="1">
        <v>0</v>
      </c>
      <c r="U4029" s="1">
        <v>2</v>
      </c>
      <c r="EH4029" s="1" t="s">
        <v>141</v>
      </c>
    </row>
    <row r="4030" spans="1:138" hidden="1" x14ac:dyDescent="0.25">
      <c r="A4030" s="1" t="s">
        <v>2572</v>
      </c>
      <c r="B4030" s="1" t="s">
        <v>2573</v>
      </c>
      <c r="C4030" s="1" t="s">
        <v>140</v>
      </c>
      <c r="D4030" s="1" t="s">
        <v>1539</v>
      </c>
      <c r="F4030" s="1">
        <v>5</v>
      </c>
      <c r="G4030" s="1">
        <v>4</v>
      </c>
      <c r="H4030" s="1">
        <v>0</v>
      </c>
      <c r="L4030" s="1">
        <v>0</v>
      </c>
      <c r="S4030" s="1">
        <v>1</v>
      </c>
      <c r="U4030" s="1">
        <v>4</v>
      </c>
      <c r="EH4030" s="1" t="s">
        <v>141</v>
      </c>
    </row>
    <row r="4031" spans="1:138" x14ac:dyDescent="0.25">
      <c r="A4031" s="1" t="s">
        <v>138</v>
      </c>
      <c r="B4031" s="1" t="s">
        <v>139</v>
      </c>
      <c r="C4031" s="1" t="s">
        <v>211</v>
      </c>
      <c r="D4031" s="1" t="s">
        <v>141</v>
      </c>
      <c r="E4031" s="1" t="s">
        <v>142</v>
      </c>
      <c r="F4031" s="1">
        <v>5</v>
      </c>
      <c r="AD4031" s="1">
        <v>0</v>
      </c>
      <c r="AG4031" s="1">
        <v>0</v>
      </c>
      <c r="AJ4031" s="1">
        <v>1</v>
      </c>
      <c r="AK4031" s="1">
        <v>0</v>
      </c>
      <c r="AL4031" s="1">
        <v>0</v>
      </c>
      <c r="BL4031" s="1">
        <v>27</v>
      </c>
      <c r="BM4031" s="1">
        <v>20</v>
      </c>
      <c r="BQ4031" s="1">
        <v>0</v>
      </c>
      <c r="BS4031" s="1">
        <v>2</v>
      </c>
      <c r="BT4031" s="1">
        <v>0</v>
      </c>
      <c r="BU4031" s="1">
        <v>0</v>
      </c>
      <c r="BW4031" s="1">
        <v>275</v>
      </c>
      <c r="DA4031" s="1">
        <v>2</v>
      </c>
      <c r="DC4031" s="1">
        <v>2</v>
      </c>
      <c r="DD4031" s="1">
        <v>1</v>
      </c>
      <c r="DF4031" s="1">
        <v>1</v>
      </c>
      <c r="DG4031" s="1">
        <v>0</v>
      </c>
      <c r="DH4031" s="1">
        <v>0</v>
      </c>
      <c r="DJ4031" s="1">
        <v>3</v>
      </c>
      <c r="DP4031" s="1">
        <v>8</v>
      </c>
      <c r="DQ4031" s="1">
        <v>11</v>
      </c>
      <c r="DR4031" s="1">
        <v>0</v>
      </c>
      <c r="DS4031" s="1">
        <v>0</v>
      </c>
      <c r="DT4031" s="1">
        <v>6</v>
      </c>
      <c r="DU4031" s="1">
        <v>0.3</v>
      </c>
      <c r="DV4031" s="1">
        <v>0</v>
      </c>
      <c r="EC4031" s="1">
        <v>0</v>
      </c>
      <c r="ED4031" s="1">
        <v>0</v>
      </c>
      <c r="EE4031" s="1">
        <v>0</v>
      </c>
      <c r="EG4031" s="1">
        <v>25.3</v>
      </c>
      <c r="EH4031" s="1" t="s">
        <v>1539</v>
      </c>
    </row>
    <row r="4032" spans="1:138" x14ac:dyDescent="0.25">
      <c r="A4032" s="1" t="s">
        <v>144</v>
      </c>
      <c r="B4032" s="1" t="s">
        <v>145</v>
      </c>
      <c r="C4032" s="1" t="s">
        <v>211</v>
      </c>
      <c r="D4032" s="1" t="s">
        <v>141</v>
      </c>
      <c r="E4032" s="1" t="s">
        <v>146</v>
      </c>
      <c r="F4032" s="1">
        <v>5</v>
      </c>
      <c r="CR4032" s="1">
        <v>14</v>
      </c>
      <c r="CS4032" s="1">
        <v>10</v>
      </c>
      <c r="CT4032" s="1">
        <v>8</v>
      </c>
      <c r="CV4032" s="1">
        <v>1</v>
      </c>
      <c r="CW4032" s="1">
        <v>0</v>
      </c>
      <c r="CX4032" s="1">
        <v>0</v>
      </c>
      <c r="CZ4032" s="1">
        <v>59</v>
      </c>
      <c r="DA4032" s="1">
        <v>6</v>
      </c>
      <c r="DC4032" s="1">
        <v>13</v>
      </c>
      <c r="DD4032" s="1">
        <v>0</v>
      </c>
      <c r="DF4032" s="1">
        <v>0</v>
      </c>
      <c r="DG4032" s="1">
        <v>0</v>
      </c>
      <c r="DH4032" s="1">
        <v>0</v>
      </c>
      <c r="DJ4032" s="1">
        <v>34</v>
      </c>
      <c r="DT4032" s="1">
        <v>0</v>
      </c>
      <c r="DU4032" s="1">
        <v>3.4</v>
      </c>
      <c r="DV4032" s="1">
        <v>0</v>
      </c>
      <c r="DW4032" s="1">
        <v>8</v>
      </c>
      <c r="DX4032" s="1">
        <v>6</v>
      </c>
      <c r="DY4032" s="1">
        <v>5.9</v>
      </c>
      <c r="DZ4032" s="1">
        <v>0</v>
      </c>
      <c r="EE4032" s="1">
        <v>0</v>
      </c>
      <c r="EF4032" s="1">
        <v>0</v>
      </c>
      <c r="EG4032" s="1">
        <v>23.3</v>
      </c>
      <c r="EH4032" s="1" t="s">
        <v>1539</v>
      </c>
    </row>
    <row r="4033" spans="1:138" x14ac:dyDescent="0.25">
      <c r="A4033" s="1" t="s">
        <v>1901</v>
      </c>
      <c r="B4033" s="1" t="s">
        <v>1902</v>
      </c>
      <c r="C4033" s="1" t="s">
        <v>211</v>
      </c>
      <c r="D4033" s="1" t="s">
        <v>141</v>
      </c>
      <c r="E4033" s="1" t="s">
        <v>146</v>
      </c>
      <c r="F4033" s="1">
        <v>5</v>
      </c>
      <c r="DA4033" s="1">
        <v>13</v>
      </c>
      <c r="DC4033" s="1">
        <v>34</v>
      </c>
      <c r="DD4033" s="1">
        <v>0</v>
      </c>
      <c r="DF4033" s="1">
        <v>0</v>
      </c>
      <c r="DG4033" s="1">
        <v>0</v>
      </c>
      <c r="DH4033" s="1">
        <v>0</v>
      </c>
      <c r="DJ4033" s="1">
        <v>74</v>
      </c>
      <c r="DT4033" s="1">
        <v>0</v>
      </c>
      <c r="DU4033" s="1">
        <v>7.4</v>
      </c>
      <c r="DV4033" s="1">
        <v>0</v>
      </c>
      <c r="EE4033" s="1">
        <v>0</v>
      </c>
      <c r="EG4033" s="1">
        <v>7.4</v>
      </c>
      <c r="EH4033" s="1" t="s">
        <v>1539</v>
      </c>
    </row>
    <row r="4034" spans="1:138" x14ac:dyDescent="0.25">
      <c r="A4034" s="1" t="s">
        <v>2225</v>
      </c>
      <c r="B4034" s="1" t="s">
        <v>2226</v>
      </c>
      <c r="C4034" s="1" t="s">
        <v>211</v>
      </c>
      <c r="D4034" s="1" t="s">
        <v>141</v>
      </c>
      <c r="E4034" s="1" t="s">
        <v>142</v>
      </c>
      <c r="F4034" s="1">
        <v>5</v>
      </c>
      <c r="DA4034" s="1">
        <v>2</v>
      </c>
      <c r="DC4034" s="1">
        <v>-1</v>
      </c>
      <c r="DD4034" s="1">
        <v>0</v>
      </c>
      <c r="DF4034" s="1">
        <v>0</v>
      </c>
      <c r="DG4034" s="1">
        <v>0</v>
      </c>
      <c r="DH4034" s="1">
        <v>0</v>
      </c>
      <c r="DJ4034" s="1">
        <v>-2</v>
      </c>
      <c r="DT4034" s="1">
        <v>0</v>
      </c>
      <c r="DU4034" s="1">
        <v>-0.2</v>
      </c>
      <c r="DV4034" s="1">
        <v>0</v>
      </c>
      <c r="EE4034" s="1">
        <v>0</v>
      </c>
      <c r="EG4034" s="1">
        <v>-0.2</v>
      </c>
      <c r="EH4034" s="1" t="s">
        <v>1539</v>
      </c>
    </row>
    <row r="4035" spans="1:138" x14ac:dyDescent="0.25">
      <c r="A4035" s="1" t="s">
        <v>147</v>
      </c>
      <c r="B4035" s="1" t="s">
        <v>148</v>
      </c>
      <c r="C4035" s="1" t="s">
        <v>211</v>
      </c>
      <c r="D4035" s="1" t="s">
        <v>141</v>
      </c>
      <c r="E4035" s="1" t="s">
        <v>149</v>
      </c>
      <c r="F4035" s="1">
        <v>5</v>
      </c>
      <c r="AD4035" s="1">
        <v>0</v>
      </c>
      <c r="AG4035" s="1">
        <v>1</v>
      </c>
      <c r="AJ4035" s="1">
        <v>0</v>
      </c>
      <c r="AK4035" s="1">
        <v>1</v>
      </c>
      <c r="AL4035" s="1">
        <v>0</v>
      </c>
      <c r="CR4035" s="1">
        <v>59</v>
      </c>
      <c r="CS4035" s="1">
        <v>59</v>
      </c>
      <c r="CT4035" s="1">
        <v>4</v>
      </c>
      <c r="CV4035" s="1">
        <v>1</v>
      </c>
      <c r="CW4035" s="1">
        <v>0</v>
      </c>
      <c r="CX4035" s="1">
        <v>0</v>
      </c>
      <c r="CZ4035" s="1">
        <v>120</v>
      </c>
      <c r="DW4035" s="1">
        <v>4</v>
      </c>
      <c r="DX4035" s="1">
        <v>6</v>
      </c>
      <c r="DY4035" s="1">
        <v>12</v>
      </c>
      <c r="DZ4035" s="1">
        <v>3</v>
      </c>
      <c r="EC4035" s="1">
        <v>0</v>
      </c>
      <c r="EF4035" s="1">
        <v>0</v>
      </c>
      <c r="EG4035" s="1">
        <v>25</v>
      </c>
      <c r="EH4035" s="1" t="s">
        <v>1539</v>
      </c>
    </row>
    <row r="4036" spans="1:138" x14ac:dyDescent="0.25">
      <c r="A4036" s="1" t="s">
        <v>155</v>
      </c>
      <c r="B4036" s="1" t="s">
        <v>156</v>
      </c>
      <c r="C4036" s="1" t="s">
        <v>211</v>
      </c>
      <c r="D4036" s="1" t="s">
        <v>141</v>
      </c>
      <c r="E4036" s="1" t="s">
        <v>149</v>
      </c>
      <c r="F4036" s="1">
        <v>5</v>
      </c>
      <c r="CH4036" s="1">
        <v>13</v>
      </c>
      <c r="CK4036" s="1">
        <v>25</v>
      </c>
      <c r="CL4036" s="1">
        <v>0</v>
      </c>
      <c r="CN4036" s="1">
        <v>4</v>
      </c>
      <c r="CO4036" s="1">
        <v>0</v>
      </c>
      <c r="CR4036" s="1">
        <v>4</v>
      </c>
      <c r="CS4036" s="1">
        <v>0</v>
      </c>
      <c r="CT4036" s="1">
        <v>2</v>
      </c>
      <c r="CV4036" s="1">
        <v>0</v>
      </c>
      <c r="CW4036" s="1">
        <v>0</v>
      </c>
      <c r="CX4036" s="1">
        <v>0</v>
      </c>
      <c r="CZ4036" s="1">
        <v>6</v>
      </c>
      <c r="DW4036" s="1">
        <v>2</v>
      </c>
      <c r="DX4036" s="1">
        <v>0</v>
      </c>
      <c r="DY4036" s="1">
        <v>0.6</v>
      </c>
      <c r="DZ4036" s="1">
        <v>0</v>
      </c>
      <c r="EA4036" s="1">
        <v>0</v>
      </c>
      <c r="EF4036" s="1">
        <v>0</v>
      </c>
      <c r="EG4036" s="1">
        <v>2.6</v>
      </c>
      <c r="EH4036" s="1" t="s">
        <v>1539</v>
      </c>
    </row>
    <row r="4037" spans="1:138" x14ac:dyDescent="0.25">
      <c r="A4037" s="1" t="s">
        <v>2015</v>
      </c>
      <c r="B4037" s="1" t="s">
        <v>2227</v>
      </c>
      <c r="C4037" s="1" t="s">
        <v>211</v>
      </c>
      <c r="D4037" s="1" t="s">
        <v>141</v>
      </c>
      <c r="E4037" s="1" t="s">
        <v>149</v>
      </c>
      <c r="F4037" s="1">
        <v>5</v>
      </c>
      <c r="CR4037" s="1">
        <v>16</v>
      </c>
      <c r="CS4037" s="1">
        <v>0</v>
      </c>
      <c r="CT4037" s="1">
        <v>2</v>
      </c>
      <c r="CV4037" s="1">
        <v>0</v>
      </c>
      <c r="CW4037" s="1">
        <v>0</v>
      </c>
      <c r="CX4037" s="1">
        <v>0</v>
      </c>
      <c r="CZ4037" s="1">
        <v>23</v>
      </c>
      <c r="DW4037" s="1">
        <v>2</v>
      </c>
      <c r="DX4037" s="1">
        <v>0</v>
      </c>
      <c r="DY4037" s="1">
        <v>2.2999999999999998</v>
      </c>
      <c r="DZ4037" s="1">
        <v>0</v>
      </c>
      <c r="EF4037" s="1">
        <v>0</v>
      </c>
      <c r="EG4037" s="1">
        <v>4.3</v>
      </c>
      <c r="EH4037" s="1" t="s">
        <v>1539</v>
      </c>
    </row>
    <row r="4038" spans="1:138" x14ac:dyDescent="0.25">
      <c r="A4038" s="1" t="s">
        <v>152</v>
      </c>
      <c r="B4038" s="1" t="s">
        <v>153</v>
      </c>
      <c r="C4038" s="1" t="s">
        <v>211</v>
      </c>
      <c r="D4038" s="1" t="s">
        <v>141</v>
      </c>
      <c r="E4038" s="1" t="s">
        <v>154</v>
      </c>
      <c r="F4038" s="1">
        <v>5</v>
      </c>
      <c r="CR4038" s="1">
        <v>33</v>
      </c>
      <c r="CS4038" s="1">
        <v>0</v>
      </c>
      <c r="CT4038" s="1">
        <v>4</v>
      </c>
      <c r="CV4038" s="1">
        <v>0</v>
      </c>
      <c r="CW4038" s="1">
        <v>0</v>
      </c>
      <c r="CX4038" s="1">
        <v>0</v>
      </c>
      <c r="CZ4038" s="1">
        <v>67</v>
      </c>
      <c r="DW4038" s="1">
        <v>4</v>
      </c>
      <c r="DX4038" s="1">
        <v>0</v>
      </c>
      <c r="DY4038" s="1">
        <v>6.7</v>
      </c>
      <c r="DZ4038" s="1">
        <v>0</v>
      </c>
      <c r="EF4038" s="1">
        <v>0</v>
      </c>
      <c r="EG4038" s="1">
        <v>10.7</v>
      </c>
      <c r="EH4038" s="1" t="s">
        <v>1539</v>
      </c>
    </row>
    <row r="4039" spans="1:138" hidden="1" x14ac:dyDescent="0.25">
      <c r="A4039" s="1" t="s">
        <v>1909</v>
      </c>
      <c r="B4039" s="1" t="s">
        <v>1910</v>
      </c>
      <c r="C4039" s="1" t="s">
        <v>211</v>
      </c>
      <c r="D4039" s="1" t="s">
        <v>141</v>
      </c>
      <c r="E4039" s="1" t="s">
        <v>255</v>
      </c>
      <c r="F4039" s="1">
        <v>5</v>
      </c>
      <c r="AD4039" s="1">
        <v>0</v>
      </c>
      <c r="AG4039" s="1">
        <v>0</v>
      </c>
      <c r="AJ4039" s="1">
        <v>0</v>
      </c>
      <c r="AK4039" s="1">
        <v>1</v>
      </c>
      <c r="AL4039" s="1">
        <v>7</v>
      </c>
      <c r="EC4039" s="1">
        <v>0</v>
      </c>
      <c r="EG4039" s="1">
        <v>0</v>
      </c>
      <c r="EH4039" s="1" t="s">
        <v>1539</v>
      </c>
    </row>
    <row r="4040" spans="1:138" hidden="1" x14ac:dyDescent="0.25">
      <c r="A4040" s="1" t="s">
        <v>161</v>
      </c>
      <c r="B4040" s="1" t="s">
        <v>162</v>
      </c>
      <c r="C4040" s="1" t="s">
        <v>211</v>
      </c>
      <c r="D4040" s="1" t="s">
        <v>141</v>
      </c>
      <c r="E4040" s="1" t="s">
        <v>163</v>
      </c>
      <c r="F4040" s="1">
        <v>5</v>
      </c>
      <c r="AN4040" s="1">
        <v>3</v>
      </c>
      <c r="AP4040" s="1">
        <v>3</v>
      </c>
      <c r="AR4040" s="1">
        <v>57</v>
      </c>
      <c r="AW4040" s="1">
        <v>9</v>
      </c>
      <c r="AY4040" s="1">
        <v>3</v>
      </c>
      <c r="AZ4040" s="1">
        <v>0</v>
      </c>
      <c r="BA4040" s="1">
        <v>3</v>
      </c>
      <c r="BB4040" s="1">
        <v>0</v>
      </c>
      <c r="BC4040" s="1">
        <v>3</v>
      </c>
      <c r="EH4040" s="1" t="s">
        <v>1539</v>
      </c>
    </row>
    <row r="4041" spans="1:138" hidden="1" x14ac:dyDescent="0.25">
      <c r="A4041" s="1" t="s">
        <v>164</v>
      </c>
      <c r="B4041" s="1" t="s">
        <v>165</v>
      </c>
      <c r="C4041" s="1" t="s">
        <v>211</v>
      </c>
      <c r="D4041" s="1" t="s">
        <v>141</v>
      </c>
      <c r="E4041" s="1" t="s">
        <v>166</v>
      </c>
      <c r="F4041" s="1">
        <v>5</v>
      </c>
      <c r="BZ4041" s="1">
        <v>42</v>
      </c>
      <c r="CB4041" s="1">
        <v>3</v>
      </c>
      <c r="CC4041" s="1">
        <v>60</v>
      </c>
      <c r="CD4041" s="1">
        <v>4</v>
      </c>
      <c r="CG4041" s="1">
        <v>175</v>
      </c>
      <c r="EH4041" s="1" t="s">
        <v>1539</v>
      </c>
    </row>
    <row r="4042" spans="1:138" hidden="1" x14ac:dyDescent="0.25">
      <c r="A4042" s="1" t="s">
        <v>1906</v>
      </c>
      <c r="B4042" s="1" t="s">
        <v>1907</v>
      </c>
      <c r="C4042" s="1" t="s">
        <v>211</v>
      </c>
      <c r="D4042" s="1" t="s">
        <v>141</v>
      </c>
      <c r="E4042" s="1" t="s">
        <v>174</v>
      </c>
      <c r="F4042" s="1">
        <v>5</v>
      </c>
      <c r="G4042" s="1">
        <v>1</v>
      </c>
      <c r="H4042" s="1">
        <v>0</v>
      </c>
      <c r="L4042" s="1">
        <v>1</v>
      </c>
      <c r="S4042" s="1">
        <v>0</v>
      </c>
      <c r="U4042" s="1">
        <v>2</v>
      </c>
      <c r="EH4042" s="1" t="s">
        <v>1539</v>
      </c>
    </row>
    <row r="4043" spans="1:138" hidden="1" x14ac:dyDescent="0.25">
      <c r="A4043" s="1" t="s">
        <v>197</v>
      </c>
      <c r="B4043" s="1" t="s">
        <v>198</v>
      </c>
      <c r="C4043" s="1" t="s">
        <v>211</v>
      </c>
      <c r="D4043" s="1" t="s">
        <v>141</v>
      </c>
      <c r="E4043" s="1" t="s">
        <v>174</v>
      </c>
      <c r="F4043" s="1">
        <v>5</v>
      </c>
      <c r="G4043" s="1">
        <v>0</v>
      </c>
      <c r="H4043" s="1">
        <v>0</v>
      </c>
      <c r="L4043" s="1">
        <v>0</v>
      </c>
      <c r="S4043" s="1">
        <v>0</v>
      </c>
      <c r="U4043" s="1">
        <v>1</v>
      </c>
      <c r="EH4043" s="1" t="s">
        <v>1539</v>
      </c>
    </row>
    <row r="4044" spans="1:138" hidden="1" x14ac:dyDescent="0.25">
      <c r="A4044" s="1" t="s">
        <v>175</v>
      </c>
      <c r="B4044" s="1" t="s">
        <v>176</v>
      </c>
      <c r="C4044" s="1" t="s">
        <v>211</v>
      </c>
      <c r="D4044" s="1" t="s">
        <v>141</v>
      </c>
      <c r="E4044" s="1" t="s">
        <v>177</v>
      </c>
      <c r="F4044" s="1">
        <v>5</v>
      </c>
      <c r="G4044" s="1">
        <v>1</v>
      </c>
      <c r="H4044" s="1">
        <v>0</v>
      </c>
      <c r="L4044" s="1">
        <v>0</v>
      </c>
      <c r="S4044" s="1">
        <v>0</v>
      </c>
      <c r="U4044" s="1">
        <v>1</v>
      </c>
      <c r="EH4044" s="1" t="s">
        <v>1539</v>
      </c>
    </row>
    <row r="4045" spans="1:138" hidden="1" x14ac:dyDescent="0.25">
      <c r="A4045" s="1" t="s">
        <v>207</v>
      </c>
      <c r="B4045" s="1" t="s">
        <v>208</v>
      </c>
      <c r="C4045" s="1" t="s">
        <v>211</v>
      </c>
      <c r="D4045" s="1" t="s">
        <v>141</v>
      </c>
      <c r="E4045" s="1" t="s">
        <v>180</v>
      </c>
      <c r="F4045" s="1">
        <v>5</v>
      </c>
      <c r="G4045" s="1">
        <v>0</v>
      </c>
      <c r="H4045" s="1">
        <v>0</v>
      </c>
      <c r="L4045" s="1">
        <v>0</v>
      </c>
      <c r="S4045" s="1">
        <v>1</v>
      </c>
      <c r="U4045" s="1">
        <v>4</v>
      </c>
      <c r="EH4045" s="1" t="s">
        <v>1539</v>
      </c>
    </row>
    <row r="4046" spans="1:138" hidden="1" x14ac:dyDescent="0.25">
      <c r="A4046" s="1" t="s">
        <v>2228</v>
      </c>
      <c r="B4046" s="1" t="s">
        <v>2229</v>
      </c>
      <c r="C4046" s="1" t="s">
        <v>211</v>
      </c>
      <c r="D4046" s="1" t="s">
        <v>141</v>
      </c>
      <c r="E4046" s="1" t="s">
        <v>188</v>
      </c>
      <c r="F4046" s="1">
        <v>5</v>
      </c>
      <c r="G4046" s="1">
        <v>0</v>
      </c>
      <c r="H4046" s="1">
        <v>0</v>
      </c>
      <c r="L4046" s="1">
        <v>0</v>
      </c>
      <c r="S4046" s="1">
        <v>0</v>
      </c>
      <c r="U4046" s="1">
        <v>2</v>
      </c>
      <c r="EH4046" s="1" t="s">
        <v>1539</v>
      </c>
    </row>
    <row r="4047" spans="1:138" hidden="1" x14ac:dyDescent="0.25">
      <c r="A4047" s="1" t="s">
        <v>186</v>
      </c>
      <c r="B4047" s="1" t="s">
        <v>187</v>
      </c>
      <c r="C4047" s="1" t="s">
        <v>211</v>
      </c>
      <c r="D4047" s="1" t="s">
        <v>141</v>
      </c>
      <c r="E4047" s="1" t="s">
        <v>188</v>
      </c>
      <c r="F4047" s="1">
        <v>5</v>
      </c>
      <c r="G4047" s="1">
        <v>0</v>
      </c>
      <c r="H4047" s="1">
        <v>0</v>
      </c>
      <c r="L4047" s="1">
        <v>0</v>
      </c>
      <c r="S4047" s="1">
        <v>0</v>
      </c>
      <c r="U4047" s="1">
        <v>2</v>
      </c>
      <c r="EH4047" s="1" t="s">
        <v>1539</v>
      </c>
    </row>
    <row r="4048" spans="1:138" hidden="1" x14ac:dyDescent="0.25">
      <c r="A4048" s="1" t="s">
        <v>189</v>
      </c>
      <c r="B4048" s="1" t="s">
        <v>190</v>
      </c>
      <c r="C4048" s="1" t="s">
        <v>211</v>
      </c>
      <c r="D4048" s="1" t="s">
        <v>141</v>
      </c>
      <c r="E4048" s="1" t="s">
        <v>191</v>
      </c>
      <c r="F4048" s="1">
        <v>5</v>
      </c>
      <c r="G4048" s="1">
        <v>2</v>
      </c>
      <c r="H4048" s="1">
        <v>0</v>
      </c>
      <c r="L4048" s="1">
        <v>0</v>
      </c>
      <c r="S4048" s="1">
        <v>0</v>
      </c>
      <c r="U4048" s="1">
        <v>5</v>
      </c>
      <c r="EH4048" s="1" t="s">
        <v>1539</v>
      </c>
    </row>
    <row r="4049" spans="1:138" hidden="1" x14ac:dyDescent="0.25">
      <c r="A4049" s="1" t="s">
        <v>192</v>
      </c>
      <c r="B4049" s="1" t="s">
        <v>193</v>
      </c>
      <c r="C4049" s="1" t="s">
        <v>211</v>
      </c>
      <c r="D4049" s="1" t="s">
        <v>141</v>
      </c>
      <c r="E4049" s="1" t="s">
        <v>171</v>
      </c>
      <c r="F4049" s="1">
        <v>5</v>
      </c>
      <c r="G4049" s="1">
        <v>1</v>
      </c>
      <c r="H4049" s="1">
        <v>0</v>
      </c>
      <c r="L4049" s="1">
        <v>0</v>
      </c>
      <c r="S4049" s="1">
        <v>0</v>
      </c>
      <c r="U4049" s="1">
        <v>0</v>
      </c>
      <c r="EH4049" s="1" t="s">
        <v>1539</v>
      </c>
    </row>
    <row r="4050" spans="1:138" hidden="1" x14ac:dyDescent="0.25">
      <c r="A4050" s="1" t="s">
        <v>194</v>
      </c>
      <c r="B4050" s="1" t="s">
        <v>195</v>
      </c>
      <c r="C4050" s="1" t="s">
        <v>211</v>
      </c>
      <c r="D4050" s="1" t="s">
        <v>141</v>
      </c>
      <c r="E4050" s="1" t="s">
        <v>196</v>
      </c>
      <c r="F4050" s="1">
        <v>5</v>
      </c>
      <c r="G4050" s="1">
        <v>1</v>
      </c>
      <c r="H4050" s="1">
        <v>0</v>
      </c>
      <c r="L4050" s="1">
        <v>0</v>
      </c>
      <c r="S4050" s="1">
        <v>0</v>
      </c>
      <c r="U4050" s="1">
        <v>7</v>
      </c>
      <c r="EH4050" s="1" t="s">
        <v>1539</v>
      </c>
    </row>
    <row r="4051" spans="1:138" hidden="1" x14ac:dyDescent="0.25">
      <c r="A4051" s="1" t="s">
        <v>172</v>
      </c>
      <c r="B4051" s="1" t="s">
        <v>173</v>
      </c>
      <c r="C4051" s="1" t="s">
        <v>211</v>
      </c>
      <c r="D4051" s="1" t="s">
        <v>141</v>
      </c>
      <c r="E4051" s="1" t="s">
        <v>174</v>
      </c>
      <c r="F4051" s="1">
        <v>5</v>
      </c>
      <c r="G4051" s="1">
        <v>1</v>
      </c>
      <c r="H4051" s="1">
        <v>0</v>
      </c>
      <c r="L4051" s="1">
        <v>0</v>
      </c>
      <c r="S4051" s="1">
        <v>0</v>
      </c>
      <c r="U4051" s="1">
        <v>6</v>
      </c>
      <c r="EH4051" s="1" t="s">
        <v>1539</v>
      </c>
    </row>
    <row r="4052" spans="1:138" hidden="1" x14ac:dyDescent="0.25">
      <c r="A4052" s="1" t="s">
        <v>2232</v>
      </c>
      <c r="B4052" s="1" t="s">
        <v>2233</v>
      </c>
      <c r="C4052" s="1" t="s">
        <v>211</v>
      </c>
      <c r="D4052" s="1" t="s">
        <v>141</v>
      </c>
      <c r="E4052" s="1" t="s">
        <v>191</v>
      </c>
      <c r="F4052" s="1">
        <v>5</v>
      </c>
      <c r="G4052" s="1">
        <v>0</v>
      </c>
      <c r="H4052" s="1">
        <v>0</v>
      </c>
      <c r="L4052" s="1">
        <v>0</v>
      </c>
      <c r="S4052" s="1">
        <v>0</v>
      </c>
      <c r="U4052" s="1">
        <v>1</v>
      </c>
      <c r="EH4052" s="1" t="s">
        <v>1539</v>
      </c>
    </row>
    <row r="4053" spans="1:138" hidden="1" x14ac:dyDescent="0.25">
      <c r="A4053" s="1" t="s">
        <v>201</v>
      </c>
      <c r="B4053" s="1" t="s">
        <v>202</v>
      </c>
      <c r="C4053" s="1" t="s">
        <v>211</v>
      </c>
      <c r="D4053" s="1" t="s">
        <v>141</v>
      </c>
      <c r="E4053" s="1" t="s">
        <v>188</v>
      </c>
      <c r="F4053" s="1">
        <v>5</v>
      </c>
      <c r="G4053" s="1">
        <v>3</v>
      </c>
      <c r="H4053" s="1">
        <v>0</v>
      </c>
      <c r="L4053" s="1">
        <v>0</v>
      </c>
      <c r="S4053" s="1">
        <v>0</v>
      </c>
      <c r="U4053" s="1">
        <v>1</v>
      </c>
      <c r="EH4053" s="1" t="s">
        <v>1539</v>
      </c>
    </row>
    <row r="4054" spans="1:138" hidden="1" x14ac:dyDescent="0.25">
      <c r="A4054" s="1" t="s">
        <v>169</v>
      </c>
      <c r="B4054" s="1" t="s">
        <v>170</v>
      </c>
      <c r="C4054" s="1" t="s">
        <v>211</v>
      </c>
      <c r="D4054" s="1" t="s">
        <v>141</v>
      </c>
      <c r="E4054" s="1" t="s">
        <v>171</v>
      </c>
      <c r="F4054" s="1">
        <v>5</v>
      </c>
      <c r="G4054" s="1">
        <v>1</v>
      </c>
      <c r="H4054" s="1">
        <v>0</v>
      </c>
      <c r="L4054" s="1">
        <v>0</v>
      </c>
      <c r="S4054" s="1">
        <v>0</v>
      </c>
      <c r="U4054" s="1">
        <v>0</v>
      </c>
      <c r="EH4054" s="1" t="s">
        <v>1539</v>
      </c>
    </row>
    <row r="4055" spans="1:138" hidden="1" x14ac:dyDescent="0.25">
      <c r="A4055" s="1" t="s">
        <v>203</v>
      </c>
      <c r="B4055" s="1" t="s">
        <v>204</v>
      </c>
      <c r="C4055" s="1" t="s">
        <v>211</v>
      </c>
      <c r="D4055" s="1" t="s">
        <v>141</v>
      </c>
      <c r="E4055" s="1" t="s">
        <v>188</v>
      </c>
      <c r="F4055" s="1">
        <v>5</v>
      </c>
      <c r="G4055" s="1">
        <v>2</v>
      </c>
      <c r="H4055" s="1">
        <v>0</v>
      </c>
      <c r="L4055" s="1">
        <v>0</v>
      </c>
      <c r="S4055" s="1">
        <v>0</v>
      </c>
      <c r="U4055" s="1">
        <v>0</v>
      </c>
      <c r="EH4055" s="1" t="s">
        <v>1539</v>
      </c>
    </row>
    <row r="4056" spans="1:138" hidden="1" x14ac:dyDescent="0.25">
      <c r="A4056" s="1" t="s">
        <v>2234</v>
      </c>
      <c r="B4056" s="1" t="s">
        <v>2235</v>
      </c>
      <c r="C4056" s="1" t="s">
        <v>211</v>
      </c>
      <c r="D4056" s="1" t="s">
        <v>141</v>
      </c>
      <c r="E4056" s="1" t="s">
        <v>174</v>
      </c>
      <c r="F4056" s="1">
        <v>5</v>
      </c>
      <c r="G4056" s="1">
        <v>0</v>
      </c>
      <c r="H4056" s="1">
        <v>0</v>
      </c>
      <c r="L4056" s="1">
        <v>0</v>
      </c>
      <c r="S4056" s="1">
        <v>0</v>
      </c>
      <c r="U4056" s="1">
        <v>1</v>
      </c>
      <c r="EH4056" s="1" t="s">
        <v>1539</v>
      </c>
    </row>
    <row r="4057" spans="1:138" hidden="1" x14ac:dyDescent="0.25">
      <c r="A4057" s="1" t="s">
        <v>205</v>
      </c>
      <c r="B4057" s="1" t="s">
        <v>206</v>
      </c>
      <c r="C4057" s="1" t="s">
        <v>211</v>
      </c>
      <c r="D4057" s="1" t="s">
        <v>141</v>
      </c>
      <c r="E4057" s="1" t="s">
        <v>171</v>
      </c>
      <c r="F4057" s="1">
        <v>5</v>
      </c>
      <c r="G4057" s="1">
        <v>0</v>
      </c>
      <c r="H4057" s="1">
        <v>0</v>
      </c>
      <c r="L4057" s="1">
        <v>0</v>
      </c>
      <c r="S4057" s="1">
        <v>2</v>
      </c>
      <c r="U4057" s="1">
        <v>3</v>
      </c>
      <c r="EH4057" s="1" t="s">
        <v>1539</v>
      </c>
    </row>
    <row r="4058" spans="1:138" hidden="1" x14ac:dyDescent="0.25">
      <c r="A4058" s="1" t="s">
        <v>178</v>
      </c>
      <c r="B4058" s="1" t="s">
        <v>179</v>
      </c>
      <c r="C4058" s="1" t="s">
        <v>211</v>
      </c>
      <c r="D4058" s="1" t="s">
        <v>141</v>
      </c>
      <c r="E4058" s="1" t="s">
        <v>180</v>
      </c>
      <c r="F4058" s="1">
        <v>5</v>
      </c>
      <c r="G4058" s="1">
        <v>4</v>
      </c>
      <c r="H4058" s="1">
        <v>1</v>
      </c>
      <c r="L4058" s="1">
        <v>0</v>
      </c>
      <c r="S4058" s="1">
        <v>0</v>
      </c>
      <c r="U4058" s="1">
        <v>6</v>
      </c>
      <c r="EH4058" s="1" t="s">
        <v>1539</v>
      </c>
    </row>
    <row r="4059" spans="1:138" x14ac:dyDescent="0.25">
      <c r="A4059" s="1" t="s">
        <v>1317</v>
      </c>
      <c r="B4059" s="1" t="s">
        <v>1318</v>
      </c>
      <c r="C4059" s="1" t="s">
        <v>140</v>
      </c>
      <c r="D4059" s="1" t="s">
        <v>1315</v>
      </c>
      <c r="E4059" s="1" t="s">
        <v>142</v>
      </c>
      <c r="F4059" s="1">
        <v>5</v>
      </c>
      <c r="AD4059" s="1">
        <v>1</v>
      </c>
      <c r="AG4059" s="1">
        <v>0</v>
      </c>
      <c r="AJ4059" s="1">
        <v>1</v>
      </c>
      <c r="AK4059" s="1">
        <v>0</v>
      </c>
      <c r="AL4059" s="1">
        <v>0</v>
      </c>
      <c r="BL4059" s="1">
        <v>39</v>
      </c>
      <c r="BM4059" s="1">
        <v>26</v>
      </c>
      <c r="BQ4059" s="1">
        <v>1</v>
      </c>
      <c r="BS4059" s="1">
        <v>1</v>
      </c>
      <c r="BT4059" s="1">
        <v>0</v>
      </c>
      <c r="BU4059" s="1">
        <v>0</v>
      </c>
      <c r="BW4059" s="1">
        <v>249</v>
      </c>
      <c r="DA4059" s="1">
        <v>1</v>
      </c>
      <c r="DC4059" s="1">
        <v>-1</v>
      </c>
      <c r="DD4059" s="1">
        <v>0</v>
      </c>
      <c r="DF4059" s="1">
        <v>0</v>
      </c>
      <c r="DG4059" s="1">
        <v>0</v>
      </c>
      <c r="DH4059" s="1">
        <v>0</v>
      </c>
      <c r="DJ4059" s="1">
        <v>-1</v>
      </c>
      <c r="DP4059" s="1">
        <v>4</v>
      </c>
      <c r="DQ4059" s="1">
        <v>9.9600000000000009</v>
      </c>
      <c r="DR4059" s="1">
        <v>-1</v>
      </c>
      <c r="DS4059" s="1">
        <v>0</v>
      </c>
      <c r="DT4059" s="1">
        <v>0</v>
      </c>
      <c r="DU4059" s="1">
        <v>-0.1</v>
      </c>
      <c r="DV4059" s="1">
        <v>0</v>
      </c>
      <c r="EC4059" s="1">
        <v>-1</v>
      </c>
      <c r="ED4059" s="1">
        <v>0</v>
      </c>
      <c r="EE4059" s="1">
        <v>0</v>
      </c>
      <c r="EG4059" s="1">
        <v>11.86</v>
      </c>
      <c r="EH4059" s="1" t="s">
        <v>1212</v>
      </c>
    </row>
    <row r="4060" spans="1:138" x14ac:dyDescent="0.25">
      <c r="A4060" s="1" t="s">
        <v>2261</v>
      </c>
      <c r="B4060" s="1" t="s">
        <v>2262</v>
      </c>
      <c r="C4060" s="1" t="s">
        <v>140</v>
      </c>
      <c r="D4060" s="1" t="s">
        <v>1315</v>
      </c>
      <c r="E4060" s="1" t="s">
        <v>146</v>
      </c>
      <c r="F4060" s="1">
        <v>5</v>
      </c>
      <c r="AD4060" s="1">
        <v>0</v>
      </c>
      <c r="AG4060" s="1">
        <v>1</v>
      </c>
      <c r="AJ4060" s="1">
        <v>0</v>
      </c>
      <c r="AK4060" s="1">
        <v>1</v>
      </c>
      <c r="AL4060" s="1">
        <v>0</v>
      </c>
      <c r="BD4060" s="1">
        <v>27</v>
      </c>
      <c r="BF4060" s="1">
        <v>27</v>
      </c>
      <c r="BG4060" s="1">
        <v>0</v>
      </c>
      <c r="BI4060" s="1">
        <v>1</v>
      </c>
      <c r="BJ4060" s="1">
        <v>0</v>
      </c>
      <c r="CR4060" s="1">
        <v>9</v>
      </c>
      <c r="CS4060" s="1">
        <v>0</v>
      </c>
      <c r="CT4060" s="1">
        <v>3</v>
      </c>
      <c r="CV4060" s="1">
        <v>0</v>
      </c>
      <c r="CW4060" s="1">
        <v>0</v>
      </c>
      <c r="CX4060" s="1">
        <v>0</v>
      </c>
      <c r="CZ4060" s="1">
        <v>12</v>
      </c>
      <c r="DA4060" s="1">
        <v>3</v>
      </c>
      <c r="DC4060" s="1">
        <v>4</v>
      </c>
      <c r="DD4060" s="1">
        <v>0</v>
      </c>
      <c r="DF4060" s="1">
        <v>0</v>
      </c>
      <c r="DG4060" s="1">
        <v>0</v>
      </c>
      <c r="DH4060" s="1">
        <v>0</v>
      </c>
      <c r="DJ4060" s="1">
        <v>6</v>
      </c>
      <c r="DT4060" s="1">
        <v>0</v>
      </c>
      <c r="DU4060" s="1">
        <v>0.6</v>
      </c>
      <c r="DV4060" s="1">
        <v>0</v>
      </c>
      <c r="DW4060" s="1">
        <v>3</v>
      </c>
      <c r="DX4060" s="1">
        <v>0</v>
      </c>
      <c r="DY4060" s="1">
        <v>1.2</v>
      </c>
      <c r="DZ4060" s="1">
        <v>0</v>
      </c>
      <c r="EB4060" s="1">
        <v>0</v>
      </c>
      <c r="EC4060" s="1">
        <v>0</v>
      </c>
      <c r="EE4060" s="1">
        <v>0</v>
      </c>
      <c r="EF4060" s="1">
        <v>0</v>
      </c>
      <c r="EG4060" s="1">
        <v>4.8</v>
      </c>
      <c r="EH4060" s="1" t="s">
        <v>1212</v>
      </c>
    </row>
    <row r="4061" spans="1:138" x14ac:dyDescent="0.25">
      <c r="A4061" s="1" t="s">
        <v>1319</v>
      </c>
      <c r="B4061" s="1" t="s">
        <v>1320</v>
      </c>
      <c r="C4061" s="1" t="s">
        <v>140</v>
      </c>
      <c r="D4061" s="1" t="s">
        <v>1315</v>
      </c>
      <c r="E4061" s="1" t="s">
        <v>146</v>
      </c>
      <c r="F4061" s="1">
        <v>5</v>
      </c>
      <c r="DA4061" s="1">
        <v>6</v>
      </c>
      <c r="DC4061" s="1">
        <v>5</v>
      </c>
      <c r="DD4061" s="1">
        <v>0</v>
      </c>
      <c r="DF4061" s="1">
        <v>0</v>
      </c>
      <c r="DG4061" s="1">
        <v>0</v>
      </c>
      <c r="DH4061" s="1">
        <v>0</v>
      </c>
      <c r="DJ4061" s="1">
        <v>13</v>
      </c>
      <c r="DT4061" s="1">
        <v>0</v>
      </c>
      <c r="DU4061" s="1">
        <v>1.3</v>
      </c>
      <c r="DV4061" s="1">
        <v>0</v>
      </c>
      <c r="EE4061" s="1">
        <v>0</v>
      </c>
      <c r="EG4061" s="1">
        <v>1.3</v>
      </c>
      <c r="EH4061" s="1" t="s">
        <v>1212</v>
      </c>
    </row>
    <row r="4062" spans="1:138" x14ac:dyDescent="0.25">
      <c r="A4062" s="1" t="s">
        <v>1323</v>
      </c>
      <c r="B4062" s="1" t="s">
        <v>1324</v>
      </c>
      <c r="C4062" s="1" t="s">
        <v>140</v>
      </c>
      <c r="D4062" s="1" t="s">
        <v>1315</v>
      </c>
      <c r="E4062" s="1" t="s">
        <v>146</v>
      </c>
      <c r="F4062" s="1">
        <v>5</v>
      </c>
      <c r="CR4062" s="1">
        <v>14</v>
      </c>
      <c r="CS4062" s="1">
        <v>0</v>
      </c>
      <c r="CT4062" s="1">
        <v>3</v>
      </c>
      <c r="CV4062" s="1">
        <v>0</v>
      </c>
      <c r="CW4062" s="1">
        <v>0</v>
      </c>
      <c r="CX4062" s="1">
        <v>0</v>
      </c>
      <c r="CZ4062" s="1">
        <v>18</v>
      </c>
      <c r="DA4062" s="1">
        <v>13</v>
      </c>
      <c r="DC4062" s="1">
        <v>11</v>
      </c>
      <c r="DD4062" s="1">
        <v>0</v>
      </c>
      <c r="DF4062" s="1">
        <v>0</v>
      </c>
      <c r="DG4062" s="1">
        <v>0</v>
      </c>
      <c r="DH4062" s="1">
        <v>0</v>
      </c>
      <c r="DJ4062" s="1">
        <v>39</v>
      </c>
      <c r="DT4062" s="1">
        <v>0</v>
      </c>
      <c r="DU4062" s="1">
        <v>3.9</v>
      </c>
      <c r="DV4062" s="1">
        <v>0</v>
      </c>
      <c r="DW4062" s="1">
        <v>3</v>
      </c>
      <c r="DX4062" s="1">
        <v>0</v>
      </c>
      <c r="DY4062" s="1">
        <v>1.8</v>
      </c>
      <c r="DZ4062" s="1">
        <v>0</v>
      </c>
      <c r="EE4062" s="1">
        <v>0</v>
      </c>
      <c r="EF4062" s="1">
        <v>0</v>
      </c>
      <c r="EG4062" s="1">
        <v>8.6999999999999993</v>
      </c>
      <c r="EH4062" s="1" t="s">
        <v>1212</v>
      </c>
    </row>
    <row r="4063" spans="1:138" x14ac:dyDescent="0.25">
      <c r="A4063" s="1" t="s">
        <v>1325</v>
      </c>
      <c r="B4063" s="1" t="s">
        <v>1326</v>
      </c>
      <c r="C4063" s="1" t="s">
        <v>140</v>
      </c>
      <c r="D4063" s="1" t="s">
        <v>1315</v>
      </c>
      <c r="E4063" s="1" t="s">
        <v>149</v>
      </c>
      <c r="F4063" s="1">
        <v>5</v>
      </c>
      <c r="CH4063" s="1">
        <v>18</v>
      </c>
      <c r="CK4063" s="1">
        <v>18</v>
      </c>
      <c r="CL4063" s="1">
        <v>0</v>
      </c>
      <c r="CN4063" s="1">
        <v>1</v>
      </c>
      <c r="CO4063" s="1">
        <v>0</v>
      </c>
      <c r="CR4063" s="1">
        <v>21</v>
      </c>
      <c r="CS4063" s="1">
        <v>0</v>
      </c>
      <c r="CT4063" s="1">
        <v>4</v>
      </c>
      <c r="CV4063" s="1">
        <v>0</v>
      </c>
      <c r="CW4063" s="1">
        <v>0</v>
      </c>
      <c r="CX4063" s="1">
        <v>0</v>
      </c>
      <c r="CZ4063" s="1">
        <v>47</v>
      </c>
      <c r="DA4063" s="1">
        <v>1</v>
      </c>
      <c r="DC4063" s="1">
        <v>2</v>
      </c>
      <c r="DD4063" s="1">
        <v>0</v>
      </c>
      <c r="DF4063" s="1">
        <v>0</v>
      </c>
      <c r="DG4063" s="1">
        <v>0</v>
      </c>
      <c r="DH4063" s="1">
        <v>0</v>
      </c>
      <c r="DJ4063" s="1">
        <v>2</v>
      </c>
      <c r="DT4063" s="1">
        <v>0</v>
      </c>
      <c r="DU4063" s="1">
        <v>0.2</v>
      </c>
      <c r="DV4063" s="1">
        <v>0</v>
      </c>
      <c r="DW4063" s="1">
        <v>4</v>
      </c>
      <c r="DX4063" s="1">
        <v>0</v>
      </c>
      <c r="DY4063" s="1">
        <v>4.7</v>
      </c>
      <c r="DZ4063" s="1">
        <v>0</v>
      </c>
      <c r="EA4063" s="1">
        <v>0</v>
      </c>
      <c r="EE4063" s="1">
        <v>0</v>
      </c>
      <c r="EF4063" s="1">
        <v>0</v>
      </c>
      <c r="EG4063" s="1">
        <v>8.9</v>
      </c>
      <c r="EH4063" s="1" t="s">
        <v>1212</v>
      </c>
    </row>
    <row r="4064" spans="1:138" hidden="1" x14ac:dyDescent="0.25">
      <c r="A4064" s="1" t="s">
        <v>1331</v>
      </c>
      <c r="B4064" s="1" t="s">
        <v>1332</v>
      </c>
      <c r="C4064" s="1" t="s">
        <v>140</v>
      </c>
      <c r="D4064" s="1" t="s">
        <v>1315</v>
      </c>
      <c r="E4064" s="1" t="s">
        <v>214</v>
      </c>
      <c r="F4064" s="1">
        <v>5</v>
      </c>
      <c r="BD4064" s="1">
        <v>18</v>
      </c>
      <c r="BF4064" s="1">
        <v>18</v>
      </c>
      <c r="BG4064" s="1">
        <v>0</v>
      </c>
      <c r="BI4064" s="1">
        <v>1</v>
      </c>
      <c r="BJ4064" s="1">
        <v>0</v>
      </c>
      <c r="CR4064" s="1">
        <v>13</v>
      </c>
      <c r="CS4064" s="1">
        <v>3</v>
      </c>
      <c r="CT4064" s="1">
        <v>7</v>
      </c>
      <c r="CV4064" s="1">
        <v>1</v>
      </c>
      <c r="CW4064" s="1">
        <v>0</v>
      </c>
      <c r="CX4064" s="1">
        <v>0</v>
      </c>
      <c r="CZ4064" s="1">
        <v>49</v>
      </c>
      <c r="DA4064" s="1">
        <v>1</v>
      </c>
      <c r="DC4064" s="1">
        <v>6</v>
      </c>
      <c r="DD4064" s="1">
        <v>0</v>
      </c>
      <c r="DF4064" s="1">
        <v>0</v>
      </c>
      <c r="DG4064" s="1">
        <v>0</v>
      </c>
      <c r="DH4064" s="1">
        <v>0</v>
      </c>
      <c r="DJ4064" s="1">
        <v>6</v>
      </c>
      <c r="DT4064" s="1">
        <v>0</v>
      </c>
      <c r="DU4064" s="1">
        <v>0.6</v>
      </c>
      <c r="DV4064" s="1">
        <v>0</v>
      </c>
      <c r="DW4064" s="1">
        <v>7</v>
      </c>
      <c r="DX4064" s="1">
        <v>6</v>
      </c>
      <c r="DY4064" s="1">
        <v>4.9000000000000004</v>
      </c>
      <c r="DZ4064" s="1">
        <v>0</v>
      </c>
      <c r="EB4064" s="1">
        <v>0</v>
      </c>
      <c r="EE4064" s="1">
        <v>0</v>
      </c>
      <c r="EF4064" s="1">
        <v>0</v>
      </c>
      <c r="EG4064" s="1">
        <v>18.5</v>
      </c>
      <c r="EH4064" s="1" t="s">
        <v>1212</v>
      </c>
    </row>
    <row r="4065" spans="1:138" x14ac:dyDescent="0.25">
      <c r="A4065" s="1" t="s">
        <v>1335</v>
      </c>
      <c r="B4065" s="1" t="s">
        <v>1336</v>
      </c>
      <c r="C4065" s="1" t="s">
        <v>140</v>
      </c>
      <c r="D4065" s="1" t="s">
        <v>1315</v>
      </c>
      <c r="E4065" s="1" t="s">
        <v>154</v>
      </c>
      <c r="F4065" s="1">
        <v>5</v>
      </c>
      <c r="AD4065" s="1">
        <v>0</v>
      </c>
      <c r="AG4065" s="1">
        <v>0</v>
      </c>
      <c r="AJ4065" s="1">
        <v>1</v>
      </c>
      <c r="AK4065" s="1">
        <v>0</v>
      </c>
      <c r="AL4065" s="1">
        <v>0</v>
      </c>
      <c r="CR4065" s="1">
        <v>19</v>
      </c>
      <c r="CS4065" s="1">
        <v>0</v>
      </c>
      <c r="CT4065" s="1">
        <v>3</v>
      </c>
      <c r="CV4065" s="1">
        <v>0</v>
      </c>
      <c r="CW4065" s="1">
        <v>0</v>
      </c>
      <c r="CX4065" s="1">
        <v>0</v>
      </c>
      <c r="CZ4065" s="1">
        <v>33</v>
      </c>
      <c r="DW4065" s="1">
        <v>3</v>
      </c>
      <c r="DX4065" s="1">
        <v>0</v>
      </c>
      <c r="DY4065" s="1">
        <v>3.3</v>
      </c>
      <c r="DZ4065" s="1">
        <v>0</v>
      </c>
      <c r="EC4065" s="1">
        <v>0</v>
      </c>
      <c r="EF4065" s="1">
        <v>0</v>
      </c>
      <c r="EG4065" s="1">
        <v>6.3</v>
      </c>
      <c r="EH4065" s="1" t="s">
        <v>1212</v>
      </c>
    </row>
    <row r="4066" spans="1:138" x14ac:dyDescent="0.25">
      <c r="A4066" s="1" t="s">
        <v>1329</v>
      </c>
      <c r="B4066" s="1" t="s">
        <v>1330</v>
      </c>
      <c r="C4066" s="1" t="s">
        <v>140</v>
      </c>
      <c r="D4066" s="1" t="s">
        <v>1315</v>
      </c>
      <c r="E4066" s="1" t="s">
        <v>149</v>
      </c>
      <c r="F4066" s="1">
        <v>5</v>
      </c>
      <c r="CR4066" s="1">
        <v>25</v>
      </c>
      <c r="CS4066" s="1">
        <v>0</v>
      </c>
      <c r="CT4066" s="1">
        <v>4</v>
      </c>
      <c r="CV4066" s="1">
        <v>0</v>
      </c>
      <c r="CW4066" s="1">
        <v>0</v>
      </c>
      <c r="CX4066" s="1">
        <v>0</v>
      </c>
      <c r="CZ4066" s="1">
        <v>54</v>
      </c>
      <c r="DW4066" s="1">
        <v>4</v>
      </c>
      <c r="DX4066" s="1">
        <v>0</v>
      </c>
      <c r="DY4066" s="1">
        <v>5.4</v>
      </c>
      <c r="DZ4066" s="1">
        <v>0</v>
      </c>
      <c r="EF4066" s="1">
        <v>0</v>
      </c>
      <c r="EG4066" s="1">
        <v>9.4</v>
      </c>
      <c r="EH4066" s="1" t="s">
        <v>1212</v>
      </c>
    </row>
    <row r="4067" spans="1:138" x14ac:dyDescent="0.25">
      <c r="A4067" s="1" t="s">
        <v>1333</v>
      </c>
      <c r="B4067" s="1" t="s">
        <v>1334</v>
      </c>
      <c r="C4067" s="1" t="s">
        <v>140</v>
      </c>
      <c r="D4067" s="1" t="s">
        <v>1315</v>
      </c>
      <c r="E4067" s="1" t="s">
        <v>154</v>
      </c>
      <c r="F4067" s="1">
        <v>5</v>
      </c>
      <c r="CR4067" s="1">
        <v>33</v>
      </c>
      <c r="CS4067" s="1">
        <v>0</v>
      </c>
      <c r="CT4067" s="1">
        <v>1</v>
      </c>
      <c r="CV4067" s="1">
        <v>0</v>
      </c>
      <c r="CW4067" s="1">
        <v>0</v>
      </c>
      <c r="CX4067" s="1">
        <v>0</v>
      </c>
      <c r="CZ4067" s="1">
        <v>33</v>
      </c>
      <c r="DW4067" s="1">
        <v>1</v>
      </c>
      <c r="DX4067" s="1">
        <v>0</v>
      </c>
      <c r="DY4067" s="1">
        <v>3.3</v>
      </c>
      <c r="DZ4067" s="1">
        <v>0</v>
      </c>
      <c r="EF4067" s="1">
        <v>0</v>
      </c>
      <c r="EG4067" s="1">
        <v>4.3</v>
      </c>
      <c r="EH4067" s="1" t="s">
        <v>1212</v>
      </c>
    </row>
    <row r="4068" spans="1:138" hidden="1" x14ac:dyDescent="0.25">
      <c r="A4068" s="1" t="s">
        <v>2574</v>
      </c>
      <c r="B4068" s="1" t="s">
        <v>2575</v>
      </c>
      <c r="C4068" s="1" t="s">
        <v>140</v>
      </c>
      <c r="D4068" s="1" t="s">
        <v>1315</v>
      </c>
      <c r="E4068" s="1" t="s">
        <v>1935</v>
      </c>
      <c r="F4068" s="1">
        <v>5</v>
      </c>
      <c r="CR4068" s="1">
        <v>3</v>
      </c>
      <c r="CS4068" s="1">
        <v>0</v>
      </c>
      <c r="CT4068" s="1">
        <v>1</v>
      </c>
      <c r="CV4068" s="1">
        <v>0</v>
      </c>
      <c r="CW4068" s="1">
        <v>0</v>
      </c>
      <c r="CX4068" s="1">
        <v>0</v>
      </c>
      <c r="CZ4068" s="1">
        <v>3</v>
      </c>
      <c r="DW4068" s="1">
        <v>1</v>
      </c>
      <c r="DX4068" s="1">
        <v>0</v>
      </c>
      <c r="DY4068" s="1">
        <v>0.3</v>
      </c>
      <c r="DZ4068" s="1">
        <v>0</v>
      </c>
      <c r="EF4068" s="1">
        <v>0</v>
      </c>
      <c r="EG4068" s="1">
        <v>1.3</v>
      </c>
      <c r="EH4068" s="1" t="s">
        <v>1212</v>
      </c>
    </row>
    <row r="4069" spans="1:138" hidden="1" x14ac:dyDescent="0.25">
      <c r="A4069" s="1" t="s">
        <v>2576</v>
      </c>
      <c r="B4069" s="1" t="s">
        <v>2577</v>
      </c>
      <c r="C4069" s="1" t="s">
        <v>140</v>
      </c>
      <c r="D4069" s="1" t="s">
        <v>1315</v>
      </c>
      <c r="E4069" s="1" t="s">
        <v>255</v>
      </c>
      <c r="F4069" s="1">
        <v>5</v>
      </c>
      <c r="AD4069" s="1">
        <v>1</v>
      </c>
      <c r="AG4069" s="1">
        <v>0</v>
      </c>
      <c r="AJ4069" s="1">
        <v>1</v>
      </c>
      <c r="AK4069" s="1">
        <v>0</v>
      </c>
      <c r="AL4069" s="1">
        <v>0</v>
      </c>
      <c r="EC4069" s="1">
        <v>-1</v>
      </c>
      <c r="EG4069" s="1">
        <v>-1</v>
      </c>
      <c r="EH4069" s="1" t="s">
        <v>1212</v>
      </c>
    </row>
    <row r="4070" spans="1:138" hidden="1" x14ac:dyDescent="0.25">
      <c r="A4070" s="1" t="s">
        <v>1339</v>
      </c>
      <c r="B4070" s="1" t="s">
        <v>1340</v>
      </c>
      <c r="C4070" s="1" t="s">
        <v>140</v>
      </c>
      <c r="D4070" s="1" t="s">
        <v>1315</v>
      </c>
      <c r="E4070" s="1" t="s">
        <v>163</v>
      </c>
      <c r="F4070" s="1">
        <v>5</v>
      </c>
      <c r="AN4070" s="1">
        <v>2</v>
      </c>
      <c r="AP4070" s="1">
        <v>1</v>
      </c>
      <c r="AR4070" s="1">
        <v>50</v>
      </c>
      <c r="AW4070" s="1">
        <v>3</v>
      </c>
      <c r="AY4070" s="1">
        <v>1</v>
      </c>
      <c r="AZ4070" s="1">
        <v>0</v>
      </c>
      <c r="BA4070" s="1">
        <v>1</v>
      </c>
      <c r="BB4070" s="1">
        <v>0</v>
      </c>
      <c r="BC4070" s="1">
        <v>1</v>
      </c>
      <c r="EH4070" s="1" t="s">
        <v>1212</v>
      </c>
    </row>
    <row r="4071" spans="1:138" hidden="1" x14ac:dyDescent="0.25">
      <c r="A4071" s="1" t="s">
        <v>1341</v>
      </c>
      <c r="B4071" s="1" t="s">
        <v>1342</v>
      </c>
      <c r="C4071" s="1" t="s">
        <v>140</v>
      </c>
      <c r="D4071" s="1" t="s">
        <v>1315</v>
      </c>
      <c r="E4071" s="1" t="s">
        <v>166</v>
      </c>
      <c r="F4071" s="1">
        <v>5</v>
      </c>
      <c r="BZ4071" s="1">
        <v>51</v>
      </c>
      <c r="CB4071" s="1">
        <v>3</v>
      </c>
      <c r="CC4071" s="1">
        <v>61</v>
      </c>
      <c r="CD4071" s="1">
        <v>4</v>
      </c>
      <c r="CG4071" s="1">
        <v>207</v>
      </c>
      <c r="EH4071" s="1" t="s">
        <v>1212</v>
      </c>
    </row>
    <row r="4072" spans="1:138" hidden="1" x14ac:dyDescent="0.25">
      <c r="A4072" s="1" t="s">
        <v>1345</v>
      </c>
      <c r="B4072" s="1" t="s">
        <v>1346</v>
      </c>
      <c r="C4072" s="1" t="s">
        <v>140</v>
      </c>
      <c r="D4072" s="1" t="s">
        <v>1315</v>
      </c>
      <c r="E4072" s="1" t="s">
        <v>174</v>
      </c>
      <c r="F4072" s="1">
        <v>5</v>
      </c>
      <c r="G4072" s="1">
        <v>1</v>
      </c>
      <c r="H4072" s="1">
        <v>0</v>
      </c>
      <c r="L4072" s="1">
        <v>0</v>
      </c>
      <c r="S4072" s="1">
        <v>0</v>
      </c>
      <c r="U4072" s="1">
        <v>2</v>
      </c>
      <c r="EH4072" s="1" t="s">
        <v>1212</v>
      </c>
    </row>
    <row r="4073" spans="1:138" hidden="1" x14ac:dyDescent="0.25">
      <c r="A4073" s="1" t="s">
        <v>2076</v>
      </c>
      <c r="B4073" s="1" t="s">
        <v>2077</v>
      </c>
      <c r="C4073" s="1" t="s">
        <v>140</v>
      </c>
      <c r="D4073" s="1" t="s">
        <v>1315</v>
      </c>
      <c r="E4073" s="1" t="s">
        <v>188</v>
      </c>
      <c r="F4073" s="1">
        <v>5</v>
      </c>
      <c r="G4073" s="1">
        <v>1</v>
      </c>
      <c r="H4073" s="1">
        <v>0</v>
      </c>
      <c r="L4073" s="1">
        <v>0</v>
      </c>
      <c r="S4073" s="1">
        <v>0</v>
      </c>
      <c r="U4073" s="1">
        <v>0</v>
      </c>
      <c r="EH4073" s="1" t="s">
        <v>1212</v>
      </c>
    </row>
    <row r="4074" spans="1:138" hidden="1" x14ac:dyDescent="0.25">
      <c r="A4074" s="1" t="s">
        <v>611</v>
      </c>
      <c r="B4074" s="1" t="s">
        <v>612</v>
      </c>
      <c r="C4074" s="1" t="s">
        <v>140</v>
      </c>
      <c r="D4074" s="1" t="s">
        <v>1315</v>
      </c>
      <c r="E4074" s="1" t="s">
        <v>174</v>
      </c>
      <c r="F4074" s="1">
        <v>5</v>
      </c>
      <c r="G4074" s="1">
        <v>1</v>
      </c>
      <c r="H4074" s="1">
        <v>0</v>
      </c>
      <c r="L4074" s="1">
        <v>0</v>
      </c>
      <c r="S4074" s="1">
        <v>0</v>
      </c>
      <c r="U4074" s="1">
        <v>4</v>
      </c>
      <c r="EH4074" s="1" t="s">
        <v>1212</v>
      </c>
    </row>
    <row r="4075" spans="1:138" hidden="1" x14ac:dyDescent="0.25">
      <c r="A4075" s="1" t="s">
        <v>2578</v>
      </c>
      <c r="B4075" s="1" t="s">
        <v>2579</v>
      </c>
      <c r="C4075" s="1" t="s">
        <v>140</v>
      </c>
      <c r="D4075" s="1" t="s">
        <v>1315</v>
      </c>
      <c r="E4075" s="1" t="s">
        <v>171</v>
      </c>
      <c r="F4075" s="1">
        <v>5</v>
      </c>
      <c r="G4075" s="1">
        <v>1</v>
      </c>
      <c r="H4075" s="1">
        <v>0</v>
      </c>
      <c r="L4075" s="1">
        <v>0</v>
      </c>
      <c r="S4075" s="1">
        <v>0</v>
      </c>
      <c r="U4075" s="1">
        <v>0</v>
      </c>
      <c r="EH4075" s="1" t="s">
        <v>1212</v>
      </c>
    </row>
    <row r="4076" spans="1:138" hidden="1" x14ac:dyDescent="0.25">
      <c r="A4076" s="1" t="s">
        <v>1347</v>
      </c>
      <c r="B4076" s="1" t="s">
        <v>1348</v>
      </c>
      <c r="C4076" s="1" t="s">
        <v>140</v>
      </c>
      <c r="D4076" s="1" t="s">
        <v>1315</v>
      </c>
      <c r="E4076" s="1" t="s">
        <v>196</v>
      </c>
      <c r="F4076" s="1">
        <v>5</v>
      </c>
      <c r="G4076" s="1">
        <v>3</v>
      </c>
      <c r="H4076" s="1">
        <v>0</v>
      </c>
      <c r="L4076" s="1">
        <v>2</v>
      </c>
      <c r="S4076" s="1">
        <v>0</v>
      </c>
      <c r="U4076" s="1">
        <v>1</v>
      </c>
      <c r="EH4076" s="1" t="s">
        <v>1212</v>
      </c>
    </row>
    <row r="4077" spans="1:138" hidden="1" x14ac:dyDescent="0.25">
      <c r="A4077" s="1" t="s">
        <v>2080</v>
      </c>
      <c r="B4077" s="1" t="s">
        <v>2081</v>
      </c>
      <c r="C4077" s="1" t="s">
        <v>140</v>
      </c>
      <c r="D4077" s="1" t="s">
        <v>1315</v>
      </c>
      <c r="E4077" s="1" t="s">
        <v>174</v>
      </c>
      <c r="F4077" s="1">
        <v>5</v>
      </c>
      <c r="G4077" s="1">
        <v>0</v>
      </c>
      <c r="H4077" s="1">
        <v>0</v>
      </c>
      <c r="L4077" s="1">
        <v>0</v>
      </c>
      <c r="S4077" s="1">
        <v>0</v>
      </c>
      <c r="U4077" s="1">
        <v>5</v>
      </c>
      <c r="EH4077" s="1" t="s">
        <v>1212</v>
      </c>
    </row>
    <row r="4078" spans="1:138" hidden="1" x14ac:dyDescent="0.25">
      <c r="A4078" s="1" t="s">
        <v>1359</v>
      </c>
      <c r="B4078" s="1" t="s">
        <v>1360</v>
      </c>
      <c r="C4078" s="1" t="s">
        <v>140</v>
      </c>
      <c r="D4078" s="1" t="s">
        <v>1315</v>
      </c>
      <c r="E4078" s="1" t="s">
        <v>171</v>
      </c>
      <c r="F4078" s="1">
        <v>5</v>
      </c>
      <c r="G4078" s="1">
        <v>1</v>
      </c>
      <c r="H4078" s="1">
        <v>0</v>
      </c>
      <c r="L4078" s="1">
        <v>0</v>
      </c>
      <c r="S4078" s="1">
        <v>0</v>
      </c>
      <c r="U4078" s="1">
        <v>0</v>
      </c>
      <c r="EH4078" s="1" t="s">
        <v>1212</v>
      </c>
    </row>
    <row r="4079" spans="1:138" hidden="1" x14ac:dyDescent="0.25">
      <c r="A4079" s="1" t="s">
        <v>2371</v>
      </c>
      <c r="B4079" s="1" t="s">
        <v>2372</v>
      </c>
      <c r="C4079" s="1" t="s">
        <v>140</v>
      </c>
      <c r="D4079" s="1" t="s">
        <v>1315</v>
      </c>
      <c r="E4079" s="1" t="s">
        <v>171</v>
      </c>
      <c r="F4079" s="1">
        <v>5</v>
      </c>
      <c r="G4079" s="1">
        <v>3</v>
      </c>
      <c r="H4079" s="1">
        <v>0</v>
      </c>
      <c r="L4079" s="1">
        <v>0</v>
      </c>
      <c r="S4079" s="1">
        <v>0.5</v>
      </c>
      <c r="U4079" s="1">
        <v>3</v>
      </c>
      <c r="EH4079" s="1" t="s">
        <v>1212</v>
      </c>
    </row>
    <row r="4080" spans="1:138" hidden="1" x14ac:dyDescent="0.25">
      <c r="A4080" s="1" t="s">
        <v>1363</v>
      </c>
      <c r="B4080" s="1" t="s">
        <v>1364</v>
      </c>
      <c r="C4080" s="1" t="s">
        <v>140</v>
      </c>
      <c r="D4080" s="1" t="s">
        <v>1315</v>
      </c>
      <c r="E4080" s="1" t="s">
        <v>177</v>
      </c>
      <c r="F4080" s="1">
        <v>5</v>
      </c>
      <c r="G4080" s="1">
        <v>3</v>
      </c>
      <c r="H4080" s="1">
        <v>0</v>
      </c>
      <c r="L4080" s="1">
        <v>0</v>
      </c>
      <c r="S4080" s="1">
        <v>0</v>
      </c>
      <c r="U4080" s="1">
        <v>1</v>
      </c>
      <c r="EH4080" s="1" t="s">
        <v>1212</v>
      </c>
    </row>
    <row r="4081" spans="1:138" hidden="1" x14ac:dyDescent="0.25">
      <c r="A4081" s="1" t="s">
        <v>640</v>
      </c>
      <c r="B4081" s="1" t="s">
        <v>1356</v>
      </c>
      <c r="C4081" s="1" t="s">
        <v>140</v>
      </c>
      <c r="D4081" s="1" t="s">
        <v>1315</v>
      </c>
      <c r="E4081" s="1" t="s">
        <v>188</v>
      </c>
      <c r="F4081" s="1">
        <v>5</v>
      </c>
      <c r="G4081" s="1">
        <v>3</v>
      </c>
      <c r="H4081" s="1">
        <v>0</v>
      </c>
      <c r="L4081" s="1">
        <v>0</v>
      </c>
      <c r="S4081" s="1">
        <v>0</v>
      </c>
      <c r="U4081" s="1">
        <v>2</v>
      </c>
      <c r="EH4081" s="1" t="s">
        <v>1212</v>
      </c>
    </row>
    <row r="4082" spans="1:138" hidden="1" x14ac:dyDescent="0.25">
      <c r="A4082" s="1" t="s">
        <v>1357</v>
      </c>
      <c r="B4082" s="1" t="s">
        <v>1358</v>
      </c>
      <c r="C4082" s="1" t="s">
        <v>140</v>
      </c>
      <c r="D4082" s="1" t="s">
        <v>1315</v>
      </c>
      <c r="E4082" s="1" t="s">
        <v>171</v>
      </c>
      <c r="F4082" s="1">
        <v>5</v>
      </c>
      <c r="G4082" s="1">
        <v>2</v>
      </c>
      <c r="H4082" s="1">
        <v>0</v>
      </c>
      <c r="L4082" s="1">
        <v>0</v>
      </c>
      <c r="S4082" s="1">
        <v>0</v>
      </c>
      <c r="U4082" s="1">
        <v>4</v>
      </c>
      <c r="EH4082" s="1" t="s">
        <v>1212</v>
      </c>
    </row>
    <row r="4083" spans="1:138" hidden="1" x14ac:dyDescent="0.25">
      <c r="A4083" s="1" t="s">
        <v>961</v>
      </c>
      <c r="B4083" s="1" t="s">
        <v>1351</v>
      </c>
      <c r="C4083" s="1" t="s">
        <v>140</v>
      </c>
      <c r="D4083" s="1" t="s">
        <v>1315</v>
      </c>
      <c r="E4083" s="1" t="s">
        <v>180</v>
      </c>
      <c r="F4083" s="1">
        <v>5</v>
      </c>
      <c r="G4083" s="1">
        <v>3</v>
      </c>
      <c r="H4083" s="1">
        <v>0</v>
      </c>
      <c r="L4083" s="1">
        <v>0</v>
      </c>
      <c r="S4083" s="1">
        <v>0.5</v>
      </c>
      <c r="U4083" s="1">
        <v>1</v>
      </c>
      <c r="EH4083" s="1" t="s">
        <v>1212</v>
      </c>
    </row>
    <row r="4084" spans="1:138" hidden="1" x14ac:dyDescent="0.25">
      <c r="A4084" s="1" t="s">
        <v>1352</v>
      </c>
      <c r="B4084" s="1" t="s">
        <v>1353</v>
      </c>
      <c r="C4084" s="1" t="s">
        <v>140</v>
      </c>
      <c r="D4084" s="1" t="s">
        <v>1315</v>
      </c>
      <c r="E4084" s="1" t="s">
        <v>180</v>
      </c>
      <c r="F4084" s="1">
        <v>5</v>
      </c>
      <c r="G4084" s="1">
        <v>0</v>
      </c>
      <c r="H4084" s="1">
        <v>0</v>
      </c>
      <c r="L4084" s="1">
        <v>0</v>
      </c>
      <c r="S4084" s="1">
        <v>1</v>
      </c>
      <c r="U4084" s="1">
        <v>3</v>
      </c>
      <c r="EH4084" s="1" t="s">
        <v>1212</v>
      </c>
    </row>
    <row r="4085" spans="1:138" hidden="1" x14ac:dyDescent="0.25">
      <c r="A4085" s="1" t="s">
        <v>1365</v>
      </c>
      <c r="B4085" s="1" t="s">
        <v>1366</v>
      </c>
      <c r="C4085" s="1" t="s">
        <v>140</v>
      </c>
      <c r="D4085" s="1" t="s">
        <v>1315</v>
      </c>
      <c r="E4085" s="1" t="s">
        <v>174</v>
      </c>
      <c r="F4085" s="1">
        <v>5</v>
      </c>
      <c r="G4085" s="1">
        <v>0</v>
      </c>
      <c r="H4085" s="1">
        <v>0</v>
      </c>
      <c r="L4085" s="1">
        <v>0</v>
      </c>
      <c r="S4085" s="1">
        <v>0</v>
      </c>
      <c r="U4085" s="1">
        <v>5</v>
      </c>
      <c r="EH4085" s="1" t="s">
        <v>1212</v>
      </c>
    </row>
    <row r="4086" spans="1:138" hidden="1" x14ac:dyDescent="0.25">
      <c r="A4086" s="1" t="s">
        <v>2263</v>
      </c>
      <c r="B4086" s="1" t="s">
        <v>2264</v>
      </c>
      <c r="C4086" s="1" t="s">
        <v>140</v>
      </c>
      <c r="D4086" s="1" t="s">
        <v>1315</v>
      </c>
      <c r="E4086" s="1" t="s">
        <v>180</v>
      </c>
      <c r="F4086" s="1">
        <v>5</v>
      </c>
      <c r="G4086" s="1">
        <v>0</v>
      </c>
      <c r="H4086" s="1">
        <v>0</v>
      </c>
      <c r="L4086" s="1">
        <v>0</v>
      </c>
      <c r="S4086" s="1">
        <v>0</v>
      </c>
      <c r="U4086" s="1">
        <v>2</v>
      </c>
      <c r="EH4086" s="1" t="s">
        <v>1212</v>
      </c>
    </row>
    <row r="4087" spans="1:138" x14ac:dyDescent="0.25">
      <c r="A4087" s="1" t="s">
        <v>1210</v>
      </c>
      <c r="B4087" s="1" t="s">
        <v>1211</v>
      </c>
      <c r="C4087" s="1" t="s">
        <v>211</v>
      </c>
      <c r="D4087" s="1" t="s">
        <v>1212</v>
      </c>
      <c r="E4087" s="1" t="s">
        <v>142</v>
      </c>
      <c r="F4087" s="1">
        <v>5</v>
      </c>
      <c r="BL4087" s="1">
        <v>35</v>
      </c>
      <c r="BM4087" s="1">
        <v>22</v>
      </c>
      <c r="BQ4087" s="1">
        <v>2</v>
      </c>
      <c r="BS4087" s="1">
        <v>0</v>
      </c>
      <c r="BT4087" s="1">
        <v>0</v>
      </c>
      <c r="BU4087" s="1">
        <v>0</v>
      </c>
      <c r="BW4087" s="1">
        <v>266</v>
      </c>
      <c r="DP4087" s="1">
        <v>0</v>
      </c>
      <c r="DQ4087" s="1">
        <v>10.64</v>
      </c>
      <c r="DR4087" s="1">
        <v>-2</v>
      </c>
      <c r="DS4087" s="1">
        <v>0</v>
      </c>
      <c r="ED4087" s="1">
        <v>0</v>
      </c>
      <c r="EG4087" s="1">
        <v>8.64</v>
      </c>
      <c r="EH4087" s="1" t="s">
        <v>1315</v>
      </c>
    </row>
    <row r="4088" spans="1:138" x14ac:dyDescent="0.25">
      <c r="A4088" s="1" t="s">
        <v>1214</v>
      </c>
      <c r="B4088" s="1" t="s">
        <v>1215</v>
      </c>
      <c r="C4088" s="1" t="s">
        <v>211</v>
      </c>
      <c r="D4088" s="1" t="s">
        <v>1212</v>
      </c>
      <c r="E4088" s="1" t="s">
        <v>146</v>
      </c>
      <c r="F4088" s="1">
        <v>5</v>
      </c>
      <c r="CR4088" s="1">
        <v>5</v>
      </c>
      <c r="CS4088" s="1">
        <v>0</v>
      </c>
      <c r="CT4088" s="1">
        <v>1</v>
      </c>
      <c r="CV4088" s="1">
        <v>0</v>
      </c>
      <c r="CW4088" s="1">
        <v>0</v>
      </c>
      <c r="CX4088" s="1">
        <v>0</v>
      </c>
      <c r="CZ4088" s="1">
        <v>5</v>
      </c>
      <c r="DA4088" s="1">
        <v>7</v>
      </c>
      <c r="DC4088" s="1">
        <v>6</v>
      </c>
      <c r="DD4088" s="1">
        <v>0</v>
      </c>
      <c r="DF4088" s="1">
        <v>0</v>
      </c>
      <c r="DG4088" s="1">
        <v>0</v>
      </c>
      <c r="DH4088" s="1">
        <v>0</v>
      </c>
      <c r="DJ4088" s="1">
        <v>21</v>
      </c>
      <c r="DT4088" s="1">
        <v>0</v>
      </c>
      <c r="DU4088" s="1">
        <v>2.1</v>
      </c>
      <c r="DV4088" s="1">
        <v>0</v>
      </c>
      <c r="DW4088" s="1">
        <v>1</v>
      </c>
      <c r="DX4088" s="1">
        <v>0</v>
      </c>
      <c r="DY4088" s="1">
        <v>0.5</v>
      </c>
      <c r="DZ4088" s="1">
        <v>0</v>
      </c>
      <c r="EE4088" s="1">
        <v>0</v>
      </c>
      <c r="EF4088" s="1">
        <v>0</v>
      </c>
      <c r="EG4088" s="1">
        <v>3.6</v>
      </c>
      <c r="EH4088" s="1" t="s">
        <v>1315</v>
      </c>
    </row>
    <row r="4089" spans="1:138" x14ac:dyDescent="0.25">
      <c r="A4089" s="1" t="s">
        <v>1216</v>
      </c>
      <c r="B4089" s="1" t="s">
        <v>1217</v>
      </c>
      <c r="C4089" s="1" t="s">
        <v>211</v>
      </c>
      <c r="D4089" s="1" t="s">
        <v>1212</v>
      </c>
      <c r="E4089" s="1" t="s">
        <v>146</v>
      </c>
      <c r="F4089" s="1">
        <v>5</v>
      </c>
      <c r="CR4089" s="1">
        <v>10</v>
      </c>
      <c r="CS4089" s="1">
        <v>0</v>
      </c>
      <c r="CT4089" s="1">
        <v>2</v>
      </c>
      <c r="CV4089" s="1">
        <v>0</v>
      </c>
      <c r="CW4089" s="1">
        <v>0</v>
      </c>
      <c r="CX4089" s="1">
        <v>0</v>
      </c>
      <c r="CZ4089" s="1">
        <v>18</v>
      </c>
      <c r="DA4089" s="1">
        <v>11</v>
      </c>
      <c r="DC4089" s="1">
        <v>10</v>
      </c>
      <c r="DD4089" s="1">
        <v>0</v>
      </c>
      <c r="DF4089" s="1">
        <v>0</v>
      </c>
      <c r="DG4089" s="1">
        <v>0</v>
      </c>
      <c r="DH4089" s="1">
        <v>0</v>
      </c>
      <c r="DJ4089" s="1">
        <v>22</v>
      </c>
      <c r="DT4089" s="1">
        <v>0</v>
      </c>
      <c r="DU4089" s="1">
        <v>2.2000000000000002</v>
      </c>
      <c r="DV4089" s="1">
        <v>0</v>
      </c>
      <c r="DW4089" s="1">
        <v>2</v>
      </c>
      <c r="DX4089" s="1">
        <v>0</v>
      </c>
      <c r="DY4089" s="1">
        <v>1.8</v>
      </c>
      <c r="DZ4089" s="1">
        <v>0</v>
      </c>
      <c r="EE4089" s="1">
        <v>0</v>
      </c>
      <c r="EF4089" s="1">
        <v>0</v>
      </c>
      <c r="EG4089" s="1">
        <v>6</v>
      </c>
      <c r="EH4089" s="1" t="s">
        <v>1315</v>
      </c>
    </row>
    <row r="4090" spans="1:138" x14ac:dyDescent="0.25">
      <c r="A4090" s="1" t="s">
        <v>1218</v>
      </c>
      <c r="B4090" s="1" t="s">
        <v>1219</v>
      </c>
      <c r="C4090" s="1" t="s">
        <v>211</v>
      </c>
      <c r="D4090" s="1" t="s">
        <v>1212</v>
      </c>
      <c r="E4090" s="1" t="s">
        <v>149</v>
      </c>
      <c r="F4090" s="1">
        <v>5</v>
      </c>
      <c r="CH4090" s="1">
        <v>4</v>
      </c>
      <c r="CK4090" s="1">
        <v>4</v>
      </c>
      <c r="CL4090" s="1">
        <v>0</v>
      </c>
      <c r="CN4090" s="1">
        <v>1</v>
      </c>
      <c r="CO4090" s="1">
        <v>0</v>
      </c>
      <c r="CR4090" s="1">
        <v>45</v>
      </c>
      <c r="CS4090" s="1">
        <v>0</v>
      </c>
      <c r="CT4090" s="1">
        <v>9</v>
      </c>
      <c r="CV4090" s="1">
        <v>0</v>
      </c>
      <c r="CW4090" s="1">
        <v>0</v>
      </c>
      <c r="CX4090" s="1">
        <v>0</v>
      </c>
      <c r="CZ4090" s="1">
        <v>111</v>
      </c>
      <c r="DW4090" s="1">
        <v>9</v>
      </c>
      <c r="DX4090" s="1">
        <v>0</v>
      </c>
      <c r="DY4090" s="1">
        <v>11.1</v>
      </c>
      <c r="DZ4090" s="1">
        <v>3</v>
      </c>
      <c r="EA4090" s="1">
        <v>0</v>
      </c>
      <c r="EF4090" s="1">
        <v>0</v>
      </c>
      <c r="EG4090" s="1">
        <v>23.1</v>
      </c>
      <c r="EH4090" s="1" t="s">
        <v>1315</v>
      </c>
    </row>
    <row r="4091" spans="1:138" x14ac:dyDescent="0.25">
      <c r="A4091" s="1" t="s">
        <v>2319</v>
      </c>
      <c r="B4091" s="1" t="s">
        <v>2320</v>
      </c>
      <c r="C4091" s="1" t="s">
        <v>211</v>
      </c>
      <c r="D4091" s="1" t="s">
        <v>1212</v>
      </c>
      <c r="E4091" s="1" t="s">
        <v>146</v>
      </c>
      <c r="F4091" s="1">
        <v>5</v>
      </c>
      <c r="CR4091" s="1">
        <v>16</v>
      </c>
      <c r="CS4091" s="1">
        <v>0</v>
      </c>
      <c r="CT4091" s="1">
        <v>1</v>
      </c>
      <c r="CV4091" s="1">
        <v>0</v>
      </c>
      <c r="CW4091" s="1">
        <v>0</v>
      </c>
      <c r="CX4091" s="1">
        <v>0</v>
      </c>
      <c r="CZ4091" s="1">
        <v>16</v>
      </c>
      <c r="DW4091" s="1">
        <v>1</v>
      </c>
      <c r="DX4091" s="1">
        <v>0</v>
      </c>
      <c r="DY4091" s="1">
        <v>1.6</v>
      </c>
      <c r="DZ4091" s="1">
        <v>0</v>
      </c>
      <c r="EF4091" s="1">
        <v>0</v>
      </c>
      <c r="EG4091" s="1">
        <v>2.6</v>
      </c>
      <c r="EH4091" s="1" t="s">
        <v>1315</v>
      </c>
    </row>
    <row r="4092" spans="1:138" x14ac:dyDescent="0.25">
      <c r="A4092" s="1" t="s">
        <v>1222</v>
      </c>
      <c r="B4092" s="1" t="s">
        <v>1223</v>
      </c>
      <c r="C4092" s="1" t="s">
        <v>211</v>
      </c>
      <c r="D4092" s="1" t="s">
        <v>1212</v>
      </c>
      <c r="E4092" s="1" t="s">
        <v>149</v>
      </c>
      <c r="F4092" s="1">
        <v>5</v>
      </c>
      <c r="CR4092" s="1">
        <v>11</v>
      </c>
      <c r="CS4092" s="1">
        <v>0</v>
      </c>
      <c r="CT4092" s="1">
        <v>2</v>
      </c>
      <c r="CV4092" s="1">
        <v>0</v>
      </c>
      <c r="CW4092" s="1">
        <v>0</v>
      </c>
      <c r="CX4092" s="1">
        <v>0</v>
      </c>
      <c r="CZ4092" s="1">
        <v>15</v>
      </c>
      <c r="DW4092" s="1">
        <v>2</v>
      </c>
      <c r="DX4092" s="1">
        <v>0</v>
      </c>
      <c r="DY4092" s="1">
        <v>1.5</v>
      </c>
      <c r="DZ4092" s="1">
        <v>0</v>
      </c>
      <c r="EF4092" s="1">
        <v>0</v>
      </c>
      <c r="EG4092" s="1">
        <v>3.5</v>
      </c>
      <c r="EH4092" s="1" t="s">
        <v>1315</v>
      </c>
    </row>
    <row r="4093" spans="1:138" x14ac:dyDescent="0.25">
      <c r="A4093" s="1" t="s">
        <v>963</v>
      </c>
      <c r="B4093" s="1" t="s">
        <v>1224</v>
      </c>
      <c r="C4093" s="1" t="s">
        <v>211</v>
      </c>
      <c r="D4093" s="1" t="s">
        <v>1212</v>
      </c>
      <c r="E4093" s="1" t="s">
        <v>149</v>
      </c>
      <c r="F4093" s="1">
        <v>5</v>
      </c>
      <c r="CR4093" s="1">
        <v>17</v>
      </c>
      <c r="CS4093" s="1">
        <v>0</v>
      </c>
      <c r="CT4093" s="1">
        <v>5</v>
      </c>
      <c r="CV4093" s="1">
        <v>0</v>
      </c>
      <c r="CW4093" s="1">
        <v>0</v>
      </c>
      <c r="CX4093" s="1">
        <v>0</v>
      </c>
      <c r="CZ4093" s="1">
        <v>55</v>
      </c>
      <c r="DW4093" s="1">
        <v>5</v>
      </c>
      <c r="DX4093" s="1">
        <v>0</v>
      </c>
      <c r="DY4093" s="1">
        <v>5.5</v>
      </c>
      <c r="DZ4093" s="1">
        <v>0</v>
      </c>
      <c r="EF4093" s="1">
        <v>0</v>
      </c>
      <c r="EG4093" s="1">
        <v>10.5</v>
      </c>
      <c r="EH4093" s="1" t="s">
        <v>1315</v>
      </c>
    </row>
    <row r="4094" spans="1:138" x14ac:dyDescent="0.25">
      <c r="A4094" s="1" t="s">
        <v>2321</v>
      </c>
      <c r="B4094" s="1" t="s">
        <v>2322</v>
      </c>
      <c r="C4094" s="1" t="s">
        <v>211</v>
      </c>
      <c r="D4094" s="1" t="s">
        <v>1212</v>
      </c>
      <c r="E4094" s="1" t="s">
        <v>149</v>
      </c>
      <c r="F4094" s="1">
        <v>5</v>
      </c>
      <c r="CR4094" s="1">
        <v>41</v>
      </c>
      <c r="CS4094" s="1">
        <v>0</v>
      </c>
      <c r="CT4094" s="1">
        <v>2</v>
      </c>
      <c r="CV4094" s="1">
        <v>0</v>
      </c>
      <c r="CW4094" s="1">
        <v>0</v>
      </c>
      <c r="CX4094" s="1">
        <v>0</v>
      </c>
      <c r="CZ4094" s="1">
        <v>46</v>
      </c>
      <c r="DW4094" s="1">
        <v>2</v>
      </c>
      <c r="DX4094" s="1">
        <v>0</v>
      </c>
      <c r="DY4094" s="1">
        <v>4.5999999999999996</v>
      </c>
      <c r="DZ4094" s="1">
        <v>0</v>
      </c>
      <c r="EF4094" s="1">
        <v>0</v>
      </c>
      <c r="EG4094" s="1">
        <v>6.6</v>
      </c>
      <c r="EH4094" s="1" t="s">
        <v>1315</v>
      </c>
    </row>
    <row r="4095" spans="1:138" hidden="1" x14ac:dyDescent="0.25">
      <c r="A4095" s="1" t="s">
        <v>1245</v>
      </c>
      <c r="B4095" s="1" t="s">
        <v>1246</v>
      </c>
      <c r="C4095" s="1" t="s">
        <v>211</v>
      </c>
      <c r="D4095" s="1" t="s">
        <v>1212</v>
      </c>
      <c r="E4095" s="1" t="s">
        <v>191</v>
      </c>
      <c r="F4095" s="1">
        <v>5</v>
      </c>
      <c r="G4095" s="1">
        <v>0</v>
      </c>
      <c r="H4095" s="1">
        <v>0</v>
      </c>
      <c r="L4095" s="1">
        <v>0</v>
      </c>
      <c r="S4095" s="1">
        <v>0</v>
      </c>
      <c r="U4095" s="1">
        <v>1</v>
      </c>
      <c r="AD4095" s="1">
        <v>0</v>
      </c>
      <c r="AG4095" s="1">
        <v>0</v>
      </c>
      <c r="AJ4095" s="1">
        <v>0</v>
      </c>
      <c r="AK4095" s="1">
        <v>1</v>
      </c>
      <c r="AL4095" s="1">
        <v>0</v>
      </c>
      <c r="EC4095" s="1">
        <v>0</v>
      </c>
      <c r="EG4095" s="1">
        <v>0</v>
      </c>
      <c r="EH4095" s="1" t="s">
        <v>1315</v>
      </c>
    </row>
    <row r="4096" spans="1:138" hidden="1" x14ac:dyDescent="0.25">
      <c r="A4096" s="1" t="s">
        <v>1251</v>
      </c>
      <c r="B4096" s="1" t="s">
        <v>1252</v>
      </c>
      <c r="C4096" s="1" t="s">
        <v>211</v>
      </c>
      <c r="D4096" s="1" t="s">
        <v>1212</v>
      </c>
      <c r="E4096" s="1" t="s">
        <v>180</v>
      </c>
      <c r="F4096" s="1">
        <v>5</v>
      </c>
      <c r="G4096" s="1">
        <v>0</v>
      </c>
      <c r="H4096" s="1">
        <v>1</v>
      </c>
      <c r="L4096" s="1">
        <v>0</v>
      </c>
      <c r="S4096" s="1">
        <v>1</v>
      </c>
      <c r="U4096" s="1">
        <v>2</v>
      </c>
      <c r="AD4096" s="1">
        <v>0</v>
      </c>
      <c r="AG4096" s="1">
        <v>0</v>
      </c>
      <c r="AJ4096" s="1">
        <v>0</v>
      </c>
      <c r="AK4096" s="1">
        <v>1</v>
      </c>
      <c r="AL4096" s="1">
        <v>0</v>
      </c>
      <c r="EC4096" s="1">
        <v>0</v>
      </c>
      <c r="EG4096" s="1">
        <v>0</v>
      </c>
      <c r="EH4096" s="1" t="s">
        <v>1315</v>
      </c>
    </row>
    <row r="4097" spans="1:138" hidden="1" x14ac:dyDescent="0.25">
      <c r="A4097" s="1" t="s">
        <v>1227</v>
      </c>
      <c r="B4097" s="1" t="s">
        <v>1228</v>
      </c>
      <c r="C4097" s="1" t="s">
        <v>211</v>
      </c>
      <c r="D4097" s="1" t="s">
        <v>1212</v>
      </c>
      <c r="E4097" s="1" t="s">
        <v>163</v>
      </c>
      <c r="F4097" s="1">
        <v>5</v>
      </c>
      <c r="AN4097" s="1">
        <v>3</v>
      </c>
      <c r="AP4097" s="1">
        <v>3</v>
      </c>
      <c r="AR4097" s="1">
        <v>52</v>
      </c>
      <c r="AW4097" s="1">
        <v>9</v>
      </c>
      <c r="AY4097" s="1">
        <v>1</v>
      </c>
      <c r="AZ4097" s="1">
        <v>0</v>
      </c>
      <c r="BA4097" s="1">
        <v>1</v>
      </c>
      <c r="BB4097" s="1">
        <v>0</v>
      </c>
      <c r="BC4097" s="1">
        <v>1</v>
      </c>
      <c r="BZ4097" s="1">
        <v>21</v>
      </c>
      <c r="CB4097" s="1">
        <v>0</v>
      </c>
      <c r="CC4097" s="1">
        <v>41</v>
      </c>
      <c r="CD4097" s="1">
        <v>1</v>
      </c>
      <c r="CG4097" s="1">
        <v>41</v>
      </c>
      <c r="EH4097" s="1" t="s">
        <v>1315</v>
      </c>
    </row>
    <row r="4098" spans="1:138" hidden="1" x14ac:dyDescent="0.25">
      <c r="A4098" s="1" t="s">
        <v>1229</v>
      </c>
      <c r="B4098" s="1" t="s">
        <v>1230</v>
      </c>
      <c r="C4098" s="1" t="s">
        <v>211</v>
      </c>
      <c r="D4098" s="1" t="s">
        <v>1212</v>
      </c>
      <c r="E4098" s="1" t="s">
        <v>166</v>
      </c>
      <c r="F4098" s="1">
        <v>5</v>
      </c>
      <c r="BZ4098" s="1">
        <v>33</v>
      </c>
      <c r="CB4098" s="1">
        <v>1</v>
      </c>
      <c r="CC4098" s="1">
        <v>44</v>
      </c>
      <c r="CD4098" s="1">
        <v>5</v>
      </c>
      <c r="CG4098" s="1">
        <v>211</v>
      </c>
      <c r="EH4098" s="1" t="s">
        <v>1315</v>
      </c>
    </row>
    <row r="4099" spans="1:138" hidden="1" x14ac:dyDescent="0.25">
      <c r="A4099" s="1" t="s">
        <v>2580</v>
      </c>
      <c r="B4099" s="1" t="s">
        <v>2581</v>
      </c>
      <c r="C4099" s="1" t="s">
        <v>211</v>
      </c>
      <c r="D4099" s="1" t="s">
        <v>1212</v>
      </c>
      <c r="E4099" s="1" t="s">
        <v>191</v>
      </c>
      <c r="F4099" s="1">
        <v>5</v>
      </c>
      <c r="BD4099" s="1">
        <v>27</v>
      </c>
      <c r="BF4099" s="1">
        <v>31</v>
      </c>
      <c r="BG4099" s="1">
        <v>0</v>
      </c>
      <c r="BI4099" s="1">
        <v>2</v>
      </c>
      <c r="BJ4099" s="1">
        <v>0</v>
      </c>
      <c r="EB4099" s="1">
        <v>0</v>
      </c>
      <c r="EG4099" s="1">
        <v>0</v>
      </c>
      <c r="EH4099" s="1" t="s">
        <v>1315</v>
      </c>
    </row>
    <row r="4100" spans="1:138" hidden="1" x14ac:dyDescent="0.25">
      <c r="A4100" s="1" t="s">
        <v>1231</v>
      </c>
      <c r="B4100" s="1" t="s">
        <v>1232</v>
      </c>
      <c r="C4100" s="1" t="s">
        <v>211</v>
      </c>
      <c r="D4100" s="1" t="s">
        <v>1212</v>
      </c>
      <c r="E4100" s="1" t="s">
        <v>174</v>
      </c>
      <c r="F4100" s="1">
        <v>5</v>
      </c>
      <c r="G4100" s="1">
        <v>1</v>
      </c>
      <c r="H4100" s="1">
        <v>0</v>
      </c>
      <c r="L4100" s="1">
        <v>0</v>
      </c>
      <c r="S4100" s="1">
        <v>0</v>
      </c>
      <c r="U4100" s="1">
        <v>2</v>
      </c>
      <c r="EH4100" s="1" t="s">
        <v>1315</v>
      </c>
    </row>
    <row r="4101" spans="1:138" hidden="1" x14ac:dyDescent="0.25">
      <c r="A4101" s="1" t="s">
        <v>2582</v>
      </c>
      <c r="B4101" s="1" t="s">
        <v>2583</v>
      </c>
      <c r="C4101" s="1" t="s">
        <v>211</v>
      </c>
      <c r="D4101" s="1" t="s">
        <v>1212</v>
      </c>
      <c r="E4101" s="1" t="s">
        <v>171</v>
      </c>
      <c r="F4101" s="1">
        <v>5</v>
      </c>
      <c r="G4101" s="1">
        <v>1</v>
      </c>
      <c r="H4101" s="1">
        <v>0</v>
      </c>
      <c r="L4101" s="1">
        <v>0</v>
      </c>
      <c r="S4101" s="1">
        <v>0</v>
      </c>
      <c r="U4101" s="1">
        <v>4</v>
      </c>
      <c r="EH4101" s="1" t="s">
        <v>1315</v>
      </c>
    </row>
    <row r="4102" spans="1:138" hidden="1" x14ac:dyDescent="0.25">
      <c r="A4102" s="1" t="s">
        <v>555</v>
      </c>
      <c r="B4102" s="1" t="s">
        <v>1866</v>
      </c>
      <c r="C4102" s="1" t="s">
        <v>211</v>
      </c>
      <c r="D4102" s="1" t="s">
        <v>1212</v>
      </c>
      <c r="E4102" s="1" t="s">
        <v>180</v>
      </c>
      <c r="F4102" s="1">
        <v>5</v>
      </c>
      <c r="G4102" s="1">
        <v>1</v>
      </c>
      <c r="H4102" s="1">
        <v>0</v>
      </c>
      <c r="L4102" s="1">
        <v>0</v>
      </c>
      <c r="S4102" s="1">
        <v>0</v>
      </c>
      <c r="U4102" s="1">
        <v>1</v>
      </c>
      <c r="EH4102" s="1" t="s">
        <v>1315</v>
      </c>
    </row>
    <row r="4103" spans="1:138" hidden="1" x14ac:dyDescent="0.25">
      <c r="A4103" s="1" t="s">
        <v>1235</v>
      </c>
      <c r="B4103" s="1" t="s">
        <v>1236</v>
      </c>
      <c r="C4103" s="1" t="s">
        <v>211</v>
      </c>
      <c r="D4103" s="1" t="s">
        <v>1212</v>
      </c>
      <c r="E4103" s="1" t="s">
        <v>196</v>
      </c>
      <c r="F4103" s="1">
        <v>5</v>
      </c>
      <c r="G4103" s="1">
        <v>2</v>
      </c>
      <c r="H4103" s="1">
        <v>0</v>
      </c>
      <c r="L4103" s="1">
        <v>0</v>
      </c>
      <c r="S4103" s="1">
        <v>0</v>
      </c>
      <c r="U4103" s="1">
        <v>3</v>
      </c>
      <c r="EH4103" s="1" t="s">
        <v>1315</v>
      </c>
    </row>
    <row r="4104" spans="1:138" hidden="1" x14ac:dyDescent="0.25">
      <c r="A4104" s="1" t="s">
        <v>1233</v>
      </c>
      <c r="B4104" s="1" t="s">
        <v>1234</v>
      </c>
      <c r="C4104" s="1" t="s">
        <v>211</v>
      </c>
      <c r="D4104" s="1" t="s">
        <v>1212</v>
      </c>
      <c r="E4104" s="1" t="s">
        <v>174</v>
      </c>
      <c r="F4104" s="1">
        <v>5</v>
      </c>
      <c r="G4104" s="1">
        <v>1</v>
      </c>
      <c r="H4104" s="1">
        <v>0</v>
      </c>
      <c r="L4104" s="1">
        <v>1</v>
      </c>
      <c r="S4104" s="1">
        <v>0</v>
      </c>
      <c r="U4104" s="1">
        <v>3</v>
      </c>
      <c r="EH4104" s="1" t="s">
        <v>1315</v>
      </c>
    </row>
    <row r="4105" spans="1:138" hidden="1" x14ac:dyDescent="0.25">
      <c r="A4105" s="1" t="s">
        <v>1241</v>
      </c>
      <c r="B4105" s="1" t="s">
        <v>1242</v>
      </c>
      <c r="C4105" s="1" t="s">
        <v>211</v>
      </c>
      <c r="D4105" s="1" t="s">
        <v>1212</v>
      </c>
      <c r="E4105" s="1" t="s">
        <v>174</v>
      </c>
      <c r="F4105" s="1">
        <v>5</v>
      </c>
      <c r="G4105" s="1">
        <v>1</v>
      </c>
      <c r="H4105" s="1">
        <v>0</v>
      </c>
      <c r="L4105" s="1">
        <v>0</v>
      </c>
      <c r="S4105" s="1">
        <v>0</v>
      </c>
      <c r="U4105" s="1">
        <v>1</v>
      </c>
      <c r="EH4105" s="1" t="s">
        <v>1315</v>
      </c>
    </row>
    <row r="4106" spans="1:138" hidden="1" x14ac:dyDescent="0.25">
      <c r="A4106" s="1" t="s">
        <v>1867</v>
      </c>
      <c r="B4106" s="1" t="s">
        <v>1868</v>
      </c>
      <c r="C4106" s="1" t="s">
        <v>211</v>
      </c>
      <c r="D4106" s="1" t="s">
        <v>1212</v>
      </c>
      <c r="E4106" s="1" t="s">
        <v>191</v>
      </c>
      <c r="F4106" s="1">
        <v>5</v>
      </c>
      <c r="G4106" s="1">
        <v>1</v>
      </c>
      <c r="H4106" s="1">
        <v>1</v>
      </c>
      <c r="L4106" s="1">
        <v>0</v>
      </c>
      <c r="S4106" s="1">
        <v>0</v>
      </c>
      <c r="U4106" s="1">
        <v>6</v>
      </c>
      <c r="EH4106" s="1" t="s">
        <v>1315</v>
      </c>
    </row>
    <row r="4107" spans="1:138" hidden="1" x14ac:dyDescent="0.25">
      <c r="A4107" s="1" t="s">
        <v>1247</v>
      </c>
      <c r="B4107" s="1" t="s">
        <v>1248</v>
      </c>
      <c r="C4107" s="1" t="s">
        <v>211</v>
      </c>
      <c r="D4107" s="1" t="s">
        <v>1212</v>
      </c>
      <c r="E4107" s="1" t="s">
        <v>244</v>
      </c>
      <c r="F4107" s="1">
        <v>5</v>
      </c>
      <c r="G4107" s="1">
        <v>3</v>
      </c>
      <c r="H4107" s="1">
        <v>0</v>
      </c>
      <c r="L4107" s="1">
        <v>0</v>
      </c>
      <c r="S4107" s="1">
        <v>0</v>
      </c>
      <c r="U4107" s="1">
        <v>7</v>
      </c>
      <c r="EH4107" s="1" t="s">
        <v>1315</v>
      </c>
    </row>
    <row r="4108" spans="1:138" hidden="1" x14ac:dyDescent="0.25">
      <c r="A4108" s="1" t="s">
        <v>1249</v>
      </c>
      <c r="B4108" s="1" t="s">
        <v>1250</v>
      </c>
      <c r="C4108" s="1" t="s">
        <v>211</v>
      </c>
      <c r="D4108" s="1" t="s">
        <v>1212</v>
      </c>
      <c r="E4108" s="1" t="s">
        <v>255</v>
      </c>
      <c r="F4108" s="1">
        <v>5</v>
      </c>
      <c r="G4108" s="1">
        <v>2</v>
      </c>
      <c r="H4108" s="1">
        <v>0</v>
      </c>
      <c r="L4108" s="1">
        <v>0</v>
      </c>
      <c r="S4108" s="1">
        <v>1</v>
      </c>
      <c r="U4108" s="1">
        <v>2</v>
      </c>
      <c r="EH4108" s="1" t="s">
        <v>1315</v>
      </c>
    </row>
    <row r="4109" spans="1:138" hidden="1" x14ac:dyDescent="0.25">
      <c r="A4109" s="1" t="s">
        <v>799</v>
      </c>
      <c r="B4109" s="1" t="s">
        <v>1253</v>
      </c>
      <c r="C4109" s="1" t="s">
        <v>211</v>
      </c>
      <c r="D4109" s="1" t="s">
        <v>1212</v>
      </c>
      <c r="E4109" s="1" t="s">
        <v>244</v>
      </c>
      <c r="F4109" s="1">
        <v>5</v>
      </c>
      <c r="G4109" s="1">
        <v>1</v>
      </c>
      <c r="H4109" s="1">
        <v>0</v>
      </c>
      <c r="L4109" s="1">
        <v>0</v>
      </c>
      <c r="S4109" s="1">
        <v>0</v>
      </c>
      <c r="U4109" s="1">
        <v>7</v>
      </c>
      <c r="EH4109" s="1" t="s">
        <v>1315</v>
      </c>
    </row>
    <row r="4110" spans="1:138" hidden="1" x14ac:dyDescent="0.25">
      <c r="A4110" s="1" t="s">
        <v>1254</v>
      </c>
      <c r="B4110" s="1" t="s">
        <v>1255</v>
      </c>
      <c r="C4110" s="1" t="s">
        <v>211</v>
      </c>
      <c r="D4110" s="1" t="s">
        <v>1212</v>
      </c>
      <c r="E4110" s="1" t="s">
        <v>235</v>
      </c>
      <c r="F4110" s="1">
        <v>5</v>
      </c>
      <c r="G4110" s="1">
        <v>1</v>
      </c>
      <c r="H4110" s="1">
        <v>0</v>
      </c>
      <c r="L4110" s="1">
        <v>0</v>
      </c>
      <c r="S4110" s="1">
        <v>0</v>
      </c>
      <c r="U4110" s="1">
        <v>0</v>
      </c>
      <c r="EH4110" s="1" t="s">
        <v>1315</v>
      </c>
    </row>
    <row r="4111" spans="1:138" hidden="1" x14ac:dyDescent="0.25">
      <c r="A4111" s="1" t="s">
        <v>1257</v>
      </c>
      <c r="B4111" s="1" t="s">
        <v>1258</v>
      </c>
      <c r="C4111" s="1" t="s">
        <v>211</v>
      </c>
      <c r="D4111" s="1" t="s">
        <v>1212</v>
      </c>
      <c r="E4111" s="1" t="s">
        <v>180</v>
      </c>
      <c r="F4111" s="1">
        <v>5</v>
      </c>
      <c r="G4111" s="1">
        <v>2</v>
      </c>
      <c r="H4111" s="1">
        <v>0</v>
      </c>
      <c r="L4111" s="1">
        <v>0</v>
      </c>
      <c r="S4111" s="1">
        <v>0</v>
      </c>
      <c r="U4111" s="1">
        <v>1</v>
      </c>
      <c r="EH4111" s="1" t="s">
        <v>1315</v>
      </c>
    </row>
    <row r="4112" spans="1:138" hidden="1" x14ac:dyDescent="0.25">
      <c r="A4112" s="1" t="s">
        <v>2325</v>
      </c>
      <c r="B4112" s="1" t="s">
        <v>2326</v>
      </c>
      <c r="C4112" s="1" t="s">
        <v>211</v>
      </c>
      <c r="D4112" s="1" t="s">
        <v>1212</v>
      </c>
      <c r="E4112" s="1" t="s">
        <v>255</v>
      </c>
      <c r="F4112" s="1">
        <v>5</v>
      </c>
      <c r="G4112" s="1">
        <v>0</v>
      </c>
      <c r="H4112" s="1">
        <v>0</v>
      </c>
      <c r="L4112" s="1">
        <v>0</v>
      </c>
      <c r="S4112" s="1">
        <v>1</v>
      </c>
      <c r="U4112" s="1">
        <v>1</v>
      </c>
      <c r="EH4112" s="1" t="s">
        <v>1315</v>
      </c>
    </row>
    <row r="4113" spans="1:138" hidden="1" x14ac:dyDescent="0.25">
      <c r="A4113" s="1" t="s">
        <v>1243</v>
      </c>
      <c r="B4113" s="1" t="s">
        <v>1244</v>
      </c>
      <c r="C4113" s="1" t="s">
        <v>211</v>
      </c>
      <c r="D4113" s="1" t="s">
        <v>1212</v>
      </c>
      <c r="E4113" s="1" t="s">
        <v>235</v>
      </c>
      <c r="F4113" s="1">
        <v>5</v>
      </c>
      <c r="G4113" s="1">
        <v>0</v>
      </c>
      <c r="H4113" s="1">
        <v>0</v>
      </c>
      <c r="L4113" s="1">
        <v>0</v>
      </c>
      <c r="S4113" s="1">
        <v>0</v>
      </c>
      <c r="U4113" s="1">
        <v>1</v>
      </c>
      <c r="EH4113" s="1" t="s">
        <v>1315</v>
      </c>
    </row>
    <row r="4114" spans="1:138" hidden="1" x14ac:dyDescent="0.25">
      <c r="A4114" s="1" t="s">
        <v>1259</v>
      </c>
      <c r="B4114" s="1" t="s">
        <v>1260</v>
      </c>
      <c r="C4114" s="1" t="s">
        <v>211</v>
      </c>
      <c r="D4114" s="1" t="s">
        <v>1212</v>
      </c>
      <c r="E4114" s="1" t="s">
        <v>171</v>
      </c>
      <c r="F4114" s="1">
        <v>5</v>
      </c>
      <c r="G4114" s="1">
        <v>1</v>
      </c>
      <c r="H4114" s="1">
        <v>0</v>
      </c>
      <c r="L4114" s="1">
        <v>0</v>
      </c>
      <c r="S4114" s="1">
        <v>1</v>
      </c>
      <c r="U4114" s="1">
        <v>5</v>
      </c>
      <c r="EH4114" s="1" t="s">
        <v>1315</v>
      </c>
    </row>
    <row r="4115" spans="1:138" x14ac:dyDescent="0.25">
      <c r="A4115" s="1" t="s">
        <v>1585</v>
      </c>
      <c r="B4115" s="1" t="s">
        <v>1586</v>
      </c>
      <c r="C4115" s="1" t="s">
        <v>140</v>
      </c>
      <c r="D4115" s="1" t="s">
        <v>1540</v>
      </c>
      <c r="E4115" s="1" t="s">
        <v>142</v>
      </c>
      <c r="F4115" s="1">
        <v>5</v>
      </c>
      <c r="BL4115" s="1">
        <v>54</v>
      </c>
      <c r="BM4115" s="1">
        <v>41</v>
      </c>
      <c r="BQ4115" s="1">
        <v>1</v>
      </c>
      <c r="BS4115" s="1">
        <v>3</v>
      </c>
      <c r="BT4115" s="1">
        <v>0</v>
      </c>
      <c r="BU4115" s="1">
        <v>0</v>
      </c>
      <c r="BW4115" s="1">
        <v>441</v>
      </c>
      <c r="DA4115" s="1">
        <v>1</v>
      </c>
      <c r="DC4115" s="1">
        <v>11</v>
      </c>
      <c r="DD4115" s="1">
        <v>0</v>
      </c>
      <c r="DF4115" s="1">
        <v>0</v>
      </c>
      <c r="DG4115" s="1">
        <v>0</v>
      </c>
      <c r="DH4115" s="1">
        <v>0</v>
      </c>
      <c r="DJ4115" s="1">
        <v>11</v>
      </c>
      <c r="DP4115" s="1">
        <v>12</v>
      </c>
      <c r="DQ4115" s="1">
        <v>17.64</v>
      </c>
      <c r="DR4115" s="1">
        <v>-1</v>
      </c>
      <c r="DS4115" s="1">
        <v>3</v>
      </c>
      <c r="DT4115" s="1">
        <v>0</v>
      </c>
      <c r="DU4115" s="1">
        <v>1.1000000000000001</v>
      </c>
      <c r="DV4115" s="1">
        <v>0</v>
      </c>
      <c r="ED4115" s="1">
        <v>0</v>
      </c>
      <c r="EE4115" s="1">
        <v>0</v>
      </c>
      <c r="EG4115" s="1">
        <v>32.74</v>
      </c>
      <c r="EH4115" s="1" t="s">
        <v>1751</v>
      </c>
    </row>
    <row r="4116" spans="1:138" x14ac:dyDescent="0.25">
      <c r="A4116" s="1" t="s">
        <v>1587</v>
      </c>
      <c r="B4116" s="1" t="s">
        <v>1588</v>
      </c>
      <c r="C4116" s="1" t="s">
        <v>140</v>
      </c>
      <c r="D4116" s="1" t="s">
        <v>1540</v>
      </c>
      <c r="E4116" s="1" t="s">
        <v>146</v>
      </c>
      <c r="F4116" s="1">
        <v>5</v>
      </c>
      <c r="BD4116" s="1">
        <v>22</v>
      </c>
      <c r="BF4116" s="1">
        <v>24</v>
      </c>
      <c r="BG4116" s="1">
        <v>0</v>
      </c>
      <c r="BI4116" s="1">
        <v>2</v>
      </c>
      <c r="BJ4116" s="1">
        <v>0</v>
      </c>
      <c r="CR4116" s="1">
        <v>24</v>
      </c>
      <c r="CS4116" s="1">
        <v>2</v>
      </c>
      <c r="CT4116" s="1">
        <v>8</v>
      </c>
      <c r="CV4116" s="1">
        <v>1</v>
      </c>
      <c r="CW4116" s="1">
        <v>0</v>
      </c>
      <c r="CX4116" s="1">
        <v>0</v>
      </c>
      <c r="CZ4116" s="1">
        <v>86</v>
      </c>
      <c r="DA4116" s="1">
        <v>5</v>
      </c>
      <c r="DC4116" s="1">
        <v>10</v>
      </c>
      <c r="DD4116" s="1">
        <v>0</v>
      </c>
      <c r="DF4116" s="1">
        <v>0</v>
      </c>
      <c r="DG4116" s="1">
        <v>0</v>
      </c>
      <c r="DH4116" s="1">
        <v>0</v>
      </c>
      <c r="DJ4116" s="1">
        <v>24</v>
      </c>
      <c r="DT4116" s="1">
        <v>0</v>
      </c>
      <c r="DU4116" s="1">
        <v>2.4</v>
      </c>
      <c r="DV4116" s="1">
        <v>0</v>
      </c>
      <c r="DW4116" s="1">
        <v>8</v>
      </c>
      <c r="DX4116" s="1">
        <v>6</v>
      </c>
      <c r="DY4116" s="1">
        <v>8.6</v>
      </c>
      <c r="DZ4116" s="1">
        <v>0</v>
      </c>
      <c r="EB4116" s="1">
        <v>0</v>
      </c>
      <c r="EE4116" s="1">
        <v>0</v>
      </c>
      <c r="EF4116" s="1">
        <v>0</v>
      </c>
      <c r="EG4116" s="1">
        <v>25</v>
      </c>
      <c r="EH4116" s="1" t="s">
        <v>1751</v>
      </c>
    </row>
    <row r="4117" spans="1:138" x14ac:dyDescent="0.25">
      <c r="A4117" s="1" t="s">
        <v>1593</v>
      </c>
      <c r="B4117" s="1" t="s">
        <v>1594</v>
      </c>
      <c r="C4117" s="1" t="s">
        <v>140</v>
      </c>
      <c r="D4117" s="1" t="s">
        <v>1540</v>
      </c>
      <c r="E4117" s="1" t="s">
        <v>149</v>
      </c>
      <c r="F4117" s="1">
        <v>5</v>
      </c>
      <c r="CR4117" s="1">
        <v>49</v>
      </c>
      <c r="CS4117" s="1">
        <v>17</v>
      </c>
      <c r="CT4117" s="1">
        <v>7</v>
      </c>
      <c r="CV4117" s="1">
        <v>1</v>
      </c>
      <c r="CW4117" s="1">
        <v>0</v>
      </c>
      <c r="CX4117" s="1">
        <v>0</v>
      </c>
      <c r="CZ4117" s="1">
        <v>121</v>
      </c>
      <c r="DA4117" s="1">
        <v>1</v>
      </c>
      <c r="DC4117" s="1">
        <v>3</v>
      </c>
      <c r="DD4117" s="1">
        <v>0</v>
      </c>
      <c r="DF4117" s="1">
        <v>0</v>
      </c>
      <c r="DG4117" s="1">
        <v>0</v>
      </c>
      <c r="DH4117" s="1">
        <v>0</v>
      </c>
      <c r="DJ4117" s="1">
        <v>3</v>
      </c>
      <c r="DT4117" s="1">
        <v>0</v>
      </c>
      <c r="DU4117" s="1">
        <v>0.3</v>
      </c>
      <c r="DV4117" s="1">
        <v>0</v>
      </c>
      <c r="DW4117" s="1">
        <v>7</v>
      </c>
      <c r="DX4117" s="1">
        <v>6</v>
      </c>
      <c r="DY4117" s="1">
        <v>12.1</v>
      </c>
      <c r="DZ4117" s="1">
        <v>3</v>
      </c>
      <c r="EE4117" s="1">
        <v>0</v>
      </c>
      <c r="EF4117" s="1">
        <v>0</v>
      </c>
      <c r="EG4117" s="1">
        <v>28.4</v>
      </c>
      <c r="EH4117" s="1" t="s">
        <v>1751</v>
      </c>
    </row>
    <row r="4118" spans="1:138" x14ac:dyDescent="0.25">
      <c r="A4118" s="1" t="s">
        <v>1590</v>
      </c>
      <c r="B4118" s="1" t="s">
        <v>1591</v>
      </c>
      <c r="C4118" s="1" t="s">
        <v>140</v>
      </c>
      <c r="D4118" s="1" t="s">
        <v>1540</v>
      </c>
      <c r="E4118" s="1" t="s">
        <v>146</v>
      </c>
      <c r="F4118" s="1">
        <v>5</v>
      </c>
      <c r="CR4118" s="1">
        <v>6</v>
      </c>
      <c r="CS4118" s="1">
        <v>0</v>
      </c>
      <c r="CT4118" s="1">
        <v>4</v>
      </c>
      <c r="CV4118" s="1">
        <v>0</v>
      </c>
      <c r="CW4118" s="1">
        <v>0</v>
      </c>
      <c r="CX4118" s="1">
        <v>0</v>
      </c>
      <c r="CZ4118" s="1">
        <v>21</v>
      </c>
      <c r="DA4118" s="1">
        <v>11</v>
      </c>
      <c r="DC4118" s="1">
        <v>7</v>
      </c>
      <c r="DD4118" s="1">
        <v>0</v>
      </c>
      <c r="DF4118" s="1">
        <v>0</v>
      </c>
      <c r="DG4118" s="1">
        <v>0</v>
      </c>
      <c r="DH4118" s="1">
        <v>0</v>
      </c>
      <c r="DJ4118" s="1">
        <v>46</v>
      </c>
      <c r="DT4118" s="1">
        <v>0</v>
      </c>
      <c r="DU4118" s="1">
        <v>4.5999999999999996</v>
      </c>
      <c r="DV4118" s="1">
        <v>0</v>
      </c>
      <c r="DW4118" s="1">
        <v>4</v>
      </c>
      <c r="DX4118" s="1">
        <v>0</v>
      </c>
      <c r="DY4118" s="1">
        <v>2.1</v>
      </c>
      <c r="DZ4118" s="1">
        <v>0</v>
      </c>
      <c r="EE4118" s="1">
        <v>0</v>
      </c>
      <c r="EF4118" s="1">
        <v>0</v>
      </c>
      <c r="EG4118" s="1">
        <v>10.7</v>
      </c>
      <c r="EH4118" s="1" t="s">
        <v>1751</v>
      </c>
    </row>
    <row r="4119" spans="1:138" x14ac:dyDescent="0.25">
      <c r="A4119" s="1" t="s">
        <v>733</v>
      </c>
      <c r="B4119" s="1" t="s">
        <v>1592</v>
      </c>
      <c r="C4119" s="1" t="s">
        <v>140</v>
      </c>
      <c r="D4119" s="1" t="s">
        <v>1540</v>
      </c>
      <c r="E4119" s="1" t="s">
        <v>146</v>
      </c>
      <c r="F4119" s="1">
        <v>5</v>
      </c>
      <c r="DA4119" s="1">
        <v>3</v>
      </c>
      <c r="DC4119" s="1">
        <v>2</v>
      </c>
      <c r="DD4119" s="1">
        <v>0</v>
      </c>
      <c r="DF4119" s="1">
        <v>0</v>
      </c>
      <c r="DG4119" s="1">
        <v>0</v>
      </c>
      <c r="DH4119" s="1">
        <v>0</v>
      </c>
      <c r="DJ4119" s="1">
        <v>0</v>
      </c>
      <c r="DT4119" s="1">
        <v>0</v>
      </c>
      <c r="DU4119" s="1">
        <v>0</v>
      </c>
      <c r="DV4119" s="1">
        <v>0</v>
      </c>
      <c r="EE4119" s="1">
        <v>0</v>
      </c>
      <c r="EG4119" s="1">
        <v>0</v>
      </c>
      <c r="EH4119" s="1" t="s">
        <v>1751</v>
      </c>
    </row>
    <row r="4120" spans="1:138" x14ac:dyDescent="0.25">
      <c r="A4120" s="1" t="s">
        <v>815</v>
      </c>
      <c r="B4120" s="1" t="s">
        <v>1589</v>
      </c>
      <c r="C4120" s="1" t="s">
        <v>140</v>
      </c>
      <c r="D4120" s="1" t="s">
        <v>1540</v>
      </c>
      <c r="E4120" s="1" t="s">
        <v>149</v>
      </c>
      <c r="F4120" s="1">
        <v>5</v>
      </c>
      <c r="CH4120" s="1">
        <v>10</v>
      </c>
      <c r="CK4120" s="1">
        <v>14</v>
      </c>
      <c r="CL4120" s="1">
        <v>0</v>
      </c>
      <c r="CN4120" s="1">
        <v>3</v>
      </c>
      <c r="CO4120" s="1">
        <v>0</v>
      </c>
      <c r="CR4120" s="1">
        <v>24</v>
      </c>
      <c r="CS4120" s="1">
        <v>0</v>
      </c>
      <c r="CT4120" s="1">
        <v>6</v>
      </c>
      <c r="CV4120" s="1">
        <v>0</v>
      </c>
      <c r="CW4120" s="1">
        <v>0</v>
      </c>
      <c r="CX4120" s="1">
        <v>0</v>
      </c>
      <c r="CZ4120" s="1">
        <v>72</v>
      </c>
      <c r="DW4120" s="1">
        <v>6</v>
      </c>
      <c r="DX4120" s="1">
        <v>0</v>
      </c>
      <c r="DY4120" s="1">
        <v>7.2</v>
      </c>
      <c r="DZ4120" s="1">
        <v>0</v>
      </c>
      <c r="EA4120" s="1">
        <v>0</v>
      </c>
      <c r="EF4120" s="1">
        <v>0</v>
      </c>
      <c r="EG4120" s="1">
        <v>13.2</v>
      </c>
      <c r="EH4120" s="1" t="s">
        <v>1751</v>
      </c>
    </row>
    <row r="4121" spans="1:138" x14ac:dyDescent="0.25">
      <c r="A4121" s="1" t="s">
        <v>1596</v>
      </c>
      <c r="B4121" s="1" t="s">
        <v>1597</v>
      </c>
      <c r="C4121" s="1" t="s">
        <v>140</v>
      </c>
      <c r="D4121" s="1" t="s">
        <v>1540</v>
      </c>
      <c r="E4121" s="1" t="s">
        <v>154</v>
      </c>
      <c r="F4121" s="1">
        <v>5</v>
      </c>
      <c r="CR4121" s="1">
        <v>12</v>
      </c>
      <c r="CS4121" s="1">
        <v>12</v>
      </c>
      <c r="CT4121" s="1">
        <v>6</v>
      </c>
      <c r="CV4121" s="1">
        <v>1</v>
      </c>
      <c r="CW4121" s="1">
        <v>0</v>
      </c>
      <c r="CX4121" s="1">
        <v>0</v>
      </c>
      <c r="CZ4121" s="1">
        <v>35</v>
      </c>
      <c r="DW4121" s="1">
        <v>6</v>
      </c>
      <c r="DX4121" s="1">
        <v>6</v>
      </c>
      <c r="DY4121" s="1">
        <v>3.5</v>
      </c>
      <c r="DZ4121" s="1">
        <v>0</v>
      </c>
      <c r="EF4121" s="1">
        <v>0</v>
      </c>
      <c r="EG4121" s="1">
        <v>15.5</v>
      </c>
      <c r="EH4121" s="1" t="s">
        <v>1751</v>
      </c>
    </row>
    <row r="4122" spans="1:138" x14ac:dyDescent="0.25">
      <c r="A4122" s="1" t="s">
        <v>1946</v>
      </c>
      <c r="B4122" s="1" t="s">
        <v>1947</v>
      </c>
      <c r="C4122" s="1" t="s">
        <v>140</v>
      </c>
      <c r="D4122" s="1" t="s">
        <v>1540</v>
      </c>
      <c r="E4122" s="1" t="s">
        <v>149</v>
      </c>
      <c r="F4122" s="1">
        <v>5</v>
      </c>
      <c r="CR4122" s="1">
        <v>16</v>
      </c>
      <c r="CS4122" s="1">
        <v>0</v>
      </c>
      <c r="CT4122" s="1">
        <v>1</v>
      </c>
      <c r="CV4122" s="1">
        <v>0</v>
      </c>
      <c r="CW4122" s="1">
        <v>0</v>
      </c>
      <c r="CX4122" s="1">
        <v>0</v>
      </c>
      <c r="CZ4122" s="1">
        <v>16</v>
      </c>
      <c r="DW4122" s="1">
        <v>1</v>
      </c>
      <c r="DX4122" s="1">
        <v>0</v>
      </c>
      <c r="DY4122" s="1">
        <v>1.6</v>
      </c>
      <c r="DZ4122" s="1">
        <v>0</v>
      </c>
      <c r="EF4122" s="1">
        <v>0</v>
      </c>
      <c r="EG4122" s="1">
        <v>2.6</v>
      </c>
      <c r="EH4122" s="1" t="s">
        <v>1751</v>
      </c>
    </row>
    <row r="4123" spans="1:138" x14ac:dyDescent="0.25">
      <c r="A4123" s="1" t="s">
        <v>2584</v>
      </c>
      <c r="B4123" s="1" t="s">
        <v>2585</v>
      </c>
      <c r="C4123" s="1" t="s">
        <v>140</v>
      </c>
      <c r="D4123" s="1" t="s">
        <v>1540</v>
      </c>
      <c r="E4123" s="1" t="s">
        <v>154</v>
      </c>
      <c r="F4123" s="1">
        <v>5</v>
      </c>
      <c r="CR4123" s="1">
        <v>18</v>
      </c>
      <c r="CS4123" s="1">
        <v>0</v>
      </c>
      <c r="CT4123" s="1">
        <v>4</v>
      </c>
      <c r="CV4123" s="1">
        <v>0</v>
      </c>
      <c r="CW4123" s="1">
        <v>0</v>
      </c>
      <c r="CX4123" s="1">
        <v>0</v>
      </c>
      <c r="CZ4123" s="1">
        <v>48</v>
      </c>
      <c r="DW4123" s="1">
        <v>4</v>
      </c>
      <c r="DX4123" s="1">
        <v>0</v>
      </c>
      <c r="DY4123" s="1">
        <v>4.8</v>
      </c>
      <c r="DZ4123" s="1">
        <v>0</v>
      </c>
      <c r="EF4123" s="1">
        <v>0</v>
      </c>
      <c r="EG4123" s="1">
        <v>8.8000000000000007</v>
      </c>
      <c r="EH4123" s="1" t="s">
        <v>1751</v>
      </c>
    </row>
    <row r="4124" spans="1:138" x14ac:dyDescent="0.25">
      <c r="A4124" s="1" t="s">
        <v>1600</v>
      </c>
      <c r="B4124" s="1" t="s">
        <v>1601</v>
      </c>
      <c r="C4124" s="1" t="s">
        <v>140</v>
      </c>
      <c r="D4124" s="1" t="s">
        <v>1540</v>
      </c>
      <c r="E4124" s="1" t="s">
        <v>149</v>
      </c>
      <c r="F4124" s="1">
        <v>5</v>
      </c>
      <c r="CR4124" s="1">
        <v>16</v>
      </c>
      <c r="CS4124" s="1">
        <v>0</v>
      </c>
      <c r="CT4124" s="1">
        <v>5</v>
      </c>
      <c r="CV4124" s="1">
        <v>0</v>
      </c>
      <c r="CW4124" s="1">
        <v>0</v>
      </c>
      <c r="CX4124" s="1">
        <v>0</v>
      </c>
      <c r="CZ4124" s="1">
        <v>42</v>
      </c>
      <c r="DW4124" s="1">
        <v>5</v>
      </c>
      <c r="DX4124" s="1">
        <v>0</v>
      </c>
      <c r="DY4124" s="1">
        <v>4.2</v>
      </c>
      <c r="DZ4124" s="1">
        <v>0</v>
      </c>
      <c r="EF4124" s="1">
        <v>0</v>
      </c>
      <c r="EG4124" s="1">
        <v>9.1999999999999993</v>
      </c>
      <c r="EH4124" s="1" t="s">
        <v>1751</v>
      </c>
    </row>
    <row r="4125" spans="1:138" hidden="1" x14ac:dyDescent="0.25">
      <c r="A4125" s="1" t="s">
        <v>771</v>
      </c>
      <c r="B4125" s="1" t="s">
        <v>1604</v>
      </c>
      <c r="C4125" s="1" t="s">
        <v>140</v>
      </c>
      <c r="D4125" s="1" t="s">
        <v>1540</v>
      </c>
      <c r="E4125" s="1" t="s">
        <v>163</v>
      </c>
      <c r="F4125" s="1">
        <v>5</v>
      </c>
      <c r="AN4125" s="1">
        <v>3</v>
      </c>
      <c r="AP4125" s="1">
        <v>3</v>
      </c>
      <c r="AR4125" s="1">
        <v>41</v>
      </c>
      <c r="AW4125" s="1">
        <v>9</v>
      </c>
      <c r="AY4125" s="1">
        <v>3</v>
      </c>
      <c r="AZ4125" s="1">
        <v>0</v>
      </c>
      <c r="BA4125" s="1">
        <v>3</v>
      </c>
      <c r="BB4125" s="1">
        <v>0</v>
      </c>
      <c r="BC4125" s="1">
        <v>3</v>
      </c>
      <c r="EH4125" s="1" t="s">
        <v>1751</v>
      </c>
    </row>
    <row r="4126" spans="1:138" hidden="1" x14ac:dyDescent="0.25">
      <c r="A4126" s="1" t="s">
        <v>1605</v>
      </c>
      <c r="B4126" s="1" t="s">
        <v>1606</v>
      </c>
      <c r="C4126" s="1" t="s">
        <v>140</v>
      </c>
      <c r="D4126" s="1" t="s">
        <v>1540</v>
      </c>
      <c r="E4126" s="1" t="s">
        <v>166</v>
      </c>
      <c r="F4126" s="1">
        <v>5</v>
      </c>
      <c r="BZ4126" s="1">
        <v>37</v>
      </c>
      <c r="CB4126" s="1">
        <v>1</v>
      </c>
      <c r="CC4126" s="1">
        <v>55</v>
      </c>
      <c r="CD4126" s="1">
        <v>2</v>
      </c>
      <c r="CG4126" s="1">
        <v>90</v>
      </c>
      <c r="EH4126" s="1" t="s">
        <v>1751</v>
      </c>
    </row>
    <row r="4127" spans="1:138" hidden="1" x14ac:dyDescent="0.25">
      <c r="A4127" s="1" t="s">
        <v>2161</v>
      </c>
      <c r="B4127" s="1" t="s">
        <v>2162</v>
      </c>
      <c r="C4127" s="1" t="s">
        <v>140</v>
      </c>
      <c r="D4127" s="1" t="s">
        <v>1540</v>
      </c>
      <c r="E4127" s="1" t="s">
        <v>185</v>
      </c>
      <c r="F4127" s="1">
        <v>5</v>
      </c>
      <c r="G4127" s="1">
        <v>1</v>
      </c>
      <c r="H4127" s="1">
        <v>0</v>
      </c>
      <c r="L4127" s="1">
        <v>0</v>
      </c>
      <c r="S4127" s="1">
        <v>0</v>
      </c>
      <c r="U4127" s="1">
        <v>2</v>
      </c>
      <c r="EH4127" s="1" t="s">
        <v>1751</v>
      </c>
    </row>
    <row r="4128" spans="1:138" hidden="1" x14ac:dyDescent="0.25">
      <c r="A4128" s="1" t="s">
        <v>2434</v>
      </c>
      <c r="B4128" s="1" t="s">
        <v>2435</v>
      </c>
      <c r="C4128" s="1" t="s">
        <v>140</v>
      </c>
      <c r="D4128" s="1" t="s">
        <v>1540</v>
      </c>
      <c r="E4128" s="1" t="s">
        <v>171</v>
      </c>
      <c r="F4128" s="1">
        <v>5</v>
      </c>
      <c r="G4128" s="1">
        <v>0</v>
      </c>
      <c r="H4128" s="1">
        <v>0</v>
      </c>
      <c r="L4128" s="1">
        <v>0</v>
      </c>
      <c r="S4128" s="1">
        <v>0</v>
      </c>
      <c r="U4128" s="1">
        <v>1</v>
      </c>
      <c r="EH4128" s="1" t="s">
        <v>1751</v>
      </c>
    </row>
    <row r="4129" spans="1:138" hidden="1" x14ac:dyDescent="0.25">
      <c r="A4129" s="1" t="s">
        <v>1621</v>
      </c>
      <c r="B4129" s="1" t="s">
        <v>1622</v>
      </c>
      <c r="C4129" s="1" t="s">
        <v>140</v>
      </c>
      <c r="D4129" s="1" t="s">
        <v>1540</v>
      </c>
      <c r="E4129" s="1" t="s">
        <v>174</v>
      </c>
      <c r="F4129" s="1">
        <v>5</v>
      </c>
      <c r="G4129" s="1">
        <v>0</v>
      </c>
      <c r="H4129" s="1">
        <v>0</v>
      </c>
      <c r="L4129" s="1">
        <v>0</v>
      </c>
      <c r="S4129" s="1">
        <v>0</v>
      </c>
      <c r="U4129" s="1">
        <v>2</v>
      </c>
      <c r="EH4129" s="1" t="s">
        <v>1751</v>
      </c>
    </row>
    <row r="4130" spans="1:138" hidden="1" x14ac:dyDescent="0.25">
      <c r="A4130" s="1" t="s">
        <v>1609</v>
      </c>
      <c r="B4130" s="1" t="s">
        <v>1610</v>
      </c>
      <c r="C4130" s="1" t="s">
        <v>140</v>
      </c>
      <c r="D4130" s="1" t="s">
        <v>1540</v>
      </c>
      <c r="E4130" s="1" t="s">
        <v>180</v>
      </c>
      <c r="F4130" s="1">
        <v>5</v>
      </c>
      <c r="G4130" s="1">
        <v>1</v>
      </c>
      <c r="H4130" s="1">
        <v>0</v>
      </c>
      <c r="L4130" s="1">
        <v>0</v>
      </c>
      <c r="S4130" s="1">
        <v>0</v>
      </c>
      <c r="U4130" s="1">
        <v>4</v>
      </c>
      <c r="EH4130" s="1" t="s">
        <v>1751</v>
      </c>
    </row>
    <row r="4131" spans="1:138" hidden="1" x14ac:dyDescent="0.25">
      <c r="A4131" s="1" t="s">
        <v>1950</v>
      </c>
      <c r="B4131" s="1" t="s">
        <v>1603</v>
      </c>
      <c r="C4131" s="1" t="s">
        <v>140</v>
      </c>
      <c r="D4131" s="1" t="s">
        <v>1540</v>
      </c>
      <c r="E4131" s="1" t="s">
        <v>174</v>
      </c>
      <c r="F4131" s="1">
        <v>5</v>
      </c>
      <c r="G4131" s="1">
        <v>2</v>
      </c>
      <c r="H4131" s="1">
        <v>1</v>
      </c>
      <c r="L4131" s="1">
        <v>0</v>
      </c>
      <c r="S4131" s="1">
        <v>0</v>
      </c>
      <c r="U4131" s="1">
        <v>4</v>
      </c>
      <c r="EH4131" s="1" t="s">
        <v>1751</v>
      </c>
    </row>
    <row r="4132" spans="1:138" hidden="1" x14ac:dyDescent="0.25">
      <c r="A4132" s="1" t="s">
        <v>1611</v>
      </c>
      <c r="B4132" s="1" t="s">
        <v>1612</v>
      </c>
      <c r="C4132" s="1" t="s">
        <v>140</v>
      </c>
      <c r="D4132" s="1" t="s">
        <v>1540</v>
      </c>
      <c r="E4132" s="1" t="s">
        <v>188</v>
      </c>
      <c r="F4132" s="1">
        <v>5</v>
      </c>
      <c r="G4132" s="1">
        <v>1</v>
      </c>
      <c r="H4132" s="1">
        <v>0</v>
      </c>
      <c r="L4132" s="1">
        <v>0</v>
      </c>
      <c r="S4132" s="1">
        <v>0</v>
      </c>
      <c r="U4132" s="1">
        <v>1</v>
      </c>
      <c r="EH4132" s="1" t="s">
        <v>1751</v>
      </c>
    </row>
    <row r="4133" spans="1:138" hidden="1" x14ac:dyDescent="0.25">
      <c r="A4133" s="1" t="s">
        <v>1613</v>
      </c>
      <c r="B4133" s="1" t="s">
        <v>1614</v>
      </c>
      <c r="C4133" s="1" t="s">
        <v>140</v>
      </c>
      <c r="D4133" s="1" t="s">
        <v>1540</v>
      </c>
      <c r="E4133" s="1" t="s">
        <v>188</v>
      </c>
      <c r="F4133" s="1">
        <v>5</v>
      </c>
      <c r="G4133" s="1">
        <v>1</v>
      </c>
      <c r="H4133" s="1">
        <v>0</v>
      </c>
      <c r="L4133" s="1">
        <v>0</v>
      </c>
      <c r="S4133" s="1">
        <v>0</v>
      </c>
      <c r="U4133" s="1">
        <v>1</v>
      </c>
      <c r="EH4133" s="1" t="s">
        <v>1751</v>
      </c>
    </row>
    <row r="4134" spans="1:138" hidden="1" x14ac:dyDescent="0.25">
      <c r="A4134" s="1" t="s">
        <v>1617</v>
      </c>
      <c r="B4134" s="1" t="s">
        <v>1618</v>
      </c>
      <c r="C4134" s="1" t="s">
        <v>140</v>
      </c>
      <c r="D4134" s="1" t="s">
        <v>1540</v>
      </c>
      <c r="E4134" s="1" t="s">
        <v>196</v>
      </c>
      <c r="F4134" s="1">
        <v>5</v>
      </c>
      <c r="G4134" s="1">
        <v>0</v>
      </c>
      <c r="H4134" s="1">
        <v>0</v>
      </c>
      <c r="L4134" s="1">
        <v>0</v>
      </c>
      <c r="S4134" s="1">
        <v>0</v>
      </c>
      <c r="U4134" s="1">
        <v>6</v>
      </c>
      <c r="EH4134" s="1" t="s">
        <v>1751</v>
      </c>
    </row>
    <row r="4135" spans="1:138" hidden="1" x14ac:dyDescent="0.25">
      <c r="A4135" s="1" t="s">
        <v>2586</v>
      </c>
      <c r="B4135" s="1" t="s">
        <v>2587</v>
      </c>
      <c r="C4135" s="1" t="s">
        <v>140</v>
      </c>
      <c r="D4135" s="1" t="s">
        <v>1540</v>
      </c>
      <c r="E4135" s="1" t="s">
        <v>255</v>
      </c>
      <c r="F4135" s="1">
        <v>5</v>
      </c>
      <c r="G4135" s="1">
        <v>0</v>
      </c>
      <c r="H4135" s="1">
        <v>0</v>
      </c>
      <c r="L4135" s="1">
        <v>0</v>
      </c>
      <c r="S4135" s="1">
        <v>0</v>
      </c>
      <c r="U4135" s="1">
        <v>1</v>
      </c>
      <c r="EH4135" s="1" t="s">
        <v>1751</v>
      </c>
    </row>
    <row r="4136" spans="1:138" hidden="1" x14ac:dyDescent="0.25">
      <c r="A4136" s="1" t="s">
        <v>2436</v>
      </c>
      <c r="B4136" s="1" t="s">
        <v>2437</v>
      </c>
      <c r="C4136" s="1" t="s">
        <v>140</v>
      </c>
      <c r="D4136" s="1" t="s">
        <v>1540</v>
      </c>
      <c r="E4136" s="1" t="s">
        <v>185</v>
      </c>
      <c r="F4136" s="1">
        <v>5</v>
      </c>
      <c r="G4136" s="1">
        <v>0</v>
      </c>
      <c r="H4136" s="1">
        <v>0</v>
      </c>
      <c r="L4136" s="1">
        <v>0</v>
      </c>
      <c r="S4136" s="1">
        <v>0</v>
      </c>
      <c r="U4136" s="1">
        <v>2</v>
      </c>
      <c r="EH4136" s="1" t="s">
        <v>1751</v>
      </c>
    </row>
    <row r="4137" spans="1:138" hidden="1" x14ac:dyDescent="0.25">
      <c r="A4137" s="1" t="s">
        <v>1625</v>
      </c>
      <c r="B4137" s="1" t="s">
        <v>1626</v>
      </c>
      <c r="C4137" s="1" t="s">
        <v>140</v>
      </c>
      <c r="D4137" s="1" t="s">
        <v>1540</v>
      </c>
      <c r="E4137" s="1" t="s">
        <v>188</v>
      </c>
      <c r="F4137" s="1">
        <v>5</v>
      </c>
      <c r="G4137" s="1">
        <v>1</v>
      </c>
      <c r="H4137" s="1">
        <v>0</v>
      </c>
      <c r="L4137" s="1">
        <v>0</v>
      </c>
      <c r="S4137" s="1">
        <v>0</v>
      </c>
      <c r="U4137" s="1">
        <v>2</v>
      </c>
      <c r="EH4137" s="1" t="s">
        <v>1751</v>
      </c>
    </row>
    <row r="4138" spans="1:138" hidden="1" x14ac:dyDescent="0.25">
      <c r="A4138" s="1" t="s">
        <v>1627</v>
      </c>
      <c r="B4138" s="1" t="s">
        <v>1628</v>
      </c>
      <c r="C4138" s="1" t="s">
        <v>140</v>
      </c>
      <c r="D4138" s="1" t="s">
        <v>1540</v>
      </c>
      <c r="E4138" s="1" t="s">
        <v>177</v>
      </c>
      <c r="F4138" s="1">
        <v>5</v>
      </c>
      <c r="G4138" s="1">
        <v>0</v>
      </c>
      <c r="H4138" s="1">
        <v>0</v>
      </c>
      <c r="L4138" s="1">
        <v>0</v>
      </c>
      <c r="S4138" s="1">
        <v>0</v>
      </c>
      <c r="U4138" s="1">
        <v>7</v>
      </c>
      <c r="EH4138" s="1" t="s">
        <v>1751</v>
      </c>
    </row>
    <row r="4139" spans="1:138" hidden="1" x14ac:dyDescent="0.25">
      <c r="A4139" s="1" t="s">
        <v>1629</v>
      </c>
      <c r="B4139" s="1" t="s">
        <v>1630</v>
      </c>
      <c r="C4139" s="1" t="s">
        <v>140</v>
      </c>
      <c r="D4139" s="1" t="s">
        <v>1540</v>
      </c>
      <c r="E4139" s="1" t="s">
        <v>171</v>
      </c>
      <c r="F4139" s="1">
        <v>5</v>
      </c>
      <c r="G4139" s="1">
        <v>3</v>
      </c>
      <c r="H4139" s="1">
        <v>0</v>
      </c>
      <c r="L4139" s="1">
        <v>0</v>
      </c>
      <c r="S4139" s="1">
        <v>0</v>
      </c>
      <c r="U4139" s="1">
        <v>1</v>
      </c>
      <c r="EH4139" s="1" t="s">
        <v>1751</v>
      </c>
    </row>
    <row r="4140" spans="1:138" hidden="1" x14ac:dyDescent="0.25">
      <c r="A4140" s="1" t="s">
        <v>1631</v>
      </c>
      <c r="B4140" s="1" t="s">
        <v>1632</v>
      </c>
      <c r="C4140" s="1" t="s">
        <v>140</v>
      </c>
      <c r="D4140" s="1" t="s">
        <v>1540</v>
      </c>
      <c r="E4140" s="1" t="s">
        <v>174</v>
      </c>
      <c r="F4140" s="1">
        <v>5</v>
      </c>
      <c r="G4140" s="1">
        <v>1</v>
      </c>
      <c r="H4140" s="1">
        <v>0</v>
      </c>
      <c r="L4140" s="1">
        <v>0</v>
      </c>
      <c r="S4140" s="1">
        <v>0</v>
      </c>
      <c r="U4140" s="1">
        <v>5</v>
      </c>
      <c r="EH4140" s="1" t="s">
        <v>1751</v>
      </c>
    </row>
    <row r="4141" spans="1:138" hidden="1" x14ac:dyDescent="0.25">
      <c r="A4141" s="1" t="s">
        <v>1633</v>
      </c>
      <c r="B4141" s="1" t="s">
        <v>1634</v>
      </c>
      <c r="C4141" s="1" t="s">
        <v>140</v>
      </c>
      <c r="D4141" s="1" t="s">
        <v>1540</v>
      </c>
      <c r="E4141" s="1" t="s">
        <v>180</v>
      </c>
      <c r="F4141" s="1">
        <v>5</v>
      </c>
      <c r="G4141" s="1">
        <v>0</v>
      </c>
      <c r="H4141" s="1">
        <v>0</v>
      </c>
      <c r="L4141" s="1">
        <v>0</v>
      </c>
      <c r="S4141" s="1">
        <v>0</v>
      </c>
      <c r="U4141" s="1">
        <v>2</v>
      </c>
      <c r="EH4141" s="1" t="s">
        <v>1751</v>
      </c>
    </row>
    <row r="4142" spans="1:138" hidden="1" x14ac:dyDescent="0.25">
      <c r="A4142" s="1" t="s">
        <v>1953</v>
      </c>
      <c r="B4142" s="1" t="s">
        <v>1954</v>
      </c>
      <c r="C4142" s="1" t="s">
        <v>140</v>
      </c>
      <c r="D4142" s="1" t="s">
        <v>1540</v>
      </c>
      <c r="E4142" s="1" t="s">
        <v>188</v>
      </c>
      <c r="F4142" s="1">
        <v>5</v>
      </c>
      <c r="G4142" s="1">
        <v>2</v>
      </c>
      <c r="H4142" s="1">
        <v>0</v>
      </c>
      <c r="L4142" s="1">
        <v>0</v>
      </c>
      <c r="S4142" s="1">
        <v>0</v>
      </c>
      <c r="U4142" s="1">
        <v>1</v>
      </c>
      <c r="EH4142" s="1" t="s">
        <v>1751</v>
      </c>
    </row>
    <row r="4143" spans="1:138" hidden="1" x14ac:dyDescent="0.25">
      <c r="A4143" s="1" t="s">
        <v>1635</v>
      </c>
      <c r="B4143" s="1" t="s">
        <v>1636</v>
      </c>
      <c r="C4143" s="1" t="s">
        <v>140</v>
      </c>
      <c r="D4143" s="1" t="s">
        <v>1540</v>
      </c>
      <c r="E4143" s="1" t="s">
        <v>191</v>
      </c>
      <c r="F4143" s="1">
        <v>5</v>
      </c>
      <c r="G4143" s="1">
        <v>2</v>
      </c>
      <c r="H4143" s="1">
        <v>0</v>
      </c>
      <c r="L4143" s="1">
        <v>0</v>
      </c>
      <c r="S4143" s="1">
        <v>0</v>
      </c>
      <c r="U4143" s="1">
        <v>4</v>
      </c>
      <c r="EH4143" s="1" t="s">
        <v>1751</v>
      </c>
    </row>
    <row r="4144" spans="1:138" hidden="1" x14ac:dyDescent="0.25">
      <c r="A4144" s="1" t="s">
        <v>2163</v>
      </c>
      <c r="B4144" s="1" t="s">
        <v>2164</v>
      </c>
      <c r="C4144" s="1" t="s">
        <v>140</v>
      </c>
      <c r="D4144" s="1" t="s">
        <v>1540</v>
      </c>
      <c r="E4144" s="1" t="s">
        <v>171</v>
      </c>
      <c r="F4144" s="1">
        <v>5</v>
      </c>
      <c r="G4144" s="1">
        <v>0</v>
      </c>
      <c r="H4144" s="1">
        <v>1</v>
      </c>
      <c r="L4144" s="1">
        <v>0</v>
      </c>
      <c r="S4144" s="1">
        <v>2</v>
      </c>
      <c r="U4144" s="1">
        <v>3</v>
      </c>
      <c r="EH4144" s="1" t="s">
        <v>1751</v>
      </c>
    </row>
    <row r="4145" spans="1:138" x14ac:dyDescent="0.25">
      <c r="A4145" s="1" t="s">
        <v>1749</v>
      </c>
      <c r="B4145" s="1" t="s">
        <v>1750</v>
      </c>
      <c r="C4145" s="1" t="s">
        <v>211</v>
      </c>
      <c r="D4145" s="1" t="s">
        <v>1751</v>
      </c>
      <c r="E4145" s="1" t="s">
        <v>142</v>
      </c>
      <c r="F4145" s="1">
        <v>5</v>
      </c>
      <c r="AD4145" s="1">
        <v>0</v>
      </c>
      <c r="AG4145" s="1">
        <v>1</v>
      </c>
      <c r="AJ4145" s="1">
        <v>2</v>
      </c>
      <c r="AK4145" s="1">
        <v>1</v>
      </c>
      <c r="AL4145" s="1">
        <v>0</v>
      </c>
      <c r="BL4145" s="1">
        <v>35</v>
      </c>
      <c r="BM4145" s="1">
        <v>23</v>
      </c>
      <c r="BQ4145" s="1">
        <v>0</v>
      </c>
      <c r="BS4145" s="1">
        <v>2</v>
      </c>
      <c r="BT4145" s="1">
        <v>0</v>
      </c>
      <c r="BU4145" s="1">
        <v>0</v>
      </c>
      <c r="BW4145" s="1">
        <v>262</v>
      </c>
      <c r="DA4145" s="1">
        <v>3</v>
      </c>
      <c r="DC4145" s="1">
        <v>15</v>
      </c>
      <c r="DD4145" s="1">
        <v>0</v>
      </c>
      <c r="DF4145" s="1">
        <v>0</v>
      </c>
      <c r="DG4145" s="1">
        <v>0</v>
      </c>
      <c r="DH4145" s="1">
        <v>0</v>
      </c>
      <c r="DJ4145" s="1">
        <v>23</v>
      </c>
      <c r="DP4145" s="1">
        <v>8</v>
      </c>
      <c r="DQ4145" s="1">
        <v>10.48</v>
      </c>
      <c r="DR4145" s="1">
        <v>0</v>
      </c>
      <c r="DS4145" s="1">
        <v>0</v>
      </c>
      <c r="DT4145" s="1">
        <v>0</v>
      </c>
      <c r="DU4145" s="1">
        <v>2.2999999999999998</v>
      </c>
      <c r="DV4145" s="1">
        <v>0</v>
      </c>
      <c r="EC4145" s="1">
        <v>0</v>
      </c>
      <c r="ED4145" s="1">
        <v>0</v>
      </c>
      <c r="EE4145" s="1">
        <v>0</v>
      </c>
      <c r="EG4145" s="1">
        <v>20.78</v>
      </c>
      <c r="EH4145" s="1" t="s">
        <v>1540</v>
      </c>
    </row>
    <row r="4146" spans="1:138" x14ac:dyDescent="0.25">
      <c r="A4146" s="1" t="s">
        <v>1753</v>
      </c>
      <c r="B4146" s="1" t="s">
        <v>1754</v>
      </c>
      <c r="C4146" s="1" t="s">
        <v>211</v>
      </c>
      <c r="D4146" s="1" t="s">
        <v>1751</v>
      </c>
      <c r="E4146" s="1" t="s">
        <v>146</v>
      </c>
      <c r="F4146" s="1">
        <v>5</v>
      </c>
      <c r="CH4146" s="1">
        <v>16</v>
      </c>
      <c r="CK4146" s="1">
        <v>16</v>
      </c>
      <c r="CL4146" s="1">
        <v>0</v>
      </c>
      <c r="CN4146" s="1">
        <v>1</v>
      </c>
      <c r="CO4146" s="1">
        <v>0</v>
      </c>
      <c r="DA4146" s="1">
        <v>2</v>
      </c>
      <c r="DC4146" s="1">
        <v>8</v>
      </c>
      <c r="DD4146" s="1">
        <v>0</v>
      </c>
      <c r="DF4146" s="1">
        <v>0</v>
      </c>
      <c r="DG4146" s="1">
        <v>0</v>
      </c>
      <c r="DH4146" s="1">
        <v>0</v>
      </c>
      <c r="DJ4146" s="1">
        <v>9</v>
      </c>
      <c r="DT4146" s="1">
        <v>0</v>
      </c>
      <c r="DU4146" s="1">
        <v>0.9</v>
      </c>
      <c r="DV4146" s="1">
        <v>0</v>
      </c>
      <c r="EA4146" s="1">
        <v>0</v>
      </c>
      <c r="EE4146" s="1">
        <v>0</v>
      </c>
      <c r="EG4146" s="1">
        <v>0.9</v>
      </c>
      <c r="EH4146" s="1" t="s">
        <v>1540</v>
      </c>
    </row>
    <row r="4147" spans="1:138" x14ac:dyDescent="0.25">
      <c r="A4147" s="1" t="s">
        <v>1755</v>
      </c>
      <c r="B4147" s="1" t="s">
        <v>1756</v>
      </c>
      <c r="C4147" s="1" t="s">
        <v>211</v>
      </c>
      <c r="D4147" s="1" t="s">
        <v>1751</v>
      </c>
      <c r="E4147" s="1" t="s">
        <v>146</v>
      </c>
      <c r="F4147" s="1">
        <v>5</v>
      </c>
      <c r="CR4147" s="1">
        <v>4</v>
      </c>
      <c r="CS4147" s="1">
        <v>0</v>
      </c>
      <c r="CT4147" s="1">
        <v>1</v>
      </c>
      <c r="CV4147" s="1">
        <v>0</v>
      </c>
      <c r="CW4147" s="1">
        <v>0</v>
      </c>
      <c r="CX4147" s="1">
        <v>0</v>
      </c>
      <c r="CZ4147" s="1">
        <v>4</v>
      </c>
      <c r="DA4147" s="1">
        <v>21</v>
      </c>
      <c r="DC4147" s="1">
        <v>22</v>
      </c>
      <c r="DD4147" s="1">
        <v>2</v>
      </c>
      <c r="DF4147" s="1">
        <v>1</v>
      </c>
      <c r="DG4147" s="1">
        <v>0</v>
      </c>
      <c r="DH4147" s="1">
        <v>0</v>
      </c>
      <c r="DJ4147" s="1">
        <v>93</v>
      </c>
      <c r="DT4147" s="1">
        <v>6</v>
      </c>
      <c r="DU4147" s="1">
        <v>9.3000000000000007</v>
      </c>
      <c r="DV4147" s="1">
        <v>0</v>
      </c>
      <c r="DW4147" s="1">
        <v>1</v>
      </c>
      <c r="DX4147" s="1">
        <v>0</v>
      </c>
      <c r="DY4147" s="1">
        <v>0.4</v>
      </c>
      <c r="DZ4147" s="1">
        <v>0</v>
      </c>
      <c r="EE4147" s="1">
        <v>0</v>
      </c>
      <c r="EF4147" s="1">
        <v>0</v>
      </c>
      <c r="EG4147" s="1">
        <v>16.7</v>
      </c>
      <c r="EH4147" s="1" t="s">
        <v>1540</v>
      </c>
    </row>
    <row r="4148" spans="1:138" x14ac:dyDescent="0.25">
      <c r="A4148" s="1" t="s">
        <v>1098</v>
      </c>
      <c r="B4148" s="1" t="s">
        <v>1757</v>
      </c>
      <c r="C4148" s="1" t="s">
        <v>211</v>
      </c>
      <c r="D4148" s="1" t="s">
        <v>1751</v>
      </c>
      <c r="E4148" s="1" t="s">
        <v>146</v>
      </c>
      <c r="F4148" s="1">
        <v>5</v>
      </c>
      <c r="DA4148" s="1">
        <v>1</v>
      </c>
      <c r="DC4148" s="1">
        <v>-1</v>
      </c>
      <c r="DD4148" s="1">
        <v>0</v>
      </c>
      <c r="DF4148" s="1">
        <v>0</v>
      </c>
      <c r="DG4148" s="1">
        <v>0</v>
      </c>
      <c r="DH4148" s="1">
        <v>0</v>
      </c>
      <c r="DJ4148" s="1">
        <v>-1</v>
      </c>
      <c r="DT4148" s="1">
        <v>0</v>
      </c>
      <c r="DU4148" s="1">
        <v>-0.1</v>
      </c>
      <c r="DV4148" s="1">
        <v>0</v>
      </c>
      <c r="EE4148" s="1">
        <v>0</v>
      </c>
      <c r="EG4148" s="1">
        <v>-0.1</v>
      </c>
      <c r="EH4148" s="1" t="s">
        <v>1540</v>
      </c>
    </row>
    <row r="4149" spans="1:138" x14ac:dyDescent="0.25">
      <c r="A4149" s="1" t="s">
        <v>1758</v>
      </c>
      <c r="B4149" s="1" t="s">
        <v>1759</v>
      </c>
      <c r="C4149" s="1" t="s">
        <v>211</v>
      </c>
      <c r="D4149" s="1" t="s">
        <v>1751</v>
      </c>
      <c r="E4149" s="1" t="s">
        <v>149</v>
      </c>
      <c r="F4149" s="1">
        <v>5</v>
      </c>
      <c r="CR4149" s="1">
        <v>37</v>
      </c>
      <c r="CS4149" s="1">
        <v>3</v>
      </c>
      <c r="CT4149" s="1">
        <v>8</v>
      </c>
      <c r="CV4149" s="1">
        <v>1</v>
      </c>
      <c r="CW4149" s="1">
        <v>0</v>
      </c>
      <c r="CX4149" s="1">
        <v>0</v>
      </c>
      <c r="CZ4149" s="1">
        <v>107</v>
      </c>
      <c r="DW4149" s="1">
        <v>8</v>
      </c>
      <c r="DX4149" s="1">
        <v>6</v>
      </c>
      <c r="DY4149" s="1">
        <v>10.7</v>
      </c>
      <c r="DZ4149" s="1">
        <v>3</v>
      </c>
      <c r="EF4149" s="1">
        <v>0</v>
      </c>
      <c r="EG4149" s="1">
        <v>27.7</v>
      </c>
      <c r="EH4149" s="1" t="s">
        <v>1540</v>
      </c>
    </row>
    <row r="4150" spans="1:138" hidden="1" x14ac:dyDescent="0.25">
      <c r="A4150" s="1" t="s">
        <v>2064</v>
      </c>
      <c r="B4150" s="1" t="s">
        <v>2065</v>
      </c>
      <c r="C4150" s="1" t="s">
        <v>211</v>
      </c>
      <c r="D4150" s="1" t="s">
        <v>1751</v>
      </c>
      <c r="E4150" s="1" t="s">
        <v>214</v>
      </c>
      <c r="F4150" s="1">
        <v>5</v>
      </c>
      <c r="BD4150" s="1">
        <v>3</v>
      </c>
      <c r="BF4150" s="1">
        <v>3</v>
      </c>
      <c r="BG4150" s="1">
        <v>0</v>
      </c>
      <c r="BI4150" s="1">
        <v>1</v>
      </c>
      <c r="BJ4150" s="1">
        <v>0</v>
      </c>
      <c r="CR4150" s="1">
        <v>19</v>
      </c>
      <c r="CS4150" s="1">
        <v>0</v>
      </c>
      <c r="CT4150" s="1">
        <v>2</v>
      </c>
      <c r="CV4150" s="1">
        <v>0</v>
      </c>
      <c r="CW4150" s="1">
        <v>0</v>
      </c>
      <c r="CX4150" s="1">
        <v>0</v>
      </c>
      <c r="CZ4150" s="1">
        <v>23</v>
      </c>
      <c r="DW4150" s="1">
        <v>2</v>
      </c>
      <c r="DX4150" s="1">
        <v>0</v>
      </c>
      <c r="DY4150" s="1">
        <v>2.2999999999999998</v>
      </c>
      <c r="DZ4150" s="1">
        <v>0</v>
      </c>
      <c r="EB4150" s="1">
        <v>0</v>
      </c>
      <c r="EF4150" s="1">
        <v>0</v>
      </c>
      <c r="EG4150" s="1">
        <v>4.3</v>
      </c>
      <c r="EH4150" s="1" t="s">
        <v>1540</v>
      </c>
    </row>
    <row r="4151" spans="1:138" x14ac:dyDescent="0.25">
      <c r="A4151" s="1" t="s">
        <v>1762</v>
      </c>
      <c r="B4151" s="1" t="s">
        <v>1763</v>
      </c>
      <c r="C4151" s="1" t="s">
        <v>211</v>
      </c>
      <c r="D4151" s="1" t="s">
        <v>1751</v>
      </c>
      <c r="E4151" s="1" t="s">
        <v>154</v>
      </c>
      <c r="F4151" s="1">
        <v>5</v>
      </c>
      <c r="CR4151" s="1">
        <v>15</v>
      </c>
      <c r="CS4151" s="1">
        <v>5</v>
      </c>
      <c r="CT4151" s="1">
        <v>3</v>
      </c>
      <c r="CV4151" s="1">
        <v>1</v>
      </c>
      <c r="CW4151" s="1">
        <v>0</v>
      </c>
      <c r="CX4151" s="1">
        <v>0</v>
      </c>
      <c r="CZ4151" s="1">
        <v>26</v>
      </c>
      <c r="DW4151" s="1">
        <v>3</v>
      </c>
      <c r="DX4151" s="1">
        <v>6</v>
      </c>
      <c r="DY4151" s="1">
        <v>2.6</v>
      </c>
      <c r="DZ4151" s="1">
        <v>0</v>
      </c>
      <c r="EF4151" s="1">
        <v>0</v>
      </c>
      <c r="EG4151" s="1">
        <v>11.6</v>
      </c>
      <c r="EH4151" s="1" t="s">
        <v>1540</v>
      </c>
    </row>
    <row r="4152" spans="1:138" x14ac:dyDescent="0.25">
      <c r="A4152" s="1" t="s">
        <v>1764</v>
      </c>
      <c r="B4152" s="1" t="s">
        <v>1765</v>
      </c>
      <c r="C4152" s="1" t="s">
        <v>211</v>
      </c>
      <c r="D4152" s="1" t="s">
        <v>1751</v>
      </c>
      <c r="E4152" s="1" t="s">
        <v>154</v>
      </c>
      <c r="F4152" s="1">
        <v>5</v>
      </c>
      <c r="CR4152" s="1">
        <v>6</v>
      </c>
      <c r="CS4152" s="1">
        <v>0</v>
      </c>
      <c r="CT4152" s="1">
        <v>2</v>
      </c>
      <c r="CV4152" s="1">
        <v>0</v>
      </c>
      <c r="CW4152" s="1">
        <v>0</v>
      </c>
      <c r="CX4152" s="1">
        <v>0</v>
      </c>
      <c r="CZ4152" s="1">
        <v>9</v>
      </c>
      <c r="DW4152" s="1">
        <v>2</v>
      </c>
      <c r="DX4152" s="1">
        <v>0</v>
      </c>
      <c r="DY4152" s="1">
        <v>0.9</v>
      </c>
      <c r="DZ4152" s="1">
        <v>0</v>
      </c>
      <c r="EF4152" s="1">
        <v>0</v>
      </c>
      <c r="EG4152" s="1">
        <v>2.9</v>
      </c>
      <c r="EH4152" s="1" t="s">
        <v>1540</v>
      </c>
    </row>
    <row r="4153" spans="1:138" x14ac:dyDescent="0.25">
      <c r="A4153" s="1" t="s">
        <v>2068</v>
      </c>
      <c r="B4153" s="1" t="s">
        <v>2069</v>
      </c>
      <c r="C4153" s="1" t="s">
        <v>211</v>
      </c>
      <c r="D4153" s="1" t="s">
        <v>1751</v>
      </c>
      <c r="E4153" s="1" t="s">
        <v>154</v>
      </c>
      <c r="F4153" s="1">
        <v>5</v>
      </c>
      <c r="CR4153" s="1">
        <v>6</v>
      </c>
      <c r="CS4153" s="1">
        <v>0</v>
      </c>
      <c r="CT4153" s="1">
        <v>1</v>
      </c>
      <c r="CV4153" s="1">
        <v>0</v>
      </c>
      <c r="CW4153" s="1">
        <v>0</v>
      </c>
      <c r="CX4153" s="1">
        <v>0</v>
      </c>
      <c r="CZ4153" s="1">
        <v>6</v>
      </c>
      <c r="DW4153" s="1">
        <v>1</v>
      </c>
      <c r="DX4153" s="1">
        <v>0</v>
      </c>
      <c r="DY4153" s="1">
        <v>0.6</v>
      </c>
      <c r="DZ4153" s="1">
        <v>0</v>
      </c>
      <c r="EF4153" s="1">
        <v>0</v>
      </c>
      <c r="EG4153" s="1">
        <v>1.6</v>
      </c>
      <c r="EH4153" s="1" t="s">
        <v>1540</v>
      </c>
    </row>
    <row r="4154" spans="1:138" x14ac:dyDescent="0.25">
      <c r="A4154" s="1" t="s">
        <v>514</v>
      </c>
      <c r="B4154" s="1" t="s">
        <v>1766</v>
      </c>
      <c r="C4154" s="1" t="s">
        <v>211</v>
      </c>
      <c r="D4154" s="1" t="s">
        <v>1751</v>
      </c>
      <c r="E4154" s="1" t="s">
        <v>149</v>
      </c>
      <c r="F4154" s="1">
        <v>5</v>
      </c>
      <c r="CR4154" s="1">
        <v>25</v>
      </c>
      <c r="CS4154" s="1">
        <v>0</v>
      </c>
      <c r="CT4154" s="1">
        <v>2</v>
      </c>
      <c r="CV4154" s="1">
        <v>0</v>
      </c>
      <c r="CW4154" s="1">
        <v>0</v>
      </c>
      <c r="CX4154" s="1">
        <v>0</v>
      </c>
      <c r="CZ4154" s="1">
        <v>42</v>
      </c>
      <c r="DW4154" s="1">
        <v>2</v>
      </c>
      <c r="DX4154" s="1">
        <v>0</v>
      </c>
      <c r="DY4154" s="1">
        <v>4.2</v>
      </c>
      <c r="DZ4154" s="1">
        <v>0</v>
      </c>
      <c r="EF4154" s="1">
        <v>0</v>
      </c>
      <c r="EG4154" s="1">
        <v>6.2</v>
      </c>
      <c r="EH4154" s="1" t="s">
        <v>1540</v>
      </c>
    </row>
    <row r="4155" spans="1:138" x14ac:dyDescent="0.25">
      <c r="A4155" s="1" t="s">
        <v>2070</v>
      </c>
      <c r="B4155" s="1" t="s">
        <v>2071</v>
      </c>
      <c r="C4155" s="1" t="s">
        <v>211</v>
      </c>
      <c r="D4155" s="1" t="s">
        <v>1751</v>
      </c>
      <c r="E4155" s="1" t="s">
        <v>149</v>
      </c>
      <c r="F4155" s="1">
        <v>5</v>
      </c>
      <c r="CR4155" s="1">
        <v>4</v>
      </c>
      <c r="CS4155" s="1">
        <v>0</v>
      </c>
      <c r="CT4155" s="1">
        <v>2</v>
      </c>
      <c r="CV4155" s="1">
        <v>0</v>
      </c>
      <c r="CW4155" s="1">
        <v>0</v>
      </c>
      <c r="CX4155" s="1">
        <v>0</v>
      </c>
      <c r="CZ4155" s="1">
        <v>6</v>
      </c>
      <c r="DW4155" s="1">
        <v>2</v>
      </c>
      <c r="DX4155" s="1">
        <v>0</v>
      </c>
      <c r="DY4155" s="1">
        <v>0.6</v>
      </c>
      <c r="DZ4155" s="1">
        <v>0</v>
      </c>
      <c r="EF4155" s="1">
        <v>0</v>
      </c>
      <c r="EG4155" s="1">
        <v>2.6</v>
      </c>
      <c r="EH4155" s="1" t="s">
        <v>1540</v>
      </c>
    </row>
    <row r="4156" spans="1:138" x14ac:dyDescent="0.25">
      <c r="A4156" s="1" t="s">
        <v>1767</v>
      </c>
      <c r="B4156" s="1" t="s">
        <v>1768</v>
      </c>
      <c r="C4156" s="1" t="s">
        <v>211</v>
      </c>
      <c r="D4156" s="1" t="s">
        <v>1751</v>
      </c>
      <c r="E4156" s="1" t="s">
        <v>149</v>
      </c>
      <c r="F4156" s="1">
        <v>5</v>
      </c>
      <c r="BD4156" s="1">
        <v>22</v>
      </c>
      <c r="BF4156" s="1">
        <v>22</v>
      </c>
      <c r="BG4156" s="1">
        <v>0</v>
      </c>
      <c r="BI4156" s="1">
        <v>1</v>
      </c>
      <c r="BJ4156" s="1">
        <v>0</v>
      </c>
      <c r="CR4156" s="1">
        <v>30</v>
      </c>
      <c r="CS4156" s="1">
        <v>0</v>
      </c>
      <c r="CT4156" s="1">
        <v>2</v>
      </c>
      <c r="CV4156" s="1">
        <v>0</v>
      </c>
      <c r="CW4156" s="1">
        <v>0</v>
      </c>
      <c r="CX4156" s="1">
        <v>0</v>
      </c>
      <c r="CZ4156" s="1">
        <v>39</v>
      </c>
      <c r="DW4156" s="1">
        <v>2</v>
      </c>
      <c r="DX4156" s="1">
        <v>0</v>
      </c>
      <c r="DY4156" s="1">
        <v>3.9</v>
      </c>
      <c r="DZ4156" s="1">
        <v>0</v>
      </c>
      <c r="EB4156" s="1">
        <v>0</v>
      </c>
      <c r="EF4156" s="1">
        <v>0</v>
      </c>
      <c r="EG4156" s="1">
        <v>5.9</v>
      </c>
      <c r="EH4156" s="1" t="s">
        <v>1540</v>
      </c>
    </row>
    <row r="4157" spans="1:138" hidden="1" x14ac:dyDescent="0.25">
      <c r="A4157" s="1" t="s">
        <v>1408</v>
      </c>
      <c r="B4157" s="1" t="s">
        <v>1769</v>
      </c>
      <c r="C4157" s="1" t="s">
        <v>211</v>
      </c>
      <c r="D4157" s="1" t="s">
        <v>1751</v>
      </c>
      <c r="E4157" s="1" t="s">
        <v>163</v>
      </c>
      <c r="F4157" s="1">
        <v>5</v>
      </c>
      <c r="AN4157" s="1">
        <v>2</v>
      </c>
      <c r="AP4157" s="1">
        <v>2</v>
      </c>
      <c r="AR4157" s="1">
        <v>43</v>
      </c>
      <c r="AW4157" s="1">
        <v>6</v>
      </c>
      <c r="AY4157" s="1">
        <v>3</v>
      </c>
      <c r="AZ4157" s="1">
        <v>0</v>
      </c>
      <c r="BA4157" s="1">
        <v>3</v>
      </c>
      <c r="BB4157" s="1">
        <v>0</v>
      </c>
      <c r="BC4157" s="1">
        <v>3</v>
      </c>
      <c r="EH4157" s="1" t="s">
        <v>1540</v>
      </c>
    </row>
    <row r="4158" spans="1:138" hidden="1" x14ac:dyDescent="0.25">
      <c r="A4158" s="1" t="s">
        <v>1770</v>
      </c>
      <c r="B4158" s="1" t="s">
        <v>1771</v>
      </c>
      <c r="C4158" s="1" t="s">
        <v>211</v>
      </c>
      <c r="D4158" s="1" t="s">
        <v>1751</v>
      </c>
      <c r="E4158" s="1" t="s">
        <v>166</v>
      </c>
      <c r="F4158" s="1">
        <v>5</v>
      </c>
      <c r="BZ4158" s="1">
        <v>36</v>
      </c>
      <c r="CB4158" s="1">
        <v>0</v>
      </c>
      <c r="CC4158" s="1">
        <v>50</v>
      </c>
      <c r="CD4158" s="1">
        <v>3</v>
      </c>
      <c r="CG4158" s="1">
        <v>138</v>
      </c>
      <c r="EH4158" s="1" t="s">
        <v>1540</v>
      </c>
    </row>
    <row r="4159" spans="1:138" hidden="1" x14ac:dyDescent="0.25">
      <c r="A4159" s="1" t="s">
        <v>1772</v>
      </c>
      <c r="B4159" s="1" t="s">
        <v>1773</v>
      </c>
      <c r="C4159" s="1" t="s">
        <v>211</v>
      </c>
      <c r="D4159" s="1" t="s">
        <v>1751</v>
      </c>
      <c r="E4159" s="1" t="s">
        <v>191</v>
      </c>
      <c r="F4159" s="1">
        <v>5</v>
      </c>
      <c r="G4159" s="1">
        <v>4</v>
      </c>
      <c r="H4159" s="1">
        <v>0</v>
      </c>
      <c r="L4159" s="1">
        <v>0</v>
      </c>
      <c r="S4159" s="1">
        <v>0</v>
      </c>
      <c r="U4159" s="1">
        <v>6</v>
      </c>
      <c r="EH4159" s="1" t="s">
        <v>1540</v>
      </c>
    </row>
    <row r="4160" spans="1:138" hidden="1" x14ac:dyDescent="0.25">
      <c r="A4160" s="1" t="s">
        <v>1785</v>
      </c>
      <c r="B4160" s="1" t="s">
        <v>1786</v>
      </c>
      <c r="C4160" s="1" t="s">
        <v>211</v>
      </c>
      <c r="D4160" s="1" t="s">
        <v>1751</v>
      </c>
      <c r="E4160" s="1" t="s">
        <v>174</v>
      </c>
      <c r="F4160" s="1">
        <v>5</v>
      </c>
      <c r="G4160" s="1">
        <v>2</v>
      </c>
      <c r="H4160" s="1">
        <v>0</v>
      </c>
      <c r="L4160" s="1">
        <v>1</v>
      </c>
      <c r="S4160" s="1">
        <v>0</v>
      </c>
      <c r="U4160" s="1">
        <v>6</v>
      </c>
      <c r="EH4160" s="1" t="s">
        <v>1540</v>
      </c>
    </row>
    <row r="4161" spans="1:138" hidden="1" x14ac:dyDescent="0.25">
      <c r="A4161" s="1" t="s">
        <v>1793</v>
      </c>
      <c r="B4161" s="1" t="s">
        <v>1794</v>
      </c>
      <c r="C4161" s="1" t="s">
        <v>211</v>
      </c>
      <c r="D4161" s="1" t="s">
        <v>1751</v>
      </c>
      <c r="E4161" s="1" t="s">
        <v>171</v>
      </c>
      <c r="F4161" s="1">
        <v>5</v>
      </c>
      <c r="G4161" s="1">
        <v>5</v>
      </c>
      <c r="H4161" s="1">
        <v>0</v>
      </c>
      <c r="L4161" s="1">
        <v>0</v>
      </c>
      <c r="S4161" s="1">
        <v>0</v>
      </c>
      <c r="U4161" s="1">
        <v>1</v>
      </c>
      <c r="EH4161" s="1" t="s">
        <v>1540</v>
      </c>
    </row>
    <row r="4162" spans="1:138" hidden="1" x14ac:dyDescent="0.25">
      <c r="A4162" s="1" t="s">
        <v>1777</v>
      </c>
      <c r="B4162" s="1" t="s">
        <v>1778</v>
      </c>
      <c r="C4162" s="1" t="s">
        <v>211</v>
      </c>
      <c r="D4162" s="1" t="s">
        <v>1751</v>
      </c>
      <c r="E4162" s="1" t="s">
        <v>244</v>
      </c>
      <c r="F4162" s="1">
        <v>5</v>
      </c>
      <c r="G4162" s="1">
        <v>5</v>
      </c>
      <c r="H4162" s="1">
        <v>0</v>
      </c>
      <c r="L4162" s="1">
        <v>0</v>
      </c>
      <c r="S4162" s="1">
        <v>0</v>
      </c>
      <c r="U4162" s="1">
        <v>11</v>
      </c>
      <c r="EH4162" s="1" t="s">
        <v>1540</v>
      </c>
    </row>
    <row r="4163" spans="1:138" hidden="1" x14ac:dyDescent="0.25">
      <c r="A4163" s="1" t="s">
        <v>1779</v>
      </c>
      <c r="B4163" s="1" t="s">
        <v>1780</v>
      </c>
      <c r="C4163" s="1" t="s">
        <v>211</v>
      </c>
      <c r="D4163" s="1" t="s">
        <v>1751</v>
      </c>
      <c r="E4163" s="1" t="s">
        <v>171</v>
      </c>
      <c r="F4163" s="1">
        <v>5</v>
      </c>
      <c r="G4163" s="1">
        <v>0</v>
      </c>
      <c r="H4163" s="1">
        <v>0</v>
      </c>
      <c r="L4163" s="1">
        <v>0</v>
      </c>
      <c r="S4163" s="1">
        <v>0</v>
      </c>
      <c r="U4163" s="1">
        <v>4</v>
      </c>
      <c r="EH4163" s="1" t="s">
        <v>1540</v>
      </c>
    </row>
    <row r="4164" spans="1:138" hidden="1" x14ac:dyDescent="0.25">
      <c r="A4164" s="1" t="s">
        <v>1781</v>
      </c>
      <c r="B4164" s="1" t="s">
        <v>1782</v>
      </c>
      <c r="C4164" s="1" t="s">
        <v>211</v>
      </c>
      <c r="D4164" s="1" t="s">
        <v>1751</v>
      </c>
      <c r="E4164" s="1" t="s">
        <v>174</v>
      </c>
      <c r="F4164" s="1">
        <v>5</v>
      </c>
      <c r="G4164" s="1">
        <v>1</v>
      </c>
      <c r="H4164" s="1">
        <v>0</v>
      </c>
      <c r="L4164" s="1">
        <v>0</v>
      </c>
      <c r="S4164" s="1">
        <v>0</v>
      </c>
      <c r="U4164" s="1">
        <v>3</v>
      </c>
      <c r="EH4164" s="1" t="s">
        <v>1540</v>
      </c>
    </row>
    <row r="4165" spans="1:138" hidden="1" x14ac:dyDescent="0.25">
      <c r="A4165" s="1" t="s">
        <v>1783</v>
      </c>
      <c r="B4165" s="1" t="s">
        <v>1784</v>
      </c>
      <c r="C4165" s="1" t="s">
        <v>211</v>
      </c>
      <c r="D4165" s="1" t="s">
        <v>1751</v>
      </c>
      <c r="E4165" s="1" t="s">
        <v>235</v>
      </c>
      <c r="F4165" s="1">
        <v>5</v>
      </c>
      <c r="G4165" s="1">
        <v>2</v>
      </c>
      <c r="H4165" s="1">
        <v>0</v>
      </c>
      <c r="L4165" s="1">
        <v>0</v>
      </c>
      <c r="S4165" s="1">
        <v>0</v>
      </c>
      <c r="U4165" s="1">
        <v>2</v>
      </c>
      <c r="EH4165" s="1" t="s">
        <v>1540</v>
      </c>
    </row>
    <row r="4166" spans="1:138" hidden="1" x14ac:dyDescent="0.25">
      <c r="A4166" s="1" t="s">
        <v>2456</v>
      </c>
      <c r="B4166" s="1" t="s">
        <v>2457</v>
      </c>
      <c r="C4166" s="1" t="s">
        <v>211</v>
      </c>
      <c r="D4166" s="1" t="s">
        <v>1751</v>
      </c>
      <c r="E4166" s="1" t="s">
        <v>191</v>
      </c>
      <c r="F4166" s="1">
        <v>5</v>
      </c>
      <c r="G4166" s="1">
        <v>1</v>
      </c>
      <c r="H4166" s="1">
        <v>0</v>
      </c>
      <c r="L4166" s="1">
        <v>0</v>
      </c>
      <c r="S4166" s="1">
        <v>0</v>
      </c>
      <c r="U4166" s="1">
        <v>7</v>
      </c>
      <c r="EH4166" s="1" t="s">
        <v>1540</v>
      </c>
    </row>
    <row r="4167" spans="1:138" hidden="1" x14ac:dyDescent="0.25">
      <c r="A4167" s="1" t="s">
        <v>1787</v>
      </c>
      <c r="B4167" s="1" t="s">
        <v>1788</v>
      </c>
      <c r="C4167" s="1" t="s">
        <v>211</v>
      </c>
      <c r="D4167" s="1" t="s">
        <v>1751</v>
      </c>
      <c r="E4167" s="1" t="s">
        <v>191</v>
      </c>
      <c r="F4167" s="1">
        <v>5</v>
      </c>
      <c r="G4167" s="1">
        <v>1</v>
      </c>
      <c r="H4167" s="1">
        <v>0</v>
      </c>
      <c r="L4167" s="1">
        <v>0</v>
      </c>
      <c r="S4167" s="1">
        <v>0</v>
      </c>
      <c r="U4167" s="1">
        <v>3</v>
      </c>
      <c r="EH4167" s="1" t="s">
        <v>1540</v>
      </c>
    </row>
    <row r="4168" spans="1:138" hidden="1" x14ac:dyDescent="0.25">
      <c r="A4168" s="1" t="s">
        <v>2291</v>
      </c>
      <c r="B4168" s="1" t="s">
        <v>1790</v>
      </c>
      <c r="C4168" s="1" t="s">
        <v>211</v>
      </c>
      <c r="D4168" s="1" t="s">
        <v>1751</v>
      </c>
      <c r="E4168" s="1" t="s">
        <v>188</v>
      </c>
      <c r="F4168" s="1">
        <v>5</v>
      </c>
      <c r="G4168" s="1">
        <v>1</v>
      </c>
      <c r="H4168" s="1">
        <v>0</v>
      </c>
      <c r="L4168" s="1">
        <v>0</v>
      </c>
      <c r="S4168" s="1">
        <v>0</v>
      </c>
      <c r="U4168" s="1">
        <v>0</v>
      </c>
      <c r="EH4168" s="1" t="s">
        <v>1540</v>
      </c>
    </row>
    <row r="4169" spans="1:138" hidden="1" x14ac:dyDescent="0.25">
      <c r="A4169" s="1" t="s">
        <v>1791</v>
      </c>
      <c r="B4169" s="1" t="s">
        <v>1792</v>
      </c>
      <c r="C4169" s="1" t="s">
        <v>211</v>
      </c>
      <c r="D4169" s="1" t="s">
        <v>1751</v>
      </c>
      <c r="E4169" s="1" t="s">
        <v>180</v>
      </c>
      <c r="F4169" s="1">
        <v>5</v>
      </c>
      <c r="G4169" s="1">
        <v>0</v>
      </c>
      <c r="H4169" s="1">
        <v>0</v>
      </c>
      <c r="L4169" s="1">
        <v>0</v>
      </c>
      <c r="S4169" s="1">
        <v>0</v>
      </c>
      <c r="U4169" s="1">
        <v>1</v>
      </c>
      <c r="EH4169" s="1" t="s">
        <v>1540</v>
      </c>
    </row>
    <row r="4170" spans="1:138" hidden="1" x14ac:dyDescent="0.25">
      <c r="A4170" s="1" t="s">
        <v>1795</v>
      </c>
      <c r="B4170" s="1" t="s">
        <v>1796</v>
      </c>
      <c r="C4170" s="1" t="s">
        <v>211</v>
      </c>
      <c r="D4170" s="1" t="s">
        <v>1751</v>
      </c>
      <c r="E4170" s="1" t="s">
        <v>244</v>
      </c>
      <c r="F4170" s="1">
        <v>5</v>
      </c>
      <c r="G4170" s="1">
        <v>3</v>
      </c>
      <c r="H4170" s="1">
        <v>0</v>
      </c>
      <c r="L4170" s="1">
        <v>0</v>
      </c>
      <c r="S4170" s="1">
        <v>0</v>
      </c>
      <c r="U4170" s="1">
        <v>13</v>
      </c>
      <c r="EH4170" s="1" t="s">
        <v>1540</v>
      </c>
    </row>
    <row r="4171" spans="1:138" hidden="1" x14ac:dyDescent="0.25">
      <c r="A4171" s="1" t="s">
        <v>1797</v>
      </c>
      <c r="B4171" s="1" t="s">
        <v>1798</v>
      </c>
      <c r="C4171" s="1" t="s">
        <v>211</v>
      </c>
      <c r="D4171" s="1" t="s">
        <v>1751</v>
      </c>
      <c r="E4171" s="1" t="s">
        <v>196</v>
      </c>
      <c r="F4171" s="1">
        <v>5</v>
      </c>
      <c r="G4171" s="1">
        <v>1</v>
      </c>
      <c r="H4171" s="1">
        <v>0</v>
      </c>
      <c r="L4171" s="1">
        <v>0</v>
      </c>
      <c r="S4171" s="1">
        <v>0</v>
      </c>
      <c r="U4171" s="1">
        <v>2</v>
      </c>
      <c r="EH4171" s="1" t="s">
        <v>1540</v>
      </c>
    </row>
    <row r="4172" spans="1:138" x14ac:dyDescent="0.25">
      <c r="A4172" s="1" t="s">
        <v>1109</v>
      </c>
      <c r="B4172" s="1" t="s">
        <v>1110</v>
      </c>
      <c r="C4172" s="1" t="s">
        <v>140</v>
      </c>
      <c r="D4172" s="1" t="s">
        <v>1111</v>
      </c>
      <c r="E4172" s="1" t="s">
        <v>142</v>
      </c>
      <c r="F4172" s="1">
        <v>5</v>
      </c>
      <c r="BL4172" s="1">
        <v>48</v>
      </c>
      <c r="BM4172" s="1">
        <v>35</v>
      </c>
      <c r="BQ4172" s="1">
        <v>1</v>
      </c>
      <c r="BS4172" s="1">
        <v>2</v>
      </c>
      <c r="BT4172" s="1">
        <v>0</v>
      </c>
      <c r="BU4172" s="1">
        <v>0</v>
      </c>
      <c r="BW4172" s="1">
        <v>365</v>
      </c>
      <c r="DP4172" s="1">
        <v>8</v>
      </c>
      <c r="DQ4172" s="1">
        <v>14.6</v>
      </c>
      <c r="DR4172" s="1">
        <v>-1</v>
      </c>
      <c r="DS4172" s="1">
        <v>3</v>
      </c>
      <c r="ED4172" s="1">
        <v>0</v>
      </c>
      <c r="EG4172" s="1">
        <v>24.6</v>
      </c>
      <c r="EH4172" s="1" t="s">
        <v>143</v>
      </c>
    </row>
    <row r="4173" spans="1:138" x14ac:dyDescent="0.25">
      <c r="A4173" s="1" t="s">
        <v>1113</v>
      </c>
      <c r="B4173" s="1" t="s">
        <v>1114</v>
      </c>
      <c r="C4173" s="1" t="s">
        <v>140</v>
      </c>
      <c r="D4173" s="1" t="s">
        <v>1111</v>
      </c>
      <c r="E4173" s="1" t="s">
        <v>146</v>
      </c>
      <c r="F4173" s="1">
        <v>5</v>
      </c>
      <c r="AD4173" s="1">
        <v>1</v>
      </c>
      <c r="AG4173" s="1">
        <v>0</v>
      </c>
      <c r="AJ4173" s="1">
        <v>1</v>
      </c>
      <c r="AK4173" s="1">
        <v>0</v>
      </c>
      <c r="AL4173" s="1">
        <v>0</v>
      </c>
      <c r="CR4173" s="1">
        <v>18</v>
      </c>
      <c r="CS4173" s="1">
        <v>0</v>
      </c>
      <c r="CT4173" s="1">
        <v>7</v>
      </c>
      <c r="CV4173" s="1">
        <v>0</v>
      </c>
      <c r="CW4173" s="1">
        <v>0</v>
      </c>
      <c r="CX4173" s="1">
        <v>0</v>
      </c>
      <c r="CZ4173" s="1">
        <v>52</v>
      </c>
      <c r="DA4173" s="1">
        <v>15</v>
      </c>
      <c r="DC4173" s="1">
        <v>7</v>
      </c>
      <c r="DD4173" s="1">
        <v>0</v>
      </c>
      <c r="DF4173" s="1">
        <v>0</v>
      </c>
      <c r="DG4173" s="1">
        <v>0</v>
      </c>
      <c r="DH4173" s="1">
        <v>0</v>
      </c>
      <c r="DJ4173" s="1">
        <v>42</v>
      </c>
      <c r="DT4173" s="1">
        <v>0</v>
      </c>
      <c r="DU4173" s="1">
        <v>4.2</v>
      </c>
      <c r="DV4173" s="1">
        <v>0</v>
      </c>
      <c r="DW4173" s="1">
        <v>7</v>
      </c>
      <c r="DX4173" s="1">
        <v>0</v>
      </c>
      <c r="DY4173" s="1">
        <v>5.2</v>
      </c>
      <c r="DZ4173" s="1">
        <v>0</v>
      </c>
      <c r="EC4173" s="1">
        <v>-1</v>
      </c>
      <c r="EE4173" s="1">
        <v>0</v>
      </c>
      <c r="EF4173" s="1">
        <v>0</v>
      </c>
      <c r="EG4173" s="1">
        <v>15.399999999999901</v>
      </c>
      <c r="EH4173" s="1" t="s">
        <v>143</v>
      </c>
    </row>
    <row r="4174" spans="1:138" x14ac:dyDescent="0.25">
      <c r="A4174" s="1" t="s">
        <v>1115</v>
      </c>
      <c r="B4174" s="1" t="s">
        <v>1116</v>
      </c>
      <c r="C4174" s="1" t="s">
        <v>140</v>
      </c>
      <c r="D4174" s="1" t="s">
        <v>1111</v>
      </c>
      <c r="E4174" s="1" t="s">
        <v>146</v>
      </c>
      <c r="F4174" s="1">
        <v>5</v>
      </c>
      <c r="CR4174" s="1">
        <v>31</v>
      </c>
      <c r="CS4174" s="1">
        <v>0</v>
      </c>
      <c r="CT4174" s="1">
        <v>5</v>
      </c>
      <c r="CV4174" s="1">
        <v>0</v>
      </c>
      <c r="CW4174" s="1">
        <v>0</v>
      </c>
      <c r="CX4174" s="1">
        <v>0</v>
      </c>
      <c r="CZ4174" s="1">
        <v>66</v>
      </c>
      <c r="DA4174" s="1">
        <v>4</v>
      </c>
      <c r="DC4174" s="1">
        <v>9</v>
      </c>
      <c r="DD4174" s="1">
        <v>0</v>
      </c>
      <c r="DF4174" s="1">
        <v>0</v>
      </c>
      <c r="DG4174" s="1">
        <v>0</v>
      </c>
      <c r="DH4174" s="1">
        <v>0</v>
      </c>
      <c r="DJ4174" s="1">
        <v>10</v>
      </c>
      <c r="DT4174" s="1">
        <v>0</v>
      </c>
      <c r="DU4174" s="1">
        <v>1</v>
      </c>
      <c r="DV4174" s="1">
        <v>0</v>
      </c>
      <c r="DW4174" s="1">
        <v>5</v>
      </c>
      <c r="DX4174" s="1">
        <v>0</v>
      </c>
      <c r="DY4174" s="1">
        <v>6.6</v>
      </c>
      <c r="DZ4174" s="1">
        <v>0</v>
      </c>
      <c r="EE4174" s="1">
        <v>0</v>
      </c>
      <c r="EF4174" s="1">
        <v>0</v>
      </c>
      <c r="EG4174" s="1">
        <v>12.6</v>
      </c>
      <c r="EH4174" s="1" t="s">
        <v>143</v>
      </c>
    </row>
    <row r="4175" spans="1:138" x14ac:dyDescent="0.25">
      <c r="A4175" s="1" t="s">
        <v>1119</v>
      </c>
      <c r="B4175" s="1" t="s">
        <v>1120</v>
      </c>
      <c r="C4175" s="1" t="s">
        <v>140</v>
      </c>
      <c r="D4175" s="1" t="s">
        <v>1111</v>
      </c>
      <c r="E4175" s="1" t="s">
        <v>149</v>
      </c>
      <c r="F4175" s="1">
        <v>5</v>
      </c>
      <c r="CR4175" s="1">
        <v>20</v>
      </c>
      <c r="CS4175" s="1">
        <v>0</v>
      </c>
      <c r="CT4175" s="1">
        <v>6</v>
      </c>
      <c r="CV4175" s="1">
        <v>0</v>
      </c>
      <c r="CW4175" s="1">
        <v>0</v>
      </c>
      <c r="CX4175" s="1">
        <v>0</v>
      </c>
      <c r="CZ4175" s="1">
        <v>57</v>
      </c>
      <c r="DW4175" s="1">
        <v>6</v>
      </c>
      <c r="DX4175" s="1">
        <v>0</v>
      </c>
      <c r="DY4175" s="1">
        <v>5.7</v>
      </c>
      <c r="DZ4175" s="1">
        <v>0</v>
      </c>
      <c r="EF4175" s="1">
        <v>0</v>
      </c>
      <c r="EG4175" s="1">
        <v>11.7</v>
      </c>
      <c r="EH4175" s="1" t="s">
        <v>143</v>
      </c>
    </row>
    <row r="4176" spans="1:138" x14ac:dyDescent="0.25">
      <c r="A4176" s="1" t="s">
        <v>1022</v>
      </c>
      <c r="B4176" s="1" t="s">
        <v>1121</v>
      </c>
      <c r="C4176" s="1" t="s">
        <v>140</v>
      </c>
      <c r="D4176" s="1" t="s">
        <v>1111</v>
      </c>
      <c r="E4176" s="1" t="s">
        <v>149</v>
      </c>
      <c r="F4176" s="1">
        <v>5</v>
      </c>
      <c r="CR4176" s="1">
        <v>32</v>
      </c>
      <c r="CS4176" s="1">
        <v>0</v>
      </c>
      <c r="CT4176" s="1">
        <v>3</v>
      </c>
      <c r="CV4176" s="1">
        <v>0</v>
      </c>
      <c r="CW4176" s="1">
        <v>0</v>
      </c>
      <c r="CX4176" s="1">
        <v>0</v>
      </c>
      <c r="CZ4176" s="1">
        <v>48</v>
      </c>
      <c r="DW4176" s="1">
        <v>3</v>
      </c>
      <c r="DX4176" s="1">
        <v>0</v>
      </c>
      <c r="DY4176" s="1">
        <v>4.8</v>
      </c>
      <c r="DZ4176" s="1">
        <v>0</v>
      </c>
      <c r="EF4176" s="1">
        <v>0</v>
      </c>
      <c r="EG4176" s="1">
        <v>7.8</v>
      </c>
      <c r="EH4176" s="1" t="s">
        <v>143</v>
      </c>
    </row>
    <row r="4177" spans="1:138" x14ac:dyDescent="0.25">
      <c r="A4177" s="1" t="s">
        <v>1122</v>
      </c>
      <c r="B4177" s="1" t="s">
        <v>1123</v>
      </c>
      <c r="C4177" s="1" t="s">
        <v>140</v>
      </c>
      <c r="D4177" s="1" t="s">
        <v>1111</v>
      </c>
      <c r="E4177" s="1" t="s">
        <v>154</v>
      </c>
      <c r="F4177" s="1">
        <v>5</v>
      </c>
      <c r="CR4177" s="1">
        <v>24</v>
      </c>
      <c r="CS4177" s="1">
        <v>0</v>
      </c>
      <c r="CT4177" s="1">
        <v>5</v>
      </c>
      <c r="CV4177" s="1">
        <v>0</v>
      </c>
      <c r="CW4177" s="1">
        <v>0</v>
      </c>
      <c r="CX4177" s="1">
        <v>0</v>
      </c>
      <c r="CZ4177" s="1">
        <v>50</v>
      </c>
      <c r="DW4177" s="1">
        <v>5</v>
      </c>
      <c r="DX4177" s="1">
        <v>0</v>
      </c>
      <c r="DY4177" s="1">
        <v>5</v>
      </c>
      <c r="DZ4177" s="1">
        <v>0</v>
      </c>
      <c r="EF4177" s="1">
        <v>0</v>
      </c>
      <c r="EG4177" s="1">
        <v>10</v>
      </c>
      <c r="EH4177" s="1" t="s">
        <v>143</v>
      </c>
    </row>
    <row r="4178" spans="1:138" x14ac:dyDescent="0.25">
      <c r="A4178" s="1" t="s">
        <v>2588</v>
      </c>
      <c r="B4178" s="1" t="s">
        <v>2589</v>
      </c>
      <c r="C4178" s="1" t="s">
        <v>140</v>
      </c>
      <c r="D4178" s="1" t="s">
        <v>1111</v>
      </c>
      <c r="E4178" s="1" t="s">
        <v>154</v>
      </c>
      <c r="F4178" s="1">
        <v>5</v>
      </c>
      <c r="CR4178" s="1">
        <v>12</v>
      </c>
      <c r="CS4178" s="1">
        <v>12</v>
      </c>
      <c r="CT4178" s="1">
        <v>9</v>
      </c>
      <c r="CV4178" s="1">
        <v>2</v>
      </c>
      <c r="CW4178" s="1">
        <v>0</v>
      </c>
      <c r="CX4178" s="1">
        <v>0</v>
      </c>
      <c r="CZ4178" s="1">
        <v>92</v>
      </c>
      <c r="DW4178" s="1">
        <v>9</v>
      </c>
      <c r="DX4178" s="1">
        <v>12</v>
      </c>
      <c r="DY4178" s="1">
        <v>9.1999999999999993</v>
      </c>
      <c r="DZ4178" s="1">
        <v>0</v>
      </c>
      <c r="EF4178" s="1">
        <v>0</v>
      </c>
      <c r="EG4178" s="1">
        <v>30.2</v>
      </c>
      <c r="EH4178" s="1" t="s">
        <v>143</v>
      </c>
    </row>
    <row r="4179" spans="1:138" hidden="1" x14ac:dyDescent="0.25">
      <c r="A4179" s="1" t="s">
        <v>1126</v>
      </c>
      <c r="B4179" s="1" t="s">
        <v>1127</v>
      </c>
      <c r="C4179" s="1" t="s">
        <v>140</v>
      </c>
      <c r="D4179" s="1" t="s">
        <v>1111</v>
      </c>
      <c r="E4179" s="1" t="s">
        <v>163</v>
      </c>
      <c r="F4179" s="1">
        <v>5</v>
      </c>
      <c r="AN4179" s="1">
        <v>3</v>
      </c>
      <c r="AP4179" s="1">
        <v>2</v>
      </c>
      <c r="AR4179" s="1">
        <v>54</v>
      </c>
      <c r="AW4179" s="1">
        <v>6</v>
      </c>
      <c r="AY4179" s="1">
        <v>2</v>
      </c>
      <c r="AZ4179" s="1">
        <v>0</v>
      </c>
      <c r="BA4179" s="1">
        <v>2</v>
      </c>
      <c r="BB4179" s="1">
        <v>0</v>
      </c>
      <c r="BC4179" s="1">
        <v>2</v>
      </c>
      <c r="EH4179" s="1" t="s">
        <v>143</v>
      </c>
    </row>
    <row r="4180" spans="1:138" hidden="1" x14ac:dyDescent="0.25">
      <c r="A4180" s="1" t="s">
        <v>1128</v>
      </c>
      <c r="B4180" s="1" t="s">
        <v>1129</v>
      </c>
      <c r="C4180" s="1" t="s">
        <v>140</v>
      </c>
      <c r="D4180" s="1" t="s">
        <v>1111</v>
      </c>
      <c r="E4180" s="1" t="s">
        <v>166</v>
      </c>
      <c r="F4180" s="1">
        <v>5</v>
      </c>
      <c r="BZ4180" s="1">
        <v>48</v>
      </c>
      <c r="CB4180" s="1">
        <v>0</v>
      </c>
      <c r="CC4180" s="1">
        <v>58</v>
      </c>
      <c r="CD4180" s="1">
        <v>5</v>
      </c>
      <c r="CG4180" s="1">
        <v>267</v>
      </c>
      <c r="EH4180" s="1" t="s">
        <v>143</v>
      </c>
    </row>
    <row r="4181" spans="1:138" x14ac:dyDescent="0.25">
      <c r="A4181" s="1" t="s">
        <v>249</v>
      </c>
      <c r="B4181" s="1" t="s">
        <v>1130</v>
      </c>
      <c r="C4181" s="1" t="s">
        <v>140</v>
      </c>
      <c r="D4181" s="1" t="s">
        <v>1111</v>
      </c>
      <c r="E4181" s="1" t="s">
        <v>149</v>
      </c>
      <c r="F4181" s="1">
        <v>5</v>
      </c>
      <c r="BD4181" s="1">
        <v>30</v>
      </c>
      <c r="BF4181" s="1">
        <v>30</v>
      </c>
      <c r="BG4181" s="1">
        <v>0</v>
      </c>
      <c r="BI4181" s="1">
        <v>1</v>
      </c>
      <c r="BJ4181" s="1">
        <v>0</v>
      </c>
      <c r="CH4181" s="1">
        <v>2</v>
      </c>
      <c r="CK4181" s="1">
        <v>5</v>
      </c>
      <c r="CL4181" s="1">
        <v>0</v>
      </c>
      <c r="CN4181" s="1">
        <v>2</v>
      </c>
      <c r="CO4181" s="1">
        <v>0</v>
      </c>
      <c r="EA4181" s="1">
        <v>0</v>
      </c>
      <c r="EB4181" s="1">
        <v>0</v>
      </c>
      <c r="EG4181" s="1">
        <v>0</v>
      </c>
      <c r="EH4181" s="1" t="s">
        <v>143</v>
      </c>
    </row>
    <row r="4182" spans="1:138" hidden="1" x14ac:dyDescent="0.25">
      <c r="A4182" s="1" t="s">
        <v>1131</v>
      </c>
      <c r="B4182" s="1" t="s">
        <v>1132</v>
      </c>
      <c r="C4182" s="1" t="s">
        <v>140</v>
      </c>
      <c r="D4182" s="1" t="s">
        <v>1111</v>
      </c>
      <c r="E4182" s="1" t="s">
        <v>191</v>
      </c>
      <c r="F4182" s="1">
        <v>5</v>
      </c>
      <c r="G4182" s="1">
        <v>2</v>
      </c>
      <c r="H4182" s="1">
        <v>0</v>
      </c>
      <c r="L4182" s="1">
        <v>1</v>
      </c>
      <c r="S4182" s="1">
        <v>0</v>
      </c>
      <c r="U4182" s="1">
        <v>2</v>
      </c>
      <c r="EH4182" s="1" t="s">
        <v>143</v>
      </c>
    </row>
    <row r="4183" spans="1:138" hidden="1" x14ac:dyDescent="0.25">
      <c r="A4183" s="1" t="s">
        <v>1924</v>
      </c>
      <c r="B4183" s="1" t="s">
        <v>1925</v>
      </c>
      <c r="C4183" s="1" t="s">
        <v>140</v>
      </c>
      <c r="D4183" s="1" t="s">
        <v>1111</v>
      </c>
      <c r="E4183" s="1" t="s">
        <v>235</v>
      </c>
      <c r="F4183" s="1">
        <v>5</v>
      </c>
      <c r="G4183" s="1">
        <v>0</v>
      </c>
      <c r="H4183" s="1">
        <v>0</v>
      </c>
      <c r="L4183" s="1">
        <v>0</v>
      </c>
      <c r="S4183" s="1">
        <v>0</v>
      </c>
      <c r="U4183" s="1">
        <v>2</v>
      </c>
      <c r="EH4183" s="1" t="s">
        <v>143</v>
      </c>
    </row>
    <row r="4184" spans="1:138" hidden="1" x14ac:dyDescent="0.25">
      <c r="A4184" s="1" t="s">
        <v>1135</v>
      </c>
      <c r="B4184" s="1" t="s">
        <v>1136</v>
      </c>
      <c r="C4184" s="1" t="s">
        <v>140</v>
      </c>
      <c r="D4184" s="1" t="s">
        <v>1111</v>
      </c>
      <c r="E4184" s="1" t="s">
        <v>171</v>
      </c>
      <c r="F4184" s="1">
        <v>5</v>
      </c>
      <c r="G4184" s="1">
        <v>0</v>
      </c>
      <c r="H4184" s="1">
        <v>0</v>
      </c>
      <c r="L4184" s="1">
        <v>0</v>
      </c>
      <c r="S4184" s="1">
        <v>0</v>
      </c>
      <c r="U4184" s="1">
        <v>2</v>
      </c>
      <c r="EH4184" s="1" t="s">
        <v>143</v>
      </c>
    </row>
    <row r="4185" spans="1:138" hidden="1" x14ac:dyDescent="0.25">
      <c r="A4185" s="1" t="s">
        <v>1922</v>
      </c>
      <c r="B4185" s="1" t="s">
        <v>1923</v>
      </c>
      <c r="C4185" s="1" t="s">
        <v>140</v>
      </c>
      <c r="D4185" s="1" t="s">
        <v>1111</v>
      </c>
      <c r="E4185" s="1" t="s">
        <v>180</v>
      </c>
      <c r="F4185" s="1">
        <v>5</v>
      </c>
      <c r="G4185" s="1">
        <v>2</v>
      </c>
      <c r="H4185" s="1">
        <v>0</v>
      </c>
      <c r="L4185" s="1">
        <v>0</v>
      </c>
      <c r="S4185" s="1">
        <v>0</v>
      </c>
      <c r="U4185" s="1">
        <v>7</v>
      </c>
      <c r="EH4185" s="1" t="s">
        <v>143</v>
      </c>
    </row>
    <row r="4186" spans="1:138" hidden="1" x14ac:dyDescent="0.25">
      <c r="A4186" s="1" t="s">
        <v>1137</v>
      </c>
      <c r="B4186" s="1" t="s">
        <v>1138</v>
      </c>
      <c r="C4186" s="1" t="s">
        <v>140</v>
      </c>
      <c r="D4186" s="1" t="s">
        <v>1111</v>
      </c>
      <c r="E4186" s="1" t="s">
        <v>244</v>
      </c>
      <c r="F4186" s="1">
        <v>5</v>
      </c>
      <c r="G4186" s="1">
        <v>3</v>
      </c>
      <c r="H4186" s="1">
        <v>0</v>
      </c>
      <c r="L4186" s="1">
        <v>0</v>
      </c>
      <c r="S4186" s="1">
        <v>0</v>
      </c>
      <c r="U4186" s="1">
        <v>5</v>
      </c>
      <c r="EH4186" s="1" t="s">
        <v>143</v>
      </c>
    </row>
    <row r="4187" spans="1:138" hidden="1" x14ac:dyDescent="0.25">
      <c r="A4187" s="1" t="s">
        <v>777</v>
      </c>
      <c r="B4187" s="1" t="s">
        <v>1139</v>
      </c>
      <c r="C4187" s="1" t="s">
        <v>140</v>
      </c>
      <c r="D4187" s="1" t="s">
        <v>1111</v>
      </c>
      <c r="E4187" s="1" t="s">
        <v>244</v>
      </c>
      <c r="F4187" s="1">
        <v>5</v>
      </c>
      <c r="G4187" s="1">
        <v>1</v>
      </c>
      <c r="H4187" s="1">
        <v>0</v>
      </c>
      <c r="L4187" s="1">
        <v>0</v>
      </c>
      <c r="S4187" s="1">
        <v>0</v>
      </c>
      <c r="U4187" s="1">
        <v>3</v>
      </c>
      <c r="EH4187" s="1" t="s">
        <v>143</v>
      </c>
    </row>
    <row r="4188" spans="1:138" hidden="1" x14ac:dyDescent="0.25">
      <c r="A4188" s="1" t="s">
        <v>1142</v>
      </c>
      <c r="B4188" s="1" t="s">
        <v>1143</v>
      </c>
      <c r="C4188" s="1" t="s">
        <v>140</v>
      </c>
      <c r="D4188" s="1" t="s">
        <v>1111</v>
      </c>
      <c r="E4188" s="1" t="s">
        <v>191</v>
      </c>
      <c r="F4188" s="1">
        <v>5</v>
      </c>
      <c r="G4188" s="1">
        <v>0</v>
      </c>
      <c r="H4188" s="1">
        <v>0</v>
      </c>
      <c r="L4188" s="1">
        <v>0</v>
      </c>
      <c r="S4188" s="1">
        <v>0</v>
      </c>
      <c r="U4188" s="1">
        <v>1</v>
      </c>
      <c r="EH4188" s="1" t="s">
        <v>143</v>
      </c>
    </row>
    <row r="4189" spans="1:138" hidden="1" x14ac:dyDescent="0.25">
      <c r="A4189" s="1" t="s">
        <v>1140</v>
      </c>
      <c r="B4189" s="1" t="s">
        <v>1141</v>
      </c>
      <c r="C4189" s="1" t="s">
        <v>140</v>
      </c>
      <c r="D4189" s="1" t="s">
        <v>1111</v>
      </c>
      <c r="E4189" s="1" t="s">
        <v>174</v>
      </c>
      <c r="F4189" s="1">
        <v>5</v>
      </c>
      <c r="G4189" s="1">
        <v>0</v>
      </c>
      <c r="H4189" s="1">
        <v>0</v>
      </c>
      <c r="L4189" s="1">
        <v>0</v>
      </c>
      <c r="S4189" s="1">
        <v>0</v>
      </c>
      <c r="U4189" s="1">
        <v>6</v>
      </c>
      <c r="EH4189" s="1" t="s">
        <v>143</v>
      </c>
    </row>
    <row r="4190" spans="1:138" hidden="1" x14ac:dyDescent="0.25">
      <c r="A4190" s="1" t="s">
        <v>1696</v>
      </c>
      <c r="B4190" s="1" t="s">
        <v>1926</v>
      </c>
      <c r="C4190" s="1" t="s">
        <v>140</v>
      </c>
      <c r="D4190" s="1" t="s">
        <v>1111</v>
      </c>
      <c r="E4190" s="1" t="s">
        <v>171</v>
      </c>
      <c r="F4190" s="1">
        <v>5</v>
      </c>
      <c r="G4190" s="1">
        <v>1</v>
      </c>
      <c r="H4190" s="1">
        <v>0</v>
      </c>
      <c r="L4190" s="1">
        <v>0</v>
      </c>
      <c r="S4190" s="1">
        <v>1</v>
      </c>
      <c r="U4190" s="1">
        <v>1</v>
      </c>
      <c r="EH4190" s="1" t="s">
        <v>143</v>
      </c>
    </row>
    <row r="4191" spans="1:138" hidden="1" x14ac:dyDescent="0.25">
      <c r="A4191" s="1" t="s">
        <v>1133</v>
      </c>
      <c r="B4191" s="1" t="s">
        <v>1134</v>
      </c>
      <c r="C4191" s="1" t="s">
        <v>140</v>
      </c>
      <c r="D4191" s="1" t="s">
        <v>1111</v>
      </c>
      <c r="E4191" s="1" t="s">
        <v>196</v>
      </c>
      <c r="F4191" s="1">
        <v>5</v>
      </c>
      <c r="G4191" s="1">
        <v>1</v>
      </c>
      <c r="H4191" s="1">
        <v>0</v>
      </c>
      <c r="L4191" s="1">
        <v>0</v>
      </c>
      <c r="S4191" s="1">
        <v>0</v>
      </c>
      <c r="U4191" s="1">
        <v>1</v>
      </c>
      <c r="EH4191" s="1" t="s">
        <v>143</v>
      </c>
    </row>
    <row r="4192" spans="1:138" hidden="1" x14ac:dyDescent="0.25">
      <c r="A4192" s="1" t="s">
        <v>2590</v>
      </c>
      <c r="B4192" s="1" t="s">
        <v>2591</v>
      </c>
      <c r="C4192" s="1" t="s">
        <v>140</v>
      </c>
      <c r="D4192" s="1" t="s">
        <v>1111</v>
      </c>
      <c r="E4192" s="1" t="s">
        <v>185</v>
      </c>
      <c r="F4192" s="1">
        <v>5</v>
      </c>
      <c r="G4192" s="1">
        <v>0</v>
      </c>
      <c r="H4192" s="1">
        <v>0</v>
      </c>
      <c r="L4192" s="1">
        <v>0</v>
      </c>
      <c r="S4192" s="1">
        <v>1</v>
      </c>
      <c r="U4192" s="1">
        <v>1</v>
      </c>
      <c r="EH4192" s="1" t="s">
        <v>143</v>
      </c>
    </row>
    <row r="4193" spans="1:138" hidden="1" x14ac:dyDescent="0.25">
      <c r="A4193" s="1" t="s">
        <v>1146</v>
      </c>
      <c r="B4193" s="1" t="s">
        <v>1147</v>
      </c>
      <c r="C4193" s="1" t="s">
        <v>140</v>
      </c>
      <c r="D4193" s="1" t="s">
        <v>1111</v>
      </c>
      <c r="E4193" s="1" t="s">
        <v>171</v>
      </c>
      <c r="F4193" s="1">
        <v>5</v>
      </c>
      <c r="G4193" s="1">
        <v>0</v>
      </c>
      <c r="H4193" s="1">
        <v>0</v>
      </c>
      <c r="L4193" s="1">
        <v>0</v>
      </c>
      <c r="S4193" s="1">
        <v>1</v>
      </c>
      <c r="U4193" s="1">
        <v>2</v>
      </c>
      <c r="EH4193" s="1" t="s">
        <v>143</v>
      </c>
    </row>
    <row r="4194" spans="1:138" hidden="1" x14ac:dyDescent="0.25">
      <c r="A4194" s="1" t="s">
        <v>1066</v>
      </c>
      <c r="B4194" s="1" t="s">
        <v>1148</v>
      </c>
      <c r="C4194" s="1" t="s">
        <v>140</v>
      </c>
      <c r="D4194" s="1" t="s">
        <v>1111</v>
      </c>
      <c r="E4194" s="1" t="s">
        <v>180</v>
      </c>
      <c r="F4194" s="1">
        <v>5</v>
      </c>
      <c r="G4194" s="1">
        <v>1</v>
      </c>
      <c r="H4194" s="1">
        <v>0</v>
      </c>
      <c r="L4194" s="1">
        <v>0</v>
      </c>
      <c r="S4194" s="1">
        <v>0</v>
      </c>
      <c r="U4194" s="1">
        <v>1</v>
      </c>
      <c r="EH4194" s="1" t="s">
        <v>143</v>
      </c>
    </row>
    <row r="4195" spans="1:138" hidden="1" x14ac:dyDescent="0.25">
      <c r="A4195" s="1" t="s">
        <v>1149</v>
      </c>
      <c r="B4195" s="1" t="s">
        <v>1150</v>
      </c>
      <c r="C4195" s="1" t="s">
        <v>140</v>
      </c>
      <c r="D4195" s="1" t="s">
        <v>1111</v>
      </c>
      <c r="E4195" s="1" t="s">
        <v>174</v>
      </c>
      <c r="F4195" s="1">
        <v>5</v>
      </c>
      <c r="G4195" s="1">
        <v>1</v>
      </c>
      <c r="H4195" s="1">
        <v>0</v>
      </c>
      <c r="L4195" s="1">
        <v>0</v>
      </c>
      <c r="S4195" s="1">
        <v>0</v>
      </c>
      <c r="U4195" s="1">
        <v>2</v>
      </c>
      <c r="EH4195" s="1" t="s">
        <v>143</v>
      </c>
    </row>
    <row r="4196" spans="1:138" hidden="1" x14ac:dyDescent="0.25">
      <c r="A4196" s="1" t="s">
        <v>1151</v>
      </c>
      <c r="B4196" s="1" t="s">
        <v>1152</v>
      </c>
      <c r="C4196" s="1" t="s">
        <v>140</v>
      </c>
      <c r="D4196" s="1" t="s">
        <v>1111</v>
      </c>
      <c r="E4196" s="1" t="s">
        <v>174</v>
      </c>
      <c r="F4196" s="1">
        <v>5</v>
      </c>
      <c r="G4196" s="1">
        <v>0</v>
      </c>
      <c r="H4196" s="1">
        <v>0</v>
      </c>
      <c r="L4196" s="1">
        <v>0</v>
      </c>
      <c r="S4196" s="1">
        <v>0</v>
      </c>
      <c r="U4196" s="1">
        <v>2</v>
      </c>
      <c r="EH4196" s="1" t="s">
        <v>143</v>
      </c>
    </row>
    <row r="4197" spans="1:138" hidden="1" x14ac:dyDescent="0.25">
      <c r="A4197" s="1" t="s">
        <v>2446</v>
      </c>
      <c r="B4197" s="1" t="s">
        <v>2447</v>
      </c>
      <c r="C4197" s="1" t="s">
        <v>140</v>
      </c>
      <c r="D4197" s="1" t="s">
        <v>1111</v>
      </c>
      <c r="E4197" s="1" t="s">
        <v>188</v>
      </c>
      <c r="F4197" s="1">
        <v>5</v>
      </c>
      <c r="G4197" s="1">
        <v>0</v>
      </c>
      <c r="H4197" s="1">
        <v>0</v>
      </c>
      <c r="L4197" s="1">
        <v>0</v>
      </c>
      <c r="S4197" s="1">
        <v>0</v>
      </c>
      <c r="U4197" s="1">
        <v>2</v>
      </c>
      <c r="EH4197" s="1" t="s">
        <v>143</v>
      </c>
    </row>
    <row r="4198" spans="1:138" hidden="1" x14ac:dyDescent="0.25">
      <c r="A4198" s="1" t="s">
        <v>2444</v>
      </c>
      <c r="B4198" s="1" t="s">
        <v>2445</v>
      </c>
      <c r="C4198" s="1" t="s">
        <v>140</v>
      </c>
      <c r="D4198" s="1" t="s">
        <v>1111</v>
      </c>
      <c r="E4198" s="1" t="s">
        <v>244</v>
      </c>
      <c r="F4198" s="1">
        <v>5</v>
      </c>
      <c r="G4198" s="1">
        <v>0</v>
      </c>
      <c r="H4198" s="1">
        <v>0</v>
      </c>
      <c r="L4198" s="1">
        <v>0</v>
      </c>
      <c r="S4198" s="1">
        <v>0</v>
      </c>
      <c r="U4198" s="1">
        <v>1</v>
      </c>
      <c r="EH4198" s="1" t="s">
        <v>143</v>
      </c>
    </row>
    <row r="4199" spans="1:138" x14ac:dyDescent="0.25">
      <c r="A4199" s="1" t="s">
        <v>2052</v>
      </c>
      <c r="B4199" s="1" t="s">
        <v>2053</v>
      </c>
      <c r="C4199" s="1" t="s">
        <v>211</v>
      </c>
      <c r="D4199" s="1" t="s">
        <v>143</v>
      </c>
      <c r="E4199" s="1" t="s">
        <v>142</v>
      </c>
      <c r="F4199" s="1">
        <v>5</v>
      </c>
      <c r="BL4199" s="1">
        <v>26</v>
      </c>
      <c r="BM4199" s="1">
        <v>13</v>
      </c>
      <c r="BQ4199" s="1">
        <v>1</v>
      </c>
      <c r="BS4199" s="1">
        <v>1</v>
      </c>
      <c r="BT4199" s="1">
        <v>0</v>
      </c>
      <c r="BU4199" s="1">
        <v>0</v>
      </c>
      <c r="BW4199" s="1">
        <v>203</v>
      </c>
      <c r="DA4199" s="1">
        <v>1</v>
      </c>
      <c r="DC4199" s="1">
        <v>24</v>
      </c>
      <c r="DD4199" s="1">
        <v>0</v>
      </c>
      <c r="DF4199" s="1">
        <v>0</v>
      </c>
      <c r="DG4199" s="1">
        <v>0</v>
      </c>
      <c r="DH4199" s="1">
        <v>0</v>
      </c>
      <c r="DJ4199" s="1">
        <v>24</v>
      </c>
      <c r="DP4199" s="1">
        <v>4</v>
      </c>
      <c r="DQ4199" s="1">
        <v>8.1199999999999992</v>
      </c>
      <c r="DR4199" s="1">
        <v>-1</v>
      </c>
      <c r="DS4199" s="1">
        <v>0</v>
      </c>
      <c r="DT4199" s="1">
        <v>0</v>
      </c>
      <c r="DU4199" s="1">
        <v>2.4</v>
      </c>
      <c r="DV4199" s="1">
        <v>0</v>
      </c>
      <c r="ED4199" s="1">
        <v>0</v>
      </c>
      <c r="EE4199" s="1">
        <v>0</v>
      </c>
      <c r="EG4199" s="1">
        <v>13.52</v>
      </c>
      <c r="EH4199" s="1" t="s">
        <v>1111</v>
      </c>
    </row>
    <row r="4200" spans="1:138" x14ac:dyDescent="0.25">
      <c r="A4200" s="1" t="s">
        <v>215</v>
      </c>
      <c r="B4200" s="1" t="s">
        <v>216</v>
      </c>
      <c r="C4200" s="1" t="s">
        <v>211</v>
      </c>
      <c r="D4200" s="1" t="s">
        <v>143</v>
      </c>
      <c r="E4200" s="1" t="s">
        <v>146</v>
      </c>
      <c r="F4200" s="1">
        <v>5</v>
      </c>
      <c r="DA4200" s="1">
        <v>5</v>
      </c>
      <c r="DC4200" s="1">
        <v>7</v>
      </c>
      <c r="DD4200" s="1">
        <v>0</v>
      </c>
      <c r="DF4200" s="1">
        <v>0</v>
      </c>
      <c r="DG4200" s="1">
        <v>0</v>
      </c>
      <c r="DH4200" s="1">
        <v>0</v>
      </c>
      <c r="DJ4200" s="1">
        <v>20</v>
      </c>
      <c r="DT4200" s="1">
        <v>0</v>
      </c>
      <c r="DU4200" s="1">
        <v>2</v>
      </c>
      <c r="DV4200" s="1">
        <v>0</v>
      </c>
      <c r="EE4200" s="1">
        <v>0</v>
      </c>
      <c r="EG4200" s="1">
        <v>2</v>
      </c>
      <c r="EH4200" s="1" t="s">
        <v>1111</v>
      </c>
    </row>
    <row r="4201" spans="1:138" x14ac:dyDescent="0.25">
      <c r="A4201" s="1" t="s">
        <v>2219</v>
      </c>
      <c r="B4201" s="1" t="s">
        <v>2220</v>
      </c>
      <c r="C4201" s="1" t="s">
        <v>211</v>
      </c>
      <c r="D4201" s="1" t="s">
        <v>143</v>
      </c>
      <c r="E4201" s="1" t="s">
        <v>146</v>
      </c>
      <c r="F4201" s="1">
        <v>5</v>
      </c>
      <c r="CR4201" s="1">
        <v>9</v>
      </c>
      <c r="CS4201" s="1">
        <v>0</v>
      </c>
      <c r="CT4201" s="1">
        <v>4</v>
      </c>
      <c r="CV4201" s="1">
        <v>0</v>
      </c>
      <c r="CW4201" s="1">
        <v>0</v>
      </c>
      <c r="CX4201" s="1">
        <v>0</v>
      </c>
      <c r="CZ4201" s="1">
        <v>16</v>
      </c>
      <c r="DA4201" s="1">
        <v>21</v>
      </c>
      <c r="DC4201" s="1">
        <v>32</v>
      </c>
      <c r="DD4201" s="1">
        <v>1</v>
      </c>
      <c r="DF4201" s="1">
        <v>1</v>
      </c>
      <c r="DG4201" s="1">
        <v>0</v>
      </c>
      <c r="DH4201" s="1">
        <v>0</v>
      </c>
      <c r="DJ4201" s="1">
        <v>111</v>
      </c>
      <c r="DT4201" s="1">
        <v>6</v>
      </c>
      <c r="DU4201" s="1">
        <v>11.1</v>
      </c>
      <c r="DV4201" s="1">
        <v>3</v>
      </c>
      <c r="DW4201" s="1">
        <v>4</v>
      </c>
      <c r="DX4201" s="1">
        <v>0</v>
      </c>
      <c r="DY4201" s="1">
        <v>1.6</v>
      </c>
      <c r="DZ4201" s="1">
        <v>0</v>
      </c>
      <c r="EE4201" s="1">
        <v>0</v>
      </c>
      <c r="EF4201" s="1">
        <v>0</v>
      </c>
      <c r="EG4201" s="1">
        <v>25.7</v>
      </c>
      <c r="EH4201" s="1" t="s">
        <v>1111</v>
      </c>
    </row>
    <row r="4202" spans="1:138" x14ac:dyDescent="0.25">
      <c r="A4202" s="1" t="s">
        <v>221</v>
      </c>
      <c r="B4202" s="1" t="s">
        <v>222</v>
      </c>
      <c r="C4202" s="1" t="s">
        <v>211</v>
      </c>
      <c r="D4202" s="1" t="s">
        <v>143</v>
      </c>
      <c r="E4202" s="1" t="s">
        <v>149</v>
      </c>
      <c r="F4202" s="1">
        <v>5</v>
      </c>
      <c r="CR4202" s="1">
        <v>72</v>
      </c>
      <c r="CS4202" s="1">
        <v>72</v>
      </c>
      <c r="CT4202" s="1">
        <v>1</v>
      </c>
      <c r="CV4202" s="1">
        <v>1</v>
      </c>
      <c r="CW4202" s="1">
        <v>0</v>
      </c>
      <c r="CX4202" s="1">
        <v>0</v>
      </c>
      <c r="CZ4202" s="1">
        <v>72</v>
      </c>
      <c r="DW4202" s="1">
        <v>1</v>
      </c>
      <c r="DX4202" s="1">
        <v>6</v>
      </c>
      <c r="DY4202" s="1">
        <v>7.2</v>
      </c>
      <c r="DZ4202" s="1">
        <v>0</v>
      </c>
      <c r="EF4202" s="1">
        <v>0</v>
      </c>
      <c r="EG4202" s="1">
        <v>14.2</v>
      </c>
      <c r="EH4202" s="1" t="s">
        <v>1111</v>
      </c>
    </row>
    <row r="4203" spans="1:138" x14ac:dyDescent="0.25">
      <c r="A4203" s="1" t="s">
        <v>219</v>
      </c>
      <c r="B4203" s="1" t="s">
        <v>220</v>
      </c>
      <c r="C4203" s="1" t="s">
        <v>211</v>
      </c>
      <c r="D4203" s="1" t="s">
        <v>143</v>
      </c>
      <c r="E4203" s="1" t="s">
        <v>149</v>
      </c>
      <c r="F4203" s="1">
        <v>5</v>
      </c>
      <c r="CR4203" s="1">
        <v>15</v>
      </c>
      <c r="CS4203" s="1">
        <v>0</v>
      </c>
      <c r="CT4203" s="1">
        <v>2</v>
      </c>
      <c r="CV4203" s="1">
        <v>0</v>
      </c>
      <c r="CW4203" s="1">
        <v>0</v>
      </c>
      <c r="CX4203" s="1">
        <v>0</v>
      </c>
      <c r="CZ4203" s="1">
        <v>24</v>
      </c>
      <c r="DW4203" s="1">
        <v>2</v>
      </c>
      <c r="DX4203" s="1">
        <v>0</v>
      </c>
      <c r="DY4203" s="1">
        <v>2.4</v>
      </c>
      <c r="DZ4203" s="1">
        <v>0</v>
      </c>
      <c r="EF4203" s="1">
        <v>0</v>
      </c>
      <c r="EG4203" s="1">
        <v>4.4000000000000004</v>
      </c>
      <c r="EH4203" s="1" t="s">
        <v>1111</v>
      </c>
    </row>
    <row r="4204" spans="1:138" x14ac:dyDescent="0.25">
      <c r="A4204" s="1" t="s">
        <v>225</v>
      </c>
      <c r="B4204" s="1" t="s">
        <v>226</v>
      </c>
      <c r="C4204" s="1" t="s">
        <v>211</v>
      </c>
      <c r="D4204" s="1" t="s">
        <v>143</v>
      </c>
      <c r="E4204" s="1" t="s">
        <v>149</v>
      </c>
      <c r="F4204" s="1">
        <v>5</v>
      </c>
      <c r="CH4204" s="1">
        <v>5</v>
      </c>
      <c r="CK4204" s="1">
        <v>10</v>
      </c>
      <c r="CL4204" s="1">
        <v>0</v>
      </c>
      <c r="CN4204" s="1">
        <v>5</v>
      </c>
      <c r="CO4204" s="1">
        <v>0</v>
      </c>
      <c r="CR4204" s="1">
        <v>39</v>
      </c>
      <c r="CS4204" s="1">
        <v>0</v>
      </c>
      <c r="CT4204" s="1">
        <v>3</v>
      </c>
      <c r="CV4204" s="1">
        <v>0</v>
      </c>
      <c r="CW4204" s="1">
        <v>0</v>
      </c>
      <c r="CX4204" s="1">
        <v>0</v>
      </c>
      <c r="CZ4204" s="1">
        <v>45</v>
      </c>
      <c r="DW4204" s="1">
        <v>3</v>
      </c>
      <c r="DX4204" s="1">
        <v>0</v>
      </c>
      <c r="DY4204" s="1">
        <v>4.5</v>
      </c>
      <c r="DZ4204" s="1">
        <v>0</v>
      </c>
      <c r="EA4204" s="1">
        <v>0</v>
      </c>
      <c r="EF4204" s="1">
        <v>0</v>
      </c>
      <c r="EG4204" s="1">
        <v>7.5</v>
      </c>
      <c r="EH4204" s="1" t="s">
        <v>1111</v>
      </c>
    </row>
    <row r="4205" spans="1:138" x14ac:dyDescent="0.25">
      <c r="A4205" s="1" t="s">
        <v>223</v>
      </c>
      <c r="B4205" s="1" t="s">
        <v>224</v>
      </c>
      <c r="C4205" s="1" t="s">
        <v>211</v>
      </c>
      <c r="D4205" s="1" t="s">
        <v>143</v>
      </c>
      <c r="E4205" s="1" t="s">
        <v>154</v>
      </c>
      <c r="F4205" s="1">
        <v>5</v>
      </c>
      <c r="CR4205" s="1">
        <v>26</v>
      </c>
      <c r="CS4205" s="1">
        <v>0</v>
      </c>
      <c r="CT4205" s="1">
        <v>3</v>
      </c>
      <c r="CV4205" s="1">
        <v>0</v>
      </c>
      <c r="CW4205" s="1">
        <v>0</v>
      </c>
      <c r="CX4205" s="1">
        <v>0</v>
      </c>
      <c r="CZ4205" s="1">
        <v>46</v>
      </c>
      <c r="DW4205" s="1">
        <v>3</v>
      </c>
      <c r="DX4205" s="1">
        <v>0</v>
      </c>
      <c r="DY4205" s="1">
        <v>4.5999999999999996</v>
      </c>
      <c r="DZ4205" s="1">
        <v>0</v>
      </c>
      <c r="EF4205" s="1">
        <v>0</v>
      </c>
      <c r="EG4205" s="1">
        <v>7.6</v>
      </c>
      <c r="EH4205" s="1" t="s">
        <v>1111</v>
      </c>
    </row>
    <row r="4206" spans="1:138" hidden="1" x14ac:dyDescent="0.25">
      <c r="A4206" s="1" t="s">
        <v>256</v>
      </c>
      <c r="B4206" s="1" t="s">
        <v>257</v>
      </c>
      <c r="C4206" s="1" t="s">
        <v>211</v>
      </c>
      <c r="D4206" s="1" t="s">
        <v>143</v>
      </c>
      <c r="E4206" s="1" t="s">
        <v>191</v>
      </c>
      <c r="F4206" s="1">
        <v>5</v>
      </c>
      <c r="AD4206" s="1">
        <v>0</v>
      </c>
      <c r="AG4206" s="1">
        <v>0</v>
      </c>
      <c r="AJ4206" s="1">
        <v>0</v>
      </c>
      <c r="AK4206" s="1">
        <v>1</v>
      </c>
      <c r="AL4206" s="1">
        <v>0</v>
      </c>
      <c r="EC4206" s="1">
        <v>0</v>
      </c>
      <c r="EG4206" s="1">
        <v>0</v>
      </c>
      <c r="EH4206" s="1" t="s">
        <v>1111</v>
      </c>
    </row>
    <row r="4207" spans="1:138" hidden="1" x14ac:dyDescent="0.25">
      <c r="A4207" s="1" t="s">
        <v>2592</v>
      </c>
      <c r="B4207" s="1" t="s">
        <v>2593</v>
      </c>
      <c r="C4207" s="1" t="s">
        <v>211</v>
      </c>
      <c r="D4207" s="1" t="s">
        <v>143</v>
      </c>
      <c r="E4207" s="1" t="s">
        <v>163</v>
      </c>
      <c r="F4207" s="1">
        <v>5</v>
      </c>
      <c r="AN4207" s="1">
        <v>1</v>
      </c>
      <c r="AP4207" s="1">
        <v>1</v>
      </c>
      <c r="AR4207" s="1">
        <v>47</v>
      </c>
      <c r="AW4207" s="1">
        <v>3</v>
      </c>
      <c r="AY4207" s="1">
        <v>3</v>
      </c>
      <c r="AZ4207" s="1">
        <v>0</v>
      </c>
      <c r="BA4207" s="1">
        <v>3</v>
      </c>
      <c r="BB4207" s="1">
        <v>0</v>
      </c>
      <c r="BC4207" s="1">
        <v>3</v>
      </c>
      <c r="EH4207" s="1" t="s">
        <v>1111</v>
      </c>
    </row>
    <row r="4208" spans="1:138" hidden="1" x14ac:dyDescent="0.25">
      <c r="A4208" s="1" t="s">
        <v>229</v>
      </c>
      <c r="B4208" s="1" t="s">
        <v>230</v>
      </c>
      <c r="C4208" s="1" t="s">
        <v>211</v>
      </c>
      <c r="D4208" s="1" t="s">
        <v>143</v>
      </c>
      <c r="E4208" s="1" t="s">
        <v>166</v>
      </c>
      <c r="F4208" s="1">
        <v>5</v>
      </c>
      <c r="BZ4208" s="1">
        <v>40</v>
      </c>
      <c r="CB4208" s="1">
        <v>6</v>
      </c>
      <c r="CC4208" s="1">
        <v>56</v>
      </c>
      <c r="CD4208" s="1">
        <v>8</v>
      </c>
      <c r="CG4208" s="1">
        <v>322</v>
      </c>
      <c r="EH4208" s="1" t="s">
        <v>1111</v>
      </c>
    </row>
    <row r="4209" spans="1:138" x14ac:dyDescent="0.25">
      <c r="A4209" s="1" t="s">
        <v>231</v>
      </c>
      <c r="B4209" s="1" t="s">
        <v>232</v>
      </c>
      <c r="C4209" s="1" t="s">
        <v>211</v>
      </c>
      <c r="D4209" s="1" t="s">
        <v>143</v>
      </c>
      <c r="E4209" s="1" t="s">
        <v>146</v>
      </c>
      <c r="F4209" s="1">
        <v>5</v>
      </c>
      <c r="BD4209" s="1">
        <v>31</v>
      </c>
      <c r="BF4209" s="1">
        <v>32</v>
      </c>
      <c r="BG4209" s="1">
        <v>0</v>
      </c>
      <c r="BI4209" s="1">
        <v>2</v>
      </c>
      <c r="BJ4209" s="1">
        <v>0</v>
      </c>
      <c r="EB4209" s="1">
        <v>0</v>
      </c>
      <c r="EG4209" s="1">
        <v>0</v>
      </c>
      <c r="EH4209" s="1" t="s">
        <v>1111</v>
      </c>
    </row>
    <row r="4210" spans="1:138" hidden="1" x14ac:dyDescent="0.25">
      <c r="A4210" s="1" t="s">
        <v>2054</v>
      </c>
      <c r="B4210" s="1" t="s">
        <v>2055</v>
      </c>
      <c r="C4210" s="1" t="s">
        <v>211</v>
      </c>
      <c r="D4210" s="1" t="s">
        <v>143</v>
      </c>
      <c r="E4210" s="1" t="s">
        <v>244</v>
      </c>
      <c r="F4210" s="1">
        <v>5</v>
      </c>
      <c r="G4210" s="1">
        <v>0</v>
      </c>
      <c r="H4210" s="1">
        <v>0</v>
      </c>
      <c r="L4210" s="1">
        <v>0</v>
      </c>
      <c r="S4210" s="1">
        <v>0</v>
      </c>
      <c r="U4210" s="1">
        <v>8</v>
      </c>
      <c r="EH4210" s="1" t="s">
        <v>1111</v>
      </c>
    </row>
    <row r="4211" spans="1:138" hidden="1" x14ac:dyDescent="0.25">
      <c r="A4211" s="1" t="s">
        <v>236</v>
      </c>
      <c r="B4211" s="1" t="s">
        <v>237</v>
      </c>
      <c r="C4211" s="1" t="s">
        <v>211</v>
      </c>
      <c r="D4211" s="1" t="s">
        <v>143</v>
      </c>
      <c r="E4211" s="1" t="s">
        <v>174</v>
      </c>
      <c r="F4211" s="1">
        <v>5</v>
      </c>
      <c r="G4211" s="1">
        <v>0</v>
      </c>
      <c r="H4211" s="1">
        <v>0</v>
      </c>
      <c r="L4211" s="1">
        <v>1</v>
      </c>
      <c r="S4211" s="1">
        <v>0</v>
      </c>
      <c r="U4211" s="1">
        <v>2</v>
      </c>
      <c r="EH4211" s="1" t="s">
        <v>1111</v>
      </c>
    </row>
    <row r="4212" spans="1:138" hidden="1" x14ac:dyDescent="0.25">
      <c r="A4212" s="1" t="s">
        <v>2056</v>
      </c>
      <c r="B4212" s="1" t="s">
        <v>2057</v>
      </c>
      <c r="C4212" s="1" t="s">
        <v>211</v>
      </c>
      <c r="D4212" s="1" t="s">
        <v>143</v>
      </c>
      <c r="E4212" s="1" t="s">
        <v>180</v>
      </c>
      <c r="F4212" s="1">
        <v>5</v>
      </c>
      <c r="G4212" s="1">
        <v>1</v>
      </c>
      <c r="H4212" s="1">
        <v>0</v>
      </c>
      <c r="L4212" s="1">
        <v>0</v>
      </c>
      <c r="S4212" s="1">
        <v>0</v>
      </c>
      <c r="U4212" s="1">
        <v>1</v>
      </c>
      <c r="EH4212" s="1" t="s">
        <v>1111</v>
      </c>
    </row>
    <row r="4213" spans="1:138" hidden="1" x14ac:dyDescent="0.25">
      <c r="A4213" s="1" t="s">
        <v>2058</v>
      </c>
      <c r="B4213" s="1" t="s">
        <v>2059</v>
      </c>
      <c r="C4213" s="1" t="s">
        <v>211</v>
      </c>
      <c r="D4213" s="1" t="s">
        <v>143</v>
      </c>
      <c r="E4213" s="1" t="s">
        <v>185</v>
      </c>
      <c r="F4213" s="1">
        <v>5</v>
      </c>
      <c r="G4213" s="1">
        <v>0</v>
      </c>
      <c r="H4213" s="1">
        <v>0</v>
      </c>
      <c r="L4213" s="1">
        <v>0</v>
      </c>
      <c r="S4213" s="1">
        <v>0</v>
      </c>
      <c r="U4213" s="1">
        <v>7</v>
      </c>
      <c r="EH4213" s="1" t="s">
        <v>1111</v>
      </c>
    </row>
    <row r="4214" spans="1:138" hidden="1" x14ac:dyDescent="0.25">
      <c r="A4214" s="1" t="s">
        <v>263</v>
      </c>
      <c r="B4214" s="1" t="s">
        <v>264</v>
      </c>
      <c r="C4214" s="1" t="s">
        <v>211</v>
      </c>
      <c r="D4214" s="1" t="s">
        <v>143</v>
      </c>
      <c r="E4214" s="1" t="s">
        <v>174</v>
      </c>
      <c r="F4214" s="1">
        <v>5</v>
      </c>
      <c r="G4214" s="1">
        <v>1</v>
      </c>
      <c r="H4214" s="1">
        <v>0</v>
      </c>
      <c r="L4214" s="1">
        <v>0</v>
      </c>
      <c r="S4214" s="1">
        <v>0</v>
      </c>
      <c r="U4214" s="1">
        <v>1</v>
      </c>
      <c r="EH4214" s="1" t="s">
        <v>1111</v>
      </c>
    </row>
    <row r="4215" spans="1:138" hidden="1" x14ac:dyDescent="0.25">
      <c r="A4215" s="1" t="s">
        <v>245</v>
      </c>
      <c r="B4215" s="1" t="s">
        <v>246</v>
      </c>
      <c r="C4215" s="1" t="s">
        <v>211</v>
      </c>
      <c r="D4215" s="1" t="s">
        <v>143</v>
      </c>
      <c r="E4215" s="1" t="s">
        <v>180</v>
      </c>
      <c r="F4215" s="1">
        <v>5</v>
      </c>
      <c r="G4215" s="1">
        <v>0</v>
      </c>
      <c r="H4215" s="1">
        <v>0</v>
      </c>
      <c r="L4215" s="1">
        <v>0</v>
      </c>
      <c r="S4215" s="1">
        <v>0</v>
      </c>
      <c r="U4215" s="1">
        <v>3</v>
      </c>
      <c r="EH4215" s="1" t="s">
        <v>1111</v>
      </c>
    </row>
    <row r="4216" spans="1:138" hidden="1" x14ac:dyDescent="0.25">
      <c r="A4216" s="1" t="s">
        <v>247</v>
      </c>
      <c r="B4216" s="1" t="s">
        <v>248</v>
      </c>
      <c r="C4216" s="1" t="s">
        <v>211</v>
      </c>
      <c r="D4216" s="1" t="s">
        <v>143</v>
      </c>
      <c r="E4216" s="1" t="s">
        <v>196</v>
      </c>
      <c r="F4216" s="1">
        <v>5</v>
      </c>
      <c r="G4216" s="1">
        <v>0</v>
      </c>
      <c r="H4216" s="1">
        <v>0</v>
      </c>
      <c r="L4216" s="1">
        <v>0</v>
      </c>
      <c r="S4216" s="1">
        <v>0</v>
      </c>
      <c r="U4216" s="1">
        <v>7</v>
      </c>
      <c r="EH4216" s="1" t="s">
        <v>1111</v>
      </c>
    </row>
    <row r="4217" spans="1:138" hidden="1" x14ac:dyDescent="0.25">
      <c r="A4217" s="1" t="s">
        <v>249</v>
      </c>
      <c r="B4217" s="1" t="s">
        <v>250</v>
      </c>
      <c r="C4217" s="1" t="s">
        <v>211</v>
      </c>
      <c r="D4217" s="1" t="s">
        <v>143</v>
      </c>
      <c r="E4217" s="1" t="s">
        <v>180</v>
      </c>
      <c r="F4217" s="1">
        <v>5</v>
      </c>
      <c r="G4217" s="1">
        <v>1</v>
      </c>
      <c r="H4217" s="1">
        <v>1</v>
      </c>
      <c r="L4217" s="1">
        <v>0</v>
      </c>
      <c r="S4217" s="1">
        <v>1</v>
      </c>
      <c r="U4217" s="1">
        <v>4</v>
      </c>
      <c r="EH4217" s="1" t="s">
        <v>1111</v>
      </c>
    </row>
    <row r="4218" spans="1:138" hidden="1" x14ac:dyDescent="0.25">
      <c r="A4218" s="1" t="s">
        <v>240</v>
      </c>
      <c r="B4218" s="1" t="s">
        <v>241</v>
      </c>
      <c r="C4218" s="1" t="s">
        <v>211</v>
      </c>
      <c r="D4218" s="1" t="s">
        <v>143</v>
      </c>
      <c r="E4218" s="1" t="s">
        <v>171</v>
      </c>
      <c r="F4218" s="1">
        <v>5</v>
      </c>
      <c r="G4218" s="1">
        <v>1</v>
      </c>
      <c r="H4218" s="1">
        <v>0</v>
      </c>
      <c r="L4218" s="1">
        <v>0</v>
      </c>
      <c r="S4218" s="1">
        <v>0</v>
      </c>
      <c r="U4218" s="1">
        <v>3</v>
      </c>
      <c r="EH4218" s="1" t="s">
        <v>1111</v>
      </c>
    </row>
    <row r="4219" spans="1:138" hidden="1" x14ac:dyDescent="0.25">
      <c r="A4219" s="1" t="s">
        <v>258</v>
      </c>
      <c r="B4219" s="1" t="s">
        <v>259</v>
      </c>
      <c r="C4219" s="1" t="s">
        <v>211</v>
      </c>
      <c r="D4219" s="1" t="s">
        <v>143</v>
      </c>
      <c r="E4219" s="1" t="s">
        <v>171</v>
      </c>
      <c r="F4219" s="1">
        <v>5</v>
      </c>
      <c r="G4219" s="1">
        <v>0</v>
      </c>
      <c r="H4219" s="1">
        <v>0</v>
      </c>
      <c r="L4219" s="1">
        <v>0</v>
      </c>
      <c r="S4219" s="1">
        <v>0</v>
      </c>
      <c r="U4219" s="1">
        <v>1</v>
      </c>
      <c r="EH4219" s="1" t="s">
        <v>1111</v>
      </c>
    </row>
    <row r="4220" spans="1:138" hidden="1" x14ac:dyDescent="0.25">
      <c r="A4220" s="1" t="s">
        <v>260</v>
      </c>
      <c r="B4220" s="1" t="s">
        <v>261</v>
      </c>
      <c r="C4220" s="1" t="s">
        <v>211</v>
      </c>
      <c r="D4220" s="1" t="s">
        <v>143</v>
      </c>
      <c r="E4220" s="1" t="s">
        <v>262</v>
      </c>
      <c r="F4220" s="1">
        <v>5</v>
      </c>
      <c r="G4220" s="1">
        <v>0</v>
      </c>
      <c r="H4220" s="1">
        <v>0</v>
      </c>
      <c r="L4220" s="1">
        <v>0</v>
      </c>
      <c r="S4220" s="1">
        <v>0</v>
      </c>
      <c r="U4220" s="1">
        <v>3</v>
      </c>
      <c r="EH4220" s="1" t="s">
        <v>1111</v>
      </c>
    </row>
    <row r="4221" spans="1:138" hidden="1" x14ac:dyDescent="0.25">
      <c r="A4221" s="1" t="s">
        <v>265</v>
      </c>
      <c r="B4221" s="1" t="s">
        <v>266</v>
      </c>
      <c r="C4221" s="1" t="s">
        <v>211</v>
      </c>
      <c r="D4221" s="1" t="s">
        <v>143</v>
      </c>
      <c r="E4221" s="1" t="s">
        <v>244</v>
      </c>
      <c r="F4221" s="1">
        <v>5</v>
      </c>
      <c r="G4221" s="1">
        <v>4</v>
      </c>
      <c r="H4221" s="1">
        <v>0</v>
      </c>
      <c r="L4221" s="1">
        <v>0</v>
      </c>
      <c r="S4221" s="1">
        <v>0</v>
      </c>
      <c r="U4221" s="1">
        <v>5</v>
      </c>
      <c r="EH4221" s="1" t="s">
        <v>1111</v>
      </c>
    </row>
    <row r="4222" spans="1:138" hidden="1" x14ac:dyDescent="0.25">
      <c r="A4222" s="1" t="s">
        <v>253</v>
      </c>
      <c r="B4222" s="1" t="s">
        <v>254</v>
      </c>
      <c r="C4222" s="1" t="s">
        <v>211</v>
      </c>
      <c r="D4222" s="1" t="s">
        <v>143</v>
      </c>
      <c r="E4222" s="1" t="s">
        <v>255</v>
      </c>
      <c r="F4222" s="1">
        <v>5</v>
      </c>
      <c r="G4222" s="1">
        <v>0</v>
      </c>
      <c r="H4222" s="1">
        <v>0</v>
      </c>
      <c r="L4222" s="1">
        <v>0</v>
      </c>
      <c r="S4222" s="1">
        <v>1</v>
      </c>
      <c r="U4222" s="1">
        <v>2</v>
      </c>
      <c r="EH4222" s="1" t="s">
        <v>1111</v>
      </c>
    </row>
    <row r="4223" spans="1:138" hidden="1" x14ac:dyDescent="0.25">
      <c r="A4223" s="1" t="s">
        <v>269</v>
      </c>
      <c r="B4223" s="1" t="s">
        <v>270</v>
      </c>
      <c r="C4223" s="1" t="s">
        <v>211</v>
      </c>
      <c r="D4223" s="1" t="s">
        <v>143</v>
      </c>
      <c r="E4223" s="1" t="s">
        <v>191</v>
      </c>
      <c r="F4223" s="1">
        <v>5</v>
      </c>
      <c r="G4223" s="1">
        <v>0</v>
      </c>
      <c r="H4223" s="1">
        <v>0</v>
      </c>
      <c r="L4223" s="1">
        <v>0</v>
      </c>
      <c r="S4223" s="1">
        <v>0</v>
      </c>
      <c r="U4223" s="1">
        <v>2</v>
      </c>
      <c r="EH4223" s="1" t="s">
        <v>1111</v>
      </c>
    </row>
    <row r="4224" spans="1:138" hidden="1" x14ac:dyDescent="0.25">
      <c r="A4224" s="1" t="s">
        <v>2221</v>
      </c>
      <c r="B4224" s="1" t="s">
        <v>2222</v>
      </c>
      <c r="C4224" s="1" t="s">
        <v>211</v>
      </c>
      <c r="D4224" s="1" t="s">
        <v>143</v>
      </c>
      <c r="E4224" s="1" t="s">
        <v>244</v>
      </c>
      <c r="F4224" s="1">
        <v>5</v>
      </c>
      <c r="G4224" s="1">
        <v>2</v>
      </c>
      <c r="H4224" s="1">
        <v>0</v>
      </c>
      <c r="L4224" s="1">
        <v>0</v>
      </c>
      <c r="S4224" s="1">
        <v>0</v>
      </c>
      <c r="U4224" s="1">
        <v>4</v>
      </c>
      <c r="EH4224" s="1" t="s">
        <v>1111</v>
      </c>
    </row>
    <row r="4225" spans="1:140" x14ac:dyDescent="0.25">
      <c r="A4225" s="1" t="s">
        <v>1061</v>
      </c>
      <c r="B4225" s="1" t="s">
        <v>1062</v>
      </c>
      <c r="C4225" s="1" t="s">
        <v>140</v>
      </c>
      <c r="D4225" s="1" t="s">
        <v>1010</v>
      </c>
      <c r="E4225" s="1" t="s">
        <v>142</v>
      </c>
      <c r="F4225" s="1">
        <v>6</v>
      </c>
      <c r="BL4225" s="1">
        <v>39</v>
      </c>
      <c r="BM4225" s="1">
        <v>30</v>
      </c>
      <c r="BQ4225" s="1">
        <v>0</v>
      </c>
      <c r="BS4225" s="1">
        <v>1</v>
      </c>
      <c r="BT4225" s="1">
        <v>0</v>
      </c>
      <c r="BU4225" s="1">
        <v>0</v>
      </c>
      <c r="BW4225" s="1">
        <v>312</v>
      </c>
      <c r="DA4225" s="1">
        <v>2</v>
      </c>
      <c r="DC4225" s="1">
        <v>3</v>
      </c>
      <c r="DD4225" s="1">
        <v>0</v>
      </c>
      <c r="DF4225" s="1">
        <v>0</v>
      </c>
      <c r="DG4225" s="1">
        <v>0</v>
      </c>
      <c r="DH4225" s="1">
        <v>0</v>
      </c>
      <c r="DJ4225" s="1">
        <v>2</v>
      </c>
      <c r="DP4225" s="1">
        <v>4</v>
      </c>
      <c r="DQ4225" s="1">
        <v>12.48</v>
      </c>
      <c r="DR4225" s="1">
        <v>0</v>
      </c>
      <c r="DS4225" s="1">
        <v>3</v>
      </c>
      <c r="DT4225" s="1">
        <v>0</v>
      </c>
      <c r="DU4225" s="1">
        <v>0.2</v>
      </c>
      <c r="DV4225" s="1">
        <v>0</v>
      </c>
      <c r="ED4225" s="1">
        <v>0</v>
      </c>
      <c r="EE4225" s="1">
        <v>0</v>
      </c>
      <c r="EG4225" s="1">
        <v>19.68</v>
      </c>
      <c r="EH4225" s="1" t="s">
        <v>1639</v>
      </c>
      <c r="EI4225" s="1">
        <f t="array" ref="EI4225">LARGE(IF(A:A&amp;D:D=A4225&amp;D4225,EG:EG,""),2)</f>
        <v>21.299999999999901</v>
      </c>
      <c r="EJ4225" s="1">
        <f t="array" ref="EJ4225">LARGE(IF(A:A&amp;D:D=A2&amp;D2,EG:EG,""),2)</f>
        <v>27.62</v>
      </c>
    </row>
    <row r="4226" spans="1:140" x14ac:dyDescent="0.25">
      <c r="A4226" s="1" t="s">
        <v>624</v>
      </c>
      <c r="B4226" s="1" t="s">
        <v>1065</v>
      </c>
      <c r="C4226" s="1" t="s">
        <v>140</v>
      </c>
      <c r="D4226" s="1" t="s">
        <v>1010</v>
      </c>
      <c r="E4226" s="1" t="s">
        <v>146</v>
      </c>
      <c r="F4226" s="1">
        <v>6</v>
      </c>
      <c r="CR4226" s="1">
        <v>18</v>
      </c>
      <c r="CS4226" s="1">
        <v>0</v>
      </c>
      <c r="CT4226" s="1">
        <v>2</v>
      </c>
      <c r="CV4226" s="1">
        <v>0</v>
      </c>
      <c r="CW4226" s="1">
        <v>0</v>
      </c>
      <c r="CX4226" s="1">
        <v>0</v>
      </c>
      <c r="CZ4226" s="1">
        <v>24</v>
      </c>
      <c r="DA4226" s="1">
        <v>7</v>
      </c>
      <c r="DC4226" s="1">
        <v>10</v>
      </c>
      <c r="DD4226" s="1">
        <v>0</v>
      </c>
      <c r="DF4226" s="1">
        <v>0</v>
      </c>
      <c r="DG4226" s="1">
        <v>0</v>
      </c>
      <c r="DH4226" s="1">
        <v>0</v>
      </c>
      <c r="DJ4226" s="1">
        <v>23</v>
      </c>
      <c r="DT4226" s="1">
        <v>0</v>
      </c>
      <c r="DU4226" s="1">
        <v>2.2999999999999998</v>
      </c>
      <c r="DV4226" s="1">
        <v>0</v>
      </c>
      <c r="DW4226" s="1">
        <v>2</v>
      </c>
      <c r="DX4226" s="1">
        <v>0</v>
      </c>
      <c r="DY4226" s="1">
        <v>2.4</v>
      </c>
      <c r="DZ4226" s="1">
        <v>0</v>
      </c>
      <c r="EE4226" s="1">
        <v>0</v>
      </c>
      <c r="EF4226" s="1">
        <v>0</v>
      </c>
      <c r="EG4226" s="1">
        <v>6.7</v>
      </c>
      <c r="EH4226" s="1" t="s">
        <v>1639</v>
      </c>
      <c r="EJ4226" s="1">
        <f t="array" ref="EJ4226">LARGE(IF(A:A&amp;D:D=A3&amp;D3,EG:EG,""),2)</f>
        <v>23.3</v>
      </c>
    </row>
    <row r="4227" spans="1:140" x14ac:dyDescent="0.25">
      <c r="A4227" s="1" t="s">
        <v>1066</v>
      </c>
      <c r="B4227" s="1" t="s">
        <v>1067</v>
      </c>
      <c r="C4227" s="1" t="s">
        <v>140</v>
      </c>
      <c r="D4227" s="1" t="s">
        <v>1010</v>
      </c>
      <c r="E4227" s="1" t="s">
        <v>146</v>
      </c>
      <c r="F4227" s="1">
        <v>6</v>
      </c>
      <c r="CR4227" s="1">
        <v>7</v>
      </c>
      <c r="CS4227" s="1">
        <v>0</v>
      </c>
      <c r="CT4227" s="1">
        <v>3</v>
      </c>
      <c r="CV4227" s="1">
        <v>0</v>
      </c>
      <c r="CW4227" s="1">
        <v>0</v>
      </c>
      <c r="CX4227" s="1">
        <v>0</v>
      </c>
      <c r="CZ4227" s="1">
        <v>10</v>
      </c>
      <c r="DA4227" s="1">
        <v>20</v>
      </c>
      <c r="DC4227" s="1">
        <v>11</v>
      </c>
      <c r="DD4227" s="1">
        <v>2</v>
      </c>
      <c r="DF4227" s="1">
        <v>2</v>
      </c>
      <c r="DG4227" s="1">
        <v>0</v>
      </c>
      <c r="DH4227" s="1">
        <v>0</v>
      </c>
      <c r="DJ4227" s="1">
        <v>46</v>
      </c>
      <c r="DT4227" s="1">
        <v>12</v>
      </c>
      <c r="DU4227" s="1">
        <v>4.5999999999999996</v>
      </c>
      <c r="DV4227" s="1">
        <v>0</v>
      </c>
      <c r="DW4227" s="1">
        <v>3</v>
      </c>
      <c r="DX4227" s="1">
        <v>0</v>
      </c>
      <c r="DY4227" s="1">
        <v>1</v>
      </c>
      <c r="DZ4227" s="1">
        <v>0</v>
      </c>
      <c r="EE4227" s="1">
        <v>0</v>
      </c>
      <c r="EF4227" s="1">
        <v>0</v>
      </c>
      <c r="EG4227" s="1">
        <v>20.6</v>
      </c>
      <c r="EH4227" s="1" t="s">
        <v>1639</v>
      </c>
      <c r="EJ4227" s="1">
        <f t="array" ref="EJ4227">LARGE(IF(A:A&amp;D:D=A4&amp;D4,EG:EG,""),2)</f>
        <v>25</v>
      </c>
    </row>
    <row r="4228" spans="1:140" x14ac:dyDescent="0.25">
      <c r="A4228" s="1" t="s">
        <v>2033</v>
      </c>
      <c r="B4228" s="1" t="s">
        <v>2034</v>
      </c>
      <c r="C4228" s="1" t="s">
        <v>140</v>
      </c>
      <c r="D4228" s="1" t="s">
        <v>1010</v>
      </c>
      <c r="E4228" s="1" t="s">
        <v>146</v>
      </c>
      <c r="F4228" s="1">
        <v>6</v>
      </c>
      <c r="CR4228" s="1">
        <v>8</v>
      </c>
      <c r="CS4228" s="1">
        <v>0</v>
      </c>
      <c r="CT4228" s="1">
        <v>4</v>
      </c>
      <c r="CV4228" s="1">
        <v>0</v>
      </c>
      <c r="CW4228" s="1">
        <v>0</v>
      </c>
      <c r="CX4228" s="1">
        <v>0</v>
      </c>
      <c r="CZ4228" s="1">
        <v>17</v>
      </c>
      <c r="DA4228" s="1">
        <v>3</v>
      </c>
      <c r="DC4228" s="1">
        <v>7</v>
      </c>
      <c r="DD4228" s="1">
        <v>0</v>
      </c>
      <c r="DF4228" s="1">
        <v>0</v>
      </c>
      <c r="DG4228" s="1">
        <v>0</v>
      </c>
      <c r="DH4228" s="1">
        <v>0</v>
      </c>
      <c r="DJ4228" s="1">
        <v>10</v>
      </c>
      <c r="DT4228" s="1">
        <v>0</v>
      </c>
      <c r="DU4228" s="1">
        <v>1</v>
      </c>
      <c r="DV4228" s="1">
        <v>0</v>
      </c>
      <c r="DW4228" s="1">
        <v>4</v>
      </c>
      <c r="DX4228" s="1">
        <v>0</v>
      </c>
      <c r="DY4228" s="1">
        <v>1.7</v>
      </c>
      <c r="DZ4228" s="1">
        <v>0</v>
      </c>
      <c r="EE4228" s="1">
        <v>0</v>
      </c>
      <c r="EF4228" s="1">
        <v>0</v>
      </c>
      <c r="EG4228" s="1">
        <v>6.7</v>
      </c>
      <c r="EH4228" s="1" t="s">
        <v>1639</v>
      </c>
      <c r="EJ4228" s="1">
        <f t="array" ref="EJ4228">LARGE(IF(A:A&amp;D:D=A5&amp;D5,EG:EG,""),2)</f>
        <v>1.3</v>
      </c>
    </row>
    <row r="4229" spans="1:140" x14ac:dyDescent="0.25">
      <c r="A4229" s="1" t="s">
        <v>1063</v>
      </c>
      <c r="B4229" s="1" t="s">
        <v>1064</v>
      </c>
      <c r="C4229" s="1" t="s">
        <v>140</v>
      </c>
      <c r="D4229" s="1" t="s">
        <v>1010</v>
      </c>
      <c r="E4229" s="1" t="s">
        <v>149</v>
      </c>
      <c r="F4229" s="1">
        <v>6</v>
      </c>
      <c r="CR4229" s="1">
        <v>26</v>
      </c>
      <c r="CS4229" s="1">
        <v>0</v>
      </c>
      <c r="CT4229" s="1">
        <v>4</v>
      </c>
      <c r="CV4229" s="1">
        <v>0</v>
      </c>
      <c r="CW4229" s="1">
        <v>0</v>
      </c>
      <c r="CX4229" s="1">
        <v>0</v>
      </c>
      <c r="CZ4229" s="1">
        <v>41</v>
      </c>
      <c r="DW4229" s="1">
        <v>4</v>
      </c>
      <c r="DX4229" s="1">
        <v>0</v>
      </c>
      <c r="DY4229" s="1">
        <v>4.0999999999999996</v>
      </c>
      <c r="DZ4229" s="1">
        <v>0</v>
      </c>
      <c r="EF4229" s="1">
        <v>0</v>
      </c>
      <c r="EG4229" s="1">
        <v>8.1</v>
      </c>
      <c r="EH4229" s="1" t="s">
        <v>1639</v>
      </c>
      <c r="EJ4229" s="1">
        <f t="array" ref="EJ4229">LARGE(IF(A:A&amp;D:D=A6&amp;D6,EG:EG,""),2)</f>
        <v>27.3</v>
      </c>
    </row>
    <row r="4230" spans="1:140" x14ac:dyDescent="0.25">
      <c r="A4230" s="1" t="s">
        <v>1069</v>
      </c>
      <c r="B4230" s="1" t="s">
        <v>1070</v>
      </c>
      <c r="C4230" s="1" t="s">
        <v>140</v>
      </c>
      <c r="D4230" s="1" t="s">
        <v>1010</v>
      </c>
      <c r="E4230" s="1" t="s">
        <v>149</v>
      </c>
      <c r="F4230" s="1">
        <v>6</v>
      </c>
      <c r="CR4230" s="1">
        <v>24</v>
      </c>
      <c r="CS4230" s="1">
        <v>0</v>
      </c>
      <c r="CT4230" s="1">
        <v>4</v>
      </c>
      <c r="CV4230" s="1">
        <v>0</v>
      </c>
      <c r="CW4230" s="1">
        <v>0</v>
      </c>
      <c r="CX4230" s="1">
        <v>0</v>
      </c>
      <c r="CZ4230" s="1">
        <v>55</v>
      </c>
      <c r="DW4230" s="1">
        <v>4</v>
      </c>
      <c r="DX4230" s="1">
        <v>0</v>
      </c>
      <c r="DY4230" s="1">
        <v>5.5</v>
      </c>
      <c r="DZ4230" s="1">
        <v>0</v>
      </c>
      <c r="EF4230" s="1">
        <v>0</v>
      </c>
      <c r="EG4230" s="1">
        <v>9.5</v>
      </c>
      <c r="EH4230" s="1" t="s">
        <v>1639</v>
      </c>
      <c r="EJ4230" s="1">
        <f t="array" ref="EJ4230">LARGE(IF(A:A&amp;D:D=A7&amp;D7,EG:EG,""),2)</f>
        <v>14.9</v>
      </c>
    </row>
    <row r="4231" spans="1:140" x14ac:dyDescent="0.25">
      <c r="A4231" s="1" t="s">
        <v>1071</v>
      </c>
      <c r="B4231" s="1" t="s">
        <v>1072</v>
      </c>
      <c r="C4231" s="1" t="s">
        <v>140</v>
      </c>
      <c r="D4231" s="1" t="s">
        <v>1010</v>
      </c>
      <c r="E4231" s="1" t="s">
        <v>154</v>
      </c>
      <c r="F4231" s="1">
        <v>6</v>
      </c>
      <c r="CR4231" s="1">
        <v>28</v>
      </c>
      <c r="CS4231" s="1">
        <v>2</v>
      </c>
      <c r="CT4231" s="1">
        <v>10</v>
      </c>
      <c r="CV4231" s="1">
        <v>1</v>
      </c>
      <c r="CW4231" s="1">
        <v>0</v>
      </c>
      <c r="CX4231" s="1">
        <v>0</v>
      </c>
      <c r="CZ4231" s="1">
        <v>127</v>
      </c>
      <c r="DW4231" s="1">
        <v>10</v>
      </c>
      <c r="DX4231" s="1">
        <v>6</v>
      </c>
      <c r="DY4231" s="1">
        <v>12.7</v>
      </c>
      <c r="DZ4231" s="1">
        <v>3</v>
      </c>
      <c r="EF4231" s="1">
        <v>0</v>
      </c>
      <c r="EG4231" s="1">
        <v>31.7</v>
      </c>
      <c r="EH4231" s="1" t="s">
        <v>1639</v>
      </c>
      <c r="EJ4231" s="1">
        <f t="array" ref="EJ4231">LARGE(IF(A:A&amp;D:D=A8&amp;D8,EG:EG,""),2)</f>
        <v>5.9</v>
      </c>
    </row>
    <row r="4232" spans="1:140" x14ac:dyDescent="0.25">
      <c r="A4232" s="1" t="s">
        <v>447</v>
      </c>
      <c r="B4232" s="1" t="s">
        <v>2035</v>
      </c>
      <c r="C4232" s="1" t="s">
        <v>140</v>
      </c>
      <c r="D4232" s="1" t="s">
        <v>1010</v>
      </c>
      <c r="E4232" s="1" t="s">
        <v>154</v>
      </c>
      <c r="F4232" s="1">
        <v>6</v>
      </c>
      <c r="CR4232" s="1">
        <v>19</v>
      </c>
      <c r="CS4232" s="1">
        <v>0</v>
      </c>
      <c r="CT4232" s="1">
        <v>3</v>
      </c>
      <c r="CV4232" s="1">
        <v>0</v>
      </c>
      <c r="CW4232" s="1">
        <v>0</v>
      </c>
      <c r="CX4232" s="1">
        <v>0</v>
      </c>
      <c r="CZ4232" s="1">
        <v>38</v>
      </c>
      <c r="DW4232" s="1">
        <v>3</v>
      </c>
      <c r="DX4232" s="1">
        <v>0</v>
      </c>
      <c r="DY4232" s="1">
        <v>3.8</v>
      </c>
      <c r="DZ4232" s="1">
        <v>0</v>
      </c>
      <c r="EF4232" s="1">
        <v>0</v>
      </c>
      <c r="EG4232" s="1">
        <v>6.8</v>
      </c>
      <c r="EH4232" s="1" t="s">
        <v>1639</v>
      </c>
      <c r="EJ4232" s="1">
        <f t="array" ref="EJ4232">LARGE(IF(A:A&amp;D:D=A9&amp;D9,EG:EG,""),2)</f>
        <v>1.9</v>
      </c>
    </row>
    <row r="4233" spans="1:140" hidden="1" x14ac:dyDescent="0.25">
      <c r="A4233" s="1" t="s">
        <v>2472</v>
      </c>
      <c r="B4233" s="1" t="s">
        <v>2473</v>
      </c>
      <c r="C4233" s="1" t="s">
        <v>140</v>
      </c>
      <c r="D4233" s="1" t="s">
        <v>1010</v>
      </c>
      <c r="E4233" s="1" t="s">
        <v>255</v>
      </c>
      <c r="F4233" s="1">
        <v>6</v>
      </c>
      <c r="G4233" s="1">
        <v>1</v>
      </c>
      <c r="H4233" s="1">
        <v>1</v>
      </c>
      <c r="L4233" s="1">
        <v>0</v>
      </c>
      <c r="S4233" s="1">
        <v>0</v>
      </c>
      <c r="U4233" s="1">
        <v>13</v>
      </c>
      <c r="AD4233" s="1">
        <v>0</v>
      </c>
      <c r="AG4233" s="1">
        <v>0</v>
      </c>
      <c r="AJ4233" s="1">
        <v>0</v>
      </c>
      <c r="AK4233" s="1">
        <v>1</v>
      </c>
      <c r="AL4233" s="1">
        <v>0</v>
      </c>
      <c r="EC4233" s="1">
        <v>0</v>
      </c>
      <c r="EG4233" s="1">
        <v>0</v>
      </c>
      <c r="EH4233" s="1" t="s">
        <v>1639</v>
      </c>
      <c r="EJ4233" s="1">
        <f t="array" ref="EJ4233">LARGE(IF(A:A&amp;D:D=A10&amp;D10,EG:EG,""),2)</f>
        <v>0</v>
      </c>
    </row>
    <row r="4234" spans="1:140" hidden="1" x14ac:dyDescent="0.25">
      <c r="A4234" s="1" t="s">
        <v>1090</v>
      </c>
      <c r="B4234" s="1" t="s">
        <v>1091</v>
      </c>
      <c r="C4234" s="1" t="s">
        <v>140</v>
      </c>
      <c r="D4234" s="1" t="s">
        <v>1010</v>
      </c>
      <c r="E4234" s="1" t="s">
        <v>174</v>
      </c>
      <c r="F4234" s="1">
        <v>6</v>
      </c>
      <c r="G4234" s="1">
        <v>2</v>
      </c>
      <c r="H4234" s="1">
        <v>0</v>
      </c>
      <c r="L4234" s="1">
        <v>0</v>
      </c>
      <c r="S4234" s="1">
        <v>0</v>
      </c>
      <c r="U4234" s="1">
        <v>4</v>
      </c>
      <c r="AD4234" s="1">
        <v>0</v>
      </c>
      <c r="AG4234" s="1">
        <v>0</v>
      </c>
      <c r="AJ4234" s="1">
        <v>0</v>
      </c>
      <c r="AK4234" s="1">
        <v>1</v>
      </c>
      <c r="AL4234" s="1">
        <v>0</v>
      </c>
      <c r="EC4234" s="1">
        <v>0</v>
      </c>
      <c r="EG4234" s="1">
        <v>0</v>
      </c>
      <c r="EH4234" s="1" t="s">
        <v>1639</v>
      </c>
      <c r="EJ4234" s="1">
        <f t="array" ref="EJ4234">LARGE(IF(A:A&amp;D:D=A11&amp;D11,EG:EG,""),2)</f>
        <v>0</v>
      </c>
    </row>
    <row r="4235" spans="1:140" hidden="1" x14ac:dyDescent="0.25">
      <c r="A4235" s="1" t="s">
        <v>1107</v>
      </c>
      <c r="B4235" s="1" t="s">
        <v>1108</v>
      </c>
      <c r="C4235" s="1" t="s">
        <v>140</v>
      </c>
      <c r="D4235" s="1" t="s">
        <v>1010</v>
      </c>
      <c r="E4235" s="1" t="s">
        <v>171</v>
      </c>
      <c r="F4235" s="1">
        <v>6</v>
      </c>
      <c r="G4235" s="1">
        <v>1</v>
      </c>
      <c r="H4235" s="1">
        <v>1</v>
      </c>
      <c r="L4235" s="1">
        <v>0</v>
      </c>
      <c r="S4235" s="1">
        <v>3</v>
      </c>
      <c r="U4235" s="1">
        <v>5</v>
      </c>
      <c r="AD4235" s="1">
        <v>0</v>
      </c>
      <c r="AG4235" s="1">
        <v>0</v>
      </c>
      <c r="AJ4235" s="1">
        <v>0</v>
      </c>
      <c r="AK4235" s="1">
        <v>1</v>
      </c>
      <c r="AL4235" s="1">
        <v>0</v>
      </c>
      <c r="EC4235" s="1">
        <v>0</v>
      </c>
      <c r="EG4235" s="1">
        <v>0</v>
      </c>
      <c r="EH4235" s="1" t="s">
        <v>1639</v>
      </c>
      <c r="EJ4235" s="1" t="e">
        <f t="array" ref="EJ4235">LARGE(IF(A:A&amp;D:D=A12&amp;D12,EG:EG,""),2)</f>
        <v>#NUM!</v>
      </c>
    </row>
    <row r="4236" spans="1:140" hidden="1" x14ac:dyDescent="0.25">
      <c r="A4236" s="1" t="s">
        <v>1079</v>
      </c>
      <c r="B4236" s="1" t="s">
        <v>1080</v>
      </c>
      <c r="C4236" s="1" t="s">
        <v>140</v>
      </c>
      <c r="D4236" s="1" t="s">
        <v>1010</v>
      </c>
      <c r="E4236" s="1" t="s">
        <v>163</v>
      </c>
      <c r="F4236" s="1">
        <v>6</v>
      </c>
      <c r="AN4236" s="1">
        <v>3</v>
      </c>
      <c r="AP4236" s="1">
        <v>1</v>
      </c>
      <c r="AR4236" s="1">
        <v>31</v>
      </c>
      <c r="AW4236" s="1">
        <v>3</v>
      </c>
      <c r="AY4236" s="1">
        <v>4</v>
      </c>
      <c r="AZ4236" s="1">
        <v>0</v>
      </c>
      <c r="BA4236" s="1">
        <v>4</v>
      </c>
      <c r="BB4236" s="1">
        <v>0</v>
      </c>
      <c r="BC4236" s="1">
        <v>4</v>
      </c>
      <c r="EH4236" s="1" t="s">
        <v>1639</v>
      </c>
      <c r="EJ4236" s="1">
        <f t="array" ref="EJ4236">LARGE(IF(A:A&amp;D:D=A13&amp;D13,EG:EG,""),2)</f>
        <v>0</v>
      </c>
    </row>
    <row r="4237" spans="1:140" hidden="1" x14ac:dyDescent="0.25">
      <c r="A4237" s="1" t="s">
        <v>2514</v>
      </c>
      <c r="B4237" s="1" t="s">
        <v>2515</v>
      </c>
      <c r="C4237" s="1" t="s">
        <v>140</v>
      </c>
      <c r="D4237" s="1" t="s">
        <v>1010</v>
      </c>
      <c r="F4237" s="1">
        <v>6</v>
      </c>
      <c r="BZ4237" s="1">
        <v>34</v>
      </c>
      <c r="CB4237" s="1">
        <v>1</v>
      </c>
      <c r="CC4237" s="1">
        <v>57</v>
      </c>
      <c r="CD4237" s="1">
        <v>4</v>
      </c>
      <c r="CG4237" s="1">
        <v>175</v>
      </c>
      <c r="EH4237" s="1" t="s">
        <v>1639</v>
      </c>
      <c r="EJ4237" s="1">
        <f t="array" ref="EJ4237">LARGE(IF(A:A&amp;D:D=A14&amp;D14,EG:EG,""),2)</f>
        <v>0</v>
      </c>
    </row>
    <row r="4238" spans="1:140" x14ac:dyDescent="0.25">
      <c r="A4238" s="1" t="s">
        <v>1085</v>
      </c>
      <c r="B4238" s="1" t="s">
        <v>1086</v>
      </c>
      <c r="C4238" s="1" t="s">
        <v>140</v>
      </c>
      <c r="D4238" s="1" t="s">
        <v>1010</v>
      </c>
      <c r="E4238" s="1" t="s">
        <v>146</v>
      </c>
      <c r="F4238" s="1">
        <v>6</v>
      </c>
      <c r="CH4238" s="1">
        <v>6</v>
      </c>
      <c r="CK4238" s="1">
        <v>6</v>
      </c>
      <c r="CL4238" s="1">
        <v>0</v>
      </c>
      <c r="CN4238" s="1">
        <v>2</v>
      </c>
      <c r="CO4238" s="1">
        <v>0</v>
      </c>
      <c r="EA4238" s="1">
        <v>0</v>
      </c>
      <c r="EG4238" s="1">
        <v>0</v>
      </c>
      <c r="EH4238" s="1" t="s">
        <v>1639</v>
      </c>
      <c r="EJ4238" s="1">
        <f t="array" ref="EJ4238">LARGE(IF(A:A&amp;D:D=A15&amp;D15,EG:EG,""),2)</f>
        <v>0</v>
      </c>
    </row>
    <row r="4239" spans="1:140" hidden="1" x14ac:dyDescent="0.25">
      <c r="A4239" s="1" t="s">
        <v>1102</v>
      </c>
      <c r="B4239" s="1" t="s">
        <v>1103</v>
      </c>
      <c r="C4239" s="1" t="s">
        <v>140</v>
      </c>
      <c r="D4239" s="1" t="s">
        <v>1010</v>
      </c>
      <c r="E4239" s="1" t="s">
        <v>177</v>
      </c>
      <c r="F4239" s="1">
        <v>6</v>
      </c>
      <c r="G4239" s="1">
        <v>2</v>
      </c>
      <c r="H4239" s="1">
        <v>0</v>
      </c>
      <c r="L4239" s="1">
        <v>0</v>
      </c>
      <c r="S4239" s="1">
        <v>0</v>
      </c>
      <c r="U4239" s="1">
        <v>4</v>
      </c>
      <c r="EH4239" s="1" t="s">
        <v>1639</v>
      </c>
      <c r="EJ4239" s="1">
        <f t="array" ref="EJ4239">LARGE(IF(A:A&amp;D:D=A16&amp;D16,EG:EG,""),2)</f>
        <v>0</v>
      </c>
    </row>
    <row r="4240" spans="1:140" hidden="1" x14ac:dyDescent="0.25">
      <c r="A4240" s="1" t="s">
        <v>2470</v>
      </c>
      <c r="B4240" s="1" t="s">
        <v>2471</v>
      </c>
      <c r="C4240" s="1" t="s">
        <v>140</v>
      </c>
      <c r="D4240" s="1" t="s">
        <v>1010</v>
      </c>
      <c r="E4240" s="1" t="s">
        <v>196</v>
      </c>
      <c r="F4240" s="1">
        <v>6</v>
      </c>
      <c r="G4240" s="1">
        <v>1</v>
      </c>
      <c r="H4240" s="1">
        <v>0</v>
      </c>
      <c r="L4240" s="1">
        <v>0</v>
      </c>
      <c r="S4240" s="1">
        <v>0</v>
      </c>
      <c r="U4240" s="1">
        <v>2</v>
      </c>
      <c r="EH4240" s="1" t="s">
        <v>1639</v>
      </c>
      <c r="EJ4240" s="1">
        <f t="array" ref="EJ4240">LARGE(IF(A:A&amp;D:D=A17&amp;D17,EG:EG,""),2)</f>
        <v>0</v>
      </c>
    </row>
    <row r="4241" spans="1:140" hidden="1" x14ac:dyDescent="0.25">
      <c r="A4241" s="1" t="s">
        <v>2036</v>
      </c>
      <c r="B4241" s="1" t="s">
        <v>2037</v>
      </c>
      <c r="C4241" s="1" t="s">
        <v>140</v>
      </c>
      <c r="D4241" s="1" t="s">
        <v>1010</v>
      </c>
      <c r="E4241" s="1" t="s">
        <v>180</v>
      </c>
      <c r="F4241" s="1">
        <v>6</v>
      </c>
      <c r="G4241" s="1">
        <v>0</v>
      </c>
      <c r="H4241" s="1">
        <v>0</v>
      </c>
      <c r="L4241" s="1">
        <v>0</v>
      </c>
      <c r="S4241" s="1">
        <v>1</v>
      </c>
      <c r="U4241" s="1">
        <v>1</v>
      </c>
      <c r="EH4241" s="1" t="s">
        <v>1639</v>
      </c>
      <c r="EJ4241" s="1">
        <f t="array" ref="EJ4241">LARGE(IF(A:A&amp;D:D=A18&amp;D18,EG:EG,""),2)</f>
        <v>0</v>
      </c>
    </row>
    <row r="4242" spans="1:140" hidden="1" x14ac:dyDescent="0.25">
      <c r="A4242" s="1" t="s">
        <v>1092</v>
      </c>
      <c r="B4242" s="1" t="s">
        <v>1093</v>
      </c>
      <c r="C4242" s="1" t="s">
        <v>140</v>
      </c>
      <c r="D4242" s="1" t="s">
        <v>1010</v>
      </c>
      <c r="E4242" s="1" t="s">
        <v>191</v>
      </c>
      <c r="F4242" s="1">
        <v>6</v>
      </c>
      <c r="G4242" s="1">
        <v>3</v>
      </c>
      <c r="H4242" s="1">
        <v>0</v>
      </c>
      <c r="L4242" s="1">
        <v>0</v>
      </c>
      <c r="S4242" s="1">
        <v>0</v>
      </c>
      <c r="U4242" s="1">
        <v>2</v>
      </c>
      <c r="EH4242" s="1" t="s">
        <v>1639</v>
      </c>
      <c r="EJ4242" s="1">
        <f t="array" ref="EJ4242">LARGE(IF(A:A&amp;D:D=A19&amp;D19,EG:EG,""),2)</f>
        <v>0</v>
      </c>
    </row>
    <row r="4243" spans="1:140" hidden="1" x14ac:dyDescent="0.25">
      <c r="A4243" s="1" t="s">
        <v>1096</v>
      </c>
      <c r="B4243" s="1" t="s">
        <v>1097</v>
      </c>
      <c r="C4243" s="1" t="s">
        <v>140</v>
      </c>
      <c r="D4243" s="1" t="s">
        <v>1010</v>
      </c>
      <c r="E4243" s="1" t="s">
        <v>244</v>
      </c>
      <c r="F4243" s="1">
        <v>6</v>
      </c>
      <c r="G4243" s="1">
        <v>2</v>
      </c>
      <c r="H4243" s="1">
        <v>0</v>
      </c>
      <c r="L4243" s="1">
        <v>0</v>
      </c>
      <c r="S4243" s="1">
        <v>0</v>
      </c>
      <c r="U4243" s="1">
        <v>2</v>
      </c>
      <c r="EH4243" s="1" t="s">
        <v>1639</v>
      </c>
      <c r="EJ4243" s="1">
        <f t="array" ref="EJ4243">LARGE(IF(A:A&amp;D:D=A20&amp;D20,EG:EG,""),2)</f>
        <v>0</v>
      </c>
    </row>
    <row r="4244" spans="1:140" hidden="1" x14ac:dyDescent="0.25">
      <c r="A4244" s="1" t="s">
        <v>1299</v>
      </c>
      <c r="B4244" s="1" t="s">
        <v>2518</v>
      </c>
      <c r="C4244" s="1" t="s">
        <v>140</v>
      </c>
      <c r="D4244" s="1" t="s">
        <v>1010</v>
      </c>
      <c r="E4244" s="1" t="s">
        <v>174</v>
      </c>
      <c r="F4244" s="1">
        <v>6</v>
      </c>
      <c r="G4244" s="1">
        <v>0</v>
      </c>
      <c r="H4244" s="1">
        <v>0</v>
      </c>
      <c r="L4244" s="1">
        <v>0</v>
      </c>
      <c r="S4244" s="1">
        <v>0</v>
      </c>
      <c r="U4244" s="1">
        <v>2</v>
      </c>
      <c r="EH4244" s="1" t="s">
        <v>1639</v>
      </c>
      <c r="EJ4244" s="1">
        <f t="array" ref="EJ4244">LARGE(IF(A:A&amp;D:D=A21&amp;D21,EG:EG,""),2)</f>
        <v>0</v>
      </c>
    </row>
    <row r="4245" spans="1:140" hidden="1" x14ac:dyDescent="0.25">
      <c r="A4245" s="1" t="s">
        <v>1104</v>
      </c>
      <c r="B4245" s="1" t="s">
        <v>1105</v>
      </c>
      <c r="C4245" s="1" t="s">
        <v>140</v>
      </c>
      <c r="D4245" s="1" t="s">
        <v>1010</v>
      </c>
      <c r="E4245" s="1" t="s">
        <v>180</v>
      </c>
      <c r="F4245" s="1">
        <v>6</v>
      </c>
      <c r="G4245" s="1">
        <v>1</v>
      </c>
      <c r="H4245" s="1">
        <v>1</v>
      </c>
      <c r="L4245" s="1">
        <v>0</v>
      </c>
      <c r="S4245" s="1">
        <v>1</v>
      </c>
      <c r="U4245" s="1">
        <v>6</v>
      </c>
      <c r="EH4245" s="1" t="s">
        <v>1639</v>
      </c>
      <c r="EJ4245" s="1">
        <f t="array" ref="EJ4245">LARGE(IF(A:A&amp;D:D=A22&amp;D22,EG:EG,""),2)</f>
        <v>0</v>
      </c>
    </row>
    <row r="4246" spans="1:140" hidden="1" x14ac:dyDescent="0.25">
      <c r="A4246" s="1" t="s">
        <v>884</v>
      </c>
      <c r="B4246" s="1" t="s">
        <v>1106</v>
      </c>
      <c r="C4246" s="1" t="s">
        <v>140</v>
      </c>
      <c r="D4246" s="1" t="s">
        <v>1010</v>
      </c>
      <c r="E4246" s="1" t="s">
        <v>188</v>
      </c>
      <c r="F4246" s="1">
        <v>6</v>
      </c>
      <c r="G4246" s="1">
        <v>0</v>
      </c>
      <c r="H4246" s="1">
        <v>0</v>
      </c>
      <c r="L4246" s="1">
        <v>0</v>
      </c>
      <c r="S4246" s="1">
        <v>0</v>
      </c>
      <c r="U4246" s="1">
        <v>1</v>
      </c>
      <c r="EH4246" s="1" t="s">
        <v>1639</v>
      </c>
      <c r="EJ4246" s="1">
        <f t="array" ref="EJ4246">LARGE(IF(A:A&amp;D:D=A23&amp;D23,EG:EG,""),2)</f>
        <v>0</v>
      </c>
    </row>
    <row r="4247" spans="1:140" hidden="1" x14ac:dyDescent="0.25">
      <c r="A4247" s="1" t="s">
        <v>2516</v>
      </c>
      <c r="B4247" s="1" t="s">
        <v>2517</v>
      </c>
      <c r="C4247" s="1" t="s">
        <v>140</v>
      </c>
      <c r="D4247" s="1" t="s">
        <v>1010</v>
      </c>
      <c r="E4247" s="1" t="s">
        <v>185</v>
      </c>
      <c r="F4247" s="1">
        <v>6</v>
      </c>
      <c r="G4247" s="1">
        <v>0</v>
      </c>
      <c r="H4247" s="1">
        <v>0</v>
      </c>
      <c r="L4247" s="1">
        <v>0</v>
      </c>
      <c r="S4247" s="1">
        <v>0</v>
      </c>
      <c r="U4247" s="1">
        <v>1</v>
      </c>
      <c r="EH4247" s="1" t="s">
        <v>1639</v>
      </c>
      <c r="EJ4247" s="1" t="e">
        <f t="array" ref="EJ4247">LARGE(IF(A:A&amp;D:D=A24&amp;D24,EG:EG,""),2)</f>
        <v>#NUM!</v>
      </c>
    </row>
    <row r="4248" spans="1:140" hidden="1" x14ac:dyDescent="0.25">
      <c r="A4248" s="1" t="s">
        <v>1077</v>
      </c>
      <c r="B4248" s="1" t="s">
        <v>1078</v>
      </c>
      <c r="C4248" s="1" t="s">
        <v>140</v>
      </c>
      <c r="D4248" s="1" t="s">
        <v>1010</v>
      </c>
      <c r="E4248" s="1" t="s">
        <v>174</v>
      </c>
      <c r="F4248" s="1">
        <v>6</v>
      </c>
      <c r="G4248" s="1">
        <v>1</v>
      </c>
      <c r="H4248" s="1">
        <v>0</v>
      </c>
      <c r="L4248" s="1">
        <v>0</v>
      </c>
      <c r="S4248" s="1">
        <v>0</v>
      </c>
      <c r="U4248" s="1">
        <v>2</v>
      </c>
      <c r="EH4248" s="1" t="s">
        <v>1639</v>
      </c>
      <c r="EJ4248" s="1">
        <f t="array" ref="EJ4248">LARGE(IF(A:A&amp;D:D=A25&amp;D25,EG:EG,""),2)</f>
        <v>0</v>
      </c>
    </row>
    <row r="4249" spans="1:140" x14ac:dyDescent="0.25">
      <c r="A4249" s="1" t="s">
        <v>1637</v>
      </c>
      <c r="B4249" s="1" t="s">
        <v>1638</v>
      </c>
      <c r="C4249" s="1" t="s">
        <v>211</v>
      </c>
      <c r="D4249" s="1" t="s">
        <v>1639</v>
      </c>
      <c r="E4249" s="1" t="s">
        <v>142</v>
      </c>
      <c r="F4249" s="1">
        <v>6</v>
      </c>
      <c r="AD4249" s="1">
        <v>1</v>
      </c>
      <c r="AG4249" s="1">
        <v>1</v>
      </c>
      <c r="AJ4249" s="1">
        <v>3</v>
      </c>
      <c r="AK4249" s="1">
        <v>1</v>
      </c>
      <c r="AL4249" s="1">
        <v>-5</v>
      </c>
      <c r="BL4249" s="1">
        <v>44</v>
      </c>
      <c r="BM4249" s="1">
        <v>30</v>
      </c>
      <c r="BQ4249" s="1">
        <v>0</v>
      </c>
      <c r="BS4249" s="1">
        <v>2</v>
      </c>
      <c r="BT4249" s="1">
        <v>0</v>
      </c>
      <c r="BU4249" s="1">
        <v>0</v>
      </c>
      <c r="BW4249" s="1">
        <v>295</v>
      </c>
      <c r="DA4249" s="1">
        <v>4</v>
      </c>
      <c r="DC4249" s="1">
        <v>5</v>
      </c>
      <c r="DD4249" s="1">
        <v>0</v>
      </c>
      <c r="DF4249" s="1">
        <v>0</v>
      </c>
      <c r="DG4249" s="1">
        <v>0</v>
      </c>
      <c r="DH4249" s="1">
        <v>0</v>
      </c>
      <c r="DJ4249" s="1">
        <v>10</v>
      </c>
      <c r="DP4249" s="1">
        <v>8</v>
      </c>
      <c r="DQ4249" s="1">
        <v>11.8</v>
      </c>
      <c r="DR4249" s="1">
        <v>0</v>
      </c>
      <c r="DS4249" s="1">
        <v>0</v>
      </c>
      <c r="DT4249" s="1">
        <v>0</v>
      </c>
      <c r="DU4249" s="1">
        <v>1</v>
      </c>
      <c r="DV4249" s="1">
        <v>0</v>
      </c>
      <c r="EC4249" s="1">
        <v>-1</v>
      </c>
      <c r="ED4249" s="1">
        <v>0</v>
      </c>
      <c r="EE4249" s="1">
        <v>0</v>
      </c>
      <c r="EG4249" s="1">
        <v>19.8</v>
      </c>
      <c r="EH4249" s="1" t="s">
        <v>1010</v>
      </c>
      <c r="EJ4249" s="1">
        <f t="array" ref="EJ4249">LARGE(IF(A:A&amp;D:D=A26&amp;D26,EG:EG,""),2)</f>
        <v>0</v>
      </c>
    </row>
    <row r="4250" spans="1:140" x14ac:dyDescent="0.25">
      <c r="A4250" s="1" t="s">
        <v>1641</v>
      </c>
      <c r="B4250" s="1" t="s">
        <v>1642</v>
      </c>
      <c r="C4250" s="1" t="s">
        <v>211</v>
      </c>
      <c r="D4250" s="1" t="s">
        <v>1639</v>
      </c>
      <c r="E4250" s="1" t="s">
        <v>146</v>
      </c>
      <c r="F4250" s="1">
        <v>6</v>
      </c>
      <c r="CR4250" s="1">
        <v>13</v>
      </c>
      <c r="CS4250" s="1">
        <v>13</v>
      </c>
      <c r="CT4250" s="1">
        <v>8</v>
      </c>
      <c r="CV4250" s="1">
        <v>1</v>
      </c>
      <c r="CW4250" s="1">
        <v>0</v>
      </c>
      <c r="CX4250" s="1">
        <v>0</v>
      </c>
      <c r="CZ4250" s="1">
        <v>56</v>
      </c>
      <c r="DA4250" s="1">
        <v>13</v>
      </c>
      <c r="DC4250" s="1">
        <v>25</v>
      </c>
      <c r="DD4250" s="1">
        <v>25</v>
      </c>
      <c r="DF4250" s="1">
        <v>1</v>
      </c>
      <c r="DG4250" s="1">
        <v>0</v>
      </c>
      <c r="DH4250" s="1">
        <v>0</v>
      </c>
      <c r="DJ4250" s="1">
        <v>100</v>
      </c>
      <c r="DT4250" s="1">
        <v>6</v>
      </c>
      <c r="DU4250" s="1">
        <v>10</v>
      </c>
      <c r="DV4250" s="1">
        <v>3</v>
      </c>
      <c r="DW4250" s="1">
        <v>8</v>
      </c>
      <c r="DX4250" s="1">
        <v>6</v>
      </c>
      <c r="DY4250" s="1">
        <v>5.6</v>
      </c>
      <c r="DZ4250" s="1">
        <v>0</v>
      </c>
      <c r="EE4250" s="1">
        <v>0</v>
      </c>
      <c r="EF4250" s="1">
        <v>0</v>
      </c>
      <c r="EG4250" s="1">
        <v>38.6</v>
      </c>
      <c r="EH4250" s="1" t="s">
        <v>1010</v>
      </c>
      <c r="EJ4250" s="1">
        <f t="array" ref="EJ4250">LARGE(IF(A:A&amp;D:D=A27&amp;D27,EG:EG,""),2)</f>
        <v>0</v>
      </c>
    </row>
    <row r="4251" spans="1:140" x14ac:dyDescent="0.25">
      <c r="A4251" s="1" t="s">
        <v>1643</v>
      </c>
      <c r="B4251" s="1" t="s">
        <v>1644</v>
      </c>
      <c r="C4251" s="1" t="s">
        <v>211</v>
      </c>
      <c r="D4251" s="1" t="s">
        <v>1639</v>
      </c>
      <c r="E4251" s="1" t="s">
        <v>146</v>
      </c>
      <c r="F4251" s="1">
        <v>6</v>
      </c>
      <c r="AD4251" s="1">
        <v>1</v>
      </c>
      <c r="AG4251" s="1">
        <v>0</v>
      </c>
      <c r="AJ4251" s="1">
        <v>1</v>
      </c>
      <c r="AK4251" s="1">
        <v>0</v>
      </c>
      <c r="AL4251" s="1">
        <v>0</v>
      </c>
      <c r="DA4251" s="1">
        <v>4</v>
      </c>
      <c r="DC4251" s="1">
        <v>18</v>
      </c>
      <c r="DD4251" s="1">
        <v>0</v>
      </c>
      <c r="DF4251" s="1">
        <v>0</v>
      </c>
      <c r="DG4251" s="1">
        <v>0</v>
      </c>
      <c r="DH4251" s="1">
        <v>0</v>
      </c>
      <c r="DJ4251" s="1">
        <v>40</v>
      </c>
      <c r="DT4251" s="1">
        <v>0</v>
      </c>
      <c r="DU4251" s="1">
        <v>4</v>
      </c>
      <c r="DV4251" s="1">
        <v>0</v>
      </c>
      <c r="EC4251" s="1">
        <v>-1</v>
      </c>
      <c r="EE4251" s="1">
        <v>0</v>
      </c>
      <c r="EG4251" s="1">
        <v>3</v>
      </c>
      <c r="EH4251" s="1" t="s">
        <v>1010</v>
      </c>
      <c r="EJ4251" s="1">
        <f t="array" ref="EJ4251">LARGE(IF(A:A&amp;D:D=A28&amp;D28,EG:EG,""),2)</f>
        <v>0</v>
      </c>
    </row>
    <row r="4252" spans="1:140" x14ac:dyDescent="0.25">
      <c r="A4252" s="1" t="s">
        <v>1647</v>
      </c>
      <c r="B4252" s="1" t="s">
        <v>1648</v>
      </c>
      <c r="C4252" s="1" t="s">
        <v>211</v>
      </c>
      <c r="D4252" s="1" t="s">
        <v>1639</v>
      </c>
      <c r="E4252" s="1" t="s">
        <v>149</v>
      </c>
      <c r="F4252" s="1">
        <v>6</v>
      </c>
      <c r="CR4252" s="1">
        <v>11</v>
      </c>
      <c r="CS4252" s="1">
        <v>0</v>
      </c>
      <c r="CT4252" s="1">
        <v>1</v>
      </c>
      <c r="CV4252" s="1">
        <v>0</v>
      </c>
      <c r="CW4252" s="1">
        <v>0</v>
      </c>
      <c r="CX4252" s="1">
        <v>0</v>
      </c>
      <c r="CZ4252" s="1">
        <v>11</v>
      </c>
      <c r="DW4252" s="1">
        <v>1</v>
      </c>
      <c r="DX4252" s="1">
        <v>0</v>
      </c>
      <c r="DY4252" s="1">
        <v>1.1000000000000001</v>
      </c>
      <c r="DZ4252" s="1">
        <v>0</v>
      </c>
      <c r="EF4252" s="1">
        <v>0</v>
      </c>
      <c r="EG4252" s="1">
        <v>2.1</v>
      </c>
      <c r="EH4252" s="1" t="s">
        <v>1010</v>
      </c>
      <c r="EJ4252" s="1">
        <f t="array" ref="EJ4252">LARGE(IF(A:A&amp;D:D=A29&amp;D29,EG:EG,""),2)</f>
        <v>22.04</v>
      </c>
    </row>
    <row r="4253" spans="1:140" x14ac:dyDescent="0.25">
      <c r="A4253" s="1" t="s">
        <v>1645</v>
      </c>
      <c r="B4253" s="1" t="s">
        <v>1646</v>
      </c>
      <c r="C4253" s="1" t="s">
        <v>211</v>
      </c>
      <c r="D4253" s="1" t="s">
        <v>1639</v>
      </c>
      <c r="E4253" s="1" t="s">
        <v>154</v>
      </c>
      <c r="F4253" s="1">
        <v>6</v>
      </c>
      <c r="CR4253" s="1">
        <v>20</v>
      </c>
      <c r="CS4253" s="1">
        <v>0</v>
      </c>
      <c r="CT4253" s="1">
        <v>3</v>
      </c>
      <c r="CV4253" s="1">
        <v>0</v>
      </c>
      <c r="CW4253" s="1">
        <v>0</v>
      </c>
      <c r="CX4253" s="1">
        <v>0</v>
      </c>
      <c r="CZ4253" s="1">
        <v>32</v>
      </c>
      <c r="DW4253" s="1">
        <v>3</v>
      </c>
      <c r="DX4253" s="1">
        <v>0</v>
      </c>
      <c r="DY4253" s="1">
        <v>3.2</v>
      </c>
      <c r="DZ4253" s="1">
        <v>0</v>
      </c>
      <c r="EF4253" s="1">
        <v>0</v>
      </c>
      <c r="EG4253" s="1">
        <v>6.2</v>
      </c>
      <c r="EH4253" s="1" t="s">
        <v>1010</v>
      </c>
      <c r="EJ4253" s="1" t="e">
        <f t="array" ref="EJ4253">LARGE(IF(A:A&amp;D:D=A30&amp;D30,EG:EG,""),2)</f>
        <v>#NUM!</v>
      </c>
    </row>
    <row r="4254" spans="1:140" x14ac:dyDescent="0.25">
      <c r="A4254" s="1" t="s">
        <v>1867</v>
      </c>
      <c r="B4254" s="1" t="s">
        <v>1955</v>
      </c>
      <c r="C4254" s="1" t="s">
        <v>211</v>
      </c>
      <c r="D4254" s="1" t="s">
        <v>1639</v>
      </c>
      <c r="E4254" s="1" t="s">
        <v>146</v>
      </c>
      <c r="F4254" s="1">
        <v>6</v>
      </c>
      <c r="CR4254" s="1">
        <v>7</v>
      </c>
      <c r="CS4254" s="1">
        <v>0</v>
      </c>
      <c r="CT4254" s="1">
        <v>1</v>
      </c>
      <c r="CV4254" s="1">
        <v>0</v>
      </c>
      <c r="CW4254" s="1">
        <v>0</v>
      </c>
      <c r="CX4254" s="1">
        <v>0</v>
      </c>
      <c r="CZ4254" s="1">
        <v>7</v>
      </c>
      <c r="DW4254" s="1">
        <v>1</v>
      </c>
      <c r="DX4254" s="1">
        <v>0</v>
      </c>
      <c r="DY4254" s="1">
        <v>0.7</v>
      </c>
      <c r="DZ4254" s="1">
        <v>0</v>
      </c>
      <c r="EF4254" s="1">
        <v>0</v>
      </c>
      <c r="EG4254" s="1">
        <v>1.7</v>
      </c>
      <c r="EH4254" s="1" t="s">
        <v>1010</v>
      </c>
      <c r="EJ4254" s="1">
        <f t="array" ref="EJ4254">LARGE(IF(A:A&amp;D:D=A31&amp;D31,EG:EG,""),2)</f>
        <v>17.2</v>
      </c>
    </row>
    <row r="4255" spans="1:140" x14ac:dyDescent="0.25">
      <c r="A4255" s="1" t="s">
        <v>1649</v>
      </c>
      <c r="B4255" s="1" t="s">
        <v>1650</v>
      </c>
      <c r="C4255" s="1" t="s">
        <v>211</v>
      </c>
      <c r="D4255" s="1" t="s">
        <v>1639</v>
      </c>
      <c r="E4255" s="1" t="s">
        <v>149</v>
      </c>
      <c r="F4255" s="1">
        <v>6</v>
      </c>
      <c r="CR4255" s="1">
        <v>8</v>
      </c>
      <c r="CS4255" s="1">
        <v>7</v>
      </c>
      <c r="CT4255" s="1">
        <v>3</v>
      </c>
      <c r="CV4255" s="1">
        <v>1</v>
      </c>
      <c r="CW4255" s="1">
        <v>0</v>
      </c>
      <c r="CX4255" s="1">
        <v>0</v>
      </c>
      <c r="CZ4255" s="1">
        <v>23</v>
      </c>
      <c r="DW4255" s="1">
        <v>3</v>
      </c>
      <c r="DX4255" s="1">
        <v>6</v>
      </c>
      <c r="DY4255" s="1">
        <v>2.2999999999999998</v>
      </c>
      <c r="DZ4255" s="1">
        <v>0</v>
      </c>
      <c r="EF4255" s="1">
        <v>0</v>
      </c>
      <c r="EG4255" s="1">
        <v>11.3</v>
      </c>
      <c r="EH4255" s="1" t="s">
        <v>1010</v>
      </c>
      <c r="EJ4255" s="1" t="e">
        <f t="array" ref="EJ4255">LARGE(IF(A:A&amp;D:D=A32&amp;D32,EG:EG,""),2)</f>
        <v>#NUM!</v>
      </c>
    </row>
    <row r="4256" spans="1:140" x14ac:dyDescent="0.25">
      <c r="A4256" s="1" t="s">
        <v>249</v>
      </c>
      <c r="B4256" s="1" t="s">
        <v>1651</v>
      </c>
      <c r="C4256" s="1" t="s">
        <v>211</v>
      </c>
      <c r="D4256" s="1" t="s">
        <v>1639</v>
      </c>
      <c r="E4256" s="1" t="s">
        <v>149</v>
      </c>
      <c r="F4256" s="1">
        <v>6</v>
      </c>
      <c r="CR4256" s="1">
        <v>30</v>
      </c>
      <c r="CS4256" s="1">
        <v>0</v>
      </c>
      <c r="CT4256" s="1">
        <v>6</v>
      </c>
      <c r="CV4256" s="1">
        <v>0</v>
      </c>
      <c r="CW4256" s="1">
        <v>0</v>
      </c>
      <c r="CX4256" s="1">
        <v>0</v>
      </c>
      <c r="CZ4256" s="1">
        <v>93</v>
      </c>
      <c r="DW4256" s="1">
        <v>6</v>
      </c>
      <c r="DX4256" s="1">
        <v>0</v>
      </c>
      <c r="DY4256" s="1">
        <v>9.3000000000000007</v>
      </c>
      <c r="DZ4256" s="1">
        <v>0</v>
      </c>
      <c r="EF4256" s="1">
        <v>0</v>
      </c>
      <c r="EG4256" s="1">
        <v>15.3</v>
      </c>
      <c r="EH4256" s="1" t="s">
        <v>1010</v>
      </c>
      <c r="EJ4256" s="1">
        <f t="array" ref="EJ4256">LARGE(IF(A:A&amp;D:D=A33&amp;D33,EG:EG,""),2)</f>
        <v>13.1</v>
      </c>
    </row>
    <row r="4257" spans="1:140" hidden="1" x14ac:dyDescent="0.25">
      <c r="A4257" s="1" t="s">
        <v>1956</v>
      </c>
      <c r="B4257" s="1" t="s">
        <v>1957</v>
      </c>
      <c r="C4257" s="1" t="s">
        <v>211</v>
      </c>
      <c r="D4257" s="1" t="s">
        <v>1639</v>
      </c>
      <c r="E4257" s="1" t="s">
        <v>214</v>
      </c>
      <c r="F4257" s="1">
        <v>6</v>
      </c>
      <c r="BD4257" s="1">
        <v>19</v>
      </c>
      <c r="BF4257" s="1">
        <v>19</v>
      </c>
      <c r="BG4257" s="1">
        <v>0</v>
      </c>
      <c r="BI4257" s="1">
        <v>1</v>
      </c>
      <c r="BJ4257" s="1">
        <v>0</v>
      </c>
      <c r="CR4257" s="1">
        <v>12</v>
      </c>
      <c r="CS4257" s="1">
        <v>0</v>
      </c>
      <c r="CT4257" s="1">
        <v>2</v>
      </c>
      <c r="CV4257" s="1">
        <v>0</v>
      </c>
      <c r="CW4257" s="1">
        <v>0</v>
      </c>
      <c r="CX4257" s="1">
        <v>0</v>
      </c>
      <c r="CZ4257" s="1">
        <v>18</v>
      </c>
      <c r="DW4257" s="1">
        <v>2</v>
      </c>
      <c r="DX4257" s="1">
        <v>0</v>
      </c>
      <c r="DY4257" s="1">
        <v>1.8</v>
      </c>
      <c r="DZ4257" s="1">
        <v>0</v>
      </c>
      <c r="EB4257" s="1">
        <v>0</v>
      </c>
      <c r="EF4257" s="1">
        <v>0</v>
      </c>
      <c r="EG4257" s="1">
        <v>3.8</v>
      </c>
      <c r="EH4257" s="1" t="s">
        <v>1010</v>
      </c>
      <c r="EJ4257" s="1">
        <f t="array" ref="EJ4257">LARGE(IF(A:A&amp;D:D=A34&amp;D34,EG:EG,""),2)</f>
        <v>10.5</v>
      </c>
    </row>
    <row r="4258" spans="1:140" x14ac:dyDescent="0.25">
      <c r="A4258" s="1" t="s">
        <v>1652</v>
      </c>
      <c r="B4258" s="1" t="s">
        <v>1653</v>
      </c>
      <c r="C4258" s="1" t="s">
        <v>211</v>
      </c>
      <c r="D4258" s="1" t="s">
        <v>1639</v>
      </c>
      <c r="E4258" s="1" t="s">
        <v>154</v>
      </c>
      <c r="F4258" s="1">
        <v>6</v>
      </c>
      <c r="CR4258" s="1">
        <v>11</v>
      </c>
      <c r="CS4258" s="1">
        <v>0</v>
      </c>
      <c r="CT4258" s="1">
        <v>2</v>
      </c>
      <c r="CV4258" s="1">
        <v>0</v>
      </c>
      <c r="CW4258" s="1">
        <v>0</v>
      </c>
      <c r="CX4258" s="1">
        <v>0</v>
      </c>
      <c r="CZ4258" s="1">
        <v>18</v>
      </c>
      <c r="DW4258" s="1">
        <v>2</v>
      </c>
      <c r="DX4258" s="1">
        <v>0</v>
      </c>
      <c r="DY4258" s="1">
        <v>1.8</v>
      </c>
      <c r="DZ4258" s="1">
        <v>0</v>
      </c>
      <c r="EF4258" s="1">
        <v>0</v>
      </c>
      <c r="EG4258" s="1">
        <v>3.8</v>
      </c>
      <c r="EH4258" s="1" t="s">
        <v>1010</v>
      </c>
      <c r="EJ4258" s="1">
        <f t="array" ref="EJ4258">LARGE(IF(A:A&amp;D:D=A35&amp;D35,EG:EG,""),2)</f>
        <v>11.5</v>
      </c>
    </row>
    <row r="4259" spans="1:140" x14ac:dyDescent="0.25">
      <c r="A4259" s="1" t="s">
        <v>1654</v>
      </c>
      <c r="B4259" s="1" t="s">
        <v>1655</v>
      </c>
      <c r="C4259" s="1" t="s">
        <v>211</v>
      </c>
      <c r="D4259" s="1" t="s">
        <v>1639</v>
      </c>
      <c r="E4259" s="1" t="s">
        <v>149</v>
      </c>
      <c r="F4259" s="1">
        <v>6</v>
      </c>
      <c r="CR4259" s="1">
        <v>12</v>
      </c>
      <c r="CS4259" s="1">
        <v>0</v>
      </c>
      <c r="CT4259" s="1">
        <v>4</v>
      </c>
      <c r="CV4259" s="1">
        <v>0</v>
      </c>
      <c r="CW4259" s="1">
        <v>0</v>
      </c>
      <c r="CX4259" s="1">
        <v>0</v>
      </c>
      <c r="CZ4259" s="1">
        <v>37</v>
      </c>
      <c r="DW4259" s="1">
        <v>4</v>
      </c>
      <c r="DX4259" s="1">
        <v>0</v>
      </c>
      <c r="DY4259" s="1">
        <v>3.7</v>
      </c>
      <c r="DZ4259" s="1">
        <v>0</v>
      </c>
      <c r="EF4259" s="1">
        <v>0</v>
      </c>
      <c r="EG4259" s="1">
        <v>7.7</v>
      </c>
      <c r="EH4259" s="1" t="s">
        <v>1010</v>
      </c>
      <c r="EJ4259" s="1">
        <f t="array" ref="EJ4259">LARGE(IF(A:A&amp;D:D=A36&amp;D36,EG:EG,""),2)</f>
        <v>31.3</v>
      </c>
    </row>
    <row r="4260" spans="1:140" hidden="1" x14ac:dyDescent="0.25">
      <c r="A4260" s="1" t="s">
        <v>1702</v>
      </c>
      <c r="B4260" s="1" t="s">
        <v>2594</v>
      </c>
      <c r="C4260" s="1" t="s">
        <v>211</v>
      </c>
      <c r="D4260" s="1" t="s">
        <v>1639</v>
      </c>
      <c r="E4260" s="1" t="s">
        <v>1935</v>
      </c>
      <c r="F4260" s="1">
        <v>6</v>
      </c>
      <c r="AD4260" s="1">
        <v>0</v>
      </c>
      <c r="AG4260" s="1">
        <v>1</v>
      </c>
      <c r="AJ4260" s="1">
        <v>0</v>
      </c>
      <c r="AK4260" s="1">
        <v>1</v>
      </c>
      <c r="AL4260" s="1">
        <v>0</v>
      </c>
      <c r="EC4260" s="1">
        <v>0</v>
      </c>
      <c r="EG4260" s="1">
        <v>0</v>
      </c>
      <c r="EH4260" s="1" t="s">
        <v>1010</v>
      </c>
      <c r="EJ4260" s="1">
        <f t="array" ref="EJ4260">LARGE(IF(A:A&amp;D:D=A37&amp;D37,EG:EG,""),2)</f>
        <v>0</v>
      </c>
    </row>
    <row r="4261" spans="1:140" hidden="1" x14ac:dyDescent="0.25">
      <c r="A4261" s="1" t="s">
        <v>2595</v>
      </c>
      <c r="B4261" s="1" t="s">
        <v>2596</v>
      </c>
      <c r="C4261" s="1" t="s">
        <v>211</v>
      </c>
      <c r="D4261" s="1" t="s">
        <v>1639</v>
      </c>
      <c r="E4261" s="1" t="s">
        <v>1999</v>
      </c>
      <c r="F4261" s="1">
        <v>6</v>
      </c>
      <c r="AD4261" s="1">
        <v>1</v>
      </c>
      <c r="AG4261" s="1">
        <v>0</v>
      </c>
      <c r="AJ4261" s="1">
        <v>1</v>
      </c>
      <c r="AK4261" s="1">
        <v>0</v>
      </c>
      <c r="AL4261" s="1">
        <v>-3</v>
      </c>
      <c r="EC4261" s="1">
        <v>-1</v>
      </c>
      <c r="EG4261" s="1">
        <v>-1</v>
      </c>
      <c r="EH4261" s="1" t="s">
        <v>1010</v>
      </c>
      <c r="EJ4261" s="1">
        <f t="array" ref="EJ4261">LARGE(IF(A:A&amp;D:D=A38&amp;D38,EG:EG,""),2)</f>
        <v>0</v>
      </c>
    </row>
    <row r="4262" spans="1:140" hidden="1" x14ac:dyDescent="0.25">
      <c r="A4262" s="1" t="s">
        <v>1656</v>
      </c>
      <c r="B4262" s="1" t="s">
        <v>1657</v>
      </c>
      <c r="C4262" s="1" t="s">
        <v>211</v>
      </c>
      <c r="D4262" s="1" t="s">
        <v>1639</v>
      </c>
      <c r="E4262" s="1" t="s">
        <v>163</v>
      </c>
      <c r="F4262" s="1">
        <v>6</v>
      </c>
      <c r="AN4262" s="1">
        <v>0</v>
      </c>
      <c r="AP4262" s="1">
        <v>0</v>
      </c>
      <c r="AR4262" s="1">
        <v>0</v>
      </c>
      <c r="AW4262" s="1">
        <v>0</v>
      </c>
      <c r="AY4262" s="1">
        <v>3</v>
      </c>
      <c r="AZ4262" s="1">
        <v>0</v>
      </c>
      <c r="BA4262" s="1">
        <v>3</v>
      </c>
      <c r="BB4262" s="1">
        <v>0</v>
      </c>
      <c r="BC4262" s="1">
        <v>3</v>
      </c>
      <c r="EH4262" s="1" t="s">
        <v>1010</v>
      </c>
      <c r="EJ4262" s="1">
        <f t="array" ref="EJ4262">LARGE(IF(A:A&amp;D:D=A39&amp;D39,EG:EG,""),2)</f>
        <v>0</v>
      </c>
    </row>
    <row r="4263" spans="1:140" hidden="1" x14ac:dyDescent="0.25">
      <c r="A4263" s="1" t="s">
        <v>1658</v>
      </c>
      <c r="B4263" s="1" t="s">
        <v>1659</v>
      </c>
      <c r="C4263" s="1" t="s">
        <v>211</v>
      </c>
      <c r="D4263" s="1" t="s">
        <v>1639</v>
      </c>
      <c r="E4263" s="1" t="s">
        <v>166</v>
      </c>
      <c r="F4263" s="1">
        <v>6</v>
      </c>
      <c r="BZ4263" s="1">
        <v>28</v>
      </c>
      <c r="CB4263" s="1">
        <v>0</v>
      </c>
      <c r="CC4263" s="1">
        <v>47</v>
      </c>
      <c r="CD4263" s="1">
        <v>3</v>
      </c>
      <c r="CG4263" s="1">
        <v>124</v>
      </c>
      <c r="EH4263" s="1" t="s">
        <v>1010</v>
      </c>
      <c r="EJ4263" s="1">
        <f t="array" ref="EJ4263">LARGE(IF(A:A&amp;D:D=A40&amp;D40,EG:EG,""),2)</f>
        <v>0</v>
      </c>
    </row>
    <row r="4264" spans="1:140" x14ac:dyDescent="0.25">
      <c r="A4264" s="1" t="s">
        <v>1660</v>
      </c>
      <c r="B4264" s="1" t="s">
        <v>1661</v>
      </c>
      <c r="C4264" s="1" t="s">
        <v>211</v>
      </c>
      <c r="D4264" s="1" t="s">
        <v>1639</v>
      </c>
      <c r="E4264" s="1" t="s">
        <v>149</v>
      </c>
      <c r="F4264" s="1">
        <v>6</v>
      </c>
      <c r="CH4264" s="1">
        <v>10</v>
      </c>
      <c r="CK4264" s="1">
        <v>11</v>
      </c>
      <c r="CL4264" s="1">
        <v>0</v>
      </c>
      <c r="CN4264" s="1">
        <v>2</v>
      </c>
      <c r="CO4264" s="1">
        <v>0</v>
      </c>
      <c r="EA4264" s="1">
        <v>0</v>
      </c>
      <c r="EG4264" s="1">
        <v>0</v>
      </c>
      <c r="EH4264" s="1" t="s">
        <v>1010</v>
      </c>
      <c r="EJ4264" s="1">
        <f t="array" ref="EJ4264">LARGE(IF(A:A&amp;D:D=A41&amp;D41,EG:EG,""),2)</f>
        <v>0</v>
      </c>
    </row>
    <row r="4265" spans="1:140" hidden="1" x14ac:dyDescent="0.25">
      <c r="A4265" s="1" t="s">
        <v>2377</v>
      </c>
      <c r="B4265" s="1" t="s">
        <v>2378</v>
      </c>
      <c r="C4265" s="1" t="s">
        <v>211</v>
      </c>
      <c r="D4265" s="1" t="s">
        <v>1639</v>
      </c>
      <c r="E4265" s="1" t="s">
        <v>255</v>
      </c>
      <c r="F4265" s="1">
        <v>6</v>
      </c>
      <c r="G4265" s="1">
        <v>2</v>
      </c>
      <c r="H4265" s="1">
        <v>0</v>
      </c>
      <c r="L4265" s="1">
        <v>0</v>
      </c>
      <c r="S4265" s="1">
        <v>0</v>
      </c>
      <c r="U4265" s="1">
        <v>0</v>
      </c>
      <c r="EH4265" s="1" t="s">
        <v>1010</v>
      </c>
      <c r="EJ4265" s="1">
        <f t="array" ref="EJ4265">LARGE(IF(A:A&amp;D:D=A42&amp;D42,EG:EG,""),2)</f>
        <v>0</v>
      </c>
    </row>
    <row r="4266" spans="1:140" hidden="1" x14ac:dyDescent="0.25">
      <c r="A4266" s="1" t="s">
        <v>1666</v>
      </c>
      <c r="B4266" s="1" t="s">
        <v>1667</v>
      </c>
      <c r="C4266" s="1" t="s">
        <v>211</v>
      </c>
      <c r="D4266" s="1" t="s">
        <v>1639</v>
      </c>
      <c r="E4266" s="1" t="s">
        <v>177</v>
      </c>
      <c r="F4266" s="1">
        <v>6</v>
      </c>
      <c r="G4266" s="1">
        <v>2</v>
      </c>
      <c r="H4266" s="1">
        <v>0</v>
      </c>
      <c r="L4266" s="1">
        <v>0</v>
      </c>
      <c r="S4266" s="1">
        <v>0</v>
      </c>
      <c r="U4266" s="1">
        <v>7</v>
      </c>
      <c r="EH4266" s="1" t="s">
        <v>1010</v>
      </c>
      <c r="EJ4266" s="1">
        <f t="array" ref="EJ4266">LARGE(IF(A:A&amp;D:D=A43&amp;D43,EG:EG,""),2)</f>
        <v>0</v>
      </c>
    </row>
    <row r="4267" spans="1:140" hidden="1" x14ac:dyDescent="0.25">
      <c r="A4267" s="1" t="s">
        <v>1668</v>
      </c>
      <c r="B4267" s="1" t="s">
        <v>1669</v>
      </c>
      <c r="C4267" s="1" t="s">
        <v>211</v>
      </c>
      <c r="D4267" s="1" t="s">
        <v>1639</v>
      </c>
      <c r="E4267" s="1" t="s">
        <v>191</v>
      </c>
      <c r="F4267" s="1">
        <v>6</v>
      </c>
      <c r="G4267" s="1">
        <v>1</v>
      </c>
      <c r="H4267" s="1">
        <v>0</v>
      </c>
      <c r="L4267" s="1">
        <v>0</v>
      </c>
      <c r="S4267" s="1">
        <v>0</v>
      </c>
      <c r="U4267" s="1">
        <v>2</v>
      </c>
      <c r="EH4267" s="1" t="s">
        <v>1010</v>
      </c>
      <c r="EJ4267" s="1">
        <f t="array" ref="EJ4267">LARGE(IF(A:A&amp;D:D=A44&amp;D44,EG:EG,""),2)</f>
        <v>0</v>
      </c>
    </row>
    <row r="4268" spans="1:140" hidden="1" x14ac:dyDescent="0.25">
      <c r="A4268" s="1" t="s">
        <v>2379</v>
      </c>
      <c r="B4268" s="1" t="s">
        <v>2380</v>
      </c>
      <c r="C4268" s="1" t="s">
        <v>211</v>
      </c>
      <c r="D4268" s="1" t="s">
        <v>1639</v>
      </c>
      <c r="E4268" s="1" t="s">
        <v>188</v>
      </c>
      <c r="F4268" s="1">
        <v>6</v>
      </c>
      <c r="G4268" s="1">
        <v>1</v>
      </c>
      <c r="H4268" s="1">
        <v>0</v>
      </c>
      <c r="L4268" s="1">
        <v>0</v>
      </c>
      <c r="S4268" s="1">
        <v>0</v>
      </c>
      <c r="U4268" s="1">
        <v>2</v>
      </c>
      <c r="EH4268" s="1" t="s">
        <v>1010</v>
      </c>
      <c r="EJ4268" s="1">
        <f t="array" ref="EJ4268">LARGE(IF(A:A&amp;D:D=A45&amp;D45,EG:EG,""),2)</f>
        <v>0</v>
      </c>
    </row>
    <row r="4269" spans="1:140" hidden="1" x14ac:dyDescent="0.25">
      <c r="A4269" s="1" t="s">
        <v>1964</v>
      </c>
      <c r="B4269" s="1" t="s">
        <v>1965</v>
      </c>
      <c r="C4269" s="1" t="s">
        <v>211</v>
      </c>
      <c r="D4269" s="1" t="s">
        <v>1639</v>
      </c>
      <c r="E4269" s="1" t="s">
        <v>180</v>
      </c>
      <c r="F4269" s="1">
        <v>6</v>
      </c>
      <c r="G4269" s="1">
        <v>1</v>
      </c>
      <c r="H4269" s="1">
        <v>0</v>
      </c>
      <c r="L4269" s="1">
        <v>0</v>
      </c>
      <c r="S4269" s="1">
        <v>0</v>
      </c>
      <c r="U4269" s="1">
        <v>0</v>
      </c>
      <c r="EH4269" s="1" t="s">
        <v>1010</v>
      </c>
      <c r="EJ4269" s="1">
        <f t="array" ref="EJ4269">LARGE(IF(A:A&amp;D:D=A46&amp;D46,EG:EG,""),2)</f>
        <v>0</v>
      </c>
    </row>
    <row r="4270" spans="1:140" hidden="1" x14ac:dyDescent="0.25">
      <c r="A4270" s="1" t="s">
        <v>1681</v>
      </c>
      <c r="B4270" s="1" t="s">
        <v>1682</v>
      </c>
      <c r="C4270" s="1" t="s">
        <v>211</v>
      </c>
      <c r="D4270" s="1" t="s">
        <v>1639</v>
      </c>
      <c r="E4270" s="1" t="s">
        <v>171</v>
      </c>
      <c r="F4270" s="1">
        <v>6</v>
      </c>
      <c r="G4270" s="1">
        <v>2</v>
      </c>
      <c r="H4270" s="1">
        <v>0</v>
      </c>
      <c r="L4270" s="1">
        <v>0</v>
      </c>
      <c r="S4270" s="1">
        <v>0</v>
      </c>
      <c r="U4270" s="1">
        <v>2</v>
      </c>
      <c r="EH4270" s="1" t="s">
        <v>1010</v>
      </c>
      <c r="EJ4270" s="1">
        <f t="array" ref="EJ4270">LARGE(IF(A:A&amp;D:D=A47&amp;D47,EG:EG,""),2)</f>
        <v>0</v>
      </c>
    </row>
    <row r="4271" spans="1:140" hidden="1" x14ac:dyDescent="0.25">
      <c r="A4271" s="1" t="s">
        <v>1672</v>
      </c>
      <c r="B4271" s="1" t="s">
        <v>1673</v>
      </c>
      <c r="C4271" s="1" t="s">
        <v>211</v>
      </c>
      <c r="D4271" s="1" t="s">
        <v>1639</v>
      </c>
      <c r="E4271" s="1" t="s">
        <v>174</v>
      </c>
      <c r="F4271" s="1">
        <v>6</v>
      </c>
      <c r="G4271" s="1">
        <v>0</v>
      </c>
      <c r="H4271" s="1">
        <v>0</v>
      </c>
      <c r="L4271" s="1">
        <v>0</v>
      </c>
      <c r="S4271" s="1">
        <v>0</v>
      </c>
      <c r="U4271" s="1">
        <v>5</v>
      </c>
      <c r="EH4271" s="1" t="s">
        <v>1010</v>
      </c>
      <c r="EJ4271" s="1">
        <f t="array" ref="EJ4271">LARGE(IF(A:A&amp;D:D=A48&amp;D48,EG:EG,""),2)</f>
        <v>0</v>
      </c>
    </row>
    <row r="4272" spans="1:140" hidden="1" x14ac:dyDescent="0.25">
      <c r="A4272" s="1" t="s">
        <v>1960</v>
      </c>
      <c r="B4272" s="1" t="s">
        <v>1961</v>
      </c>
      <c r="C4272" s="1" t="s">
        <v>211</v>
      </c>
      <c r="D4272" s="1" t="s">
        <v>1639</v>
      </c>
      <c r="E4272" s="1" t="s">
        <v>244</v>
      </c>
      <c r="F4272" s="1">
        <v>6</v>
      </c>
      <c r="G4272" s="1">
        <v>1</v>
      </c>
      <c r="H4272" s="1">
        <v>0</v>
      </c>
      <c r="L4272" s="1">
        <v>0</v>
      </c>
      <c r="S4272" s="1">
        <v>0</v>
      </c>
      <c r="U4272" s="1">
        <v>4</v>
      </c>
      <c r="EH4272" s="1" t="s">
        <v>1010</v>
      </c>
      <c r="EJ4272" s="1">
        <f t="array" ref="EJ4272">LARGE(IF(A:A&amp;D:D=A49&amp;D49,EG:EG,""),2)</f>
        <v>0</v>
      </c>
    </row>
    <row r="4273" spans="1:140" hidden="1" x14ac:dyDescent="0.25">
      <c r="A4273" s="1" t="s">
        <v>1674</v>
      </c>
      <c r="B4273" s="1" t="s">
        <v>1675</v>
      </c>
      <c r="C4273" s="1" t="s">
        <v>211</v>
      </c>
      <c r="D4273" s="1" t="s">
        <v>1639</v>
      </c>
      <c r="E4273" s="1" t="s">
        <v>188</v>
      </c>
      <c r="F4273" s="1">
        <v>6</v>
      </c>
      <c r="G4273" s="1">
        <v>1</v>
      </c>
      <c r="H4273" s="1">
        <v>0</v>
      </c>
      <c r="L4273" s="1">
        <v>0</v>
      </c>
      <c r="S4273" s="1">
        <v>0</v>
      </c>
      <c r="U4273" s="1">
        <v>0</v>
      </c>
      <c r="EH4273" s="1" t="s">
        <v>1010</v>
      </c>
      <c r="EJ4273" s="1">
        <f t="array" ref="EJ4273">LARGE(IF(A:A&amp;D:D=A50&amp;D50,EG:EG,""),2)</f>
        <v>0</v>
      </c>
    </row>
    <row r="4274" spans="1:140" hidden="1" x14ac:dyDescent="0.25">
      <c r="A4274" s="1" t="s">
        <v>1676</v>
      </c>
      <c r="B4274" s="1" t="s">
        <v>1677</v>
      </c>
      <c r="C4274" s="1" t="s">
        <v>211</v>
      </c>
      <c r="D4274" s="1" t="s">
        <v>1639</v>
      </c>
      <c r="E4274" s="1" t="s">
        <v>191</v>
      </c>
      <c r="F4274" s="1">
        <v>6</v>
      </c>
      <c r="G4274" s="1">
        <v>1</v>
      </c>
      <c r="H4274" s="1">
        <v>0</v>
      </c>
      <c r="L4274" s="1">
        <v>0</v>
      </c>
      <c r="S4274" s="1">
        <v>0</v>
      </c>
      <c r="U4274" s="1">
        <v>5</v>
      </c>
      <c r="EH4274" s="1" t="s">
        <v>1010</v>
      </c>
      <c r="EJ4274" s="1">
        <f t="array" ref="EJ4274">LARGE(IF(A:A&amp;D:D=A51&amp;D51,EG:EG,""),2)</f>
        <v>0</v>
      </c>
    </row>
    <row r="4275" spans="1:140" hidden="1" x14ac:dyDescent="0.25">
      <c r="A4275" s="1" t="s">
        <v>164</v>
      </c>
      <c r="B4275" s="1" t="s">
        <v>1678</v>
      </c>
      <c r="C4275" s="1" t="s">
        <v>211</v>
      </c>
      <c r="D4275" s="1" t="s">
        <v>1639</v>
      </c>
      <c r="E4275" s="1" t="s">
        <v>196</v>
      </c>
      <c r="F4275" s="1">
        <v>6</v>
      </c>
      <c r="G4275" s="1">
        <v>0</v>
      </c>
      <c r="H4275" s="1">
        <v>0</v>
      </c>
      <c r="L4275" s="1">
        <v>0</v>
      </c>
      <c r="S4275" s="1">
        <v>0</v>
      </c>
      <c r="U4275" s="1">
        <v>5</v>
      </c>
      <c r="EH4275" s="1" t="s">
        <v>1010</v>
      </c>
      <c r="EJ4275" s="1">
        <f t="array" ref="EJ4275">LARGE(IF(A:A&amp;D:D=A52&amp;D52,EG:EG,""),2)</f>
        <v>0</v>
      </c>
    </row>
    <row r="4276" spans="1:140" hidden="1" x14ac:dyDescent="0.25">
      <c r="A4276" s="1" t="s">
        <v>1679</v>
      </c>
      <c r="B4276" s="1" t="s">
        <v>1680</v>
      </c>
      <c r="C4276" s="1" t="s">
        <v>211</v>
      </c>
      <c r="D4276" s="1" t="s">
        <v>1639</v>
      </c>
      <c r="E4276" s="1" t="s">
        <v>180</v>
      </c>
      <c r="F4276" s="1">
        <v>6</v>
      </c>
      <c r="G4276" s="1">
        <v>2</v>
      </c>
      <c r="H4276" s="1">
        <v>0</v>
      </c>
      <c r="L4276" s="1">
        <v>0</v>
      </c>
      <c r="S4276" s="1">
        <v>0</v>
      </c>
      <c r="U4276" s="1">
        <v>4</v>
      </c>
      <c r="EH4276" s="1" t="s">
        <v>1010</v>
      </c>
      <c r="EJ4276" s="1">
        <f t="array" ref="EJ4276">LARGE(IF(A:A&amp;D:D=A53&amp;D53,EG:EG,""),2)</f>
        <v>0</v>
      </c>
    </row>
    <row r="4277" spans="1:140" hidden="1" x14ac:dyDescent="0.25">
      <c r="A4277" s="1" t="s">
        <v>1683</v>
      </c>
      <c r="B4277" s="1" t="s">
        <v>1684</v>
      </c>
      <c r="C4277" s="1" t="s">
        <v>211</v>
      </c>
      <c r="D4277" s="1" t="s">
        <v>1639</v>
      </c>
      <c r="E4277" s="1" t="s">
        <v>185</v>
      </c>
      <c r="F4277" s="1">
        <v>6</v>
      </c>
      <c r="G4277" s="1">
        <v>1</v>
      </c>
      <c r="H4277" s="1">
        <v>0</v>
      </c>
      <c r="L4277" s="1">
        <v>0</v>
      </c>
      <c r="S4277" s="1">
        <v>0</v>
      </c>
      <c r="U4277" s="1">
        <v>1</v>
      </c>
      <c r="EH4277" s="1" t="s">
        <v>1010</v>
      </c>
      <c r="EJ4277" s="1">
        <f t="array" ref="EJ4277">LARGE(IF(A:A&amp;D:D=A54&amp;D54,EG:EG,""),2)</f>
        <v>0</v>
      </c>
    </row>
    <row r="4278" spans="1:140" hidden="1" x14ac:dyDescent="0.25">
      <c r="A4278" s="1" t="s">
        <v>1966</v>
      </c>
      <c r="B4278" s="1" t="s">
        <v>1967</v>
      </c>
      <c r="C4278" s="1" t="s">
        <v>211</v>
      </c>
      <c r="D4278" s="1" t="s">
        <v>1639</v>
      </c>
      <c r="E4278" s="1" t="s">
        <v>185</v>
      </c>
      <c r="F4278" s="1">
        <v>6</v>
      </c>
      <c r="G4278" s="1">
        <v>1</v>
      </c>
      <c r="H4278" s="1">
        <v>0</v>
      </c>
      <c r="L4278" s="1">
        <v>0</v>
      </c>
      <c r="S4278" s="1">
        <v>0</v>
      </c>
      <c r="U4278" s="1">
        <v>6</v>
      </c>
      <c r="EH4278" s="1" t="s">
        <v>1010</v>
      </c>
      <c r="EJ4278" s="1" t="e">
        <f t="array" ref="EJ4278">LARGE(IF(A:A&amp;D:D=A55&amp;D55,EG:EG,""),2)</f>
        <v>#NUM!</v>
      </c>
    </row>
    <row r="4279" spans="1:140" hidden="1" x14ac:dyDescent="0.25">
      <c r="A4279" s="1" t="s">
        <v>1685</v>
      </c>
      <c r="B4279" s="1" t="s">
        <v>1686</v>
      </c>
      <c r="C4279" s="1" t="s">
        <v>211</v>
      </c>
      <c r="D4279" s="1" t="s">
        <v>1639</v>
      </c>
      <c r="E4279" s="1" t="s">
        <v>171</v>
      </c>
      <c r="F4279" s="1">
        <v>6</v>
      </c>
      <c r="G4279" s="1">
        <v>1</v>
      </c>
      <c r="H4279" s="1">
        <v>0</v>
      </c>
      <c r="L4279" s="1">
        <v>0</v>
      </c>
      <c r="S4279" s="1">
        <v>0</v>
      </c>
      <c r="U4279" s="1">
        <v>2</v>
      </c>
      <c r="EH4279" s="1" t="s">
        <v>1010</v>
      </c>
      <c r="EJ4279" s="1">
        <f t="array" ref="EJ4279">LARGE(IF(A:A&amp;D:D=A56&amp;D56,EG:EG,""),2)</f>
        <v>0</v>
      </c>
    </row>
    <row r="4280" spans="1:140" hidden="1" x14ac:dyDescent="0.25">
      <c r="A4280" s="1" t="s">
        <v>1687</v>
      </c>
      <c r="B4280" s="1" t="s">
        <v>1688</v>
      </c>
      <c r="C4280" s="1" t="s">
        <v>211</v>
      </c>
      <c r="D4280" s="1" t="s">
        <v>1639</v>
      </c>
      <c r="E4280" s="1" t="s">
        <v>171</v>
      </c>
      <c r="F4280" s="1">
        <v>6</v>
      </c>
      <c r="G4280" s="1">
        <v>0</v>
      </c>
      <c r="H4280" s="1">
        <v>0</v>
      </c>
      <c r="L4280" s="1">
        <v>0</v>
      </c>
      <c r="S4280" s="1">
        <v>1</v>
      </c>
      <c r="U4280" s="1">
        <v>2</v>
      </c>
      <c r="EH4280" s="1" t="s">
        <v>1010</v>
      </c>
      <c r="EJ4280" s="1">
        <f t="array" ref="EJ4280">LARGE(IF(A:A&amp;D:D=A57&amp;D57,EG:EG,""),2)</f>
        <v>18.579999999999998</v>
      </c>
    </row>
    <row r="4281" spans="1:140" hidden="1" x14ac:dyDescent="0.25">
      <c r="A4281" s="1" t="s">
        <v>1958</v>
      </c>
      <c r="B4281" s="1" t="s">
        <v>1959</v>
      </c>
      <c r="C4281" s="1" t="s">
        <v>211</v>
      </c>
      <c r="D4281" s="1" t="s">
        <v>1639</v>
      </c>
      <c r="E4281" s="1" t="s">
        <v>188</v>
      </c>
      <c r="F4281" s="1">
        <v>6</v>
      </c>
      <c r="G4281" s="1">
        <v>1</v>
      </c>
      <c r="H4281" s="1">
        <v>0</v>
      </c>
      <c r="L4281" s="1">
        <v>0</v>
      </c>
      <c r="S4281" s="1">
        <v>0</v>
      </c>
      <c r="U4281" s="1">
        <v>0</v>
      </c>
      <c r="EH4281" s="1" t="s">
        <v>1010</v>
      </c>
      <c r="EJ4281" s="1">
        <f t="array" ref="EJ4281">LARGE(IF(A:A&amp;D:D=A58&amp;D58,EG:EG,""),2)</f>
        <v>1.6</v>
      </c>
    </row>
    <row r="4282" spans="1:140" hidden="1" x14ac:dyDescent="0.25">
      <c r="A4282" s="1" t="s">
        <v>1690</v>
      </c>
      <c r="B4282" s="1" t="s">
        <v>1691</v>
      </c>
      <c r="C4282" s="1" t="s">
        <v>211</v>
      </c>
      <c r="D4282" s="1" t="s">
        <v>1639</v>
      </c>
      <c r="E4282" s="1" t="s">
        <v>188</v>
      </c>
      <c r="F4282" s="1">
        <v>6</v>
      </c>
      <c r="G4282" s="1">
        <v>0</v>
      </c>
      <c r="H4282" s="1">
        <v>0</v>
      </c>
      <c r="L4282" s="1">
        <v>0</v>
      </c>
      <c r="S4282" s="1">
        <v>0</v>
      </c>
      <c r="U4282" s="1">
        <v>1</v>
      </c>
      <c r="EH4282" s="1" t="s">
        <v>1010</v>
      </c>
      <c r="EJ4282" s="1">
        <f t="array" ref="EJ4282">LARGE(IF(A:A&amp;D:D=A59&amp;D59,EG:EG,""),2)</f>
        <v>8.1</v>
      </c>
    </row>
    <row r="4283" spans="1:140" hidden="1" x14ac:dyDescent="0.25">
      <c r="A4283" s="1" t="s">
        <v>1670</v>
      </c>
      <c r="B4283" s="1" t="s">
        <v>1671</v>
      </c>
      <c r="C4283" s="1" t="s">
        <v>211</v>
      </c>
      <c r="D4283" s="1" t="s">
        <v>1639</v>
      </c>
      <c r="E4283" s="1" t="s">
        <v>180</v>
      </c>
      <c r="F4283" s="1">
        <v>6</v>
      </c>
      <c r="G4283" s="1">
        <v>0</v>
      </c>
      <c r="H4283" s="1">
        <v>0</v>
      </c>
      <c r="L4283" s="1">
        <v>0</v>
      </c>
      <c r="S4283" s="1">
        <v>0</v>
      </c>
      <c r="U4283" s="1">
        <v>1</v>
      </c>
      <c r="EH4283" s="1" t="s">
        <v>1010</v>
      </c>
      <c r="EJ4283" s="1">
        <f t="array" ref="EJ4283">LARGE(IF(A:A&amp;D:D=A60&amp;D60,EG:EG,""),2)</f>
        <v>21.9</v>
      </c>
    </row>
    <row r="4284" spans="1:140" hidden="1" x14ac:dyDescent="0.25">
      <c r="A4284" s="1" t="s">
        <v>1968</v>
      </c>
      <c r="B4284" s="1" t="s">
        <v>1969</v>
      </c>
      <c r="C4284" s="1" t="s">
        <v>211</v>
      </c>
      <c r="D4284" s="1" t="s">
        <v>1639</v>
      </c>
      <c r="E4284" s="1" t="s">
        <v>174</v>
      </c>
      <c r="F4284" s="1">
        <v>6</v>
      </c>
      <c r="G4284" s="1">
        <v>0</v>
      </c>
      <c r="H4284" s="1">
        <v>0</v>
      </c>
      <c r="L4284" s="1">
        <v>0</v>
      </c>
      <c r="S4284" s="1">
        <v>0</v>
      </c>
      <c r="U4284" s="1">
        <v>1</v>
      </c>
      <c r="EH4284" s="1" t="s">
        <v>1010</v>
      </c>
      <c r="EJ4284" s="1">
        <f t="array" ref="EJ4284">LARGE(IF(A:A&amp;D:D=A61&amp;D61,EG:EG,""),2)</f>
        <v>16.5</v>
      </c>
    </row>
    <row r="4285" spans="1:140" x14ac:dyDescent="0.25">
      <c r="A4285" s="1" t="s">
        <v>1155</v>
      </c>
      <c r="B4285" s="1" t="s">
        <v>1156</v>
      </c>
      <c r="C4285" s="1" t="s">
        <v>140</v>
      </c>
      <c r="D4285" s="1" t="s">
        <v>1112</v>
      </c>
      <c r="E4285" s="1" t="s">
        <v>142</v>
      </c>
      <c r="F4285" s="1">
        <v>6</v>
      </c>
      <c r="BL4285" s="1">
        <v>42</v>
      </c>
      <c r="BM4285" s="1">
        <v>27</v>
      </c>
      <c r="BQ4285" s="1">
        <v>1</v>
      </c>
      <c r="BS4285" s="1">
        <v>4</v>
      </c>
      <c r="BT4285" s="1">
        <v>0</v>
      </c>
      <c r="BU4285" s="1">
        <v>0</v>
      </c>
      <c r="BW4285" s="1">
        <v>405</v>
      </c>
      <c r="DA4285" s="1">
        <v>6</v>
      </c>
      <c r="DC4285" s="1">
        <v>11</v>
      </c>
      <c r="DD4285" s="1">
        <v>0</v>
      </c>
      <c r="DF4285" s="1">
        <v>0</v>
      </c>
      <c r="DG4285" s="1">
        <v>0</v>
      </c>
      <c r="DH4285" s="1">
        <v>0</v>
      </c>
      <c r="DJ4285" s="1">
        <v>37</v>
      </c>
      <c r="DP4285" s="1">
        <v>16</v>
      </c>
      <c r="DQ4285" s="1">
        <v>16.2</v>
      </c>
      <c r="DR4285" s="1">
        <v>-1</v>
      </c>
      <c r="DS4285" s="1">
        <v>3</v>
      </c>
      <c r="DT4285" s="1">
        <v>0</v>
      </c>
      <c r="DU4285" s="1">
        <v>3.7</v>
      </c>
      <c r="DV4285" s="1">
        <v>0</v>
      </c>
      <c r="ED4285" s="1">
        <v>0</v>
      </c>
      <c r="EE4285" s="1">
        <v>0</v>
      </c>
      <c r="EG4285" s="1">
        <v>37.9</v>
      </c>
      <c r="EH4285" s="1" t="s">
        <v>273</v>
      </c>
      <c r="EJ4285" s="1">
        <f t="array" ref="EJ4285">LARGE(IF(A:A&amp;D:D=A62&amp;D62,EG:EG,""),2)</f>
        <v>12.8</v>
      </c>
    </row>
    <row r="4286" spans="1:140" x14ac:dyDescent="0.25">
      <c r="A4286" s="1" t="s">
        <v>1159</v>
      </c>
      <c r="B4286" s="1" t="s">
        <v>1160</v>
      </c>
      <c r="C4286" s="1" t="s">
        <v>140</v>
      </c>
      <c r="D4286" s="1" t="s">
        <v>1112</v>
      </c>
      <c r="E4286" s="1" t="s">
        <v>146</v>
      </c>
      <c r="F4286" s="1">
        <v>6</v>
      </c>
      <c r="AD4286" s="1">
        <v>0</v>
      </c>
      <c r="AG4286" s="1">
        <v>1</v>
      </c>
      <c r="AJ4286" s="1">
        <v>1</v>
      </c>
      <c r="AK4286" s="1">
        <v>1</v>
      </c>
      <c r="AL4286" s="1">
        <v>0</v>
      </c>
      <c r="BD4286" s="1">
        <v>22</v>
      </c>
      <c r="BF4286" s="1">
        <v>22</v>
      </c>
      <c r="BG4286" s="1">
        <v>0</v>
      </c>
      <c r="BI4286" s="1">
        <v>1</v>
      </c>
      <c r="BJ4286" s="1">
        <v>0</v>
      </c>
      <c r="CR4286" s="1">
        <v>13</v>
      </c>
      <c r="CS4286" s="1">
        <v>0</v>
      </c>
      <c r="CT4286" s="1">
        <v>3</v>
      </c>
      <c r="CV4286" s="1">
        <v>0</v>
      </c>
      <c r="CW4286" s="1">
        <v>0</v>
      </c>
      <c r="CX4286" s="1">
        <v>0</v>
      </c>
      <c r="CZ4286" s="1">
        <v>21</v>
      </c>
      <c r="DA4286" s="1">
        <v>14</v>
      </c>
      <c r="DC4286" s="1">
        <v>12</v>
      </c>
      <c r="DD4286" s="1">
        <v>0</v>
      </c>
      <c r="DF4286" s="1">
        <v>0</v>
      </c>
      <c r="DG4286" s="1">
        <v>0</v>
      </c>
      <c r="DH4286" s="1">
        <v>0</v>
      </c>
      <c r="DJ4286" s="1">
        <v>48</v>
      </c>
      <c r="DT4286" s="1">
        <v>0</v>
      </c>
      <c r="DU4286" s="1">
        <v>4.8</v>
      </c>
      <c r="DV4286" s="1">
        <v>0</v>
      </c>
      <c r="DW4286" s="1">
        <v>3</v>
      </c>
      <c r="DX4286" s="1">
        <v>0</v>
      </c>
      <c r="DY4286" s="1">
        <v>2.1</v>
      </c>
      <c r="DZ4286" s="1">
        <v>0</v>
      </c>
      <c r="EB4286" s="1">
        <v>0</v>
      </c>
      <c r="EC4286" s="1">
        <v>0</v>
      </c>
      <c r="EE4286" s="1">
        <v>0</v>
      </c>
      <c r="EF4286" s="1">
        <v>0</v>
      </c>
      <c r="EG4286" s="1">
        <v>9.9</v>
      </c>
      <c r="EH4286" s="1" t="s">
        <v>273</v>
      </c>
      <c r="EJ4286" s="1">
        <f t="array" ref="EJ4286">LARGE(IF(A:A&amp;D:D=A63&amp;D63,EG:EG,""),2)</f>
        <v>14</v>
      </c>
    </row>
    <row r="4287" spans="1:140" hidden="1" x14ac:dyDescent="0.25">
      <c r="A4287" s="1" t="s">
        <v>1157</v>
      </c>
      <c r="B4287" s="1" t="s">
        <v>1158</v>
      </c>
      <c r="C4287" s="1" t="s">
        <v>140</v>
      </c>
      <c r="D4287" s="1" t="s">
        <v>1112</v>
      </c>
      <c r="E4287" s="1" t="s">
        <v>214</v>
      </c>
      <c r="F4287" s="1">
        <v>6</v>
      </c>
      <c r="DA4287" s="1">
        <v>3</v>
      </c>
      <c r="DC4287" s="1">
        <v>7</v>
      </c>
      <c r="DD4287" s="1">
        <v>0</v>
      </c>
      <c r="DF4287" s="1">
        <v>0</v>
      </c>
      <c r="DG4287" s="1">
        <v>0</v>
      </c>
      <c r="DH4287" s="1">
        <v>0</v>
      </c>
      <c r="DJ4287" s="1">
        <v>15</v>
      </c>
      <c r="DT4287" s="1">
        <v>0</v>
      </c>
      <c r="DU4287" s="1">
        <v>1.5</v>
      </c>
      <c r="DV4287" s="1">
        <v>0</v>
      </c>
      <c r="EE4287" s="1">
        <v>0</v>
      </c>
      <c r="EG4287" s="1">
        <v>1.5</v>
      </c>
      <c r="EH4287" s="1" t="s">
        <v>273</v>
      </c>
      <c r="EJ4287" s="1">
        <f t="array" ref="EJ4287">LARGE(IF(A:A&amp;D:D=A64&amp;D64,EG:EG,""),2)</f>
        <v>11.1</v>
      </c>
    </row>
    <row r="4288" spans="1:140" hidden="1" x14ac:dyDescent="0.25">
      <c r="A4288" s="1" t="s">
        <v>2031</v>
      </c>
      <c r="B4288" s="1" t="s">
        <v>2032</v>
      </c>
      <c r="C4288" s="1" t="s">
        <v>140</v>
      </c>
      <c r="D4288" s="1" t="s">
        <v>1112</v>
      </c>
      <c r="E4288" s="1" t="s">
        <v>191</v>
      </c>
      <c r="F4288" s="1">
        <v>6</v>
      </c>
      <c r="G4288" s="1">
        <v>3</v>
      </c>
      <c r="H4288" s="1">
        <v>0</v>
      </c>
      <c r="L4288" s="1">
        <v>0</v>
      </c>
      <c r="S4288" s="1">
        <v>0</v>
      </c>
      <c r="U4288" s="1">
        <v>4</v>
      </c>
      <c r="DA4288" s="1">
        <v>1</v>
      </c>
      <c r="DC4288" s="1">
        <v>30</v>
      </c>
      <c r="DD4288" s="1">
        <v>0</v>
      </c>
      <c r="DF4288" s="1">
        <v>0</v>
      </c>
      <c r="DG4288" s="1">
        <v>0</v>
      </c>
      <c r="DH4288" s="1">
        <v>0</v>
      </c>
      <c r="DJ4288" s="1">
        <v>30</v>
      </c>
      <c r="DT4288" s="1">
        <v>0</v>
      </c>
      <c r="DU4288" s="1">
        <v>3</v>
      </c>
      <c r="DV4288" s="1">
        <v>0</v>
      </c>
      <c r="EE4288" s="1">
        <v>0</v>
      </c>
      <c r="EG4288" s="1">
        <v>3</v>
      </c>
      <c r="EH4288" s="1" t="s">
        <v>273</v>
      </c>
      <c r="EJ4288" s="1">
        <f t="array" ref="EJ4288">LARGE(IF(A:A&amp;D:D=A65&amp;D65,EG:EG,""),2)</f>
        <v>0</v>
      </c>
    </row>
    <row r="4289" spans="1:140" x14ac:dyDescent="0.25">
      <c r="A4289" s="1" t="s">
        <v>1167</v>
      </c>
      <c r="B4289" s="1" t="s">
        <v>1168</v>
      </c>
      <c r="C4289" s="1" t="s">
        <v>140</v>
      </c>
      <c r="D4289" s="1" t="s">
        <v>1112</v>
      </c>
      <c r="E4289" s="1" t="s">
        <v>146</v>
      </c>
      <c r="F4289" s="1">
        <v>6</v>
      </c>
      <c r="CR4289" s="1">
        <v>34</v>
      </c>
      <c r="CS4289" s="1">
        <v>0</v>
      </c>
      <c r="CT4289" s="1">
        <v>3</v>
      </c>
      <c r="CV4289" s="1">
        <v>0</v>
      </c>
      <c r="CW4289" s="1">
        <v>0</v>
      </c>
      <c r="CX4289" s="1">
        <v>0</v>
      </c>
      <c r="CZ4289" s="1">
        <v>50</v>
      </c>
      <c r="DA4289" s="1">
        <v>7</v>
      </c>
      <c r="DC4289" s="1">
        <v>9</v>
      </c>
      <c r="DD4289" s="1">
        <v>0</v>
      </c>
      <c r="DF4289" s="1">
        <v>0</v>
      </c>
      <c r="DG4289" s="1">
        <v>0</v>
      </c>
      <c r="DH4289" s="1">
        <v>0</v>
      </c>
      <c r="DJ4289" s="1">
        <v>28</v>
      </c>
      <c r="DT4289" s="1">
        <v>0</v>
      </c>
      <c r="DU4289" s="1">
        <v>2.8</v>
      </c>
      <c r="DV4289" s="1">
        <v>0</v>
      </c>
      <c r="DW4289" s="1">
        <v>3</v>
      </c>
      <c r="DX4289" s="1">
        <v>0</v>
      </c>
      <c r="DY4289" s="1">
        <v>5</v>
      </c>
      <c r="DZ4289" s="1">
        <v>0</v>
      </c>
      <c r="EE4289" s="1">
        <v>0</v>
      </c>
      <c r="EF4289" s="1">
        <v>0</v>
      </c>
      <c r="EG4289" s="1">
        <v>10.8</v>
      </c>
      <c r="EH4289" s="1" t="s">
        <v>273</v>
      </c>
      <c r="EJ4289" s="1">
        <f t="array" ref="EJ4289">LARGE(IF(A:A&amp;D:D=A66&amp;D66,EG:EG,""),2)</f>
        <v>0</v>
      </c>
    </row>
    <row r="4290" spans="1:140" x14ac:dyDescent="0.25">
      <c r="A4290" s="1" t="s">
        <v>1321</v>
      </c>
      <c r="B4290" s="1" t="s">
        <v>2314</v>
      </c>
      <c r="C4290" s="1" t="s">
        <v>140</v>
      </c>
      <c r="D4290" s="1" t="s">
        <v>1112</v>
      </c>
      <c r="E4290" s="1" t="s">
        <v>149</v>
      </c>
      <c r="F4290" s="1">
        <v>6</v>
      </c>
      <c r="AD4290" s="1">
        <v>1</v>
      </c>
      <c r="AG4290" s="1">
        <v>0</v>
      </c>
      <c r="AJ4290" s="1">
        <v>1</v>
      </c>
      <c r="AK4290" s="1">
        <v>0</v>
      </c>
      <c r="AL4290" s="1">
        <v>0</v>
      </c>
      <c r="BD4290" s="1">
        <v>23</v>
      </c>
      <c r="BF4290" s="1">
        <v>26</v>
      </c>
      <c r="BG4290" s="1">
        <v>0</v>
      </c>
      <c r="BI4290" s="1">
        <v>2</v>
      </c>
      <c r="BJ4290" s="1">
        <v>0</v>
      </c>
      <c r="CH4290" s="1">
        <v>0</v>
      </c>
      <c r="CK4290" s="1">
        <v>0</v>
      </c>
      <c r="CL4290" s="1">
        <v>0</v>
      </c>
      <c r="CN4290" s="1">
        <v>1</v>
      </c>
      <c r="CO4290" s="1">
        <v>0</v>
      </c>
      <c r="DA4290" s="1">
        <v>1</v>
      </c>
      <c r="DC4290" s="1">
        <v>-3</v>
      </c>
      <c r="DD4290" s="1">
        <v>0</v>
      </c>
      <c r="DF4290" s="1">
        <v>0</v>
      </c>
      <c r="DG4290" s="1">
        <v>0</v>
      </c>
      <c r="DH4290" s="1">
        <v>0</v>
      </c>
      <c r="DJ4290" s="1">
        <v>-3</v>
      </c>
      <c r="DT4290" s="1">
        <v>0</v>
      </c>
      <c r="DU4290" s="1">
        <v>-0.3</v>
      </c>
      <c r="DV4290" s="1">
        <v>0</v>
      </c>
      <c r="EA4290" s="1">
        <v>0</v>
      </c>
      <c r="EB4290" s="1">
        <v>0</v>
      </c>
      <c r="EC4290" s="1">
        <v>-1</v>
      </c>
      <c r="EE4290" s="1">
        <v>0</v>
      </c>
      <c r="EG4290" s="1">
        <v>-1.3</v>
      </c>
      <c r="EH4290" s="1" t="s">
        <v>273</v>
      </c>
      <c r="EJ4290" s="1">
        <f t="array" ref="EJ4290">LARGE(IF(A:A&amp;D:D=A67&amp;D67,EG:EG,""),2)</f>
        <v>0</v>
      </c>
    </row>
    <row r="4291" spans="1:140" x14ac:dyDescent="0.25">
      <c r="A4291" s="1" t="s">
        <v>2560</v>
      </c>
      <c r="B4291" s="1" t="s">
        <v>2561</v>
      </c>
      <c r="C4291" s="1" t="s">
        <v>140</v>
      </c>
      <c r="D4291" s="1" t="s">
        <v>1112</v>
      </c>
      <c r="E4291" s="1" t="s">
        <v>149</v>
      </c>
      <c r="F4291" s="1">
        <v>6</v>
      </c>
      <c r="AD4291" s="1">
        <v>1</v>
      </c>
      <c r="AG4291" s="1">
        <v>0</v>
      </c>
      <c r="AJ4291" s="1">
        <v>1</v>
      </c>
      <c r="AK4291" s="1">
        <v>0</v>
      </c>
      <c r="AL4291" s="1">
        <v>0</v>
      </c>
      <c r="CH4291" s="1">
        <v>0</v>
      </c>
      <c r="CK4291" s="1">
        <v>0</v>
      </c>
      <c r="CL4291" s="1">
        <v>0</v>
      </c>
      <c r="CN4291" s="1">
        <v>1</v>
      </c>
      <c r="CO4291" s="1">
        <v>0</v>
      </c>
      <c r="CR4291" s="1">
        <v>5</v>
      </c>
      <c r="CS4291" s="1">
        <v>0</v>
      </c>
      <c r="CT4291" s="1">
        <v>1</v>
      </c>
      <c r="CV4291" s="1">
        <v>0</v>
      </c>
      <c r="CW4291" s="1">
        <v>0</v>
      </c>
      <c r="CX4291" s="1">
        <v>0</v>
      </c>
      <c r="CZ4291" s="1">
        <v>5</v>
      </c>
      <c r="DW4291" s="1">
        <v>1</v>
      </c>
      <c r="DX4291" s="1">
        <v>0</v>
      </c>
      <c r="DY4291" s="1">
        <v>0.5</v>
      </c>
      <c r="DZ4291" s="1">
        <v>0</v>
      </c>
      <c r="EA4291" s="1">
        <v>0</v>
      </c>
      <c r="EC4291" s="1">
        <v>-1</v>
      </c>
      <c r="EF4291" s="1">
        <v>0</v>
      </c>
      <c r="EG4291" s="1">
        <v>0.5</v>
      </c>
      <c r="EH4291" s="1" t="s">
        <v>273</v>
      </c>
      <c r="EJ4291" s="1">
        <f t="array" ref="EJ4291">LARGE(IF(A:A&amp;D:D=A68&amp;D68,EG:EG,""),2)</f>
        <v>0</v>
      </c>
    </row>
    <row r="4292" spans="1:140" x14ac:dyDescent="0.25">
      <c r="A4292" s="1" t="s">
        <v>1165</v>
      </c>
      <c r="B4292" s="1" t="s">
        <v>1166</v>
      </c>
      <c r="C4292" s="1" t="s">
        <v>140</v>
      </c>
      <c r="D4292" s="1" t="s">
        <v>1112</v>
      </c>
      <c r="E4292" s="1" t="s">
        <v>149</v>
      </c>
      <c r="F4292" s="1">
        <v>6</v>
      </c>
      <c r="CR4292" s="1">
        <v>42</v>
      </c>
      <c r="CS4292" s="1">
        <v>20</v>
      </c>
      <c r="CT4292" s="1">
        <v>5</v>
      </c>
      <c r="CV4292" s="1">
        <v>1</v>
      </c>
      <c r="CW4292" s="1">
        <v>0</v>
      </c>
      <c r="CX4292" s="1">
        <v>0</v>
      </c>
      <c r="CZ4292" s="1">
        <v>106</v>
      </c>
      <c r="DW4292" s="1">
        <v>5</v>
      </c>
      <c r="DX4292" s="1">
        <v>6</v>
      </c>
      <c r="DY4292" s="1">
        <v>10.6</v>
      </c>
      <c r="DZ4292" s="1">
        <v>3</v>
      </c>
      <c r="EF4292" s="1">
        <v>0</v>
      </c>
      <c r="EG4292" s="1">
        <v>24.6</v>
      </c>
      <c r="EH4292" s="1" t="s">
        <v>273</v>
      </c>
      <c r="EJ4292" s="1">
        <f t="array" ref="EJ4292">LARGE(IF(A:A&amp;D:D=A69&amp;D69,EG:EG,""),2)</f>
        <v>0</v>
      </c>
    </row>
    <row r="4293" spans="1:140" x14ac:dyDescent="0.25">
      <c r="A4293" s="1" t="s">
        <v>2494</v>
      </c>
      <c r="B4293" s="1" t="s">
        <v>2495</v>
      </c>
      <c r="C4293" s="1" t="s">
        <v>140</v>
      </c>
      <c r="D4293" s="1" t="s">
        <v>1112</v>
      </c>
      <c r="E4293" s="1" t="s">
        <v>154</v>
      </c>
      <c r="F4293" s="1">
        <v>6</v>
      </c>
      <c r="CR4293" s="1">
        <v>8</v>
      </c>
      <c r="CS4293" s="1">
        <v>8</v>
      </c>
      <c r="CT4293" s="1">
        <v>3</v>
      </c>
      <c r="CV4293" s="1">
        <v>1</v>
      </c>
      <c r="CW4293" s="1">
        <v>0</v>
      </c>
      <c r="CX4293" s="1">
        <v>0</v>
      </c>
      <c r="CZ4293" s="1">
        <v>17</v>
      </c>
      <c r="DW4293" s="1">
        <v>3</v>
      </c>
      <c r="DX4293" s="1">
        <v>6</v>
      </c>
      <c r="DY4293" s="1">
        <v>1.7</v>
      </c>
      <c r="DZ4293" s="1">
        <v>0</v>
      </c>
      <c r="EF4293" s="1">
        <v>0</v>
      </c>
      <c r="EG4293" s="1">
        <v>10.7</v>
      </c>
      <c r="EH4293" s="1" t="s">
        <v>273</v>
      </c>
      <c r="EJ4293" s="1">
        <f t="array" ref="EJ4293">LARGE(IF(A:A&amp;D:D=A70&amp;D70,EG:EG,""),2)</f>
        <v>0</v>
      </c>
    </row>
    <row r="4294" spans="1:140" x14ac:dyDescent="0.25">
      <c r="A4294" s="1" t="s">
        <v>559</v>
      </c>
      <c r="B4294" s="1" t="s">
        <v>1169</v>
      </c>
      <c r="C4294" s="1" t="s">
        <v>140</v>
      </c>
      <c r="D4294" s="1" t="s">
        <v>1112</v>
      </c>
      <c r="E4294" s="1" t="s">
        <v>149</v>
      </c>
      <c r="F4294" s="1">
        <v>6</v>
      </c>
      <c r="CR4294" s="1">
        <v>57</v>
      </c>
      <c r="CS4294" s="1">
        <v>6</v>
      </c>
      <c r="CT4294" s="1">
        <v>6</v>
      </c>
      <c r="CV4294" s="1">
        <v>1</v>
      </c>
      <c r="CW4294" s="1">
        <v>0</v>
      </c>
      <c r="CX4294" s="1">
        <v>0</v>
      </c>
      <c r="CZ4294" s="1">
        <v>166</v>
      </c>
      <c r="DW4294" s="1">
        <v>6</v>
      </c>
      <c r="DX4294" s="1">
        <v>6</v>
      </c>
      <c r="DY4294" s="1">
        <v>16.600000000000001</v>
      </c>
      <c r="DZ4294" s="1">
        <v>3</v>
      </c>
      <c r="EF4294" s="1">
        <v>0</v>
      </c>
      <c r="EG4294" s="1">
        <v>31.6</v>
      </c>
      <c r="EH4294" s="1" t="s">
        <v>273</v>
      </c>
      <c r="EJ4294" s="1">
        <f t="array" ref="EJ4294">LARGE(IF(A:A&amp;D:D=A71&amp;D71,EG:EG,""),2)</f>
        <v>0</v>
      </c>
    </row>
    <row r="4295" spans="1:140" x14ac:dyDescent="0.25">
      <c r="A4295" s="1" t="s">
        <v>1170</v>
      </c>
      <c r="B4295" s="1" t="s">
        <v>1171</v>
      </c>
      <c r="C4295" s="1" t="s">
        <v>140</v>
      </c>
      <c r="D4295" s="1" t="s">
        <v>1112</v>
      </c>
      <c r="E4295" s="1" t="s">
        <v>149</v>
      </c>
      <c r="F4295" s="1">
        <v>6</v>
      </c>
      <c r="CH4295" s="1">
        <v>0</v>
      </c>
      <c r="CK4295" s="1">
        <v>0</v>
      </c>
      <c r="CL4295" s="1">
        <v>0</v>
      </c>
      <c r="CN4295" s="1">
        <v>1</v>
      </c>
      <c r="CO4295" s="1">
        <v>0</v>
      </c>
      <c r="CR4295" s="1">
        <v>22</v>
      </c>
      <c r="CS4295" s="1">
        <v>2</v>
      </c>
      <c r="CT4295" s="1">
        <v>6</v>
      </c>
      <c r="CV4295" s="1">
        <v>1</v>
      </c>
      <c r="CW4295" s="1">
        <v>0</v>
      </c>
      <c r="CX4295" s="1">
        <v>0</v>
      </c>
      <c r="CZ4295" s="1">
        <v>40</v>
      </c>
      <c r="DW4295" s="1">
        <v>6</v>
      </c>
      <c r="DX4295" s="1">
        <v>6</v>
      </c>
      <c r="DY4295" s="1">
        <v>4</v>
      </c>
      <c r="DZ4295" s="1">
        <v>0</v>
      </c>
      <c r="EA4295" s="1">
        <v>0</v>
      </c>
      <c r="EF4295" s="1">
        <v>0</v>
      </c>
      <c r="EG4295" s="1">
        <v>16</v>
      </c>
      <c r="EH4295" s="1" t="s">
        <v>273</v>
      </c>
      <c r="EJ4295" s="1">
        <f t="array" ref="EJ4295">LARGE(IF(A:A&amp;D:D=A72&amp;D72,EG:EG,""),2)</f>
        <v>0</v>
      </c>
    </row>
    <row r="4296" spans="1:140" hidden="1" x14ac:dyDescent="0.25">
      <c r="A4296" s="1" t="s">
        <v>1174</v>
      </c>
      <c r="B4296" s="1" t="s">
        <v>1175</v>
      </c>
      <c r="C4296" s="1" t="s">
        <v>140</v>
      </c>
      <c r="D4296" s="1" t="s">
        <v>1112</v>
      </c>
      <c r="E4296" s="1" t="s">
        <v>163</v>
      </c>
      <c r="F4296" s="1">
        <v>6</v>
      </c>
      <c r="AN4296" s="1">
        <v>3</v>
      </c>
      <c r="AP4296" s="1">
        <v>3</v>
      </c>
      <c r="AR4296" s="1">
        <v>39</v>
      </c>
      <c r="AW4296" s="1">
        <v>9</v>
      </c>
      <c r="AY4296" s="1">
        <v>4</v>
      </c>
      <c r="AZ4296" s="1">
        <v>0</v>
      </c>
      <c r="BA4296" s="1">
        <v>4</v>
      </c>
      <c r="BB4296" s="1">
        <v>0</v>
      </c>
      <c r="BC4296" s="1">
        <v>4</v>
      </c>
      <c r="EH4296" s="1" t="s">
        <v>273</v>
      </c>
      <c r="EJ4296" s="1">
        <f t="array" ref="EJ4296">LARGE(IF(A:A&amp;D:D=A73&amp;D73,EG:EG,""),2)</f>
        <v>0</v>
      </c>
    </row>
    <row r="4297" spans="1:140" hidden="1" x14ac:dyDescent="0.25">
      <c r="A4297" s="1" t="s">
        <v>1176</v>
      </c>
      <c r="B4297" s="1" t="s">
        <v>1177</v>
      </c>
      <c r="C4297" s="1" t="s">
        <v>140</v>
      </c>
      <c r="D4297" s="1" t="s">
        <v>1112</v>
      </c>
      <c r="E4297" s="1" t="s">
        <v>166</v>
      </c>
      <c r="F4297" s="1">
        <v>6</v>
      </c>
      <c r="BZ4297" s="1">
        <v>49</v>
      </c>
      <c r="CB4297" s="1">
        <v>0</v>
      </c>
      <c r="CC4297" s="1">
        <v>60</v>
      </c>
      <c r="CD4297" s="1">
        <v>4</v>
      </c>
      <c r="CG4297" s="1">
        <v>221</v>
      </c>
      <c r="EH4297" s="1" t="s">
        <v>273</v>
      </c>
      <c r="EJ4297" s="1">
        <f t="array" ref="EJ4297">LARGE(IF(A:A&amp;D:D=A74&amp;D74,EG:EG,""),2)</f>
        <v>0</v>
      </c>
    </row>
    <row r="4298" spans="1:140" hidden="1" x14ac:dyDescent="0.25">
      <c r="A4298" s="1" t="s">
        <v>1131</v>
      </c>
      <c r="B4298" s="1" t="s">
        <v>1191</v>
      </c>
      <c r="C4298" s="1" t="s">
        <v>140</v>
      </c>
      <c r="D4298" s="1" t="s">
        <v>1112</v>
      </c>
      <c r="E4298" s="1" t="s">
        <v>185</v>
      </c>
      <c r="F4298" s="1">
        <v>6</v>
      </c>
      <c r="G4298" s="1">
        <v>1</v>
      </c>
      <c r="H4298" s="1">
        <v>0</v>
      </c>
      <c r="L4298" s="1">
        <v>0</v>
      </c>
      <c r="S4298" s="1">
        <v>0.5</v>
      </c>
      <c r="U4298" s="1">
        <v>3</v>
      </c>
      <c r="EH4298" s="1" t="s">
        <v>273</v>
      </c>
      <c r="EJ4298" s="1">
        <f t="array" ref="EJ4298">LARGE(IF(A:A&amp;D:D=A75&amp;D75,EG:EG,""),2)</f>
        <v>0</v>
      </c>
    </row>
    <row r="4299" spans="1:140" hidden="1" x14ac:dyDescent="0.25">
      <c r="A4299" s="1" t="s">
        <v>1206</v>
      </c>
      <c r="B4299" s="1" t="s">
        <v>1207</v>
      </c>
      <c r="C4299" s="1" t="s">
        <v>140</v>
      </c>
      <c r="D4299" s="1" t="s">
        <v>1112</v>
      </c>
      <c r="E4299" s="1" t="s">
        <v>177</v>
      </c>
      <c r="F4299" s="1">
        <v>6</v>
      </c>
      <c r="G4299" s="1">
        <v>0</v>
      </c>
      <c r="H4299" s="1">
        <v>0</v>
      </c>
      <c r="L4299" s="1">
        <v>0</v>
      </c>
      <c r="S4299" s="1">
        <v>0</v>
      </c>
      <c r="U4299" s="1">
        <v>1</v>
      </c>
      <c r="EH4299" s="1" t="s">
        <v>273</v>
      </c>
      <c r="EJ4299" s="1">
        <f t="array" ref="EJ4299">LARGE(IF(A:A&amp;D:D=A76&amp;D76,EG:EG,""),2)</f>
        <v>0</v>
      </c>
    </row>
    <row r="4300" spans="1:140" hidden="1" x14ac:dyDescent="0.25">
      <c r="A4300" s="1" t="s">
        <v>1200</v>
      </c>
      <c r="B4300" s="1" t="s">
        <v>1201</v>
      </c>
      <c r="C4300" s="1" t="s">
        <v>140</v>
      </c>
      <c r="D4300" s="1" t="s">
        <v>1112</v>
      </c>
      <c r="E4300" s="1" t="s">
        <v>188</v>
      </c>
      <c r="F4300" s="1">
        <v>6</v>
      </c>
      <c r="G4300" s="1">
        <v>0</v>
      </c>
      <c r="H4300" s="1">
        <v>0</v>
      </c>
      <c r="L4300" s="1">
        <v>0</v>
      </c>
      <c r="S4300" s="1">
        <v>0</v>
      </c>
      <c r="U4300" s="1">
        <v>1</v>
      </c>
      <c r="EH4300" s="1" t="s">
        <v>273</v>
      </c>
      <c r="EJ4300" s="1">
        <f t="array" ref="EJ4300">LARGE(IF(A:A&amp;D:D=A77&amp;D77,EG:EG,""),2)</f>
        <v>0</v>
      </c>
    </row>
    <row r="4301" spans="1:140" hidden="1" x14ac:dyDescent="0.25">
      <c r="A4301" s="1" t="s">
        <v>1183</v>
      </c>
      <c r="B4301" s="1" t="s">
        <v>1184</v>
      </c>
      <c r="C4301" s="1" t="s">
        <v>140</v>
      </c>
      <c r="D4301" s="1" t="s">
        <v>1112</v>
      </c>
      <c r="E4301" s="1" t="s">
        <v>174</v>
      </c>
      <c r="F4301" s="1">
        <v>6</v>
      </c>
      <c r="G4301" s="1">
        <v>0</v>
      </c>
      <c r="H4301" s="1">
        <v>0</v>
      </c>
      <c r="L4301" s="1">
        <v>1</v>
      </c>
      <c r="S4301" s="1">
        <v>0</v>
      </c>
      <c r="U4301" s="1">
        <v>1</v>
      </c>
      <c r="EH4301" s="1" t="s">
        <v>273</v>
      </c>
      <c r="EJ4301" s="1">
        <f t="array" ref="EJ4301">LARGE(IF(A:A&amp;D:D=A78&amp;D78,EG:EG,""),2)</f>
        <v>0</v>
      </c>
    </row>
    <row r="4302" spans="1:140" hidden="1" x14ac:dyDescent="0.25">
      <c r="A4302" s="1" t="s">
        <v>1172</v>
      </c>
      <c r="B4302" s="1" t="s">
        <v>1173</v>
      </c>
      <c r="C4302" s="1" t="s">
        <v>140</v>
      </c>
      <c r="D4302" s="1" t="s">
        <v>1112</v>
      </c>
      <c r="E4302" s="1" t="s">
        <v>177</v>
      </c>
      <c r="F4302" s="1">
        <v>6</v>
      </c>
      <c r="G4302" s="1">
        <v>4</v>
      </c>
      <c r="H4302" s="1">
        <v>0</v>
      </c>
      <c r="L4302" s="1">
        <v>0</v>
      </c>
      <c r="S4302" s="1">
        <v>0</v>
      </c>
      <c r="U4302" s="1">
        <v>9</v>
      </c>
      <c r="EH4302" s="1" t="s">
        <v>273</v>
      </c>
      <c r="EJ4302" s="1">
        <f t="array" ref="EJ4302">LARGE(IF(A:A&amp;D:D=A79&amp;D79,EG:EG,""),2)</f>
        <v>0</v>
      </c>
    </row>
    <row r="4303" spans="1:140" hidden="1" x14ac:dyDescent="0.25">
      <c r="A4303" s="1" t="s">
        <v>2597</v>
      </c>
      <c r="B4303" s="1" t="s">
        <v>2598</v>
      </c>
      <c r="C4303" s="1" t="s">
        <v>140</v>
      </c>
      <c r="D4303" s="1" t="s">
        <v>1112</v>
      </c>
      <c r="F4303" s="1">
        <v>6</v>
      </c>
      <c r="G4303" s="1">
        <v>0</v>
      </c>
      <c r="H4303" s="1">
        <v>0</v>
      </c>
      <c r="L4303" s="1">
        <v>0</v>
      </c>
      <c r="S4303" s="1">
        <v>0</v>
      </c>
      <c r="U4303" s="1">
        <v>2</v>
      </c>
      <c r="EH4303" s="1" t="s">
        <v>273</v>
      </c>
      <c r="EJ4303" s="1">
        <f t="array" ref="EJ4303">LARGE(IF(A:A&amp;D:D=A80&amp;D80,EG:EG,""),2)</f>
        <v>23.06</v>
      </c>
    </row>
    <row r="4304" spans="1:140" hidden="1" x14ac:dyDescent="0.25">
      <c r="A4304" s="1" t="s">
        <v>2315</v>
      </c>
      <c r="B4304" s="1" t="s">
        <v>2316</v>
      </c>
      <c r="C4304" s="1" t="s">
        <v>140</v>
      </c>
      <c r="D4304" s="1" t="s">
        <v>1112</v>
      </c>
      <c r="E4304" s="1" t="s">
        <v>180</v>
      </c>
      <c r="F4304" s="1">
        <v>6</v>
      </c>
      <c r="G4304" s="1">
        <v>1</v>
      </c>
      <c r="H4304" s="1">
        <v>0</v>
      </c>
      <c r="L4304" s="1">
        <v>0</v>
      </c>
      <c r="S4304" s="1">
        <v>0</v>
      </c>
      <c r="U4304" s="1">
        <v>0</v>
      </c>
      <c r="EH4304" s="1" t="s">
        <v>273</v>
      </c>
      <c r="EJ4304" s="1">
        <f t="array" ref="EJ4304">LARGE(IF(A:A&amp;D:D=A81&amp;D81,EG:EG,""),2)</f>
        <v>13.3</v>
      </c>
    </row>
    <row r="4305" spans="1:140" hidden="1" x14ac:dyDescent="0.25">
      <c r="A4305" s="1" t="s">
        <v>1196</v>
      </c>
      <c r="B4305" s="1" t="s">
        <v>1197</v>
      </c>
      <c r="C4305" s="1" t="s">
        <v>140</v>
      </c>
      <c r="D4305" s="1" t="s">
        <v>1112</v>
      </c>
      <c r="E4305" s="1" t="s">
        <v>174</v>
      </c>
      <c r="F4305" s="1">
        <v>6</v>
      </c>
      <c r="G4305" s="1">
        <v>0</v>
      </c>
      <c r="H4305" s="1">
        <v>0</v>
      </c>
      <c r="L4305" s="1">
        <v>0</v>
      </c>
      <c r="S4305" s="1">
        <v>0</v>
      </c>
      <c r="U4305" s="1">
        <v>6</v>
      </c>
      <c r="EH4305" s="1" t="s">
        <v>273</v>
      </c>
      <c r="EJ4305" s="1">
        <f t="array" ref="EJ4305">LARGE(IF(A:A&amp;D:D=A82&amp;D82,EG:EG,""),2)</f>
        <v>13.6</v>
      </c>
    </row>
    <row r="4306" spans="1:140" hidden="1" x14ac:dyDescent="0.25">
      <c r="A4306" s="1" t="s">
        <v>249</v>
      </c>
      <c r="B4306" s="1" t="s">
        <v>1180</v>
      </c>
      <c r="C4306" s="1" t="s">
        <v>140</v>
      </c>
      <c r="D4306" s="1" t="s">
        <v>1112</v>
      </c>
      <c r="E4306" s="1" t="s">
        <v>171</v>
      </c>
      <c r="F4306" s="1">
        <v>6</v>
      </c>
      <c r="G4306" s="1">
        <v>0</v>
      </c>
      <c r="H4306" s="1">
        <v>0</v>
      </c>
      <c r="L4306" s="1">
        <v>0</v>
      </c>
      <c r="S4306" s="1">
        <v>0</v>
      </c>
      <c r="U4306" s="1">
        <v>1</v>
      </c>
      <c r="EH4306" s="1" t="s">
        <v>273</v>
      </c>
      <c r="EJ4306" s="1">
        <f t="array" ref="EJ4306">LARGE(IF(A:A&amp;D:D=A83&amp;D83,EG:EG,""),2)</f>
        <v>11.7</v>
      </c>
    </row>
    <row r="4307" spans="1:140" hidden="1" x14ac:dyDescent="0.25">
      <c r="A4307" s="1" t="s">
        <v>1192</v>
      </c>
      <c r="B4307" s="1" t="s">
        <v>1193</v>
      </c>
      <c r="C4307" s="1" t="s">
        <v>140</v>
      </c>
      <c r="D4307" s="1" t="s">
        <v>1112</v>
      </c>
      <c r="E4307" s="1" t="s">
        <v>171</v>
      </c>
      <c r="F4307" s="1">
        <v>6</v>
      </c>
      <c r="G4307" s="1">
        <v>1</v>
      </c>
      <c r="H4307" s="1">
        <v>0</v>
      </c>
      <c r="L4307" s="1">
        <v>0</v>
      </c>
      <c r="S4307" s="1">
        <v>0</v>
      </c>
      <c r="U4307" s="1">
        <v>3</v>
      </c>
      <c r="EH4307" s="1" t="s">
        <v>273</v>
      </c>
      <c r="EJ4307" s="1">
        <f t="array" ref="EJ4307">LARGE(IF(A:A&amp;D:D=A84&amp;D84,EG:EG,""),2)</f>
        <v>21.1</v>
      </c>
    </row>
    <row r="4308" spans="1:140" hidden="1" x14ac:dyDescent="0.25">
      <c r="A4308" s="1" t="s">
        <v>1194</v>
      </c>
      <c r="B4308" s="1" t="s">
        <v>1195</v>
      </c>
      <c r="C4308" s="1" t="s">
        <v>140</v>
      </c>
      <c r="D4308" s="1" t="s">
        <v>1112</v>
      </c>
      <c r="E4308" s="1" t="s">
        <v>196</v>
      </c>
      <c r="F4308" s="1">
        <v>6</v>
      </c>
      <c r="G4308" s="1">
        <v>0</v>
      </c>
      <c r="H4308" s="1">
        <v>0</v>
      </c>
      <c r="L4308" s="1">
        <v>0</v>
      </c>
      <c r="S4308" s="1">
        <v>0</v>
      </c>
      <c r="U4308" s="1">
        <v>4</v>
      </c>
      <c r="EH4308" s="1" t="s">
        <v>273</v>
      </c>
      <c r="EJ4308" s="1">
        <f t="array" ref="EJ4308">LARGE(IF(A:A&amp;D:D=A85&amp;D85,EG:EG,""),2)</f>
        <v>22.6</v>
      </c>
    </row>
    <row r="4309" spans="1:140" hidden="1" x14ac:dyDescent="0.25">
      <c r="A4309" s="1" t="s">
        <v>2317</v>
      </c>
      <c r="B4309" s="1" t="s">
        <v>2318</v>
      </c>
      <c r="C4309" s="1" t="s">
        <v>140</v>
      </c>
      <c r="D4309" s="1" t="s">
        <v>1112</v>
      </c>
      <c r="E4309" s="1" t="s">
        <v>188</v>
      </c>
      <c r="F4309" s="1">
        <v>6</v>
      </c>
      <c r="G4309" s="1">
        <v>0</v>
      </c>
      <c r="H4309" s="1">
        <v>0</v>
      </c>
      <c r="L4309" s="1">
        <v>0</v>
      </c>
      <c r="S4309" s="1">
        <v>0</v>
      </c>
      <c r="U4309" s="1">
        <v>4</v>
      </c>
      <c r="EH4309" s="1" t="s">
        <v>273</v>
      </c>
      <c r="EJ4309" s="1">
        <f t="array" ref="EJ4309">LARGE(IF(A:A&amp;D:D=A86&amp;D86,EG:EG,""),2)</f>
        <v>8.3000000000000007</v>
      </c>
    </row>
    <row r="4310" spans="1:140" hidden="1" x14ac:dyDescent="0.25">
      <c r="A4310" s="1" t="s">
        <v>1187</v>
      </c>
      <c r="B4310" s="1" t="s">
        <v>1188</v>
      </c>
      <c r="C4310" s="1" t="s">
        <v>140</v>
      </c>
      <c r="D4310" s="1" t="s">
        <v>1112</v>
      </c>
      <c r="E4310" s="1" t="s">
        <v>180</v>
      </c>
      <c r="F4310" s="1">
        <v>6</v>
      </c>
      <c r="G4310" s="1">
        <v>2</v>
      </c>
      <c r="H4310" s="1">
        <v>0</v>
      </c>
      <c r="L4310" s="1">
        <v>0</v>
      </c>
      <c r="S4310" s="1">
        <v>0</v>
      </c>
      <c r="U4310" s="1">
        <v>8</v>
      </c>
      <c r="EH4310" s="1" t="s">
        <v>273</v>
      </c>
      <c r="EJ4310" s="1">
        <f t="array" ref="EJ4310">LARGE(IF(A:A&amp;D:D=A87&amp;D87,EG:EG,""),2)</f>
        <v>0</v>
      </c>
    </row>
    <row r="4311" spans="1:140" hidden="1" x14ac:dyDescent="0.25">
      <c r="A4311" s="1" t="s">
        <v>1189</v>
      </c>
      <c r="B4311" s="1" t="s">
        <v>1190</v>
      </c>
      <c r="C4311" s="1" t="s">
        <v>140</v>
      </c>
      <c r="D4311" s="1" t="s">
        <v>1112</v>
      </c>
      <c r="E4311" s="1" t="s">
        <v>171</v>
      </c>
      <c r="F4311" s="1">
        <v>6</v>
      </c>
      <c r="G4311" s="1">
        <v>0</v>
      </c>
      <c r="H4311" s="1">
        <v>0</v>
      </c>
      <c r="L4311" s="1">
        <v>0</v>
      </c>
      <c r="S4311" s="1">
        <v>0</v>
      </c>
      <c r="U4311" s="1">
        <v>2</v>
      </c>
      <c r="EH4311" s="1" t="s">
        <v>273</v>
      </c>
      <c r="EJ4311" s="1">
        <f t="array" ref="EJ4311">LARGE(IF(A:A&amp;D:D=A88&amp;D88,EG:EG,""),2)</f>
        <v>0</v>
      </c>
    </row>
    <row r="4312" spans="1:140" hidden="1" x14ac:dyDescent="0.25">
      <c r="A4312" s="1" t="s">
        <v>2599</v>
      </c>
      <c r="B4312" s="1" t="s">
        <v>2600</v>
      </c>
      <c r="C4312" s="1" t="s">
        <v>140</v>
      </c>
      <c r="D4312" s="1" t="s">
        <v>1112</v>
      </c>
      <c r="E4312" s="1" t="s">
        <v>255</v>
      </c>
      <c r="F4312" s="1">
        <v>6</v>
      </c>
      <c r="G4312" s="1">
        <v>1</v>
      </c>
      <c r="H4312" s="1">
        <v>0</v>
      </c>
      <c r="L4312" s="1">
        <v>0</v>
      </c>
      <c r="S4312" s="1">
        <v>0.5</v>
      </c>
      <c r="U4312" s="1">
        <v>0</v>
      </c>
      <c r="EH4312" s="1" t="s">
        <v>273</v>
      </c>
      <c r="EJ4312" s="1">
        <f t="array" ref="EJ4312">LARGE(IF(A:A&amp;D:D=A89&amp;D89,EG:EG,""),2)</f>
        <v>9.4</v>
      </c>
    </row>
    <row r="4313" spans="1:140" x14ac:dyDescent="0.25">
      <c r="A4313" s="1" t="s">
        <v>271</v>
      </c>
      <c r="B4313" s="1" t="s">
        <v>272</v>
      </c>
      <c r="C4313" s="1" t="s">
        <v>211</v>
      </c>
      <c r="D4313" s="1" t="s">
        <v>273</v>
      </c>
      <c r="E4313" s="1" t="s">
        <v>142</v>
      </c>
      <c r="F4313" s="1">
        <v>6</v>
      </c>
      <c r="BL4313" s="1">
        <v>41</v>
      </c>
      <c r="BM4313" s="1">
        <v>26</v>
      </c>
      <c r="BQ4313" s="1">
        <v>1</v>
      </c>
      <c r="BS4313" s="1">
        <v>1</v>
      </c>
      <c r="BT4313" s="1">
        <v>1</v>
      </c>
      <c r="BU4313" s="1">
        <v>1</v>
      </c>
      <c r="BW4313" s="1">
        <v>353</v>
      </c>
      <c r="DA4313" s="1">
        <v>2</v>
      </c>
      <c r="DC4313" s="1">
        <v>10</v>
      </c>
      <c r="DD4313" s="1">
        <v>0</v>
      </c>
      <c r="DF4313" s="1">
        <v>0</v>
      </c>
      <c r="DG4313" s="1">
        <v>0</v>
      </c>
      <c r="DH4313" s="1">
        <v>0</v>
      </c>
      <c r="DJ4313" s="1">
        <v>12</v>
      </c>
      <c r="DP4313" s="1">
        <v>4</v>
      </c>
      <c r="DQ4313" s="1">
        <v>14.12</v>
      </c>
      <c r="DR4313" s="1">
        <v>-1</v>
      </c>
      <c r="DS4313" s="1">
        <v>3</v>
      </c>
      <c r="DT4313" s="1">
        <v>0</v>
      </c>
      <c r="DU4313" s="1">
        <v>1.2</v>
      </c>
      <c r="DV4313" s="1">
        <v>0</v>
      </c>
      <c r="ED4313" s="1">
        <v>2</v>
      </c>
      <c r="EE4313" s="1">
        <v>0</v>
      </c>
      <c r="EG4313" s="1">
        <v>23.32</v>
      </c>
      <c r="EH4313" s="1" t="s">
        <v>1112</v>
      </c>
      <c r="EJ4313" s="1" t="e">
        <f t="array" ref="EJ4313">LARGE(IF(A:A&amp;D:D=A90&amp;D90,EG:EG,""),2)</f>
        <v>#NUM!</v>
      </c>
    </row>
    <row r="4314" spans="1:140" x14ac:dyDescent="0.25">
      <c r="A4314" s="1" t="s">
        <v>277</v>
      </c>
      <c r="B4314" s="1" t="s">
        <v>278</v>
      </c>
      <c r="C4314" s="1" t="s">
        <v>211</v>
      </c>
      <c r="D4314" s="1" t="s">
        <v>273</v>
      </c>
      <c r="E4314" s="1" t="s">
        <v>146</v>
      </c>
      <c r="F4314" s="1">
        <v>6</v>
      </c>
      <c r="CR4314" s="1">
        <v>17</v>
      </c>
      <c r="CS4314" s="1">
        <v>0</v>
      </c>
      <c r="CT4314" s="1">
        <v>1</v>
      </c>
      <c r="CV4314" s="1">
        <v>0</v>
      </c>
      <c r="CW4314" s="1">
        <v>0</v>
      </c>
      <c r="CX4314" s="1">
        <v>0</v>
      </c>
      <c r="CZ4314" s="1">
        <v>17</v>
      </c>
      <c r="DA4314" s="1">
        <v>5</v>
      </c>
      <c r="DC4314" s="1">
        <v>6</v>
      </c>
      <c r="DD4314" s="1">
        <v>1</v>
      </c>
      <c r="DF4314" s="1">
        <v>1</v>
      </c>
      <c r="DG4314" s="1">
        <v>0</v>
      </c>
      <c r="DH4314" s="1">
        <v>0</v>
      </c>
      <c r="DJ4314" s="1">
        <v>10</v>
      </c>
      <c r="DT4314" s="1">
        <v>6</v>
      </c>
      <c r="DU4314" s="1">
        <v>1</v>
      </c>
      <c r="DV4314" s="1">
        <v>0</v>
      </c>
      <c r="DW4314" s="1">
        <v>1</v>
      </c>
      <c r="DX4314" s="1">
        <v>0</v>
      </c>
      <c r="DY4314" s="1">
        <v>1.7</v>
      </c>
      <c r="DZ4314" s="1">
        <v>0</v>
      </c>
      <c r="EE4314" s="1">
        <v>0</v>
      </c>
      <c r="EF4314" s="1">
        <v>0</v>
      </c>
      <c r="EG4314" s="1">
        <v>9.6999999999999993</v>
      </c>
      <c r="EH4314" s="1" t="s">
        <v>1112</v>
      </c>
      <c r="EJ4314" s="1" t="e">
        <f t="array" ref="EJ4314">LARGE(IF(A:A&amp;D:D=A91&amp;D91,EG:EG,""),2)</f>
        <v>#NUM!</v>
      </c>
    </row>
    <row r="4315" spans="1:140" x14ac:dyDescent="0.25">
      <c r="A4315" s="1" t="s">
        <v>279</v>
      </c>
      <c r="B4315" s="1" t="s">
        <v>280</v>
      </c>
      <c r="C4315" s="1" t="s">
        <v>211</v>
      </c>
      <c r="D4315" s="1" t="s">
        <v>273</v>
      </c>
      <c r="E4315" s="1" t="s">
        <v>146</v>
      </c>
      <c r="F4315" s="1">
        <v>6</v>
      </c>
      <c r="CR4315" s="1">
        <v>8</v>
      </c>
      <c r="CS4315" s="1">
        <v>0</v>
      </c>
      <c r="CT4315" s="1">
        <v>3</v>
      </c>
      <c r="CV4315" s="1">
        <v>0</v>
      </c>
      <c r="CW4315" s="1">
        <v>1</v>
      </c>
      <c r="CX4315" s="1">
        <v>1</v>
      </c>
      <c r="CZ4315" s="1">
        <v>20</v>
      </c>
      <c r="DA4315" s="1">
        <v>24</v>
      </c>
      <c r="DC4315" s="1">
        <v>11</v>
      </c>
      <c r="DD4315" s="1">
        <v>2</v>
      </c>
      <c r="DF4315" s="1">
        <v>1</v>
      </c>
      <c r="DG4315" s="1">
        <v>0</v>
      </c>
      <c r="DH4315" s="1">
        <v>0</v>
      </c>
      <c r="DJ4315" s="1">
        <v>69</v>
      </c>
      <c r="DT4315" s="1">
        <v>6</v>
      </c>
      <c r="DU4315" s="1">
        <v>6.9</v>
      </c>
      <c r="DV4315" s="1">
        <v>0</v>
      </c>
      <c r="DW4315" s="1">
        <v>3</v>
      </c>
      <c r="DX4315" s="1">
        <v>0</v>
      </c>
      <c r="DY4315" s="1">
        <v>2</v>
      </c>
      <c r="DZ4315" s="1">
        <v>0</v>
      </c>
      <c r="EE4315" s="1">
        <v>0</v>
      </c>
      <c r="EF4315" s="1">
        <v>2</v>
      </c>
      <c r="EG4315" s="1">
        <v>19.899999999999999</v>
      </c>
      <c r="EH4315" s="1" t="s">
        <v>1112</v>
      </c>
      <c r="EJ4315" s="1">
        <f t="array" ref="EJ4315">LARGE(IF(A:A&amp;D:D=A92&amp;D92,EG:EG,""),2)</f>
        <v>0</v>
      </c>
    </row>
    <row r="4316" spans="1:140" x14ac:dyDescent="0.25">
      <c r="A4316" s="1" t="s">
        <v>281</v>
      </c>
      <c r="B4316" s="1" t="s">
        <v>282</v>
      </c>
      <c r="C4316" s="1" t="s">
        <v>211</v>
      </c>
      <c r="D4316" s="1" t="s">
        <v>273</v>
      </c>
      <c r="E4316" s="1" t="s">
        <v>154</v>
      </c>
      <c r="F4316" s="1">
        <v>6</v>
      </c>
      <c r="CR4316" s="1">
        <v>19</v>
      </c>
      <c r="CS4316" s="1">
        <v>0</v>
      </c>
      <c r="CT4316" s="1">
        <v>6</v>
      </c>
      <c r="CV4316" s="1">
        <v>0</v>
      </c>
      <c r="CW4316" s="1">
        <v>0</v>
      </c>
      <c r="CX4316" s="1">
        <v>0</v>
      </c>
      <c r="CZ4316" s="1">
        <v>59</v>
      </c>
      <c r="DW4316" s="1">
        <v>6</v>
      </c>
      <c r="DX4316" s="1">
        <v>0</v>
      </c>
      <c r="DY4316" s="1">
        <v>5.9</v>
      </c>
      <c r="DZ4316" s="1">
        <v>0</v>
      </c>
      <c r="EF4316" s="1">
        <v>0</v>
      </c>
      <c r="EG4316" s="1">
        <v>11.9</v>
      </c>
      <c r="EH4316" s="1" t="s">
        <v>1112</v>
      </c>
      <c r="EJ4316" s="1">
        <f t="array" ref="EJ4316">LARGE(IF(A:A&amp;D:D=A93&amp;D93,EG:EG,""),2)</f>
        <v>0</v>
      </c>
    </row>
    <row r="4317" spans="1:140" x14ac:dyDescent="0.25">
      <c r="A4317" s="1" t="s">
        <v>283</v>
      </c>
      <c r="B4317" s="1" t="s">
        <v>284</v>
      </c>
      <c r="C4317" s="1" t="s">
        <v>211</v>
      </c>
      <c r="D4317" s="1" t="s">
        <v>273</v>
      </c>
      <c r="E4317" s="1" t="s">
        <v>149</v>
      </c>
      <c r="F4317" s="1">
        <v>6</v>
      </c>
      <c r="CR4317" s="1">
        <v>45</v>
      </c>
      <c r="CS4317" s="1">
        <v>11</v>
      </c>
      <c r="CT4317" s="1">
        <v>8</v>
      </c>
      <c r="CV4317" s="1">
        <v>1</v>
      </c>
      <c r="CW4317" s="1">
        <v>0</v>
      </c>
      <c r="CX4317" s="1">
        <v>0</v>
      </c>
      <c r="CZ4317" s="1">
        <v>147</v>
      </c>
      <c r="DW4317" s="1">
        <v>8</v>
      </c>
      <c r="DX4317" s="1">
        <v>6</v>
      </c>
      <c r="DY4317" s="1">
        <v>14.7</v>
      </c>
      <c r="DZ4317" s="1">
        <v>3</v>
      </c>
      <c r="EF4317" s="1">
        <v>0</v>
      </c>
      <c r="EG4317" s="1">
        <v>31.7</v>
      </c>
      <c r="EH4317" s="1" t="s">
        <v>1112</v>
      </c>
      <c r="EJ4317" s="1" t="e">
        <f t="array" ref="EJ4317">LARGE(IF(A:A&amp;D:D=A94&amp;D94,EG:EG,""),2)</f>
        <v>#NUM!</v>
      </c>
    </row>
    <row r="4318" spans="1:140" x14ac:dyDescent="0.25">
      <c r="A4318" s="1" t="s">
        <v>287</v>
      </c>
      <c r="B4318" s="1" t="s">
        <v>288</v>
      </c>
      <c r="C4318" s="1" t="s">
        <v>211</v>
      </c>
      <c r="D4318" s="1" t="s">
        <v>273</v>
      </c>
      <c r="E4318" s="1" t="s">
        <v>149</v>
      </c>
      <c r="F4318" s="1">
        <v>6</v>
      </c>
      <c r="CR4318" s="1">
        <v>30</v>
      </c>
      <c r="CS4318" s="1">
        <v>0</v>
      </c>
      <c r="CT4318" s="1">
        <v>5</v>
      </c>
      <c r="CV4318" s="1">
        <v>0</v>
      </c>
      <c r="CW4318" s="1">
        <v>0</v>
      </c>
      <c r="CX4318" s="1">
        <v>0</v>
      </c>
      <c r="CZ4318" s="1">
        <v>49</v>
      </c>
      <c r="DW4318" s="1">
        <v>5</v>
      </c>
      <c r="DX4318" s="1">
        <v>0</v>
      </c>
      <c r="DY4318" s="1">
        <v>4.9000000000000004</v>
      </c>
      <c r="DZ4318" s="1">
        <v>0</v>
      </c>
      <c r="EF4318" s="1">
        <v>0</v>
      </c>
      <c r="EG4318" s="1">
        <v>9.9</v>
      </c>
      <c r="EH4318" s="1" t="s">
        <v>1112</v>
      </c>
      <c r="EJ4318" s="1">
        <f t="array" ref="EJ4318">LARGE(IF(A:A&amp;D:D=A95&amp;D95,EG:EG,""),2)</f>
        <v>0</v>
      </c>
    </row>
    <row r="4319" spans="1:140" x14ac:dyDescent="0.25">
      <c r="A4319" s="1" t="s">
        <v>285</v>
      </c>
      <c r="B4319" s="1" t="s">
        <v>286</v>
      </c>
      <c r="C4319" s="1" t="s">
        <v>211</v>
      </c>
      <c r="D4319" s="1" t="s">
        <v>273</v>
      </c>
      <c r="E4319" s="1" t="s">
        <v>149</v>
      </c>
      <c r="F4319" s="1">
        <v>6</v>
      </c>
      <c r="CR4319" s="1">
        <v>46</v>
      </c>
      <c r="CS4319" s="1">
        <v>0</v>
      </c>
      <c r="CT4319" s="1">
        <v>2</v>
      </c>
      <c r="CV4319" s="1">
        <v>0</v>
      </c>
      <c r="CW4319" s="1">
        <v>0</v>
      </c>
      <c r="CX4319" s="1">
        <v>0</v>
      </c>
      <c r="CZ4319" s="1">
        <v>54</v>
      </c>
      <c r="DW4319" s="1">
        <v>2</v>
      </c>
      <c r="DX4319" s="1">
        <v>0</v>
      </c>
      <c r="DY4319" s="1">
        <v>5.4</v>
      </c>
      <c r="DZ4319" s="1">
        <v>0</v>
      </c>
      <c r="EF4319" s="1">
        <v>0</v>
      </c>
      <c r="EG4319" s="1">
        <v>7.4</v>
      </c>
      <c r="EH4319" s="1" t="s">
        <v>1112</v>
      </c>
      <c r="EJ4319" s="1">
        <f t="array" ref="EJ4319">LARGE(IF(A:A&amp;D:D=A96&amp;D96,EG:EG,""),2)</f>
        <v>0</v>
      </c>
    </row>
    <row r="4320" spans="1:140" x14ac:dyDescent="0.25">
      <c r="A4320" s="1" t="s">
        <v>1995</v>
      </c>
      <c r="B4320" s="1" t="s">
        <v>1996</v>
      </c>
      <c r="C4320" s="1" t="s">
        <v>211</v>
      </c>
      <c r="D4320" s="1" t="s">
        <v>273</v>
      </c>
      <c r="E4320" s="1" t="s">
        <v>149</v>
      </c>
      <c r="F4320" s="1">
        <v>6</v>
      </c>
      <c r="CR4320" s="1">
        <v>7</v>
      </c>
      <c r="CS4320" s="1">
        <v>0</v>
      </c>
      <c r="CT4320" s="1">
        <v>1</v>
      </c>
      <c r="CV4320" s="1">
        <v>0</v>
      </c>
      <c r="CW4320" s="1">
        <v>0</v>
      </c>
      <c r="CX4320" s="1">
        <v>0</v>
      </c>
      <c r="CZ4320" s="1">
        <v>7</v>
      </c>
      <c r="DW4320" s="1">
        <v>1</v>
      </c>
      <c r="DX4320" s="1">
        <v>0</v>
      </c>
      <c r="DY4320" s="1">
        <v>0.7</v>
      </c>
      <c r="DZ4320" s="1">
        <v>0</v>
      </c>
      <c r="EF4320" s="1">
        <v>0</v>
      </c>
      <c r="EG4320" s="1">
        <v>1.7</v>
      </c>
      <c r="EH4320" s="1" t="s">
        <v>1112</v>
      </c>
      <c r="EJ4320" s="1" t="e">
        <f t="array" ref="EJ4320">LARGE(IF(A:A&amp;D:D=A97&amp;D97,EG:EG,""),2)</f>
        <v>#NUM!</v>
      </c>
    </row>
    <row r="4321" spans="1:140" x14ac:dyDescent="0.25">
      <c r="A4321" s="1" t="s">
        <v>1993</v>
      </c>
      <c r="B4321" s="1" t="s">
        <v>1994</v>
      </c>
      <c r="C4321" s="1" t="s">
        <v>211</v>
      </c>
      <c r="D4321" s="1" t="s">
        <v>273</v>
      </c>
      <c r="E4321" s="1" t="s">
        <v>149</v>
      </c>
      <c r="F4321" s="1">
        <v>6</v>
      </c>
      <c r="AD4321" s="1">
        <v>0</v>
      </c>
      <c r="AG4321" s="1">
        <v>0</v>
      </c>
      <c r="AJ4321" s="1">
        <v>0</v>
      </c>
      <c r="AK4321" s="1">
        <v>1</v>
      </c>
      <c r="AL4321" s="1">
        <v>0</v>
      </c>
      <c r="EC4321" s="1">
        <v>0</v>
      </c>
      <c r="EG4321" s="1">
        <v>0</v>
      </c>
      <c r="EH4321" s="1" t="s">
        <v>1112</v>
      </c>
      <c r="EJ4321" s="1">
        <f t="array" ref="EJ4321">LARGE(IF(A:A&amp;D:D=A98&amp;D98,EG:EG,""),2)</f>
        <v>0</v>
      </c>
    </row>
    <row r="4322" spans="1:140" hidden="1" x14ac:dyDescent="0.25">
      <c r="A4322" s="1" t="s">
        <v>2601</v>
      </c>
      <c r="B4322" s="1" t="s">
        <v>2602</v>
      </c>
      <c r="C4322" s="1" t="s">
        <v>211</v>
      </c>
      <c r="D4322" s="1" t="s">
        <v>273</v>
      </c>
      <c r="E4322" s="1" t="s">
        <v>185</v>
      </c>
      <c r="F4322" s="1">
        <v>6</v>
      </c>
      <c r="AD4322" s="1">
        <v>0</v>
      </c>
      <c r="AG4322" s="1">
        <v>0</v>
      </c>
      <c r="AJ4322" s="1">
        <v>0</v>
      </c>
      <c r="AK4322" s="1">
        <v>1</v>
      </c>
      <c r="AL4322" s="1">
        <v>0</v>
      </c>
      <c r="EC4322" s="1">
        <v>0</v>
      </c>
      <c r="EG4322" s="1">
        <v>0</v>
      </c>
      <c r="EH4322" s="1" t="s">
        <v>1112</v>
      </c>
      <c r="EJ4322" s="1">
        <f t="array" ref="EJ4322">LARGE(IF(A:A&amp;D:D=A99&amp;D99,EG:EG,""),2)</f>
        <v>0</v>
      </c>
    </row>
    <row r="4323" spans="1:140" hidden="1" x14ac:dyDescent="0.25">
      <c r="A4323" s="1" t="s">
        <v>289</v>
      </c>
      <c r="B4323" s="1" t="s">
        <v>290</v>
      </c>
      <c r="C4323" s="1" t="s">
        <v>211</v>
      </c>
      <c r="D4323" s="1" t="s">
        <v>273</v>
      </c>
      <c r="E4323" s="1" t="s">
        <v>163</v>
      </c>
      <c r="F4323" s="1">
        <v>6</v>
      </c>
      <c r="AN4323" s="1">
        <v>4</v>
      </c>
      <c r="AP4323" s="1">
        <v>4</v>
      </c>
      <c r="AR4323" s="1">
        <v>38</v>
      </c>
      <c r="AW4323" s="1">
        <v>12</v>
      </c>
      <c r="AY4323" s="1">
        <v>2</v>
      </c>
      <c r="AZ4323" s="1">
        <v>0</v>
      </c>
      <c r="BA4323" s="1">
        <v>2</v>
      </c>
      <c r="BB4323" s="1">
        <v>0</v>
      </c>
      <c r="BC4323" s="1">
        <v>2</v>
      </c>
      <c r="EH4323" s="1" t="s">
        <v>1112</v>
      </c>
      <c r="EJ4323" s="1">
        <f t="array" ref="EJ4323">LARGE(IF(A:A&amp;D:D=A100&amp;D100,EG:EG,""),2)</f>
        <v>0</v>
      </c>
    </row>
    <row r="4324" spans="1:140" hidden="1" x14ac:dyDescent="0.25">
      <c r="A4324" s="1" t="s">
        <v>291</v>
      </c>
      <c r="B4324" s="1" t="s">
        <v>292</v>
      </c>
      <c r="C4324" s="1" t="s">
        <v>211</v>
      </c>
      <c r="D4324" s="1" t="s">
        <v>273</v>
      </c>
      <c r="E4324" s="1" t="s">
        <v>166</v>
      </c>
      <c r="F4324" s="1">
        <v>6</v>
      </c>
      <c r="BZ4324" s="1">
        <v>44</v>
      </c>
      <c r="CB4324" s="1">
        <v>2</v>
      </c>
      <c r="CC4324" s="1">
        <v>52</v>
      </c>
      <c r="CD4324" s="1">
        <v>5</v>
      </c>
      <c r="CG4324" s="1">
        <v>222</v>
      </c>
      <c r="EH4324" s="1" t="s">
        <v>1112</v>
      </c>
      <c r="EJ4324" s="1">
        <f t="array" ref="EJ4324">LARGE(IF(A:A&amp;D:D=A101&amp;D101,EG:EG,""),2)</f>
        <v>0</v>
      </c>
    </row>
    <row r="4325" spans="1:140" x14ac:dyDescent="0.25">
      <c r="A4325" s="1" t="s">
        <v>293</v>
      </c>
      <c r="B4325" s="1" t="s">
        <v>294</v>
      </c>
      <c r="C4325" s="1" t="s">
        <v>211</v>
      </c>
      <c r="D4325" s="1" t="s">
        <v>273</v>
      </c>
      <c r="E4325" s="1" t="s">
        <v>149</v>
      </c>
      <c r="F4325" s="1">
        <v>6</v>
      </c>
      <c r="G4325" s="1">
        <v>0</v>
      </c>
      <c r="H4325" s="1">
        <v>0</v>
      </c>
      <c r="L4325" s="1">
        <v>0</v>
      </c>
      <c r="S4325" s="1">
        <v>0</v>
      </c>
      <c r="U4325" s="1">
        <v>1</v>
      </c>
      <c r="BD4325" s="1">
        <v>25</v>
      </c>
      <c r="BF4325" s="1">
        <v>38</v>
      </c>
      <c r="BG4325" s="1">
        <v>0</v>
      </c>
      <c r="BI4325" s="1">
        <v>2</v>
      </c>
      <c r="BJ4325" s="1">
        <v>0</v>
      </c>
      <c r="CH4325" s="1">
        <v>6</v>
      </c>
      <c r="CK4325" s="1">
        <v>15</v>
      </c>
      <c r="CL4325" s="1">
        <v>0</v>
      </c>
      <c r="CN4325" s="1">
        <v>4</v>
      </c>
      <c r="CO4325" s="1">
        <v>0</v>
      </c>
      <c r="EA4325" s="1">
        <v>0</v>
      </c>
      <c r="EB4325" s="1">
        <v>0</v>
      </c>
      <c r="EG4325" s="1">
        <v>0</v>
      </c>
      <c r="EH4325" s="1" t="s">
        <v>1112</v>
      </c>
      <c r="EJ4325" s="1">
        <f t="array" ref="EJ4325">LARGE(IF(A:A&amp;D:D=A102&amp;D102,EG:EG,""),2)</f>
        <v>0</v>
      </c>
    </row>
    <row r="4326" spans="1:140" hidden="1" x14ac:dyDescent="0.25">
      <c r="A4326" s="1" t="s">
        <v>2365</v>
      </c>
      <c r="B4326" s="1" t="s">
        <v>2366</v>
      </c>
      <c r="C4326" s="1" t="s">
        <v>211</v>
      </c>
      <c r="D4326" s="1" t="s">
        <v>273</v>
      </c>
      <c r="E4326" s="1" t="s">
        <v>185</v>
      </c>
      <c r="F4326" s="1">
        <v>6</v>
      </c>
      <c r="G4326" s="1">
        <v>0</v>
      </c>
      <c r="H4326" s="1">
        <v>0</v>
      </c>
      <c r="L4326" s="1">
        <v>0</v>
      </c>
      <c r="S4326" s="1">
        <v>0</v>
      </c>
      <c r="U4326" s="1">
        <v>4</v>
      </c>
      <c r="EH4326" s="1" t="s">
        <v>1112</v>
      </c>
      <c r="EJ4326" s="1">
        <f t="array" ref="EJ4326">LARGE(IF(A:A&amp;D:D=A103&amp;D103,EG:EG,""),2)</f>
        <v>0</v>
      </c>
    </row>
    <row r="4327" spans="1:140" hidden="1" x14ac:dyDescent="0.25">
      <c r="A4327" s="1" t="s">
        <v>2300</v>
      </c>
      <c r="B4327" s="1" t="s">
        <v>2301</v>
      </c>
      <c r="C4327" s="1" t="s">
        <v>211</v>
      </c>
      <c r="D4327" s="1" t="s">
        <v>273</v>
      </c>
      <c r="E4327" s="1" t="s">
        <v>171</v>
      </c>
      <c r="F4327" s="1">
        <v>6</v>
      </c>
      <c r="G4327" s="1">
        <v>0</v>
      </c>
      <c r="H4327" s="1">
        <v>1</v>
      </c>
      <c r="L4327" s="1">
        <v>0</v>
      </c>
      <c r="S4327" s="1">
        <v>0</v>
      </c>
      <c r="U4327" s="1">
        <v>3</v>
      </c>
      <c r="EH4327" s="1" t="s">
        <v>1112</v>
      </c>
      <c r="EJ4327" s="1">
        <f t="array" ref="EJ4327">LARGE(IF(A:A&amp;D:D=A104&amp;D104,EG:EG,""),2)</f>
        <v>0</v>
      </c>
    </row>
    <row r="4328" spans="1:140" hidden="1" x14ac:dyDescent="0.25">
      <c r="A4328" s="1" t="s">
        <v>295</v>
      </c>
      <c r="B4328" s="1" t="s">
        <v>296</v>
      </c>
      <c r="C4328" s="1" t="s">
        <v>211</v>
      </c>
      <c r="D4328" s="1" t="s">
        <v>273</v>
      </c>
      <c r="E4328" s="1" t="s">
        <v>180</v>
      </c>
      <c r="F4328" s="1">
        <v>6</v>
      </c>
      <c r="G4328" s="1">
        <v>1</v>
      </c>
      <c r="H4328" s="1">
        <v>0</v>
      </c>
      <c r="L4328" s="1">
        <v>0</v>
      </c>
      <c r="S4328" s="1">
        <v>1</v>
      </c>
      <c r="U4328" s="1">
        <v>3</v>
      </c>
      <c r="EH4328" s="1" t="s">
        <v>1112</v>
      </c>
      <c r="EJ4328" s="1">
        <f t="array" ref="EJ4328">LARGE(IF(A:A&amp;D:D=A105&amp;D105,EG:EG,""),2)</f>
        <v>0</v>
      </c>
    </row>
    <row r="4329" spans="1:140" hidden="1" x14ac:dyDescent="0.25">
      <c r="A4329" s="1" t="s">
        <v>2004</v>
      </c>
      <c r="B4329" s="1" t="s">
        <v>2005</v>
      </c>
      <c r="C4329" s="1" t="s">
        <v>211</v>
      </c>
      <c r="D4329" s="1" t="s">
        <v>273</v>
      </c>
      <c r="E4329" s="1" t="s">
        <v>255</v>
      </c>
      <c r="F4329" s="1">
        <v>6</v>
      </c>
      <c r="G4329" s="1">
        <v>0</v>
      </c>
      <c r="H4329" s="1">
        <v>0</v>
      </c>
      <c r="L4329" s="1">
        <v>0</v>
      </c>
      <c r="S4329" s="1">
        <v>0</v>
      </c>
      <c r="U4329" s="1">
        <v>2</v>
      </c>
      <c r="EH4329" s="1" t="s">
        <v>1112</v>
      </c>
      <c r="EJ4329" s="1">
        <f t="array" ref="EJ4329">LARGE(IF(A:A&amp;D:D=A106&amp;D106,EG:EG,""),2)</f>
        <v>18.739999999999998</v>
      </c>
    </row>
    <row r="4330" spans="1:140" hidden="1" x14ac:dyDescent="0.25">
      <c r="A4330" s="1" t="s">
        <v>2521</v>
      </c>
      <c r="B4330" s="1" t="s">
        <v>2522</v>
      </c>
      <c r="C4330" s="1" t="s">
        <v>211</v>
      </c>
      <c r="D4330" s="1" t="s">
        <v>273</v>
      </c>
      <c r="E4330" s="1" t="s">
        <v>180</v>
      </c>
      <c r="F4330" s="1">
        <v>6</v>
      </c>
      <c r="G4330" s="1">
        <v>0</v>
      </c>
      <c r="H4330" s="1">
        <v>0</v>
      </c>
      <c r="L4330" s="1">
        <v>0</v>
      </c>
      <c r="S4330" s="1">
        <v>0</v>
      </c>
      <c r="U4330" s="1">
        <v>5</v>
      </c>
      <c r="EH4330" s="1" t="s">
        <v>1112</v>
      </c>
      <c r="EJ4330" s="1">
        <f t="array" ref="EJ4330">LARGE(IF(A:A&amp;D:D=A107&amp;D107,EG:EG,""),2)</f>
        <v>15.5</v>
      </c>
    </row>
    <row r="4331" spans="1:140" hidden="1" x14ac:dyDescent="0.25">
      <c r="A4331" s="1" t="s">
        <v>301</v>
      </c>
      <c r="B4331" s="1" t="s">
        <v>302</v>
      </c>
      <c r="C4331" s="1" t="s">
        <v>211</v>
      </c>
      <c r="D4331" s="1" t="s">
        <v>273</v>
      </c>
      <c r="E4331" s="1" t="s">
        <v>196</v>
      </c>
      <c r="F4331" s="1">
        <v>6</v>
      </c>
      <c r="G4331" s="1">
        <v>1</v>
      </c>
      <c r="H4331" s="1">
        <v>0</v>
      </c>
      <c r="L4331" s="1">
        <v>0</v>
      </c>
      <c r="S4331" s="1">
        <v>0</v>
      </c>
      <c r="U4331" s="1">
        <v>3</v>
      </c>
      <c r="EH4331" s="1" t="s">
        <v>1112</v>
      </c>
      <c r="EJ4331" s="1">
        <f t="array" ref="EJ4331">LARGE(IF(A:A&amp;D:D=A108&amp;D108,EG:EG,""),2)</f>
        <v>6.7</v>
      </c>
    </row>
    <row r="4332" spans="1:140" hidden="1" x14ac:dyDescent="0.25">
      <c r="A4332" s="1" t="s">
        <v>2367</v>
      </c>
      <c r="B4332" s="1" t="s">
        <v>2368</v>
      </c>
      <c r="C4332" s="1" t="s">
        <v>211</v>
      </c>
      <c r="D4332" s="1" t="s">
        <v>273</v>
      </c>
      <c r="E4332" s="1" t="s">
        <v>185</v>
      </c>
      <c r="F4332" s="1">
        <v>6</v>
      </c>
      <c r="G4332" s="1">
        <v>2</v>
      </c>
      <c r="H4332" s="1">
        <v>0</v>
      </c>
      <c r="L4332" s="1">
        <v>0</v>
      </c>
      <c r="S4332" s="1">
        <v>0</v>
      </c>
      <c r="U4332" s="1">
        <v>3</v>
      </c>
      <c r="EH4332" s="1" t="s">
        <v>1112</v>
      </c>
      <c r="EJ4332" s="1" t="e">
        <f t="array" ref="EJ4332">LARGE(IF(A:A&amp;D:D=A109&amp;D109,EG:EG,""),2)</f>
        <v>#NUM!</v>
      </c>
    </row>
    <row r="4333" spans="1:140" hidden="1" x14ac:dyDescent="0.25">
      <c r="A4333" s="1" t="s">
        <v>2523</v>
      </c>
      <c r="B4333" s="1" t="s">
        <v>2524</v>
      </c>
      <c r="C4333" s="1" t="s">
        <v>211</v>
      </c>
      <c r="D4333" s="1" t="s">
        <v>273</v>
      </c>
      <c r="E4333" s="1" t="s">
        <v>188</v>
      </c>
      <c r="F4333" s="1">
        <v>6</v>
      </c>
      <c r="G4333" s="1">
        <v>0</v>
      </c>
      <c r="H4333" s="1">
        <v>0</v>
      </c>
      <c r="L4333" s="1">
        <v>0</v>
      </c>
      <c r="S4333" s="1">
        <v>0</v>
      </c>
      <c r="U4333" s="1">
        <v>3</v>
      </c>
      <c r="EH4333" s="1" t="s">
        <v>1112</v>
      </c>
      <c r="EJ4333" s="1">
        <f t="array" ref="EJ4333">LARGE(IF(A:A&amp;D:D=A110&amp;D110,EG:EG,""),2)</f>
        <v>10.3</v>
      </c>
    </row>
    <row r="4334" spans="1:140" hidden="1" x14ac:dyDescent="0.25">
      <c r="A4334" s="1" t="s">
        <v>305</v>
      </c>
      <c r="B4334" s="1" t="s">
        <v>306</v>
      </c>
      <c r="C4334" s="1" t="s">
        <v>211</v>
      </c>
      <c r="D4334" s="1" t="s">
        <v>273</v>
      </c>
      <c r="E4334" s="1" t="s">
        <v>174</v>
      </c>
      <c r="F4334" s="1">
        <v>6</v>
      </c>
      <c r="G4334" s="1">
        <v>1</v>
      </c>
      <c r="H4334" s="1">
        <v>0</v>
      </c>
      <c r="L4334" s="1">
        <v>0</v>
      </c>
      <c r="S4334" s="1">
        <v>0</v>
      </c>
      <c r="U4334" s="1">
        <v>7</v>
      </c>
      <c r="EH4334" s="1" t="s">
        <v>1112</v>
      </c>
      <c r="EJ4334" s="1">
        <f t="array" ref="EJ4334">LARGE(IF(A:A&amp;D:D=A111&amp;D111,EG:EG,""),2)</f>
        <v>12.4</v>
      </c>
    </row>
    <row r="4335" spans="1:140" hidden="1" x14ac:dyDescent="0.25">
      <c r="A4335" s="1" t="s">
        <v>169</v>
      </c>
      <c r="B4335" s="1" t="s">
        <v>307</v>
      </c>
      <c r="C4335" s="1" t="s">
        <v>211</v>
      </c>
      <c r="D4335" s="1" t="s">
        <v>273</v>
      </c>
      <c r="E4335" s="1" t="s">
        <v>244</v>
      </c>
      <c r="F4335" s="1">
        <v>6</v>
      </c>
      <c r="G4335" s="1">
        <v>3</v>
      </c>
      <c r="H4335" s="1">
        <v>0</v>
      </c>
      <c r="L4335" s="1">
        <v>0</v>
      </c>
      <c r="S4335" s="1">
        <v>0</v>
      </c>
      <c r="U4335" s="1">
        <v>6</v>
      </c>
      <c r="EH4335" s="1" t="s">
        <v>1112</v>
      </c>
      <c r="EJ4335" s="1">
        <f t="array" ref="EJ4335">LARGE(IF(A:A&amp;D:D=A112&amp;D112,EG:EG,""),2)</f>
        <v>3.6</v>
      </c>
    </row>
    <row r="4336" spans="1:140" hidden="1" x14ac:dyDescent="0.25">
      <c r="A4336" s="1" t="s">
        <v>297</v>
      </c>
      <c r="B4336" s="1" t="s">
        <v>298</v>
      </c>
      <c r="C4336" s="1" t="s">
        <v>211</v>
      </c>
      <c r="D4336" s="1" t="s">
        <v>273</v>
      </c>
      <c r="E4336" s="1" t="s">
        <v>174</v>
      </c>
      <c r="F4336" s="1">
        <v>6</v>
      </c>
      <c r="G4336" s="1">
        <v>0</v>
      </c>
      <c r="H4336" s="1">
        <v>0</v>
      </c>
      <c r="L4336" s="1">
        <v>0</v>
      </c>
      <c r="S4336" s="1">
        <v>0</v>
      </c>
      <c r="U4336" s="1">
        <v>1</v>
      </c>
      <c r="EH4336" s="1" t="s">
        <v>1112</v>
      </c>
      <c r="EJ4336" s="1">
        <f t="array" ref="EJ4336">LARGE(IF(A:A&amp;D:D=A113&amp;D113,EG:EG,""),2)</f>
        <v>9.6999999999999993</v>
      </c>
    </row>
    <row r="4337" spans="1:140" hidden="1" x14ac:dyDescent="0.25">
      <c r="A4337" s="1" t="s">
        <v>310</v>
      </c>
      <c r="B4337" s="1" t="s">
        <v>311</v>
      </c>
      <c r="C4337" s="1" t="s">
        <v>211</v>
      </c>
      <c r="D4337" s="1" t="s">
        <v>273</v>
      </c>
      <c r="E4337" s="1" t="s">
        <v>171</v>
      </c>
      <c r="F4337" s="1">
        <v>6</v>
      </c>
      <c r="G4337" s="1">
        <v>1</v>
      </c>
      <c r="H4337" s="1">
        <v>0</v>
      </c>
      <c r="L4337" s="1">
        <v>0</v>
      </c>
      <c r="S4337" s="1">
        <v>0.5</v>
      </c>
      <c r="U4337" s="1">
        <v>0</v>
      </c>
      <c r="EH4337" s="1" t="s">
        <v>1112</v>
      </c>
      <c r="EJ4337" s="1">
        <f t="array" ref="EJ4337">LARGE(IF(A:A&amp;D:D=A114&amp;D114,EG:EG,""),2)</f>
        <v>0</v>
      </c>
    </row>
    <row r="4338" spans="1:140" hidden="1" x14ac:dyDescent="0.25">
      <c r="A4338" s="1" t="s">
        <v>308</v>
      </c>
      <c r="B4338" s="1" t="s">
        <v>309</v>
      </c>
      <c r="C4338" s="1" t="s">
        <v>211</v>
      </c>
      <c r="D4338" s="1" t="s">
        <v>273</v>
      </c>
      <c r="E4338" s="1" t="s">
        <v>174</v>
      </c>
      <c r="F4338" s="1">
        <v>6</v>
      </c>
      <c r="G4338" s="1">
        <v>1</v>
      </c>
      <c r="H4338" s="1">
        <v>0</v>
      </c>
      <c r="L4338" s="1">
        <v>0</v>
      </c>
      <c r="S4338" s="1">
        <v>0</v>
      </c>
      <c r="U4338" s="1">
        <v>6</v>
      </c>
      <c r="EH4338" s="1" t="s">
        <v>1112</v>
      </c>
      <c r="EJ4338" s="1">
        <f t="array" ref="EJ4338">LARGE(IF(A:A&amp;D:D=A115&amp;D115,EG:EG,""),2)</f>
        <v>0</v>
      </c>
    </row>
    <row r="4339" spans="1:140" hidden="1" x14ac:dyDescent="0.25">
      <c r="A4339" s="1" t="s">
        <v>312</v>
      </c>
      <c r="B4339" s="1" t="s">
        <v>313</v>
      </c>
      <c r="C4339" s="1" t="s">
        <v>211</v>
      </c>
      <c r="D4339" s="1" t="s">
        <v>273</v>
      </c>
      <c r="E4339" s="1" t="s">
        <v>235</v>
      </c>
      <c r="F4339" s="1">
        <v>6</v>
      </c>
      <c r="G4339" s="1">
        <v>2</v>
      </c>
      <c r="H4339" s="1">
        <v>0</v>
      </c>
      <c r="L4339" s="1">
        <v>0</v>
      </c>
      <c r="S4339" s="1">
        <v>0.5</v>
      </c>
      <c r="U4339" s="1">
        <v>3</v>
      </c>
      <c r="EH4339" s="1" t="s">
        <v>1112</v>
      </c>
      <c r="EJ4339" s="1">
        <f t="array" ref="EJ4339">LARGE(IF(A:A&amp;D:D=A116&amp;D116,EG:EG,""),2)</f>
        <v>0</v>
      </c>
    </row>
    <row r="4340" spans="1:140" hidden="1" x14ac:dyDescent="0.25">
      <c r="A4340" s="1" t="s">
        <v>2603</v>
      </c>
      <c r="B4340" s="1" t="s">
        <v>2604</v>
      </c>
      <c r="C4340" s="1" t="s">
        <v>211</v>
      </c>
      <c r="D4340" s="1" t="s">
        <v>273</v>
      </c>
      <c r="F4340" s="1">
        <v>6</v>
      </c>
      <c r="G4340" s="1">
        <v>1</v>
      </c>
      <c r="H4340" s="1">
        <v>0</v>
      </c>
      <c r="L4340" s="1">
        <v>1</v>
      </c>
      <c r="S4340" s="1">
        <v>0</v>
      </c>
      <c r="U4340" s="1">
        <v>2</v>
      </c>
      <c r="EH4340" s="1" t="s">
        <v>1112</v>
      </c>
      <c r="EJ4340" s="1">
        <f t="array" ref="EJ4340">LARGE(IF(A:A&amp;D:D=A117&amp;D117,EG:EG,""),2)</f>
        <v>0</v>
      </c>
    </row>
    <row r="4341" spans="1:140" x14ac:dyDescent="0.25">
      <c r="A4341" s="1" t="s">
        <v>787</v>
      </c>
      <c r="B4341" s="1" t="s">
        <v>788</v>
      </c>
      <c r="C4341" s="1" t="s">
        <v>140</v>
      </c>
      <c r="D4341" s="1" t="s">
        <v>789</v>
      </c>
      <c r="E4341" s="1" t="s">
        <v>142</v>
      </c>
      <c r="F4341" s="1">
        <v>6</v>
      </c>
      <c r="BL4341" s="1">
        <v>26</v>
      </c>
      <c r="BM4341" s="1">
        <v>19</v>
      </c>
      <c r="BQ4341" s="1">
        <v>1</v>
      </c>
      <c r="BS4341" s="1">
        <v>2</v>
      </c>
      <c r="BT4341" s="1">
        <v>0</v>
      </c>
      <c r="BU4341" s="1">
        <v>0</v>
      </c>
      <c r="BW4341" s="1">
        <v>253</v>
      </c>
      <c r="DA4341" s="1">
        <v>4</v>
      </c>
      <c r="DC4341" s="1">
        <v>18</v>
      </c>
      <c r="DD4341" s="1">
        <v>18</v>
      </c>
      <c r="DF4341" s="1">
        <v>1</v>
      </c>
      <c r="DG4341" s="1">
        <v>0</v>
      </c>
      <c r="DH4341" s="1">
        <v>0</v>
      </c>
      <c r="DJ4341" s="1">
        <v>31</v>
      </c>
      <c r="DP4341" s="1">
        <v>8</v>
      </c>
      <c r="DQ4341" s="1">
        <v>10.119999999999999</v>
      </c>
      <c r="DR4341" s="1">
        <v>-1</v>
      </c>
      <c r="DS4341" s="1">
        <v>0</v>
      </c>
      <c r="DT4341" s="1">
        <v>6</v>
      </c>
      <c r="DU4341" s="1">
        <v>3.1</v>
      </c>
      <c r="DV4341" s="1">
        <v>0</v>
      </c>
      <c r="ED4341" s="1">
        <v>0</v>
      </c>
      <c r="EE4341" s="1">
        <v>0</v>
      </c>
      <c r="EG4341" s="1">
        <v>26.22</v>
      </c>
      <c r="EH4341" s="1" t="s">
        <v>579</v>
      </c>
      <c r="EJ4341" s="1">
        <f t="array" ref="EJ4341">LARGE(IF(A:A&amp;D:D=A118&amp;D118,EG:EG,""),2)</f>
        <v>0</v>
      </c>
    </row>
    <row r="4342" spans="1:140" x14ac:dyDescent="0.25">
      <c r="A4342" s="1" t="s">
        <v>2182</v>
      </c>
      <c r="B4342" s="1" t="s">
        <v>2183</v>
      </c>
      <c r="C4342" s="1" t="s">
        <v>140</v>
      </c>
      <c r="D4342" s="1" t="s">
        <v>789</v>
      </c>
      <c r="E4342" s="1" t="s">
        <v>146</v>
      </c>
      <c r="F4342" s="1">
        <v>6</v>
      </c>
      <c r="BD4342" s="1">
        <v>23</v>
      </c>
      <c r="BF4342" s="1">
        <v>25</v>
      </c>
      <c r="BG4342" s="1">
        <v>0</v>
      </c>
      <c r="BI4342" s="1">
        <v>2</v>
      </c>
      <c r="BJ4342" s="1">
        <v>0</v>
      </c>
      <c r="CR4342" s="1">
        <v>12</v>
      </c>
      <c r="CS4342" s="1">
        <v>0</v>
      </c>
      <c r="CT4342" s="1">
        <v>2</v>
      </c>
      <c r="CV4342" s="1">
        <v>0</v>
      </c>
      <c r="CW4342" s="1">
        <v>0</v>
      </c>
      <c r="CX4342" s="1">
        <v>0</v>
      </c>
      <c r="CZ4342" s="1">
        <v>15</v>
      </c>
      <c r="DA4342" s="1">
        <v>13</v>
      </c>
      <c r="DC4342" s="1">
        <v>18</v>
      </c>
      <c r="DD4342" s="1">
        <v>0</v>
      </c>
      <c r="DF4342" s="1">
        <v>0</v>
      </c>
      <c r="DG4342" s="1">
        <v>0</v>
      </c>
      <c r="DH4342" s="1">
        <v>0</v>
      </c>
      <c r="DJ4342" s="1">
        <v>46</v>
      </c>
      <c r="DT4342" s="1">
        <v>0</v>
      </c>
      <c r="DU4342" s="1">
        <v>4.5999999999999996</v>
      </c>
      <c r="DV4342" s="1">
        <v>0</v>
      </c>
      <c r="DW4342" s="1">
        <v>2</v>
      </c>
      <c r="DX4342" s="1">
        <v>0</v>
      </c>
      <c r="DY4342" s="1">
        <v>1.5</v>
      </c>
      <c r="DZ4342" s="1">
        <v>0</v>
      </c>
      <c r="EB4342" s="1">
        <v>0</v>
      </c>
      <c r="EE4342" s="1">
        <v>0</v>
      </c>
      <c r="EF4342" s="1">
        <v>0</v>
      </c>
      <c r="EG4342" s="1">
        <v>8.1</v>
      </c>
      <c r="EH4342" s="1" t="s">
        <v>579</v>
      </c>
      <c r="EJ4342" s="1">
        <f t="array" ref="EJ4342">LARGE(IF(A:A&amp;D:D=A119&amp;D119,EG:EG,""),2)</f>
        <v>0</v>
      </c>
    </row>
    <row r="4343" spans="1:140" x14ac:dyDescent="0.25">
      <c r="A4343" s="1" t="s">
        <v>793</v>
      </c>
      <c r="B4343" s="1" t="s">
        <v>794</v>
      </c>
      <c r="C4343" s="1" t="s">
        <v>140</v>
      </c>
      <c r="D4343" s="1" t="s">
        <v>789</v>
      </c>
      <c r="E4343" s="1" t="s">
        <v>146</v>
      </c>
      <c r="F4343" s="1">
        <v>6</v>
      </c>
      <c r="CR4343" s="1">
        <v>1</v>
      </c>
      <c r="CS4343" s="1">
        <v>0</v>
      </c>
      <c r="CT4343" s="1">
        <v>1</v>
      </c>
      <c r="CV4343" s="1">
        <v>0</v>
      </c>
      <c r="CW4343" s="1">
        <v>0</v>
      </c>
      <c r="CX4343" s="1">
        <v>0</v>
      </c>
      <c r="CZ4343" s="1">
        <v>1</v>
      </c>
      <c r="DA4343" s="1">
        <v>4</v>
      </c>
      <c r="DC4343" s="1">
        <v>2</v>
      </c>
      <c r="DD4343" s="1">
        <v>0</v>
      </c>
      <c r="DF4343" s="1">
        <v>0</v>
      </c>
      <c r="DG4343" s="1">
        <v>0</v>
      </c>
      <c r="DH4343" s="1">
        <v>0</v>
      </c>
      <c r="DJ4343" s="1">
        <v>-2</v>
      </c>
      <c r="DT4343" s="1">
        <v>0</v>
      </c>
      <c r="DU4343" s="1">
        <v>-0.2</v>
      </c>
      <c r="DV4343" s="1">
        <v>0</v>
      </c>
      <c r="DW4343" s="1">
        <v>1</v>
      </c>
      <c r="DX4343" s="1">
        <v>0</v>
      </c>
      <c r="DY4343" s="1">
        <v>0.1</v>
      </c>
      <c r="DZ4343" s="1">
        <v>0</v>
      </c>
      <c r="EE4343" s="1">
        <v>0</v>
      </c>
      <c r="EF4343" s="1">
        <v>0</v>
      </c>
      <c r="EG4343" s="1">
        <v>0.9</v>
      </c>
      <c r="EH4343" s="1" t="s">
        <v>579</v>
      </c>
      <c r="EJ4343" s="1">
        <f t="array" ref="EJ4343">LARGE(IF(A:A&amp;D:D=A120&amp;D120,EG:EG,""),2)</f>
        <v>0</v>
      </c>
    </row>
    <row r="4344" spans="1:140" x14ac:dyDescent="0.25">
      <c r="A4344" s="1" t="s">
        <v>795</v>
      </c>
      <c r="B4344" s="1" t="s">
        <v>796</v>
      </c>
      <c r="C4344" s="1" t="s">
        <v>140</v>
      </c>
      <c r="D4344" s="1" t="s">
        <v>789</v>
      </c>
      <c r="E4344" s="1" t="s">
        <v>146</v>
      </c>
      <c r="F4344" s="1">
        <v>6</v>
      </c>
      <c r="CR4344" s="1">
        <v>24</v>
      </c>
      <c r="CS4344" s="1">
        <v>0</v>
      </c>
      <c r="CT4344" s="1">
        <v>3</v>
      </c>
      <c r="CV4344" s="1">
        <v>0</v>
      </c>
      <c r="CW4344" s="1">
        <v>0</v>
      </c>
      <c r="CX4344" s="1">
        <v>0</v>
      </c>
      <c r="CZ4344" s="1">
        <v>50</v>
      </c>
      <c r="DA4344" s="1">
        <v>20</v>
      </c>
      <c r="DC4344" s="1">
        <v>54</v>
      </c>
      <c r="DD4344" s="1">
        <v>1</v>
      </c>
      <c r="DF4344" s="1">
        <v>1</v>
      </c>
      <c r="DG4344" s="1">
        <v>0</v>
      </c>
      <c r="DH4344" s="1">
        <v>0</v>
      </c>
      <c r="DJ4344" s="1">
        <v>146</v>
      </c>
      <c r="DT4344" s="1">
        <v>6</v>
      </c>
      <c r="DU4344" s="1">
        <v>14.6</v>
      </c>
      <c r="DV4344" s="1">
        <v>3</v>
      </c>
      <c r="DW4344" s="1">
        <v>3</v>
      </c>
      <c r="DX4344" s="1">
        <v>0</v>
      </c>
      <c r="DY4344" s="1">
        <v>5</v>
      </c>
      <c r="DZ4344" s="1">
        <v>0</v>
      </c>
      <c r="EE4344" s="1">
        <v>0</v>
      </c>
      <c r="EF4344" s="1">
        <v>0</v>
      </c>
      <c r="EG4344" s="1">
        <v>31.6</v>
      </c>
      <c r="EH4344" s="1" t="s">
        <v>579</v>
      </c>
      <c r="EJ4344" s="1">
        <f t="array" ref="EJ4344">LARGE(IF(A:A&amp;D:D=A121&amp;D121,EG:EG,""),2)</f>
        <v>0</v>
      </c>
    </row>
    <row r="4345" spans="1:140" x14ac:dyDescent="0.25">
      <c r="A4345" s="1" t="s">
        <v>2151</v>
      </c>
      <c r="B4345" s="1" t="s">
        <v>2152</v>
      </c>
      <c r="C4345" s="1" t="s">
        <v>140</v>
      </c>
      <c r="D4345" s="1" t="s">
        <v>789</v>
      </c>
      <c r="E4345" s="1" t="s">
        <v>149</v>
      </c>
      <c r="F4345" s="1">
        <v>6</v>
      </c>
      <c r="CR4345" s="1">
        <v>10</v>
      </c>
      <c r="CS4345" s="1">
        <v>0</v>
      </c>
      <c r="CT4345" s="1">
        <v>2</v>
      </c>
      <c r="CV4345" s="1">
        <v>0</v>
      </c>
      <c r="CW4345" s="1">
        <v>0</v>
      </c>
      <c r="CX4345" s="1">
        <v>0</v>
      </c>
      <c r="CZ4345" s="1">
        <v>17</v>
      </c>
      <c r="DW4345" s="1">
        <v>2</v>
      </c>
      <c r="DX4345" s="1">
        <v>0</v>
      </c>
      <c r="DY4345" s="1">
        <v>1.7</v>
      </c>
      <c r="DZ4345" s="1">
        <v>0</v>
      </c>
      <c r="EF4345" s="1">
        <v>0</v>
      </c>
      <c r="EG4345" s="1">
        <v>3.7</v>
      </c>
      <c r="EH4345" s="1" t="s">
        <v>579</v>
      </c>
      <c r="EJ4345" s="1">
        <f t="array" ref="EJ4345">LARGE(IF(A:A&amp;D:D=A122&amp;D122,EG:EG,""),2)</f>
        <v>0</v>
      </c>
    </row>
    <row r="4346" spans="1:140" x14ac:dyDescent="0.25">
      <c r="A4346" s="1" t="s">
        <v>799</v>
      </c>
      <c r="B4346" s="1" t="s">
        <v>800</v>
      </c>
      <c r="C4346" s="1" t="s">
        <v>140</v>
      </c>
      <c r="D4346" s="1" t="s">
        <v>789</v>
      </c>
      <c r="E4346" s="1" t="s">
        <v>149</v>
      </c>
      <c r="F4346" s="1">
        <v>6</v>
      </c>
      <c r="AD4346" s="1">
        <v>1</v>
      </c>
      <c r="AG4346" s="1">
        <v>0</v>
      </c>
      <c r="AJ4346" s="1">
        <v>1</v>
      </c>
      <c r="AK4346" s="1">
        <v>0</v>
      </c>
      <c r="AL4346" s="1">
        <v>0</v>
      </c>
      <c r="CR4346" s="1">
        <v>35</v>
      </c>
      <c r="CS4346" s="1">
        <v>35</v>
      </c>
      <c r="CT4346" s="1">
        <v>7</v>
      </c>
      <c r="CV4346" s="1">
        <v>1</v>
      </c>
      <c r="CW4346" s="1">
        <v>0</v>
      </c>
      <c r="CX4346" s="1">
        <v>0</v>
      </c>
      <c r="CZ4346" s="1">
        <v>111</v>
      </c>
      <c r="DW4346" s="1">
        <v>7</v>
      </c>
      <c r="DX4346" s="1">
        <v>6</v>
      </c>
      <c r="DY4346" s="1">
        <v>11.1</v>
      </c>
      <c r="DZ4346" s="1">
        <v>3</v>
      </c>
      <c r="EC4346" s="1">
        <v>-1</v>
      </c>
      <c r="EF4346" s="1">
        <v>0</v>
      </c>
      <c r="EG4346" s="1">
        <v>26.1</v>
      </c>
      <c r="EH4346" s="1" t="s">
        <v>579</v>
      </c>
      <c r="EJ4346" s="1">
        <f t="array" ref="EJ4346">LARGE(IF(A:A&amp;D:D=A123&amp;D123,EG:EG,""),2)</f>
        <v>0</v>
      </c>
    </row>
    <row r="4347" spans="1:140" x14ac:dyDescent="0.25">
      <c r="A4347" s="1" t="s">
        <v>797</v>
      </c>
      <c r="B4347" s="1" t="s">
        <v>798</v>
      </c>
      <c r="C4347" s="1" t="s">
        <v>140</v>
      </c>
      <c r="D4347" s="1" t="s">
        <v>789</v>
      </c>
      <c r="E4347" s="1" t="s">
        <v>149</v>
      </c>
      <c r="F4347" s="1">
        <v>6</v>
      </c>
      <c r="AD4347" s="1">
        <v>1</v>
      </c>
      <c r="AG4347" s="1">
        <v>0</v>
      </c>
      <c r="AJ4347" s="1">
        <v>1</v>
      </c>
      <c r="AK4347" s="1">
        <v>0</v>
      </c>
      <c r="AL4347" s="1">
        <v>0</v>
      </c>
      <c r="CR4347" s="1">
        <v>35</v>
      </c>
      <c r="CS4347" s="1">
        <v>2</v>
      </c>
      <c r="CT4347" s="1">
        <v>4</v>
      </c>
      <c r="CV4347" s="1">
        <v>1</v>
      </c>
      <c r="CW4347" s="1">
        <v>0</v>
      </c>
      <c r="CX4347" s="1">
        <v>0</v>
      </c>
      <c r="CZ4347" s="1">
        <v>59</v>
      </c>
      <c r="DW4347" s="1">
        <v>4</v>
      </c>
      <c r="DX4347" s="1">
        <v>6</v>
      </c>
      <c r="DY4347" s="1">
        <v>5.9</v>
      </c>
      <c r="DZ4347" s="1">
        <v>0</v>
      </c>
      <c r="EC4347" s="1">
        <v>-1</v>
      </c>
      <c r="EF4347" s="1">
        <v>0</v>
      </c>
      <c r="EG4347" s="1">
        <v>14.9</v>
      </c>
      <c r="EH4347" s="1" t="s">
        <v>579</v>
      </c>
      <c r="EJ4347" s="1">
        <f t="array" ref="EJ4347">LARGE(IF(A:A&amp;D:D=A124&amp;D124,EG:EG,""),2)</f>
        <v>0</v>
      </c>
    </row>
    <row r="4348" spans="1:140" hidden="1" x14ac:dyDescent="0.25">
      <c r="A4348" s="1" t="s">
        <v>807</v>
      </c>
      <c r="B4348" s="1" t="s">
        <v>808</v>
      </c>
      <c r="C4348" s="1" t="s">
        <v>140</v>
      </c>
      <c r="D4348" s="1" t="s">
        <v>789</v>
      </c>
      <c r="E4348" s="1" t="s">
        <v>163</v>
      </c>
      <c r="F4348" s="1">
        <v>6</v>
      </c>
      <c r="AN4348" s="1">
        <v>3</v>
      </c>
      <c r="AP4348" s="1">
        <v>2</v>
      </c>
      <c r="AR4348" s="1">
        <v>39</v>
      </c>
      <c r="AW4348" s="1">
        <v>6</v>
      </c>
      <c r="AY4348" s="1">
        <v>4</v>
      </c>
      <c r="AZ4348" s="1">
        <v>0</v>
      </c>
      <c r="BA4348" s="1">
        <v>4</v>
      </c>
      <c r="BB4348" s="1">
        <v>0</v>
      </c>
      <c r="BC4348" s="1">
        <v>4</v>
      </c>
      <c r="EH4348" s="1" t="s">
        <v>579</v>
      </c>
      <c r="EJ4348" s="1">
        <f t="array" ref="EJ4348">LARGE(IF(A:A&amp;D:D=A125&amp;D125,EG:EG,""),2)</f>
        <v>0</v>
      </c>
    </row>
    <row r="4349" spans="1:140" hidden="1" x14ac:dyDescent="0.25">
      <c r="A4349" s="1" t="s">
        <v>809</v>
      </c>
      <c r="B4349" s="1" t="s">
        <v>810</v>
      </c>
      <c r="C4349" s="1" t="s">
        <v>140</v>
      </c>
      <c r="D4349" s="1" t="s">
        <v>789</v>
      </c>
      <c r="E4349" s="1" t="s">
        <v>166</v>
      </c>
      <c r="F4349" s="1">
        <v>6</v>
      </c>
      <c r="BZ4349" s="1">
        <v>25</v>
      </c>
      <c r="CB4349" s="1">
        <v>1</v>
      </c>
      <c r="CC4349" s="1">
        <v>49</v>
      </c>
      <c r="CD4349" s="1">
        <v>1</v>
      </c>
      <c r="CG4349" s="1">
        <v>49</v>
      </c>
      <c r="EH4349" s="1" t="s">
        <v>579</v>
      </c>
      <c r="EJ4349" s="1">
        <f t="array" ref="EJ4349">LARGE(IF(A:A&amp;D:D=A126&amp;D126,EG:EG,""),2)</f>
        <v>0</v>
      </c>
    </row>
    <row r="4350" spans="1:140" x14ac:dyDescent="0.25">
      <c r="A4350" s="1" t="s">
        <v>811</v>
      </c>
      <c r="B4350" s="1" t="s">
        <v>812</v>
      </c>
      <c r="C4350" s="1" t="s">
        <v>140</v>
      </c>
      <c r="D4350" s="1" t="s">
        <v>789</v>
      </c>
      <c r="E4350" s="1" t="s">
        <v>154</v>
      </c>
      <c r="F4350" s="1">
        <v>6</v>
      </c>
      <c r="BD4350" s="1">
        <v>0</v>
      </c>
      <c r="BF4350" s="1">
        <v>0</v>
      </c>
      <c r="BG4350" s="1">
        <v>0</v>
      </c>
      <c r="BI4350" s="1">
        <v>1</v>
      </c>
      <c r="BJ4350" s="1">
        <v>0</v>
      </c>
      <c r="EB4350" s="1">
        <v>0</v>
      </c>
      <c r="EG4350" s="1">
        <v>0</v>
      </c>
      <c r="EH4350" s="1" t="s">
        <v>579</v>
      </c>
      <c r="EJ4350" s="1">
        <f t="array" ref="EJ4350">LARGE(IF(A:A&amp;D:D=A127&amp;D127,EG:EG,""),2)</f>
        <v>0</v>
      </c>
    </row>
    <row r="4351" spans="1:140" hidden="1" x14ac:dyDescent="0.25">
      <c r="A4351" s="1" t="s">
        <v>828</v>
      </c>
      <c r="B4351" s="1" t="s">
        <v>829</v>
      </c>
      <c r="C4351" s="1" t="s">
        <v>140</v>
      </c>
      <c r="D4351" s="1" t="s">
        <v>789</v>
      </c>
      <c r="E4351" s="1" t="s">
        <v>180</v>
      </c>
      <c r="F4351" s="1">
        <v>6</v>
      </c>
      <c r="G4351" s="1">
        <v>1</v>
      </c>
      <c r="H4351" s="1">
        <v>0</v>
      </c>
      <c r="L4351" s="1">
        <v>0</v>
      </c>
      <c r="S4351" s="1">
        <v>0</v>
      </c>
      <c r="U4351" s="1">
        <v>0</v>
      </c>
      <c r="BD4351" s="1">
        <v>0</v>
      </c>
      <c r="BF4351" s="1">
        <v>0</v>
      </c>
      <c r="BG4351" s="1">
        <v>0</v>
      </c>
      <c r="BI4351" s="1">
        <v>1</v>
      </c>
      <c r="BJ4351" s="1">
        <v>0</v>
      </c>
      <c r="EB4351" s="1">
        <v>0</v>
      </c>
      <c r="EG4351" s="1">
        <v>0</v>
      </c>
      <c r="EH4351" s="1" t="s">
        <v>579</v>
      </c>
      <c r="EJ4351" s="1">
        <f t="array" ref="EJ4351">LARGE(IF(A:A&amp;D:D=A128&amp;D128,EG:EG,""),2)</f>
        <v>0</v>
      </c>
    </row>
    <row r="4352" spans="1:140" x14ac:dyDescent="0.25">
      <c r="A4352" s="1" t="s">
        <v>813</v>
      </c>
      <c r="B4352" s="1" t="s">
        <v>814</v>
      </c>
      <c r="C4352" s="1" t="s">
        <v>140</v>
      </c>
      <c r="D4352" s="1" t="s">
        <v>789</v>
      </c>
      <c r="E4352" s="1" t="s">
        <v>149</v>
      </c>
      <c r="F4352" s="1">
        <v>6</v>
      </c>
      <c r="CH4352" s="1">
        <v>11</v>
      </c>
      <c r="CK4352" s="1">
        <v>22</v>
      </c>
      <c r="CL4352" s="1">
        <v>0</v>
      </c>
      <c r="CN4352" s="1">
        <v>3</v>
      </c>
      <c r="CO4352" s="1">
        <v>0</v>
      </c>
      <c r="EA4352" s="1">
        <v>0</v>
      </c>
      <c r="EG4352" s="1">
        <v>0</v>
      </c>
      <c r="EH4352" s="1" t="s">
        <v>579</v>
      </c>
      <c r="EJ4352" s="1">
        <f t="array" ref="EJ4352">LARGE(IF(A:A&amp;D:D=A129&amp;D129,EG:EG,""),2)</f>
        <v>0</v>
      </c>
    </row>
    <row r="4353" spans="1:140" hidden="1" x14ac:dyDescent="0.25">
      <c r="A4353" s="1" t="s">
        <v>815</v>
      </c>
      <c r="B4353" s="1" t="s">
        <v>816</v>
      </c>
      <c r="C4353" s="1" t="s">
        <v>140</v>
      </c>
      <c r="D4353" s="1" t="s">
        <v>789</v>
      </c>
      <c r="E4353" s="1" t="s">
        <v>244</v>
      </c>
      <c r="F4353" s="1">
        <v>6</v>
      </c>
      <c r="G4353" s="1">
        <v>6</v>
      </c>
      <c r="H4353" s="1">
        <v>0</v>
      </c>
      <c r="L4353" s="1">
        <v>0</v>
      </c>
      <c r="S4353" s="1">
        <v>0</v>
      </c>
      <c r="U4353" s="1">
        <v>5</v>
      </c>
      <c r="EH4353" s="1" t="s">
        <v>579</v>
      </c>
      <c r="EJ4353" s="1">
        <f t="array" ref="EJ4353">LARGE(IF(A:A&amp;D:D=A130&amp;D130,EG:EG,""),2)</f>
        <v>0</v>
      </c>
    </row>
    <row r="4354" spans="1:140" hidden="1" x14ac:dyDescent="0.25">
      <c r="A4354" s="1" t="s">
        <v>803</v>
      </c>
      <c r="B4354" s="1" t="s">
        <v>804</v>
      </c>
      <c r="C4354" s="1" t="s">
        <v>140</v>
      </c>
      <c r="D4354" s="1" t="s">
        <v>789</v>
      </c>
      <c r="E4354" s="1" t="s">
        <v>180</v>
      </c>
      <c r="F4354" s="1">
        <v>6</v>
      </c>
      <c r="G4354" s="1">
        <v>0</v>
      </c>
      <c r="H4354" s="1">
        <v>0</v>
      </c>
      <c r="L4354" s="1">
        <v>0</v>
      </c>
      <c r="S4354" s="1">
        <v>0</v>
      </c>
      <c r="U4354" s="1">
        <v>1</v>
      </c>
      <c r="EH4354" s="1" t="s">
        <v>579</v>
      </c>
      <c r="EJ4354" s="1" t="e">
        <f t="array" ref="EJ4354">LARGE(IF(A:A&amp;D:D=A131&amp;D131,EG:EG,""),2)</f>
        <v>#NUM!</v>
      </c>
    </row>
    <row r="4355" spans="1:140" hidden="1" x14ac:dyDescent="0.25">
      <c r="A4355" s="1" t="s">
        <v>817</v>
      </c>
      <c r="B4355" s="1" t="s">
        <v>818</v>
      </c>
      <c r="C4355" s="1" t="s">
        <v>140</v>
      </c>
      <c r="D4355" s="1" t="s">
        <v>789</v>
      </c>
      <c r="E4355" s="1" t="s">
        <v>235</v>
      </c>
      <c r="F4355" s="1">
        <v>6</v>
      </c>
      <c r="G4355" s="1">
        <v>4</v>
      </c>
      <c r="H4355" s="1">
        <v>0</v>
      </c>
      <c r="L4355" s="1">
        <v>0</v>
      </c>
      <c r="S4355" s="1">
        <v>0</v>
      </c>
      <c r="U4355" s="1">
        <v>2</v>
      </c>
      <c r="EH4355" s="1" t="s">
        <v>579</v>
      </c>
      <c r="EJ4355" s="1">
        <f t="array" ref="EJ4355">LARGE(IF(A:A&amp;D:D=A132&amp;D132,EG:EG,""),2)</f>
        <v>0</v>
      </c>
    </row>
    <row r="4356" spans="1:140" hidden="1" x14ac:dyDescent="0.25">
      <c r="A4356" s="1" t="s">
        <v>822</v>
      </c>
      <c r="B4356" s="1" t="s">
        <v>823</v>
      </c>
      <c r="C4356" s="1" t="s">
        <v>140</v>
      </c>
      <c r="D4356" s="1" t="s">
        <v>789</v>
      </c>
      <c r="E4356" s="1" t="s">
        <v>244</v>
      </c>
      <c r="F4356" s="1">
        <v>6</v>
      </c>
      <c r="G4356" s="1">
        <v>2</v>
      </c>
      <c r="H4356" s="1">
        <v>0</v>
      </c>
      <c r="L4356" s="1">
        <v>0</v>
      </c>
      <c r="S4356" s="1">
        <v>0</v>
      </c>
      <c r="U4356" s="1">
        <v>5</v>
      </c>
      <c r="EH4356" s="1" t="s">
        <v>579</v>
      </c>
      <c r="EJ4356" s="1">
        <f t="array" ref="EJ4356">LARGE(IF(A:A&amp;D:D=A133&amp;D133,EG:EG,""),2)</f>
        <v>18.940000000000001</v>
      </c>
    </row>
    <row r="4357" spans="1:140" hidden="1" x14ac:dyDescent="0.25">
      <c r="A4357" s="1" t="s">
        <v>2153</v>
      </c>
      <c r="B4357" s="1" t="s">
        <v>2154</v>
      </c>
      <c r="C4357" s="1" t="s">
        <v>140</v>
      </c>
      <c r="D4357" s="1" t="s">
        <v>789</v>
      </c>
      <c r="E4357" s="1" t="s">
        <v>174</v>
      </c>
      <c r="F4357" s="1">
        <v>6</v>
      </c>
      <c r="G4357" s="1">
        <v>2</v>
      </c>
      <c r="H4357" s="1">
        <v>0</v>
      </c>
      <c r="L4357" s="1">
        <v>0</v>
      </c>
      <c r="S4357" s="1">
        <v>0</v>
      </c>
      <c r="U4357" s="1">
        <v>1</v>
      </c>
      <c r="EH4357" s="1" t="s">
        <v>579</v>
      </c>
      <c r="EJ4357" s="1">
        <f t="array" ref="EJ4357">LARGE(IF(A:A&amp;D:D=A134&amp;D134,EG:EG,""),2)</f>
        <v>12.4</v>
      </c>
    </row>
    <row r="4358" spans="1:140" hidden="1" x14ac:dyDescent="0.25">
      <c r="A4358" s="1" t="s">
        <v>824</v>
      </c>
      <c r="B4358" s="1" t="s">
        <v>825</v>
      </c>
      <c r="C4358" s="1" t="s">
        <v>140</v>
      </c>
      <c r="D4358" s="1" t="s">
        <v>789</v>
      </c>
      <c r="E4358" s="1" t="s">
        <v>191</v>
      </c>
      <c r="F4358" s="1">
        <v>6</v>
      </c>
      <c r="G4358" s="1">
        <v>2</v>
      </c>
      <c r="H4358" s="1">
        <v>0</v>
      </c>
      <c r="L4358" s="1">
        <v>0</v>
      </c>
      <c r="S4358" s="1">
        <v>0</v>
      </c>
      <c r="U4358" s="1">
        <v>5</v>
      </c>
      <c r="EH4358" s="1" t="s">
        <v>579</v>
      </c>
      <c r="EJ4358" s="1">
        <f t="array" ref="EJ4358">LARGE(IF(A:A&amp;D:D=A135&amp;D135,EG:EG,""),2)</f>
        <v>0.2</v>
      </c>
    </row>
    <row r="4359" spans="1:140" hidden="1" x14ac:dyDescent="0.25">
      <c r="A4359" s="1" t="s">
        <v>826</v>
      </c>
      <c r="B4359" s="1" t="s">
        <v>827</v>
      </c>
      <c r="C4359" s="1" t="s">
        <v>140</v>
      </c>
      <c r="D4359" s="1" t="s">
        <v>789</v>
      </c>
      <c r="E4359" s="1" t="s">
        <v>188</v>
      </c>
      <c r="F4359" s="1">
        <v>6</v>
      </c>
      <c r="G4359" s="1">
        <v>1</v>
      </c>
      <c r="H4359" s="1">
        <v>0</v>
      </c>
      <c r="L4359" s="1">
        <v>0</v>
      </c>
      <c r="S4359" s="1">
        <v>0</v>
      </c>
      <c r="U4359" s="1">
        <v>0</v>
      </c>
      <c r="EH4359" s="1" t="s">
        <v>579</v>
      </c>
      <c r="EJ4359" s="1">
        <f t="array" ref="EJ4359">LARGE(IF(A:A&amp;D:D=A136&amp;D136,EG:EG,""),2)</f>
        <v>7.4</v>
      </c>
    </row>
    <row r="4360" spans="1:140" hidden="1" x14ac:dyDescent="0.25">
      <c r="A4360" s="1" t="s">
        <v>2605</v>
      </c>
      <c r="B4360" s="1" t="s">
        <v>2606</v>
      </c>
      <c r="C4360" s="1" t="s">
        <v>140</v>
      </c>
      <c r="D4360" s="1" t="s">
        <v>789</v>
      </c>
      <c r="E4360" s="1" t="s">
        <v>174</v>
      </c>
      <c r="F4360" s="1">
        <v>6</v>
      </c>
      <c r="G4360" s="1">
        <v>1</v>
      </c>
      <c r="H4360" s="1">
        <v>0</v>
      </c>
      <c r="L4360" s="1">
        <v>0</v>
      </c>
      <c r="S4360" s="1">
        <v>0</v>
      </c>
      <c r="U4360" s="1">
        <v>1</v>
      </c>
      <c r="EH4360" s="1" t="s">
        <v>579</v>
      </c>
      <c r="EJ4360" s="1">
        <f t="array" ref="EJ4360">LARGE(IF(A:A&amp;D:D=A137&amp;D137,EG:EG,""),2)</f>
        <v>13.4</v>
      </c>
    </row>
    <row r="4361" spans="1:140" hidden="1" x14ac:dyDescent="0.25">
      <c r="A4361" s="1" t="s">
        <v>832</v>
      </c>
      <c r="B4361" s="1" t="s">
        <v>833</v>
      </c>
      <c r="C4361" s="1" t="s">
        <v>140</v>
      </c>
      <c r="D4361" s="1" t="s">
        <v>789</v>
      </c>
      <c r="E4361" s="1" t="s">
        <v>185</v>
      </c>
      <c r="F4361" s="1">
        <v>6</v>
      </c>
      <c r="G4361" s="1">
        <v>1</v>
      </c>
      <c r="H4361" s="1">
        <v>0</v>
      </c>
      <c r="L4361" s="1">
        <v>0</v>
      </c>
      <c r="S4361" s="1">
        <v>0</v>
      </c>
      <c r="U4361" s="1">
        <v>1</v>
      </c>
      <c r="EH4361" s="1" t="s">
        <v>579</v>
      </c>
      <c r="EJ4361" s="1">
        <f t="array" ref="EJ4361">LARGE(IF(A:A&amp;D:D=A138&amp;D138,EG:EG,""),2)</f>
        <v>12.6</v>
      </c>
    </row>
    <row r="4362" spans="1:140" hidden="1" x14ac:dyDescent="0.25">
      <c r="A4362" s="1" t="s">
        <v>830</v>
      </c>
      <c r="B4362" s="1" t="s">
        <v>831</v>
      </c>
      <c r="C4362" s="1" t="s">
        <v>140</v>
      </c>
      <c r="D4362" s="1" t="s">
        <v>789</v>
      </c>
      <c r="E4362" s="1" t="s">
        <v>180</v>
      </c>
      <c r="F4362" s="1">
        <v>6</v>
      </c>
      <c r="G4362" s="1">
        <v>0</v>
      </c>
      <c r="H4362" s="1">
        <v>0</v>
      </c>
      <c r="L4362" s="1">
        <v>0</v>
      </c>
      <c r="S4362" s="1">
        <v>0</v>
      </c>
      <c r="U4362" s="1">
        <v>1</v>
      </c>
      <c r="EH4362" s="1" t="s">
        <v>579</v>
      </c>
      <c r="EJ4362" s="1">
        <f t="array" ref="EJ4362">LARGE(IF(A:A&amp;D:D=A139&amp;D139,EG:EG,""),2)</f>
        <v>13.6</v>
      </c>
    </row>
    <row r="4363" spans="1:140" hidden="1" x14ac:dyDescent="0.25">
      <c r="A4363" s="1" t="s">
        <v>2157</v>
      </c>
      <c r="B4363" s="1" t="s">
        <v>2158</v>
      </c>
      <c r="C4363" s="1" t="s">
        <v>140</v>
      </c>
      <c r="D4363" s="1" t="s">
        <v>789</v>
      </c>
      <c r="E4363" s="1" t="s">
        <v>171</v>
      </c>
      <c r="F4363" s="1">
        <v>6</v>
      </c>
      <c r="G4363" s="1">
        <v>0</v>
      </c>
      <c r="H4363" s="1">
        <v>0</v>
      </c>
      <c r="L4363" s="1">
        <v>0</v>
      </c>
      <c r="S4363" s="1">
        <v>0</v>
      </c>
      <c r="U4363" s="1">
        <v>1</v>
      </c>
      <c r="EH4363" s="1" t="s">
        <v>579</v>
      </c>
      <c r="EJ4363" s="1">
        <f t="array" ref="EJ4363">LARGE(IF(A:A&amp;D:D=A140&amp;D140,EG:EG,""),2)</f>
        <v>2.2999999999999998</v>
      </c>
    </row>
    <row r="4364" spans="1:140" hidden="1" x14ac:dyDescent="0.25">
      <c r="A4364" s="1" t="s">
        <v>834</v>
      </c>
      <c r="B4364" s="1" t="s">
        <v>835</v>
      </c>
      <c r="C4364" s="1" t="s">
        <v>140</v>
      </c>
      <c r="D4364" s="1" t="s">
        <v>789</v>
      </c>
      <c r="E4364" s="1" t="s">
        <v>171</v>
      </c>
      <c r="F4364" s="1">
        <v>6</v>
      </c>
      <c r="G4364" s="1">
        <v>3</v>
      </c>
      <c r="H4364" s="1">
        <v>0</v>
      </c>
      <c r="L4364" s="1">
        <v>0</v>
      </c>
      <c r="S4364" s="1">
        <v>0.5</v>
      </c>
      <c r="U4364" s="1">
        <v>0</v>
      </c>
      <c r="EH4364" s="1" t="s">
        <v>579</v>
      </c>
      <c r="EJ4364" s="1">
        <f t="array" ref="EJ4364">LARGE(IF(A:A&amp;D:D=A141&amp;D141,EG:EG,""),2)</f>
        <v>8.9</v>
      </c>
    </row>
    <row r="4365" spans="1:140" hidden="1" x14ac:dyDescent="0.25">
      <c r="A4365" s="1" t="s">
        <v>805</v>
      </c>
      <c r="B4365" s="1" t="s">
        <v>806</v>
      </c>
      <c r="C4365" s="1" t="s">
        <v>140</v>
      </c>
      <c r="D4365" s="1" t="s">
        <v>789</v>
      </c>
      <c r="E4365" s="1" t="s">
        <v>174</v>
      </c>
      <c r="F4365" s="1">
        <v>6</v>
      </c>
      <c r="G4365" s="1">
        <v>1</v>
      </c>
      <c r="H4365" s="1">
        <v>0</v>
      </c>
      <c r="L4365" s="1">
        <v>1</v>
      </c>
      <c r="S4365" s="1">
        <v>0</v>
      </c>
      <c r="U4365" s="1">
        <v>2</v>
      </c>
      <c r="EH4365" s="1" t="s">
        <v>579</v>
      </c>
      <c r="EJ4365" s="1">
        <f t="array" ref="EJ4365">LARGE(IF(A:A&amp;D:D=A142&amp;D142,EG:EG,""),2)</f>
        <v>21.3</v>
      </c>
    </row>
    <row r="4366" spans="1:140" hidden="1" x14ac:dyDescent="0.25">
      <c r="A4366" s="1" t="s">
        <v>836</v>
      </c>
      <c r="B4366" s="1" t="s">
        <v>837</v>
      </c>
      <c r="C4366" s="1" t="s">
        <v>140</v>
      </c>
      <c r="D4366" s="1" t="s">
        <v>789</v>
      </c>
      <c r="E4366" s="1" t="s">
        <v>171</v>
      </c>
      <c r="F4366" s="1">
        <v>6</v>
      </c>
      <c r="G4366" s="1">
        <v>2</v>
      </c>
      <c r="H4366" s="1">
        <v>0</v>
      </c>
      <c r="L4366" s="1">
        <v>0</v>
      </c>
      <c r="S4366" s="1">
        <v>0</v>
      </c>
      <c r="U4366" s="1">
        <v>0</v>
      </c>
      <c r="EH4366" s="1" t="s">
        <v>579</v>
      </c>
      <c r="EJ4366" s="1">
        <f t="array" ref="EJ4366">LARGE(IF(A:A&amp;D:D=A143&amp;D143,EG:EG,""),2)</f>
        <v>0</v>
      </c>
    </row>
    <row r="4367" spans="1:140" hidden="1" x14ac:dyDescent="0.25">
      <c r="A4367" s="1" t="s">
        <v>838</v>
      </c>
      <c r="B4367" s="1" t="s">
        <v>839</v>
      </c>
      <c r="C4367" s="1" t="s">
        <v>140</v>
      </c>
      <c r="D4367" s="1" t="s">
        <v>789</v>
      </c>
      <c r="E4367" s="1" t="s">
        <v>196</v>
      </c>
      <c r="F4367" s="1">
        <v>6</v>
      </c>
      <c r="G4367" s="1">
        <v>1</v>
      </c>
      <c r="H4367" s="1">
        <v>0</v>
      </c>
      <c r="L4367" s="1">
        <v>1</v>
      </c>
      <c r="S4367" s="1">
        <v>0</v>
      </c>
      <c r="U4367" s="1">
        <v>2</v>
      </c>
      <c r="EH4367" s="1" t="s">
        <v>579</v>
      </c>
      <c r="EJ4367" s="1">
        <f t="array" ref="EJ4367">LARGE(IF(A:A&amp;D:D=A144&amp;D144,EG:EG,""),2)</f>
        <v>0</v>
      </c>
    </row>
    <row r="4368" spans="1:140" hidden="1" x14ac:dyDescent="0.25">
      <c r="A4368" s="1" t="s">
        <v>339</v>
      </c>
      <c r="B4368" s="1" t="s">
        <v>2607</v>
      </c>
      <c r="C4368" s="1" t="s">
        <v>140</v>
      </c>
      <c r="D4368" s="1" t="s">
        <v>789</v>
      </c>
      <c r="E4368" s="1" t="s">
        <v>171</v>
      </c>
      <c r="F4368" s="1">
        <v>6</v>
      </c>
      <c r="G4368" s="1">
        <v>3</v>
      </c>
      <c r="H4368" s="1">
        <v>0</v>
      </c>
      <c r="L4368" s="1">
        <v>0</v>
      </c>
      <c r="S4368" s="1">
        <v>0.5</v>
      </c>
      <c r="U4368" s="1">
        <v>0</v>
      </c>
      <c r="EH4368" s="1" t="s">
        <v>579</v>
      </c>
      <c r="EJ4368" s="1">
        <f t="array" ref="EJ4368">LARGE(IF(A:A&amp;D:D=A145&amp;D145,EG:EG,""),2)</f>
        <v>0</v>
      </c>
    </row>
    <row r="4369" spans="1:140" x14ac:dyDescent="0.25">
      <c r="A4369" s="1" t="s">
        <v>583</v>
      </c>
      <c r="B4369" s="1" t="s">
        <v>584</v>
      </c>
      <c r="C4369" s="1" t="s">
        <v>211</v>
      </c>
      <c r="D4369" s="1" t="s">
        <v>579</v>
      </c>
      <c r="E4369" s="1" t="s">
        <v>149</v>
      </c>
      <c r="F4369" s="1">
        <v>6</v>
      </c>
      <c r="BL4369" s="1">
        <v>1</v>
      </c>
      <c r="BM4369" s="1">
        <v>0</v>
      </c>
      <c r="BQ4369" s="1">
        <v>0</v>
      </c>
      <c r="BS4369" s="1">
        <v>0</v>
      </c>
      <c r="BT4369" s="1">
        <v>0</v>
      </c>
      <c r="BU4369" s="1">
        <v>0</v>
      </c>
      <c r="BW4369" s="1">
        <v>0</v>
      </c>
      <c r="CR4369" s="1">
        <v>18</v>
      </c>
      <c r="CS4369" s="1">
        <v>0</v>
      </c>
      <c r="CT4369" s="1">
        <v>4</v>
      </c>
      <c r="CV4369" s="1">
        <v>0</v>
      </c>
      <c r="CW4369" s="1">
        <v>0</v>
      </c>
      <c r="CX4369" s="1">
        <v>0</v>
      </c>
      <c r="CZ4369" s="1">
        <v>40</v>
      </c>
      <c r="DP4369" s="1">
        <v>0</v>
      </c>
      <c r="DQ4369" s="1">
        <v>0</v>
      </c>
      <c r="DR4369" s="1">
        <v>0</v>
      </c>
      <c r="DS4369" s="1">
        <v>0</v>
      </c>
      <c r="DW4369" s="1">
        <v>4</v>
      </c>
      <c r="DX4369" s="1">
        <v>0</v>
      </c>
      <c r="DY4369" s="1">
        <v>4</v>
      </c>
      <c r="DZ4369" s="1">
        <v>0</v>
      </c>
      <c r="ED4369" s="1">
        <v>0</v>
      </c>
      <c r="EF4369" s="1">
        <v>0</v>
      </c>
      <c r="EG4369" s="1">
        <v>8</v>
      </c>
      <c r="EH4369" s="1" t="s">
        <v>789</v>
      </c>
      <c r="EJ4369" s="1">
        <f t="array" ref="EJ4369">LARGE(IF(A:A&amp;D:D=A146&amp;D146,EG:EG,""),2)</f>
        <v>0</v>
      </c>
    </row>
    <row r="4370" spans="1:140" x14ac:dyDescent="0.25">
      <c r="A4370" s="1" t="s">
        <v>577</v>
      </c>
      <c r="B4370" s="1" t="s">
        <v>578</v>
      </c>
      <c r="C4370" s="1" t="s">
        <v>211</v>
      </c>
      <c r="D4370" s="1" t="s">
        <v>579</v>
      </c>
      <c r="E4370" s="1" t="s">
        <v>142</v>
      </c>
      <c r="F4370" s="1">
        <v>6</v>
      </c>
      <c r="BL4370" s="1">
        <v>43</v>
      </c>
      <c r="BM4370" s="1">
        <v>25</v>
      </c>
      <c r="BQ4370" s="1">
        <v>2</v>
      </c>
      <c r="BS4370" s="1">
        <v>1</v>
      </c>
      <c r="BT4370" s="1">
        <v>0</v>
      </c>
      <c r="BU4370" s="1">
        <v>0</v>
      </c>
      <c r="BW4370" s="1">
        <v>196</v>
      </c>
      <c r="DA4370" s="1">
        <v>1</v>
      </c>
      <c r="DC4370" s="1">
        <v>1</v>
      </c>
      <c r="DD4370" s="1">
        <v>0</v>
      </c>
      <c r="DF4370" s="1">
        <v>0</v>
      </c>
      <c r="DG4370" s="1">
        <v>0</v>
      </c>
      <c r="DH4370" s="1">
        <v>0</v>
      </c>
      <c r="DJ4370" s="1">
        <v>1</v>
      </c>
      <c r="DP4370" s="1">
        <v>4</v>
      </c>
      <c r="DQ4370" s="1">
        <v>7.84</v>
      </c>
      <c r="DR4370" s="1">
        <v>-2</v>
      </c>
      <c r="DS4370" s="1">
        <v>0</v>
      </c>
      <c r="DT4370" s="1">
        <v>0</v>
      </c>
      <c r="DU4370" s="1">
        <v>0.1</v>
      </c>
      <c r="DV4370" s="1">
        <v>0</v>
      </c>
      <c r="ED4370" s="1">
        <v>0</v>
      </c>
      <c r="EE4370" s="1">
        <v>0</v>
      </c>
      <c r="EG4370" s="1">
        <v>9.94</v>
      </c>
      <c r="EH4370" s="1" t="s">
        <v>789</v>
      </c>
      <c r="EJ4370" s="1">
        <f t="array" ref="EJ4370">LARGE(IF(A:A&amp;D:D=A147&amp;D147,EG:EG,""),2)</f>
        <v>0</v>
      </c>
    </row>
    <row r="4371" spans="1:140" x14ac:dyDescent="0.25">
      <c r="A4371" s="1" t="s">
        <v>585</v>
      </c>
      <c r="B4371" s="1" t="s">
        <v>586</v>
      </c>
      <c r="C4371" s="1" t="s">
        <v>211</v>
      </c>
      <c r="D4371" s="1" t="s">
        <v>579</v>
      </c>
      <c r="E4371" s="1" t="s">
        <v>146</v>
      </c>
      <c r="F4371" s="1">
        <v>6</v>
      </c>
      <c r="CR4371" s="1">
        <v>11</v>
      </c>
      <c r="CS4371" s="1">
        <v>0</v>
      </c>
      <c r="CT4371" s="1">
        <v>1</v>
      </c>
      <c r="CV4371" s="1">
        <v>0</v>
      </c>
      <c r="CW4371" s="1">
        <v>0</v>
      </c>
      <c r="CX4371" s="1">
        <v>0</v>
      </c>
      <c r="CZ4371" s="1">
        <v>11</v>
      </c>
      <c r="DA4371" s="1">
        <v>11</v>
      </c>
      <c r="DC4371" s="1">
        <v>6</v>
      </c>
      <c r="DD4371" s="1">
        <v>0</v>
      </c>
      <c r="DF4371" s="1">
        <v>0</v>
      </c>
      <c r="DG4371" s="1">
        <v>0</v>
      </c>
      <c r="DH4371" s="1">
        <v>0</v>
      </c>
      <c r="DJ4371" s="1">
        <v>21</v>
      </c>
      <c r="DT4371" s="1">
        <v>0</v>
      </c>
      <c r="DU4371" s="1">
        <v>2.1</v>
      </c>
      <c r="DV4371" s="1">
        <v>0</v>
      </c>
      <c r="DW4371" s="1">
        <v>1</v>
      </c>
      <c r="DX4371" s="1">
        <v>0</v>
      </c>
      <c r="DY4371" s="1">
        <v>1.1000000000000001</v>
      </c>
      <c r="DZ4371" s="1">
        <v>0</v>
      </c>
      <c r="EE4371" s="1">
        <v>0</v>
      </c>
      <c r="EF4371" s="1">
        <v>0</v>
      </c>
      <c r="EG4371" s="1">
        <v>4.2</v>
      </c>
      <c r="EH4371" s="1" t="s">
        <v>789</v>
      </c>
      <c r="EJ4371" s="1">
        <f t="array" ref="EJ4371">LARGE(IF(A:A&amp;D:D=A148&amp;D148,EG:EG,""),2)</f>
        <v>0</v>
      </c>
    </row>
    <row r="4372" spans="1:140" x14ac:dyDescent="0.25">
      <c r="A4372" s="1" t="s">
        <v>587</v>
      </c>
      <c r="B4372" s="1" t="s">
        <v>588</v>
      </c>
      <c r="C4372" s="1" t="s">
        <v>211</v>
      </c>
      <c r="D4372" s="1" t="s">
        <v>579</v>
      </c>
      <c r="E4372" s="1" t="s">
        <v>146</v>
      </c>
      <c r="F4372" s="1">
        <v>6</v>
      </c>
      <c r="CR4372" s="1">
        <v>13</v>
      </c>
      <c r="CS4372" s="1">
        <v>0</v>
      </c>
      <c r="CT4372" s="1">
        <v>6</v>
      </c>
      <c r="CV4372" s="1">
        <v>0</v>
      </c>
      <c r="CW4372" s="1">
        <v>0</v>
      </c>
      <c r="CX4372" s="1">
        <v>0</v>
      </c>
      <c r="CZ4372" s="1">
        <v>26</v>
      </c>
      <c r="DA4372" s="1">
        <v>5</v>
      </c>
      <c r="DC4372" s="1">
        <v>8</v>
      </c>
      <c r="DD4372" s="1">
        <v>0</v>
      </c>
      <c r="DF4372" s="1">
        <v>0</v>
      </c>
      <c r="DG4372" s="1">
        <v>0</v>
      </c>
      <c r="DH4372" s="1">
        <v>0</v>
      </c>
      <c r="DJ4372" s="1">
        <v>12</v>
      </c>
      <c r="DT4372" s="1">
        <v>0</v>
      </c>
      <c r="DU4372" s="1">
        <v>1.2</v>
      </c>
      <c r="DV4372" s="1">
        <v>0</v>
      </c>
      <c r="DW4372" s="1">
        <v>6</v>
      </c>
      <c r="DX4372" s="1">
        <v>0</v>
      </c>
      <c r="DY4372" s="1">
        <v>2.6</v>
      </c>
      <c r="DZ4372" s="1">
        <v>0</v>
      </c>
      <c r="EE4372" s="1">
        <v>0</v>
      </c>
      <c r="EF4372" s="1">
        <v>0</v>
      </c>
      <c r="EG4372" s="1">
        <v>9.8000000000000007</v>
      </c>
      <c r="EH4372" s="1" t="s">
        <v>789</v>
      </c>
      <c r="EJ4372" s="1">
        <f t="array" ref="EJ4372">LARGE(IF(A:A&amp;D:D=A149&amp;D149,EG:EG,""),2)</f>
        <v>0</v>
      </c>
    </row>
    <row r="4373" spans="1:140" x14ac:dyDescent="0.25">
      <c r="A4373" s="1" t="s">
        <v>1971</v>
      </c>
      <c r="B4373" s="1" t="s">
        <v>1972</v>
      </c>
      <c r="C4373" s="1" t="s">
        <v>211</v>
      </c>
      <c r="D4373" s="1" t="s">
        <v>579</v>
      </c>
      <c r="E4373" s="1" t="s">
        <v>149</v>
      </c>
      <c r="F4373" s="1">
        <v>6</v>
      </c>
      <c r="BD4373" s="1">
        <v>19</v>
      </c>
      <c r="BF4373" s="1">
        <v>25</v>
      </c>
      <c r="BG4373" s="1">
        <v>0</v>
      </c>
      <c r="BI4373" s="1">
        <v>5</v>
      </c>
      <c r="BJ4373" s="1">
        <v>0</v>
      </c>
      <c r="CR4373" s="1">
        <v>16</v>
      </c>
      <c r="CS4373" s="1">
        <v>0</v>
      </c>
      <c r="CT4373" s="1">
        <v>1</v>
      </c>
      <c r="CV4373" s="1">
        <v>0</v>
      </c>
      <c r="CW4373" s="1">
        <v>0</v>
      </c>
      <c r="CX4373" s="1">
        <v>0</v>
      </c>
      <c r="CZ4373" s="1">
        <v>16</v>
      </c>
      <c r="DW4373" s="1">
        <v>1</v>
      </c>
      <c r="DX4373" s="1">
        <v>0</v>
      </c>
      <c r="DY4373" s="1">
        <v>1.6</v>
      </c>
      <c r="DZ4373" s="1">
        <v>0</v>
      </c>
      <c r="EB4373" s="1">
        <v>0</v>
      </c>
      <c r="EF4373" s="1">
        <v>0</v>
      </c>
      <c r="EG4373" s="1">
        <v>2.6</v>
      </c>
      <c r="EH4373" s="1" t="s">
        <v>789</v>
      </c>
      <c r="EJ4373" s="1">
        <f t="array" ref="EJ4373">LARGE(IF(A:A&amp;D:D=A150&amp;D150,EG:EG,""),2)</f>
        <v>0</v>
      </c>
    </row>
    <row r="4374" spans="1:140" x14ac:dyDescent="0.25">
      <c r="A4374" s="1" t="s">
        <v>589</v>
      </c>
      <c r="B4374" s="1" t="s">
        <v>590</v>
      </c>
      <c r="C4374" s="1" t="s">
        <v>211</v>
      </c>
      <c r="D4374" s="1" t="s">
        <v>579</v>
      </c>
      <c r="E4374" s="1" t="s">
        <v>149</v>
      </c>
      <c r="F4374" s="1">
        <v>6</v>
      </c>
      <c r="CR4374" s="1">
        <v>12</v>
      </c>
      <c r="CS4374" s="1">
        <v>2</v>
      </c>
      <c r="CT4374" s="1">
        <v>5</v>
      </c>
      <c r="CV4374" s="1">
        <v>1</v>
      </c>
      <c r="CW4374" s="1">
        <v>0</v>
      </c>
      <c r="CX4374" s="1">
        <v>0</v>
      </c>
      <c r="CZ4374" s="1">
        <v>28</v>
      </c>
      <c r="DW4374" s="1">
        <v>5</v>
      </c>
      <c r="DX4374" s="1">
        <v>6</v>
      </c>
      <c r="DY4374" s="1">
        <v>2.8</v>
      </c>
      <c r="DZ4374" s="1">
        <v>0</v>
      </c>
      <c r="EF4374" s="1">
        <v>0</v>
      </c>
      <c r="EG4374" s="1">
        <v>13.8</v>
      </c>
      <c r="EH4374" s="1" t="s">
        <v>789</v>
      </c>
      <c r="EJ4374" s="1">
        <f t="array" ref="EJ4374">LARGE(IF(A:A&amp;D:D=A151&amp;D151,EG:EG,""),2)</f>
        <v>0</v>
      </c>
    </row>
    <row r="4375" spans="1:140" x14ac:dyDescent="0.25">
      <c r="A4375" s="1" t="s">
        <v>593</v>
      </c>
      <c r="B4375" s="1" t="s">
        <v>594</v>
      </c>
      <c r="C4375" s="1" t="s">
        <v>211</v>
      </c>
      <c r="D4375" s="1" t="s">
        <v>579</v>
      </c>
      <c r="E4375" s="1" t="s">
        <v>149</v>
      </c>
      <c r="F4375" s="1">
        <v>6</v>
      </c>
      <c r="CR4375" s="1">
        <v>16</v>
      </c>
      <c r="CS4375" s="1">
        <v>0</v>
      </c>
      <c r="CT4375" s="1">
        <v>2</v>
      </c>
      <c r="CV4375" s="1">
        <v>0</v>
      </c>
      <c r="CW4375" s="1">
        <v>0</v>
      </c>
      <c r="CX4375" s="1">
        <v>0</v>
      </c>
      <c r="CZ4375" s="1">
        <v>22</v>
      </c>
      <c r="DW4375" s="1">
        <v>2</v>
      </c>
      <c r="DX4375" s="1">
        <v>0</v>
      </c>
      <c r="DY4375" s="1">
        <v>2.2000000000000002</v>
      </c>
      <c r="DZ4375" s="1">
        <v>0</v>
      </c>
      <c r="EF4375" s="1">
        <v>0</v>
      </c>
      <c r="EG4375" s="1">
        <v>4.2</v>
      </c>
      <c r="EH4375" s="1" t="s">
        <v>789</v>
      </c>
      <c r="EJ4375" s="1">
        <f t="array" ref="EJ4375">LARGE(IF(A:A&amp;D:D=A152&amp;D152,EG:EG,""),2)</f>
        <v>0</v>
      </c>
    </row>
    <row r="4376" spans="1:140" hidden="1" x14ac:dyDescent="0.25">
      <c r="A4376" s="1" t="s">
        <v>591</v>
      </c>
      <c r="B4376" s="1" t="s">
        <v>592</v>
      </c>
      <c r="C4376" s="1" t="s">
        <v>211</v>
      </c>
      <c r="D4376" s="1" t="s">
        <v>579</v>
      </c>
      <c r="E4376" s="1" t="s">
        <v>214</v>
      </c>
      <c r="F4376" s="1">
        <v>6</v>
      </c>
      <c r="CR4376" s="1">
        <v>8</v>
      </c>
      <c r="CS4376" s="1">
        <v>0</v>
      </c>
      <c r="CT4376" s="1">
        <v>1</v>
      </c>
      <c r="CV4376" s="1">
        <v>0</v>
      </c>
      <c r="CW4376" s="1">
        <v>0</v>
      </c>
      <c r="CX4376" s="1">
        <v>0</v>
      </c>
      <c r="CZ4376" s="1">
        <v>8</v>
      </c>
      <c r="DW4376" s="1">
        <v>1</v>
      </c>
      <c r="DX4376" s="1">
        <v>0</v>
      </c>
      <c r="DY4376" s="1">
        <v>0.8</v>
      </c>
      <c r="DZ4376" s="1">
        <v>0</v>
      </c>
      <c r="EF4376" s="1">
        <v>0</v>
      </c>
      <c r="EG4376" s="1">
        <v>1.8</v>
      </c>
      <c r="EH4376" s="1" t="s">
        <v>789</v>
      </c>
      <c r="EJ4376" s="1">
        <f t="array" ref="EJ4376">LARGE(IF(A:A&amp;D:D=A153&amp;D153,EG:EG,""),2)</f>
        <v>0</v>
      </c>
    </row>
    <row r="4377" spans="1:140" x14ac:dyDescent="0.25">
      <c r="A4377" s="1" t="s">
        <v>597</v>
      </c>
      <c r="B4377" s="1" t="s">
        <v>598</v>
      </c>
      <c r="C4377" s="1" t="s">
        <v>211</v>
      </c>
      <c r="D4377" s="1" t="s">
        <v>579</v>
      </c>
      <c r="E4377" s="1" t="s">
        <v>149</v>
      </c>
      <c r="F4377" s="1">
        <v>6</v>
      </c>
      <c r="CR4377" s="1">
        <v>6</v>
      </c>
      <c r="CS4377" s="1">
        <v>0</v>
      </c>
      <c r="CT4377" s="1">
        <v>1</v>
      </c>
      <c r="CV4377" s="1">
        <v>0</v>
      </c>
      <c r="CW4377" s="1">
        <v>0</v>
      </c>
      <c r="CX4377" s="1">
        <v>0</v>
      </c>
      <c r="CZ4377" s="1">
        <v>6</v>
      </c>
      <c r="DW4377" s="1">
        <v>1</v>
      </c>
      <c r="DX4377" s="1">
        <v>0</v>
      </c>
      <c r="DY4377" s="1">
        <v>0.6</v>
      </c>
      <c r="DZ4377" s="1">
        <v>0</v>
      </c>
      <c r="EF4377" s="1">
        <v>0</v>
      </c>
      <c r="EG4377" s="1">
        <v>1.6</v>
      </c>
      <c r="EH4377" s="1" t="s">
        <v>789</v>
      </c>
      <c r="EJ4377" s="1">
        <f t="array" ref="EJ4377">LARGE(IF(A:A&amp;D:D=A154&amp;D154,EG:EG,""),2)</f>
        <v>0</v>
      </c>
    </row>
    <row r="4378" spans="1:140" x14ac:dyDescent="0.25">
      <c r="A4378" s="1" t="s">
        <v>599</v>
      </c>
      <c r="B4378" s="1" t="s">
        <v>600</v>
      </c>
      <c r="C4378" s="1" t="s">
        <v>211</v>
      </c>
      <c r="D4378" s="1" t="s">
        <v>579</v>
      </c>
      <c r="E4378" s="1" t="s">
        <v>154</v>
      </c>
      <c r="F4378" s="1">
        <v>6</v>
      </c>
      <c r="CR4378" s="1">
        <v>20</v>
      </c>
      <c r="CS4378" s="1">
        <v>0</v>
      </c>
      <c r="CT4378" s="1">
        <v>4</v>
      </c>
      <c r="CV4378" s="1">
        <v>0</v>
      </c>
      <c r="CW4378" s="1">
        <v>0</v>
      </c>
      <c r="CX4378" s="1">
        <v>0</v>
      </c>
      <c r="CZ4378" s="1">
        <v>39</v>
      </c>
      <c r="DW4378" s="1">
        <v>4</v>
      </c>
      <c r="DX4378" s="1">
        <v>0</v>
      </c>
      <c r="DY4378" s="1">
        <v>3.9</v>
      </c>
      <c r="DZ4378" s="1">
        <v>0</v>
      </c>
      <c r="EF4378" s="1">
        <v>0</v>
      </c>
      <c r="EG4378" s="1">
        <v>7.9</v>
      </c>
      <c r="EH4378" s="1" t="s">
        <v>789</v>
      </c>
      <c r="EJ4378" s="1">
        <f t="array" ref="EJ4378">LARGE(IF(A:A&amp;D:D=A155&amp;D155,EG:EG,""),2)</f>
        <v>0</v>
      </c>
    </row>
    <row r="4379" spans="1:140" hidden="1" x14ac:dyDescent="0.25">
      <c r="A4379" s="1" t="s">
        <v>1977</v>
      </c>
      <c r="B4379" s="1" t="s">
        <v>1978</v>
      </c>
      <c r="C4379" s="1" t="s">
        <v>211</v>
      </c>
      <c r="D4379" s="1" t="s">
        <v>579</v>
      </c>
      <c r="E4379" s="1" t="s">
        <v>174</v>
      </c>
      <c r="F4379" s="1">
        <v>6</v>
      </c>
      <c r="G4379" s="1">
        <v>1</v>
      </c>
      <c r="H4379" s="1">
        <v>1</v>
      </c>
      <c r="L4379" s="1">
        <v>1</v>
      </c>
      <c r="S4379" s="1">
        <v>0</v>
      </c>
      <c r="U4379" s="1">
        <v>3</v>
      </c>
      <c r="AD4379" s="1">
        <v>0</v>
      </c>
      <c r="AG4379" s="1">
        <v>0</v>
      </c>
      <c r="AJ4379" s="1">
        <v>0</v>
      </c>
      <c r="AK4379" s="1">
        <v>2</v>
      </c>
      <c r="AL4379" s="1">
        <v>-1</v>
      </c>
      <c r="EC4379" s="1">
        <v>0</v>
      </c>
      <c r="EG4379" s="1">
        <v>0</v>
      </c>
      <c r="EH4379" s="1" t="s">
        <v>789</v>
      </c>
      <c r="EJ4379" s="1" t="e">
        <f t="array" ref="EJ4379">LARGE(IF(A:A&amp;D:D=A156&amp;D156,EG:EG,""),2)</f>
        <v>#NUM!</v>
      </c>
    </row>
    <row r="4380" spans="1:140" hidden="1" x14ac:dyDescent="0.25">
      <c r="A4380" s="1" t="s">
        <v>923</v>
      </c>
      <c r="B4380" s="1" t="s">
        <v>1970</v>
      </c>
      <c r="C4380" s="1" t="s">
        <v>211</v>
      </c>
      <c r="D4380" s="1" t="s">
        <v>579</v>
      </c>
      <c r="E4380" s="1" t="s">
        <v>163</v>
      </c>
      <c r="F4380" s="1">
        <v>6</v>
      </c>
      <c r="AN4380" s="1">
        <v>2</v>
      </c>
      <c r="AP4380" s="1">
        <v>2</v>
      </c>
      <c r="AR4380" s="1">
        <v>54</v>
      </c>
      <c r="AW4380" s="1">
        <v>6</v>
      </c>
      <c r="AY4380" s="1">
        <v>2</v>
      </c>
      <c r="AZ4380" s="1">
        <v>0</v>
      </c>
      <c r="BA4380" s="1">
        <v>2</v>
      </c>
      <c r="BB4380" s="1">
        <v>0</v>
      </c>
      <c r="BC4380" s="1">
        <v>2</v>
      </c>
      <c r="EH4380" s="1" t="s">
        <v>789</v>
      </c>
      <c r="EJ4380" s="1">
        <f t="array" ref="EJ4380">LARGE(IF(A:A&amp;D:D=A157&amp;D157,EG:EG,""),2)</f>
        <v>0</v>
      </c>
    </row>
    <row r="4381" spans="1:140" hidden="1" x14ac:dyDescent="0.25">
      <c r="A4381" s="1" t="s">
        <v>605</v>
      </c>
      <c r="B4381" s="1" t="s">
        <v>606</v>
      </c>
      <c r="C4381" s="1" t="s">
        <v>211</v>
      </c>
      <c r="D4381" s="1" t="s">
        <v>579</v>
      </c>
      <c r="E4381" s="1" t="s">
        <v>166</v>
      </c>
      <c r="F4381" s="1">
        <v>6</v>
      </c>
      <c r="BZ4381" s="1">
        <v>42</v>
      </c>
      <c r="CB4381" s="1">
        <v>1</v>
      </c>
      <c r="CC4381" s="1">
        <v>53</v>
      </c>
      <c r="CD4381" s="1">
        <v>6</v>
      </c>
      <c r="CG4381" s="1">
        <v>288</v>
      </c>
      <c r="EH4381" s="1" t="s">
        <v>789</v>
      </c>
      <c r="EJ4381" s="1">
        <f t="array" ref="EJ4381">LARGE(IF(A:A&amp;D:D=A158&amp;D158,EG:EG,""),2)</f>
        <v>28.94</v>
      </c>
    </row>
    <row r="4382" spans="1:140" hidden="1" x14ac:dyDescent="0.25">
      <c r="A4382" s="1" t="s">
        <v>609</v>
      </c>
      <c r="B4382" s="1" t="s">
        <v>610</v>
      </c>
      <c r="C4382" s="1" t="s">
        <v>211</v>
      </c>
      <c r="D4382" s="1" t="s">
        <v>579</v>
      </c>
      <c r="E4382" s="1" t="s">
        <v>188</v>
      </c>
      <c r="F4382" s="1">
        <v>6</v>
      </c>
      <c r="G4382" s="1">
        <v>2</v>
      </c>
      <c r="H4382" s="1">
        <v>0</v>
      </c>
      <c r="L4382" s="1">
        <v>0</v>
      </c>
      <c r="S4382" s="1">
        <v>0</v>
      </c>
      <c r="U4382" s="1">
        <v>1</v>
      </c>
      <c r="EH4382" s="1" t="s">
        <v>789</v>
      </c>
      <c r="EJ4382" s="1">
        <f t="array" ref="EJ4382">LARGE(IF(A:A&amp;D:D=A159&amp;D159,EG:EG,""),2)</f>
        <v>6.5</v>
      </c>
    </row>
    <row r="4383" spans="1:140" hidden="1" x14ac:dyDescent="0.25">
      <c r="A4383" s="1" t="s">
        <v>1973</v>
      </c>
      <c r="B4383" s="1" t="s">
        <v>1974</v>
      </c>
      <c r="C4383" s="1" t="s">
        <v>211</v>
      </c>
      <c r="D4383" s="1" t="s">
        <v>579</v>
      </c>
      <c r="E4383" s="1" t="s">
        <v>244</v>
      </c>
      <c r="F4383" s="1">
        <v>6</v>
      </c>
      <c r="G4383" s="1">
        <v>1</v>
      </c>
      <c r="H4383" s="1">
        <v>0</v>
      </c>
      <c r="L4383" s="1">
        <v>0</v>
      </c>
      <c r="S4383" s="1">
        <v>0</v>
      </c>
      <c r="U4383" s="1">
        <v>0</v>
      </c>
      <c r="EH4383" s="1" t="s">
        <v>789</v>
      </c>
      <c r="EJ4383" s="1">
        <f t="array" ref="EJ4383">LARGE(IF(A:A&amp;D:D=A160&amp;D160,EG:EG,""),2)</f>
        <v>15.9</v>
      </c>
    </row>
    <row r="4384" spans="1:140" hidden="1" x14ac:dyDescent="0.25">
      <c r="A4384" s="1" t="s">
        <v>2608</v>
      </c>
      <c r="B4384" s="1" t="s">
        <v>2609</v>
      </c>
      <c r="C4384" s="1" t="s">
        <v>211</v>
      </c>
      <c r="D4384" s="1" t="s">
        <v>579</v>
      </c>
      <c r="E4384" s="1" t="s">
        <v>188</v>
      </c>
      <c r="F4384" s="1">
        <v>6</v>
      </c>
      <c r="G4384" s="1">
        <v>2</v>
      </c>
      <c r="H4384" s="1">
        <v>0</v>
      </c>
      <c r="L4384" s="1">
        <v>0</v>
      </c>
      <c r="S4384" s="1">
        <v>0</v>
      </c>
      <c r="U4384" s="1">
        <v>0</v>
      </c>
      <c r="EH4384" s="1" t="s">
        <v>789</v>
      </c>
      <c r="EJ4384" s="1">
        <f t="array" ref="EJ4384">LARGE(IF(A:A&amp;D:D=A161&amp;D161,EG:EG,""),2)</f>
        <v>25.6</v>
      </c>
    </row>
    <row r="4385" spans="1:140" hidden="1" x14ac:dyDescent="0.25">
      <c r="A4385" s="1" t="s">
        <v>217</v>
      </c>
      <c r="B4385" s="1" t="s">
        <v>613</v>
      </c>
      <c r="C4385" s="1" t="s">
        <v>211</v>
      </c>
      <c r="D4385" s="1" t="s">
        <v>579</v>
      </c>
      <c r="E4385" s="1" t="s">
        <v>180</v>
      </c>
      <c r="F4385" s="1">
        <v>6</v>
      </c>
      <c r="G4385" s="1">
        <v>1</v>
      </c>
      <c r="H4385" s="1">
        <v>0</v>
      </c>
      <c r="L4385" s="1">
        <v>0</v>
      </c>
      <c r="S4385" s="1">
        <v>0</v>
      </c>
      <c r="U4385" s="1">
        <v>0</v>
      </c>
      <c r="EH4385" s="1" t="s">
        <v>789</v>
      </c>
      <c r="EJ4385" s="1">
        <f t="array" ref="EJ4385">LARGE(IF(A:A&amp;D:D=A162&amp;D162,EG:EG,""),2)</f>
        <v>26.2</v>
      </c>
    </row>
    <row r="4386" spans="1:140" hidden="1" x14ac:dyDescent="0.25">
      <c r="A4386" s="1" t="s">
        <v>622</v>
      </c>
      <c r="B4386" s="1" t="s">
        <v>623</v>
      </c>
      <c r="C4386" s="1" t="s">
        <v>211</v>
      </c>
      <c r="D4386" s="1" t="s">
        <v>579</v>
      </c>
      <c r="E4386" s="1" t="s">
        <v>196</v>
      </c>
      <c r="F4386" s="1">
        <v>6</v>
      </c>
      <c r="G4386" s="1">
        <v>6</v>
      </c>
      <c r="H4386" s="1">
        <v>0</v>
      </c>
      <c r="L4386" s="1">
        <v>0</v>
      </c>
      <c r="S4386" s="1">
        <v>0</v>
      </c>
      <c r="U4386" s="1">
        <v>7</v>
      </c>
      <c r="EH4386" s="1" t="s">
        <v>789</v>
      </c>
      <c r="EJ4386" s="1">
        <f t="array" ref="EJ4386">LARGE(IF(A:A&amp;D:D=A163&amp;D163,EG:EG,""),2)</f>
        <v>2.7</v>
      </c>
    </row>
    <row r="4387" spans="1:140" hidden="1" x14ac:dyDescent="0.25">
      <c r="A4387" s="1" t="s">
        <v>1975</v>
      </c>
      <c r="B4387" s="1" t="s">
        <v>1976</v>
      </c>
      <c r="C4387" s="1" t="s">
        <v>211</v>
      </c>
      <c r="D4387" s="1" t="s">
        <v>579</v>
      </c>
      <c r="E4387" s="1" t="s">
        <v>191</v>
      </c>
      <c r="F4387" s="1">
        <v>6</v>
      </c>
      <c r="G4387" s="1">
        <v>1</v>
      </c>
      <c r="H4387" s="1">
        <v>1</v>
      </c>
      <c r="L4387" s="1">
        <v>0</v>
      </c>
      <c r="S4387" s="1">
        <v>0</v>
      </c>
      <c r="U4387" s="1">
        <v>6</v>
      </c>
      <c r="EH4387" s="1" t="s">
        <v>789</v>
      </c>
      <c r="EJ4387" s="1">
        <f t="array" ref="EJ4387">LARGE(IF(A:A&amp;D:D=A164&amp;D164,EG:EG,""),2)</f>
        <v>1.4</v>
      </c>
    </row>
    <row r="4388" spans="1:140" hidden="1" x14ac:dyDescent="0.25">
      <c r="A4388" s="1" t="s">
        <v>614</v>
      </c>
      <c r="B4388" s="1" t="s">
        <v>615</v>
      </c>
      <c r="C4388" s="1" t="s">
        <v>211</v>
      </c>
      <c r="D4388" s="1" t="s">
        <v>579</v>
      </c>
      <c r="E4388" s="1" t="s">
        <v>244</v>
      </c>
      <c r="F4388" s="1">
        <v>6</v>
      </c>
      <c r="G4388" s="1">
        <v>5</v>
      </c>
      <c r="H4388" s="1">
        <v>0</v>
      </c>
      <c r="L4388" s="1">
        <v>0</v>
      </c>
      <c r="S4388" s="1">
        <v>0</v>
      </c>
      <c r="U4388" s="1">
        <v>3</v>
      </c>
      <c r="EH4388" s="1" t="s">
        <v>789</v>
      </c>
      <c r="EJ4388" s="1">
        <f t="array" ref="EJ4388">LARGE(IF(A:A&amp;D:D=A165&amp;D165,EG:EG,""),2)</f>
        <v>1.5</v>
      </c>
    </row>
    <row r="4389" spans="1:140" hidden="1" x14ac:dyDescent="0.25">
      <c r="A4389" s="1" t="s">
        <v>607</v>
      </c>
      <c r="B4389" s="1" t="s">
        <v>608</v>
      </c>
      <c r="C4389" s="1" t="s">
        <v>211</v>
      </c>
      <c r="D4389" s="1" t="s">
        <v>579</v>
      </c>
      <c r="E4389" s="1" t="s">
        <v>235</v>
      </c>
      <c r="F4389" s="1">
        <v>6</v>
      </c>
      <c r="G4389" s="1">
        <v>3</v>
      </c>
      <c r="H4389" s="1">
        <v>0</v>
      </c>
      <c r="L4389" s="1">
        <v>0</v>
      </c>
      <c r="S4389" s="1">
        <v>0</v>
      </c>
      <c r="U4389" s="1">
        <v>2</v>
      </c>
      <c r="EH4389" s="1" t="s">
        <v>789</v>
      </c>
      <c r="EJ4389" s="1">
        <f t="array" ref="EJ4389">LARGE(IF(A:A&amp;D:D=A166&amp;D166,EG:EG,""),2)</f>
        <v>10.4</v>
      </c>
    </row>
    <row r="4390" spans="1:140" hidden="1" x14ac:dyDescent="0.25">
      <c r="A4390" s="1" t="s">
        <v>624</v>
      </c>
      <c r="B4390" s="1" t="s">
        <v>625</v>
      </c>
      <c r="C4390" s="1" t="s">
        <v>211</v>
      </c>
      <c r="D4390" s="1" t="s">
        <v>579</v>
      </c>
      <c r="E4390" s="1" t="s">
        <v>244</v>
      </c>
      <c r="F4390" s="1">
        <v>6</v>
      </c>
      <c r="G4390" s="1">
        <v>7</v>
      </c>
      <c r="H4390" s="1">
        <v>0</v>
      </c>
      <c r="L4390" s="1">
        <v>0</v>
      </c>
      <c r="S4390" s="1">
        <v>0</v>
      </c>
      <c r="U4390" s="1">
        <v>3</v>
      </c>
      <c r="EH4390" s="1" t="s">
        <v>789</v>
      </c>
      <c r="EJ4390" s="1">
        <f t="array" ref="EJ4390">LARGE(IF(A:A&amp;D:D=A167&amp;D167,EG:EG,""),2)</f>
        <v>0</v>
      </c>
    </row>
    <row r="4391" spans="1:140" hidden="1" x14ac:dyDescent="0.25">
      <c r="A4391" s="1" t="s">
        <v>1979</v>
      </c>
      <c r="B4391" s="1" t="s">
        <v>1980</v>
      </c>
      <c r="C4391" s="1" t="s">
        <v>211</v>
      </c>
      <c r="D4391" s="1" t="s">
        <v>579</v>
      </c>
      <c r="E4391" s="1" t="s">
        <v>188</v>
      </c>
      <c r="F4391" s="1">
        <v>6</v>
      </c>
      <c r="G4391" s="1">
        <v>1</v>
      </c>
      <c r="H4391" s="1">
        <v>0</v>
      </c>
      <c r="L4391" s="1">
        <v>0</v>
      </c>
      <c r="S4391" s="1">
        <v>0</v>
      </c>
      <c r="U4391" s="1">
        <v>1</v>
      </c>
      <c r="EH4391" s="1" t="s">
        <v>789</v>
      </c>
      <c r="EJ4391" s="1">
        <f t="array" ref="EJ4391">LARGE(IF(A:A&amp;D:D=A168&amp;D168,EG:EG,""),2)</f>
        <v>0</v>
      </c>
    </row>
    <row r="4392" spans="1:140" hidden="1" x14ac:dyDescent="0.25">
      <c r="A4392" s="1" t="s">
        <v>2527</v>
      </c>
      <c r="B4392" s="1" t="s">
        <v>2528</v>
      </c>
      <c r="C4392" s="1" t="s">
        <v>211</v>
      </c>
      <c r="D4392" s="1" t="s">
        <v>579</v>
      </c>
      <c r="E4392" s="1" t="s">
        <v>185</v>
      </c>
      <c r="F4392" s="1">
        <v>6</v>
      </c>
      <c r="G4392" s="1">
        <v>2</v>
      </c>
      <c r="H4392" s="1">
        <v>0</v>
      </c>
      <c r="L4392" s="1">
        <v>0</v>
      </c>
      <c r="S4392" s="1">
        <v>0</v>
      </c>
      <c r="U4392" s="1">
        <v>0</v>
      </c>
      <c r="EH4392" s="1" t="s">
        <v>789</v>
      </c>
      <c r="EJ4392" s="1">
        <f t="array" ref="EJ4392">LARGE(IF(A:A&amp;D:D=A169&amp;D169,EG:EG,""),2)</f>
        <v>0</v>
      </c>
    </row>
    <row r="4393" spans="1:140" hidden="1" x14ac:dyDescent="0.25">
      <c r="A4393" s="1" t="s">
        <v>628</v>
      </c>
      <c r="B4393" s="1" t="s">
        <v>629</v>
      </c>
      <c r="C4393" s="1" t="s">
        <v>211</v>
      </c>
      <c r="D4393" s="1" t="s">
        <v>579</v>
      </c>
      <c r="E4393" s="1" t="s">
        <v>171</v>
      </c>
      <c r="F4393" s="1">
        <v>6</v>
      </c>
      <c r="G4393" s="1">
        <v>0</v>
      </c>
      <c r="H4393" s="1">
        <v>0</v>
      </c>
      <c r="L4393" s="1">
        <v>0</v>
      </c>
      <c r="S4393" s="1">
        <v>0</v>
      </c>
      <c r="U4393" s="1">
        <v>1</v>
      </c>
      <c r="EH4393" s="1" t="s">
        <v>789</v>
      </c>
      <c r="EJ4393" s="1">
        <f t="array" ref="EJ4393">LARGE(IF(A:A&amp;D:D=A170&amp;D170,EG:EG,""),2)</f>
        <v>0</v>
      </c>
    </row>
    <row r="4394" spans="1:140" hidden="1" x14ac:dyDescent="0.25">
      <c r="A4394" s="1" t="s">
        <v>2610</v>
      </c>
      <c r="B4394" s="1" t="s">
        <v>2611</v>
      </c>
      <c r="C4394" s="1" t="s">
        <v>211</v>
      </c>
      <c r="D4394" s="1" t="s">
        <v>579</v>
      </c>
      <c r="E4394" s="1" t="s">
        <v>171</v>
      </c>
      <c r="F4394" s="1">
        <v>6</v>
      </c>
      <c r="G4394" s="1">
        <v>4</v>
      </c>
      <c r="H4394" s="1">
        <v>0</v>
      </c>
      <c r="L4394" s="1">
        <v>0</v>
      </c>
      <c r="S4394" s="1">
        <v>0</v>
      </c>
      <c r="U4394" s="1">
        <v>0</v>
      </c>
      <c r="EH4394" s="1" t="s">
        <v>789</v>
      </c>
      <c r="EJ4394" s="1">
        <f t="array" ref="EJ4394">LARGE(IF(A:A&amp;D:D=A171&amp;D171,EG:EG,""),2)</f>
        <v>0</v>
      </c>
    </row>
    <row r="4395" spans="1:140" hidden="1" x14ac:dyDescent="0.25">
      <c r="A4395" s="1" t="s">
        <v>626</v>
      </c>
      <c r="B4395" s="1" t="s">
        <v>627</v>
      </c>
      <c r="C4395" s="1" t="s">
        <v>211</v>
      </c>
      <c r="D4395" s="1" t="s">
        <v>579</v>
      </c>
      <c r="E4395" s="1" t="s">
        <v>180</v>
      </c>
      <c r="F4395" s="1">
        <v>6</v>
      </c>
      <c r="G4395" s="1">
        <v>1</v>
      </c>
      <c r="H4395" s="1">
        <v>0</v>
      </c>
      <c r="L4395" s="1">
        <v>0</v>
      </c>
      <c r="S4395" s="1">
        <v>0</v>
      </c>
      <c r="U4395" s="1">
        <v>0</v>
      </c>
      <c r="EH4395" s="1" t="s">
        <v>789</v>
      </c>
      <c r="EJ4395" s="1">
        <f t="array" ref="EJ4395">LARGE(IF(A:A&amp;D:D=A172&amp;D172,EG:EG,""),2)</f>
        <v>0</v>
      </c>
    </row>
    <row r="4396" spans="1:140" hidden="1" x14ac:dyDescent="0.25">
      <c r="A4396" s="1" t="s">
        <v>601</v>
      </c>
      <c r="B4396" s="1" t="s">
        <v>602</v>
      </c>
      <c r="C4396" s="1" t="s">
        <v>211</v>
      </c>
      <c r="D4396" s="1" t="s">
        <v>579</v>
      </c>
      <c r="E4396" s="1" t="s">
        <v>255</v>
      </c>
      <c r="F4396" s="1">
        <v>6</v>
      </c>
      <c r="G4396" s="1">
        <v>1</v>
      </c>
      <c r="H4396" s="1">
        <v>0</v>
      </c>
      <c r="L4396" s="1">
        <v>0</v>
      </c>
      <c r="S4396" s="1">
        <v>0</v>
      </c>
      <c r="U4396" s="1">
        <v>0</v>
      </c>
      <c r="EH4396" s="1" t="s">
        <v>789</v>
      </c>
      <c r="EJ4396" s="1">
        <f t="array" ref="EJ4396">LARGE(IF(A:A&amp;D:D=A173&amp;D173,EG:EG,""),2)</f>
        <v>0</v>
      </c>
    </row>
    <row r="4397" spans="1:140" hidden="1" x14ac:dyDescent="0.25">
      <c r="A4397" s="1" t="s">
        <v>2165</v>
      </c>
      <c r="B4397" s="1" t="s">
        <v>2166</v>
      </c>
      <c r="C4397" s="1" t="s">
        <v>211</v>
      </c>
      <c r="D4397" s="1" t="s">
        <v>579</v>
      </c>
      <c r="E4397" s="1" t="s">
        <v>185</v>
      </c>
      <c r="F4397" s="1">
        <v>6</v>
      </c>
      <c r="G4397" s="1">
        <v>0</v>
      </c>
      <c r="H4397" s="1">
        <v>0</v>
      </c>
      <c r="L4397" s="1">
        <v>0</v>
      </c>
      <c r="S4397" s="1">
        <v>0</v>
      </c>
      <c r="U4397" s="1">
        <v>1</v>
      </c>
      <c r="EH4397" s="1" t="s">
        <v>789</v>
      </c>
      <c r="EJ4397" s="1">
        <f t="array" ref="EJ4397">LARGE(IF(A:A&amp;D:D=A174&amp;D174,EG:EG,""),2)</f>
        <v>0</v>
      </c>
    </row>
    <row r="4398" spans="1:140" hidden="1" x14ac:dyDescent="0.25">
      <c r="A4398" s="1" t="s">
        <v>632</v>
      </c>
      <c r="B4398" s="1" t="s">
        <v>633</v>
      </c>
      <c r="C4398" s="1" t="s">
        <v>211</v>
      </c>
      <c r="D4398" s="1" t="s">
        <v>579</v>
      </c>
      <c r="E4398" s="1" t="s">
        <v>191</v>
      </c>
      <c r="F4398" s="1">
        <v>6</v>
      </c>
      <c r="G4398" s="1">
        <v>2</v>
      </c>
      <c r="H4398" s="1">
        <v>0</v>
      </c>
      <c r="L4398" s="1">
        <v>0</v>
      </c>
      <c r="S4398" s="1">
        <v>0</v>
      </c>
      <c r="U4398" s="1">
        <v>6</v>
      </c>
      <c r="EH4398" s="1" t="s">
        <v>789</v>
      </c>
      <c r="EJ4398" s="1">
        <f t="array" ref="EJ4398">LARGE(IF(A:A&amp;D:D=A175&amp;D175,EG:EG,""),2)</f>
        <v>0</v>
      </c>
    </row>
    <row r="4399" spans="1:140" x14ac:dyDescent="0.25">
      <c r="A4399" s="1" t="s">
        <v>2052</v>
      </c>
      <c r="B4399" s="1" t="s">
        <v>2053</v>
      </c>
      <c r="C4399" s="1" t="s">
        <v>140</v>
      </c>
      <c r="D4399" s="1" t="s">
        <v>143</v>
      </c>
      <c r="E4399" s="1" t="s">
        <v>142</v>
      </c>
      <c r="F4399" s="1">
        <v>6</v>
      </c>
      <c r="BL4399" s="1">
        <v>8</v>
      </c>
      <c r="BM4399" s="1">
        <v>3</v>
      </c>
      <c r="BQ4399" s="1">
        <v>0</v>
      </c>
      <c r="BS4399" s="1">
        <v>0</v>
      </c>
      <c r="BT4399" s="1">
        <v>0</v>
      </c>
      <c r="BU4399" s="1">
        <v>0</v>
      </c>
      <c r="BW4399" s="1">
        <v>6</v>
      </c>
      <c r="DA4399" s="1">
        <v>5</v>
      </c>
      <c r="DC4399" s="1">
        <v>12</v>
      </c>
      <c r="DD4399" s="1">
        <v>0</v>
      </c>
      <c r="DF4399" s="1">
        <v>0</v>
      </c>
      <c r="DG4399" s="1">
        <v>0</v>
      </c>
      <c r="DH4399" s="1">
        <v>0</v>
      </c>
      <c r="DJ4399" s="1">
        <v>47</v>
      </c>
      <c r="DP4399" s="1">
        <v>0</v>
      </c>
      <c r="DQ4399" s="1">
        <v>0.24</v>
      </c>
      <c r="DR4399" s="1">
        <v>0</v>
      </c>
      <c r="DS4399" s="1">
        <v>0</v>
      </c>
      <c r="DT4399" s="1">
        <v>0</v>
      </c>
      <c r="DU4399" s="1">
        <v>4.7</v>
      </c>
      <c r="DV4399" s="1">
        <v>0</v>
      </c>
      <c r="ED4399" s="1">
        <v>0</v>
      </c>
      <c r="EE4399" s="1">
        <v>0</v>
      </c>
      <c r="EG4399" s="1">
        <v>4.9400000000000004</v>
      </c>
      <c r="EH4399" s="1" t="s">
        <v>1009</v>
      </c>
      <c r="EJ4399" s="1">
        <f t="array" ref="EJ4399">LARGE(IF(A:A&amp;D:D=A176&amp;D176,EG:EG,""),2)</f>
        <v>0</v>
      </c>
    </row>
    <row r="4400" spans="1:140" x14ac:dyDescent="0.25">
      <c r="A4400" s="1" t="s">
        <v>2612</v>
      </c>
      <c r="B4400" s="1" t="s">
        <v>2613</v>
      </c>
      <c r="C4400" s="1" t="s">
        <v>140</v>
      </c>
      <c r="D4400" s="1" t="s">
        <v>143</v>
      </c>
      <c r="E4400" s="1" t="s">
        <v>142</v>
      </c>
      <c r="F4400" s="1">
        <v>6</v>
      </c>
      <c r="BL4400" s="1">
        <v>12</v>
      </c>
      <c r="BM4400" s="1">
        <v>8</v>
      </c>
      <c r="BQ4400" s="1">
        <v>0</v>
      </c>
      <c r="BS4400" s="1">
        <v>2</v>
      </c>
      <c r="BT4400" s="1">
        <v>1</v>
      </c>
      <c r="BU4400" s="1">
        <v>0</v>
      </c>
      <c r="BW4400" s="1">
        <v>168</v>
      </c>
      <c r="DA4400" s="1">
        <v>1</v>
      </c>
      <c r="DC4400" s="1">
        <v>-1</v>
      </c>
      <c r="DD4400" s="1">
        <v>0</v>
      </c>
      <c r="DF4400" s="1">
        <v>0</v>
      </c>
      <c r="DG4400" s="1">
        <v>0</v>
      </c>
      <c r="DH4400" s="1">
        <v>0</v>
      </c>
      <c r="DJ4400" s="1">
        <v>-1</v>
      </c>
      <c r="DP4400" s="1">
        <v>8</v>
      </c>
      <c r="DQ4400" s="1">
        <v>6.72</v>
      </c>
      <c r="DR4400" s="1">
        <v>0</v>
      </c>
      <c r="DS4400" s="1">
        <v>0</v>
      </c>
      <c r="DT4400" s="1">
        <v>0</v>
      </c>
      <c r="DU4400" s="1">
        <v>-0.1</v>
      </c>
      <c r="DV4400" s="1">
        <v>0</v>
      </c>
      <c r="ED4400" s="1">
        <v>0</v>
      </c>
      <c r="EE4400" s="1">
        <v>0</v>
      </c>
      <c r="EG4400" s="1">
        <v>14.62</v>
      </c>
      <c r="EH4400" s="1" t="s">
        <v>1009</v>
      </c>
      <c r="EJ4400" s="1">
        <f t="array" ref="EJ4400">LARGE(IF(A:A&amp;D:D=A177&amp;D177,EG:EG,""),2)</f>
        <v>0</v>
      </c>
    </row>
    <row r="4401" spans="1:140" x14ac:dyDescent="0.25">
      <c r="A4401" s="1" t="s">
        <v>1656</v>
      </c>
      <c r="B4401" s="1" t="s">
        <v>2614</v>
      </c>
      <c r="C4401" s="1" t="s">
        <v>140</v>
      </c>
      <c r="D4401" s="1" t="s">
        <v>143</v>
      </c>
      <c r="E4401" s="1" t="s">
        <v>149</v>
      </c>
      <c r="F4401" s="1">
        <v>6</v>
      </c>
      <c r="CR4401" s="1">
        <v>88</v>
      </c>
      <c r="CS4401" s="1">
        <v>88</v>
      </c>
      <c r="CT4401" s="1">
        <v>6</v>
      </c>
      <c r="CV4401" s="1">
        <v>2</v>
      </c>
      <c r="CW4401" s="1">
        <v>0</v>
      </c>
      <c r="CX4401" s="1">
        <v>0</v>
      </c>
      <c r="CZ4401" s="1">
        <v>137</v>
      </c>
      <c r="DA4401" s="1">
        <v>1</v>
      </c>
      <c r="DC4401" s="1">
        <v>8</v>
      </c>
      <c r="DD4401" s="1">
        <v>0</v>
      </c>
      <c r="DF4401" s="1">
        <v>0</v>
      </c>
      <c r="DG4401" s="1">
        <v>0</v>
      </c>
      <c r="DH4401" s="1">
        <v>0</v>
      </c>
      <c r="DJ4401" s="1">
        <v>8</v>
      </c>
      <c r="DT4401" s="1">
        <v>0</v>
      </c>
      <c r="DU4401" s="1">
        <v>0.8</v>
      </c>
      <c r="DV4401" s="1">
        <v>0</v>
      </c>
      <c r="DW4401" s="1">
        <v>6</v>
      </c>
      <c r="DX4401" s="1">
        <v>12</v>
      </c>
      <c r="DY4401" s="1">
        <v>13.7</v>
      </c>
      <c r="DZ4401" s="1">
        <v>3</v>
      </c>
      <c r="EE4401" s="1">
        <v>0</v>
      </c>
      <c r="EF4401" s="1">
        <v>0</v>
      </c>
      <c r="EG4401" s="1">
        <v>35.5</v>
      </c>
      <c r="EH4401" s="1" t="s">
        <v>1009</v>
      </c>
      <c r="EJ4401" s="1">
        <f t="array" ref="EJ4401">LARGE(IF(A:A&amp;D:D=A178&amp;D178,EG:EG,""),2)</f>
        <v>0</v>
      </c>
    </row>
    <row r="4402" spans="1:140" x14ac:dyDescent="0.25">
      <c r="A4402" s="1" t="s">
        <v>215</v>
      </c>
      <c r="B4402" s="1" t="s">
        <v>216</v>
      </c>
      <c r="C4402" s="1" t="s">
        <v>140</v>
      </c>
      <c r="D4402" s="1" t="s">
        <v>143</v>
      </c>
      <c r="E4402" s="1" t="s">
        <v>146</v>
      </c>
      <c r="F4402" s="1">
        <v>6</v>
      </c>
      <c r="DA4402" s="1">
        <v>1</v>
      </c>
      <c r="DC4402" s="1">
        <v>-1</v>
      </c>
      <c r="DD4402" s="1">
        <v>0</v>
      </c>
      <c r="DF4402" s="1">
        <v>0</v>
      </c>
      <c r="DG4402" s="1">
        <v>0</v>
      </c>
      <c r="DH4402" s="1">
        <v>0</v>
      </c>
      <c r="DJ4402" s="1">
        <v>-1</v>
      </c>
      <c r="DT4402" s="1">
        <v>0</v>
      </c>
      <c r="DU4402" s="1">
        <v>-0.1</v>
      </c>
      <c r="DV4402" s="1">
        <v>0</v>
      </c>
      <c r="EE4402" s="1">
        <v>0</v>
      </c>
      <c r="EG4402" s="1">
        <v>-0.1</v>
      </c>
      <c r="EH4402" s="1" t="s">
        <v>1009</v>
      </c>
      <c r="EJ4402" s="1">
        <f t="array" ref="EJ4402">LARGE(IF(A:A&amp;D:D=A179&amp;D179,EG:EG,""),2)</f>
        <v>0</v>
      </c>
    </row>
    <row r="4403" spans="1:140" x14ac:dyDescent="0.25">
      <c r="A4403" s="1" t="s">
        <v>2219</v>
      </c>
      <c r="B4403" s="1" t="s">
        <v>2220</v>
      </c>
      <c r="C4403" s="1" t="s">
        <v>140</v>
      </c>
      <c r="D4403" s="1" t="s">
        <v>143</v>
      </c>
      <c r="E4403" s="1" t="s">
        <v>146</v>
      </c>
      <c r="F4403" s="1">
        <v>6</v>
      </c>
      <c r="DA4403" s="1">
        <v>24</v>
      </c>
      <c r="DC4403" s="1">
        <v>22</v>
      </c>
      <c r="DD4403" s="1">
        <v>0</v>
      </c>
      <c r="DF4403" s="1">
        <v>0</v>
      </c>
      <c r="DG4403" s="1">
        <v>0</v>
      </c>
      <c r="DH4403" s="1">
        <v>0</v>
      </c>
      <c r="DJ4403" s="1">
        <v>88</v>
      </c>
      <c r="DT4403" s="1">
        <v>0</v>
      </c>
      <c r="DU4403" s="1">
        <v>8.8000000000000007</v>
      </c>
      <c r="DV4403" s="1">
        <v>0</v>
      </c>
      <c r="EE4403" s="1">
        <v>0</v>
      </c>
      <c r="EG4403" s="1">
        <v>8.8000000000000007</v>
      </c>
      <c r="EH4403" s="1" t="s">
        <v>1009</v>
      </c>
      <c r="EJ4403" s="1">
        <f t="array" ref="EJ4403">LARGE(IF(A:A&amp;D:D=A180&amp;D180,EG:EG,""),2)</f>
        <v>0</v>
      </c>
    </row>
    <row r="4404" spans="1:140" x14ac:dyDescent="0.25">
      <c r="A4404" s="1" t="s">
        <v>221</v>
      </c>
      <c r="B4404" s="1" t="s">
        <v>222</v>
      </c>
      <c r="C4404" s="1" t="s">
        <v>140</v>
      </c>
      <c r="D4404" s="1" t="s">
        <v>143</v>
      </c>
      <c r="E4404" s="1" t="s">
        <v>149</v>
      </c>
      <c r="F4404" s="1">
        <v>6</v>
      </c>
      <c r="CR4404" s="1">
        <v>8</v>
      </c>
      <c r="CS4404" s="1">
        <v>0</v>
      </c>
      <c r="CT4404" s="1">
        <v>1</v>
      </c>
      <c r="CV4404" s="1">
        <v>0</v>
      </c>
      <c r="CW4404" s="1">
        <v>0</v>
      </c>
      <c r="CX4404" s="1">
        <v>0</v>
      </c>
      <c r="CZ4404" s="1">
        <v>8</v>
      </c>
      <c r="DW4404" s="1">
        <v>1</v>
      </c>
      <c r="DX4404" s="1">
        <v>0</v>
      </c>
      <c r="DY4404" s="1">
        <v>0.8</v>
      </c>
      <c r="DZ4404" s="1">
        <v>0</v>
      </c>
      <c r="EF4404" s="1">
        <v>0</v>
      </c>
      <c r="EG4404" s="1">
        <v>1.8</v>
      </c>
      <c r="EH4404" s="1" t="s">
        <v>1009</v>
      </c>
      <c r="EJ4404" s="1">
        <f t="array" ref="EJ4404">LARGE(IF(A:A&amp;D:D=A181&amp;D181,EG:EG,""),2)</f>
        <v>0</v>
      </c>
    </row>
    <row r="4405" spans="1:140" x14ac:dyDescent="0.25">
      <c r="A4405" s="1" t="s">
        <v>225</v>
      </c>
      <c r="B4405" s="1" t="s">
        <v>226</v>
      </c>
      <c r="C4405" s="1" t="s">
        <v>140</v>
      </c>
      <c r="D4405" s="1" t="s">
        <v>143</v>
      </c>
      <c r="E4405" s="1" t="s">
        <v>149</v>
      </c>
      <c r="F4405" s="1">
        <v>6</v>
      </c>
      <c r="CH4405" s="1">
        <v>8</v>
      </c>
      <c r="CK4405" s="1">
        <v>8</v>
      </c>
      <c r="CL4405" s="1">
        <v>0</v>
      </c>
      <c r="CN4405" s="1">
        <v>1</v>
      </c>
      <c r="CO4405" s="1">
        <v>0</v>
      </c>
      <c r="CR4405" s="1">
        <v>23</v>
      </c>
      <c r="CS4405" s="1">
        <v>0</v>
      </c>
      <c r="CT4405" s="1">
        <v>3</v>
      </c>
      <c r="CV4405" s="1">
        <v>0</v>
      </c>
      <c r="CW4405" s="1">
        <v>1</v>
      </c>
      <c r="CX4405" s="1">
        <v>0</v>
      </c>
      <c r="CZ4405" s="1">
        <v>24</v>
      </c>
      <c r="DW4405" s="1">
        <v>3</v>
      </c>
      <c r="DX4405" s="1">
        <v>0</v>
      </c>
      <c r="DY4405" s="1">
        <v>2.4</v>
      </c>
      <c r="DZ4405" s="1">
        <v>0</v>
      </c>
      <c r="EA4405" s="1">
        <v>0</v>
      </c>
      <c r="EF4405" s="1">
        <v>0</v>
      </c>
      <c r="EG4405" s="1">
        <v>5.4</v>
      </c>
      <c r="EH4405" s="1" t="s">
        <v>1009</v>
      </c>
      <c r="EJ4405" s="1">
        <f t="array" ref="EJ4405">LARGE(IF(A:A&amp;D:D=A182&amp;D182,EG:EG,""),2)</f>
        <v>0</v>
      </c>
    </row>
    <row r="4406" spans="1:140" x14ac:dyDescent="0.25">
      <c r="A4406" s="1" t="s">
        <v>223</v>
      </c>
      <c r="B4406" s="1" t="s">
        <v>224</v>
      </c>
      <c r="C4406" s="1" t="s">
        <v>140</v>
      </c>
      <c r="D4406" s="1" t="s">
        <v>143</v>
      </c>
      <c r="E4406" s="1" t="s">
        <v>154</v>
      </c>
      <c r="F4406" s="1">
        <v>6</v>
      </c>
      <c r="CR4406" s="1">
        <v>5</v>
      </c>
      <c r="CS4406" s="1">
        <v>0</v>
      </c>
      <c r="CT4406" s="1">
        <v>1</v>
      </c>
      <c r="CV4406" s="1">
        <v>0</v>
      </c>
      <c r="CW4406" s="1">
        <v>0</v>
      </c>
      <c r="CX4406" s="1">
        <v>0</v>
      </c>
      <c r="CZ4406" s="1">
        <v>5</v>
      </c>
      <c r="DW4406" s="1">
        <v>1</v>
      </c>
      <c r="DX4406" s="1">
        <v>0</v>
      </c>
      <c r="DY4406" s="1">
        <v>0.5</v>
      </c>
      <c r="DZ4406" s="1">
        <v>0</v>
      </c>
      <c r="EF4406" s="1">
        <v>0</v>
      </c>
      <c r="EG4406" s="1">
        <v>1.5</v>
      </c>
      <c r="EH4406" s="1" t="s">
        <v>1009</v>
      </c>
      <c r="EJ4406" s="1">
        <f t="array" ref="EJ4406">LARGE(IF(A:A&amp;D:D=A183&amp;D183,EG:EG,""),2)</f>
        <v>0</v>
      </c>
    </row>
    <row r="4407" spans="1:140" hidden="1" x14ac:dyDescent="0.25">
      <c r="A4407" s="1" t="s">
        <v>247</v>
      </c>
      <c r="B4407" s="1" t="s">
        <v>248</v>
      </c>
      <c r="C4407" s="1" t="s">
        <v>140</v>
      </c>
      <c r="D4407" s="1" t="s">
        <v>143</v>
      </c>
      <c r="E4407" s="1" t="s">
        <v>196</v>
      </c>
      <c r="F4407" s="1">
        <v>6</v>
      </c>
      <c r="G4407" s="1">
        <v>0</v>
      </c>
      <c r="H4407" s="1">
        <v>0</v>
      </c>
      <c r="L4407" s="1">
        <v>1</v>
      </c>
      <c r="S4407" s="1">
        <v>0</v>
      </c>
      <c r="U4407" s="1">
        <v>2</v>
      </c>
      <c r="AD4407" s="1">
        <v>0</v>
      </c>
      <c r="AG4407" s="1">
        <v>0</v>
      </c>
      <c r="AJ4407" s="1">
        <v>0</v>
      </c>
      <c r="AK4407" s="1">
        <v>1</v>
      </c>
      <c r="AL4407" s="1">
        <v>0</v>
      </c>
      <c r="EC4407" s="1">
        <v>0</v>
      </c>
      <c r="EG4407" s="1">
        <v>0</v>
      </c>
      <c r="EH4407" s="1" t="s">
        <v>1009</v>
      </c>
      <c r="EJ4407" s="1">
        <f t="array" ref="EJ4407">LARGE(IF(A:A&amp;D:D=A184&amp;D184,EG:EG,""),2)</f>
        <v>0</v>
      </c>
    </row>
    <row r="4408" spans="1:140" hidden="1" x14ac:dyDescent="0.25">
      <c r="A4408" s="1" t="s">
        <v>2592</v>
      </c>
      <c r="B4408" s="1" t="s">
        <v>2593</v>
      </c>
      <c r="C4408" s="1" t="s">
        <v>140</v>
      </c>
      <c r="D4408" s="1" t="s">
        <v>143</v>
      </c>
      <c r="E4408" s="1" t="s">
        <v>163</v>
      </c>
      <c r="F4408" s="1">
        <v>6</v>
      </c>
      <c r="AN4408" s="1">
        <v>4</v>
      </c>
      <c r="AP4408" s="1">
        <v>4</v>
      </c>
      <c r="AR4408" s="1">
        <v>51</v>
      </c>
      <c r="AW4408" s="1">
        <v>12</v>
      </c>
      <c r="AY4408" s="1">
        <v>1</v>
      </c>
      <c r="AZ4408" s="1">
        <v>0</v>
      </c>
      <c r="BA4408" s="1">
        <v>1</v>
      </c>
      <c r="BB4408" s="1">
        <v>0</v>
      </c>
      <c r="BC4408" s="1">
        <v>1</v>
      </c>
      <c r="EH4408" s="1" t="s">
        <v>1009</v>
      </c>
      <c r="EJ4408" s="1">
        <f t="array" ref="EJ4408">LARGE(IF(A:A&amp;D:D=A185&amp;D185,EG:EG,""),2)</f>
        <v>28.4</v>
      </c>
    </row>
    <row r="4409" spans="1:140" hidden="1" x14ac:dyDescent="0.25">
      <c r="A4409" s="1" t="s">
        <v>229</v>
      </c>
      <c r="B4409" s="1" t="s">
        <v>230</v>
      </c>
      <c r="C4409" s="1" t="s">
        <v>140</v>
      </c>
      <c r="D4409" s="1" t="s">
        <v>143</v>
      </c>
      <c r="E4409" s="1" t="s">
        <v>166</v>
      </c>
      <c r="F4409" s="1">
        <v>6</v>
      </c>
      <c r="BZ4409" s="1">
        <v>39</v>
      </c>
      <c r="CB4409" s="1">
        <v>1</v>
      </c>
      <c r="CC4409" s="1">
        <v>79</v>
      </c>
      <c r="CD4409" s="1">
        <v>5</v>
      </c>
      <c r="CG4409" s="1">
        <v>238</v>
      </c>
      <c r="EH4409" s="1" t="s">
        <v>1009</v>
      </c>
      <c r="EJ4409" s="1">
        <f t="array" ref="EJ4409">LARGE(IF(A:A&amp;D:D=A186&amp;D186,EG:EG,""),2)</f>
        <v>12.1</v>
      </c>
    </row>
    <row r="4410" spans="1:140" x14ac:dyDescent="0.25">
      <c r="A4410" s="1" t="s">
        <v>231</v>
      </c>
      <c r="B4410" s="1" t="s">
        <v>232</v>
      </c>
      <c r="C4410" s="1" t="s">
        <v>140</v>
      </c>
      <c r="D4410" s="1" t="s">
        <v>143</v>
      </c>
      <c r="E4410" s="1" t="s">
        <v>146</v>
      </c>
      <c r="F4410" s="1">
        <v>6</v>
      </c>
      <c r="BD4410" s="1">
        <v>22</v>
      </c>
      <c r="BF4410" s="1">
        <v>35</v>
      </c>
      <c r="BG4410" s="1">
        <v>0</v>
      </c>
      <c r="BI4410" s="1">
        <v>4</v>
      </c>
      <c r="BJ4410" s="1">
        <v>0</v>
      </c>
      <c r="EB4410" s="1">
        <v>0</v>
      </c>
      <c r="EG4410" s="1">
        <v>0</v>
      </c>
      <c r="EH4410" s="1" t="s">
        <v>1009</v>
      </c>
      <c r="EJ4410" s="1">
        <f t="array" ref="EJ4410">LARGE(IF(A:A&amp;D:D=A187&amp;D187,EG:EG,""),2)</f>
        <v>5.5</v>
      </c>
    </row>
    <row r="4411" spans="1:140" hidden="1" x14ac:dyDescent="0.25">
      <c r="A4411" s="1" t="s">
        <v>2054</v>
      </c>
      <c r="B4411" s="1" t="s">
        <v>2055</v>
      </c>
      <c r="C4411" s="1" t="s">
        <v>140</v>
      </c>
      <c r="D4411" s="1" t="s">
        <v>143</v>
      </c>
      <c r="E4411" s="1" t="s">
        <v>244</v>
      </c>
      <c r="F4411" s="1">
        <v>6</v>
      </c>
      <c r="G4411" s="1">
        <v>0</v>
      </c>
      <c r="H4411" s="1">
        <v>0</v>
      </c>
      <c r="L4411" s="1">
        <v>0</v>
      </c>
      <c r="S4411" s="1">
        <v>0</v>
      </c>
      <c r="U4411" s="1">
        <v>4</v>
      </c>
      <c r="EH4411" s="1" t="s">
        <v>1009</v>
      </c>
      <c r="EJ4411" s="1">
        <f t="array" ref="EJ4411">LARGE(IF(A:A&amp;D:D=A188&amp;D188,EG:EG,""),2)</f>
        <v>2.5</v>
      </c>
    </row>
    <row r="4412" spans="1:140" hidden="1" x14ac:dyDescent="0.25">
      <c r="A4412" s="1" t="s">
        <v>2056</v>
      </c>
      <c r="B4412" s="1" t="s">
        <v>2057</v>
      </c>
      <c r="C4412" s="1" t="s">
        <v>140</v>
      </c>
      <c r="D4412" s="1" t="s">
        <v>143</v>
      </c>
      <c r="E4412" s="1" t="s">
        <v>180</v>
      </c>
      <c r="F4412" s="1">
        <v>6</v>
      </c>
      <c r="G4412" s="1">
        <v>1</v>
      </c>
      <c r="H4412" s="1">
        <v>0</v>
      </c>
      <c r="L4412" s="1">
        <v>0</v>
      </c>
      <c r="S4412" s="1">
        <v>0</v>
      </c>
      <c r="U4412" s="1">
        <v>1</v>
      </c>
      <c r="EH4412" s="1" t="s">
        <v>1009</v>
      </c>
      <c r="EJ4412" s="1">
        <f t="array" ref="EJ4412">LARGE(IF(A:A&amp;D:D=A189&amp;D189,EG:EG,""),2)</f>
        <v>5.7</v>
      </c>
    </row>
    <row r="4413" spans="1:140" hidden="1" x14ac:dyDescent="0.25">
      <c r="A4413" s="1" t="s">
        <v>2058</v>
      </c>
      <c r="B4413" s="1" t="s">
        <v>2059</v>
      </c>
      <c r="C4413" s="1" t="s">
        <v>140</v>
      </c>
      <c r="D4413" s="1" t="s">
        <v>143</v>
      </c>
      <c r="E4413" s="1" t="s">
        <v>185</v>
      </c>
      <c r="F4413" s="1">
        <v>6</v>
      </c>
      <c r="G4413" s="1">
        <v>0</v>
      </c>
      <c r="H4413" s="1">
        <v>0</v>
      </c>
      <c r="L4413" s="1">
        <v>0</v>
      </c>
      <c r="S4413" s="1">
        <v>0</v>
      </c>
      <c r="U4413" s="1">
        <v>4</v>
      </c>
      <c r="EH4413" s="1" t="s">
        <v>1009</v>
      </c>
      <c r="EJ4413" s="1">
        <f t="array" ref="EJ4413">LARGE(IF(A:A&amp;D:D=A190&amp;D190,EG:EG,""),2)</f>
        <v>4.0999999999999996</v>
      </c>
    </row>
    <row r="4414" spans="1:140" hidden="1" x14ac:dyDescent="0.25">
      <c r="A4414" s="1" t="s">
        <v>263</v>
      </c>
      <c r="B4414" s="1" t="s">
        <v>264</v>
      </c>
      <c r="C4414" s="1" t="s">
        <v>140</v>
      </c>
      <c r="D4414" s="1" t="s">
        <v>143</v>
      </c>
      <c r="E4414" s="1" t="s">
        <v>174</v>
      </c>
      <c r="F4414" s="1">
        <v>6</v>
      </c>
      <c r="G4414" s="1">
        <v>2</v>
      </c>
      <c r="H4414" s="1">
        <v>0</v>
      </c>
      <c r="L4414" s="1">
        <v>0</v>
      </c>
      <c r="S4414" s="1">
        <v>0</v>
      </c>
      <c r="U4414" s="1">
        <v>3</v>
      </c>
      <c r="EH4414" s="1" t="s">
        <v>1009</v>
      </c>
      <c r="EJ4414" s="1">
        <f t="array" ref="EJ4414">LARGE(IF(A:A&amp;D:D=A191&amp;D191,EG:EG,""),2)</f>
        <v>3.9</v>
      </c>
    </row>
    <row r="4415" spans="1:140" hidden="1" x14ac:dyDescent="0.25">
      <c r="A4415" s="1" t="s">
        <v>245</v>
      </c>
      <c r="B4415" s="1" t="s">
        <v>246</v>
      </c>
      <c r="C4415" s="1" t="s">
        <v>140</v>
      </c>
      <c r="D4415" s="1" t="s">
        <v>143</v>
      </c>
      <c r="E4415" s="1" t="s">
        <v>180</v>
      </c>
      <c r="F4415" s="1">
        <v>6</v>
      </c>
      <c r="G4415" s="1">
        <v>1</v>
      </c>
      <c r="H4415" s="1">
        <v>1</v>
      </c>
      <c r="L4415" s="1">
        <v>0</v>
      </c>
      <c r="S4415" s="1">
        <v>1</v>
      </c>
      <c r="U4415" s="1">
        <v>3</v>
      </c>
      <c r="EH4415" s="1" t="s">
        <v>1009</v>
      </c>
      <c r="EJ4415" s="1">
        <f t="array" ref="EJ4415">LARGE(IF(A:A&amp;D:D=A192&amp;D192,EG:EG,""),2)</f>
        <v>2.5</v>
      </c>
    </row>
    <row r="4416" spans="1:140" hidden="1" x14ac:dyDescent="0.25">
      <c r="A4416" s="1" t="s">
        <v>240</v>
      </c>
      <c r="B4416" s="1" t="s">
        <v>241</v>
      </c>
      <c r="C4416" s="1" t="s">
        <v>140</v>
      </c>
      <c r="D4416" s="1" t="s">
        <v>143</v>
      </c>
      <c r="E4416" s="1" t="s">
        <v>171</v>
      </c>
      <c r="F4416" s="1">
        <v>6</v>
      </c>
      <c r="G4416" s="1">
        <v>0</v>
      </c>
      <c r="H4416" s="1">
        <v>0</v>
      </c>
      <c r="L4416" s="1">
        <v>0</v>
      </c>
      <c r="S4416" s="1">
        <v>0</v>
      </c>
      <c r="U4416" s="1">
        <v>1</v>
      </c>
      <c r="EH4416" s="1" t="s">
        <v>1009</v>
      </c>
      <c r="EJ4416" s="1">
        <f t="array" ref="EJ4416">LARGE(IF(A:A&amp;D:D=A193&amp;D193,EG:EG,""),2)</f>
        <v>29.1</v>
      </c>
    </row>
    <row r="4417" spans="1:140" hidden="1" x14ac:dyDescent="0.25">
      <c r="A4417" s="1" t="s">
        <v>238</v>
      </c>
      <c r="B4417" s="1" t="s">
        <v>239</v>
      </c>
      <c r="C4417" s="1" t="s">
        <v>140</v>
      </c>
      <c r="D4417" s="1" t="s">
        <v>143</v>
      </c>
      <c r="E4417" s="1" t="s">
        <v>235</v>
      </c>
      <c r="F4417" s="1">
        <v>6</v>
      </c>
      <c r="G4417" s="1">
        <v>1</v>
      </c>
      <c r="H4417" s="1">
        <v>0</v>
      </c>
      <c r="L4417" s="1">
        <v>0</v>
      </c>
      <c r="S4417" s="1">
        <v>0</v>
      </c>
      <c r="U4417" s="1">
        <v>0</v>
      </c>
      <c r="EH4417" s="1" t="s">
        <v>1009</v>
      </c>
      <c r="EJ4417" s="1">
        <f t="array" ref="EJ4417">LARGE(IF(A:A&amp;D:D=A194&amp;D194,EG:EG,""),2)</f>
        <v>14.1</v>
      </c>
    </row>
    <row r="4418" spans="1:140" hidden="1" x14ac:dyDescent="0.25">
      <c r="A4418" s="1" t="s">
        <v>253</v>
      </c>
      <c r="B4418" s="1" t="s">
        <v>254</v>
      </c>
      <c r="C4418" s="1" t="s">
        <v>140</v>
      </c>
      <c r="D4418" s="1" t="s">
        <v>143</v>
      </c>
      <c r="E4418" s="1" t="s">
        <v>255</v>
      </c>
      <c r="F4418" s="1">
        <v>6</v>
      </c>
      <c r="G4418" s="1">
        <v>1</v>
      </c>
      <c r="H4418" s="1">
        <v>0</v>
      </c>
      <c r="L4418" s="1">
        <v>0</v>
      </c>
      <c r="S4418" s="1">
        <v>0</v>
      </c>
      <c r="U4418" s="1">
        <v>0</v>
      </c>
      <c r="EH4418" s="1" t="s">
        <v>1009</v>
      </c>
      <c r="EJ4418" s="1">
        <f t="array" ref="EJ4418">LARGE(IF(A:A&amp;D:D=A195&amp;D195,EG:EG,""),2)</f>
        <v>0</v>
      </c>
    </row>
    <row r="4419" spans="1:140" hidden="1" x14ac:dyDescent="0.25">
      <c r="A4419" s="1" t="s">
        <v>258</v>
      </c>
      <c r="B4419" s="1" t="s">
        <v>259</v>
      </c>
      <c r="C4419" s="1" t="s">
        <v>140</v>
      </c>
      <c r="D4419" s="1" t="s">
        <v>143</v>
      </c>
      <c r="E4419" s="1" t="s">
        <v>171</v>
      </c>
      <c r="F4419" s="1">
        <v>6</v>
      </c>
      <c r="G4419" s="1">
        <v>0</v>
      </c>
      <c r="H4419" s="1">
        <v>0</v>
      </c>
      <c r="L4419" s="1">
        <v>0</v>
      </c>
      <c r="S4419" s="1">
        <v>0</v>
      </c>
      <c r="U4419" s="1">
        <v>2</v>
      </c>
      <c r="EH4419" s="1" t="s">
        <v>1009</v>
      </c>
      <c r="EJ4419" s="1">
        <f t="array" ref="EJ4419">LARGE(IF(A:A&amp;D:D=A196&amp;D196,EG:EG,""),2)</f>
        <v>0</v>
      </c>
    </row>
    <row r="4420" spans="1:140" hidden="1" x14ac:dyDescent="0.25">
      <c r="A4420" s="1" t="s">
        <v>260</v>
      </c>
      <c r="B4420" s="1" t="s">
        <v>261</v>
      </c>
      <c r="C4420" s="1" t="s">
        <v>140</v>
      </c>
      <c r="D4420" s="1" t="s">
        <v>143</v>
      </c>
      <c r="E4420" s="1" t="s">
        <v>262</v>
      </c>
      <c r="F4420" s="1">
        <v>6</v>
      </c>
      <c r="G4420" s="1">
        <v>1</v>
      </c>
      <c r="H4420" s="1">
        <v>0</v>
      </c>
      <c r="L4420" s="1">
        <v>0</v>
      </c>
      <c r="S4420" s="1">
        <v>0</v>
      </c>
      <c r="U4420" s="1">
        <v>7</v>
      </c>
      <c r="EH4420" s="1" t="s">
        <v>1009</v>
      </c>
      <c r="EJ4420" s="1">
        <f t="array" ref="EJ4420">LARGE(IF(A:A&amp;D:D=A197&amp;D197,EG:EG,""),2)</f>
        <v>0</v>
      </c>
    </row>
    <row r="4421" spans="1:140" hidden="1" x14ac:dyDescent="0.25">
      <c r="A4421" s="1" t="s">
        <v>265</v>
      </c>
      <c r="B4421" s="1" t="s">
        <v>266</v>
      </c>
      <c r="C4421" s="1" t="s">
        <v>140</v>
      </c>
      <c r="D4421" s="1" t="s">
        <v>143</v>
      </c>
      <c r="E4421" s="1" t="s">
        <v>244</v>
      </c>
      <c r="F4421" s="1">
        <v>6</v>
      </c>
      <c r="G4421" s="1">
        <v>2</v>
      </c>
      <c r="H4421" s="1">
        <v>0</v>
      </c>
      <c r="L4421" s="1">
        <v>1</v>
      </c>
      <c r="S4421" s="1">
        <v>0</v>
      </c>
      <c r="U4421" s="1">
        <v>4</v>
      </c>
      <c r="EH4421" s="1" t="s">
        <v>1009</v>
      </c>
      <c r="EJ4421" s="1">
        <f t="array" ref="EJ4421">LARGE(IF(A:A&amp;D:D=A198&amp;D198,EG:EG,""),2)</f>
        <v>0</v>
      </c>
    </row>
    <row r="4422" spans="1:140" hidden="1" x14ac:dyDescent="0.25">
      <c r="A4422" s="1" t="s">
        <v>236</v>
      </c>
      <c r="B4422" s="1" t="s">
        <v>237</v>
      </c>
      <c r="C4422" s="1" t="s">
        <v>140</v>
      </c>
      <c r="D4422" s="1" t="s">
        <v>143</v>
      </c>
      <c r="E4422" s="1" t="s">
        <v>174</v>
      </c>
      <c r="F4422" s="1">
        <v>6</v>
      </c>
      <c r="G4422" s="1">
        <v>2</v>
      </c>
      <c r="H4422" s="1">
        <v>0</v>
      </c>
      <c r="L4422" s="1">
        <v>0</v>
      </c>
      <c r="S4422" s="1">
        <v>0</v>
      </c>
      <c r="U4422" s="1">
        <v>10</v>
      </c>
      <c r="EH4422" s="1" t="s">
        <v>1009</v>
      </c>
      <c r="EJ4422" s="1">
        <f t="array" ref="EJ4422">LARGE(IF(A:A&amp;D:D=A199&amp;D199,EG:EG,""),2)</f>
        <v>0</v>
      </c>
    </row>
    <row r="4423" spans="1:140" hidden="1" x14ac:dyDescent="0.25">
      <c r="A4423" s="1" t="s">
        <v>2221</v>
      </c>
      <c r="B4423" s="1" t="s">
        <v>2222</v>
      </c>
      <c r="C4423" s="1" t="s">
        <v>140</v>
      </c>
      <c r="D4423" s="1" t="s">
        <v>143</v>
      </c>
      <c r="E4423" s="1" t="s">
        <v>244</v>
      </c>
      <c r="F4423" s="1">
        <v>6</v>
      </c>
      <c r="G4423" s="1">
        <v>0</v>
      </c>
      <c r="H4423" s="1">
        <v>0</v>
      </c>
      <c r="L4423" s="1">
        <v>0</v>
      </c>
      <c r="S4423" s="1">
        <v>0</v>
      </c>
      <c r="U4423" s="1">
        <v>4</v>
      </c>
      <c r="EH4423" s="1" t="s">
        <v>1009</v>
      </c>
      <c r="EJ4423" s="1">
        <f t="array" ref="EJ4423">LARGE(IF(A:A&amp;D:D=A200&amp;D200,EG:EG,""),2)</f>
        <v>0</v>
      </c>
    </row>
    <row r="4424" spans="1:140" x14ac:dyDescent="0.25">
      <c r="A4424" s="1" t="s">
        <v>1007</v>
      </c>
      <c r="B4424" s="1" t="s">
        <v>1008</v>
      </c>
      <c r="C4424" s="1" t="s">
        <v>211</v>
      </c>
      <c r="D4424" s="1" t="s">
        <v>1009</v>
      </c>
      <c r="E4424" s="1" t="s">
        <v>142</v>
      </c>
      <c r="F4424" s="1">
        <v>6</v>
      </c>
      <c r="AD4424" s="1">
        <v>0</v>
      </c>
      <c r="AG4424" s="1">
        <v>0</v>
      </c>
      <c r="AJ4424" s="1">
        <v>1</v>
      </c>
      <c r="AK4424" s="1">
        <v>0</v>
      </c>
      <c r="AL4424" s="1">
        <v>-7</v>
      </c>
      <c r="BL4424" s="1">
        <v>45</v>
      </c>
      <c r="BM4424" s="1">
        <v>29</v>
      </c>
      <c r="BQ4424" s="1">
        <v>2</v>
      </c>
      <c r="BS4424" s="1">
        <v>1</v>
      </c>
      <c r="BT4424" s="1">
        <v>0</v>
      </c>
      <c r="BU4424" s="1">
        <v>0</v>
      </c>
      <c r="BW4424" s="1">
        <v>421</v>
      </c>
      <c r="DA4424" s="1">
        <v>2</v>
      </c>
      <c r="DC4424" s="1">
        <v>0</v>
      </c>
      <c r="DD4424" s="1">
        <v>0</v>
      </c>
      <c r="DF4424" s="1">
        <v>0</v>
      </c>
      <c r="DG4424" s="1">
        <v>0</v>
      </c>
      <c r="DH4424" s="1">
        <v>0</v>
      </c>
      <c r="DJ4424" s="1">
        <v>-1</v>
      </c>
      <c r="DP4424" s="1">
        <v>4</v>
      </c>
      <c r="DQ4424" s="1">
        <v>16.84</v>
      </c>
      <c r="DR4424" s="1">
        <v>-2</v>
      </c>
      <c r="DS4424" s="1">
        <v>3</v>
      </c>
      <c r="DT4424" s="1">
        <v>0</v>
      </c>
      <c r="DU4424" s="1">
        <v>-0.1</v>
      </c>
      <c r="DV4424" s="1">
        <v>0</v>
      </c>
      <c r="EC4424" s="1">
        <v>0</v>
      </c>
      <c r="ED4424" s="1">
        <v>0</v>
      </c>
      <c r="EE4424" s="1">
        <v>0</v>
      </c>
      <c r="EG4424" s="1">
        <v>21.74</v>
      </c>
      <c r="EH4424" s="1" t="s">
        <v>143</v>
      </c>
      <c r="EJ4424" s="1">
        <f t="array" ref="EJ4424">LARGE(IF(A:A&amp;D:D=A201&amp;D201,EG:EG,""),2)</f>
        <v>0</v>
      </c>
    </row>
    <row r="4425" spans="1:140" x14ac:dyDescent="0.25">
      <c r="A4425" s="1" t="s">
        <v>1011</v>
      </c>
      <c r="B4425" s="1" t="s">
        <v>1012</v>
      </c>
      <c r="C4425" s="1" t="s">
        <v>211</v>
      </c>
      <c r="D4425" s="1" t="s">
        <v>1009</v>
      </c>
      <c r="E4425" s="1" t="s">
        <v>146</v>
      </c>
      <c r="F4425" s="1">
        <v>6</v>
      </c>
      <c r="CR4425" s="1">
        <v>32</v>
      </c>
      <c r="CS4425" s="1">
        <v>0</v>
      </c>
      <c r="CT4425" s="1">
        <v>2</v>
      </c>
      <c r="CV4425" s="1">
        <v>0</v>
      </c>
      <c r="CW4425" s="1">
        <v>0</v>
      </c>
      <c r="CX4425" s="1">
        <v>0</v>
      </c>
      <c r="CZ4425" s="1">
        <v>47</v>
      </c>
      <c r="DA4425" s="1">
        <v>1</v>
      </c>
      <c r="DC4425" s="1">
        <v>7</v>
      </c>
      <c r="DD4425" s="1">
        <v>0</v>
      </c>
      <c r="DF4425" s="1">
        <v>0</v>
      </c>
      <c r="DG4425" s="1">
        <v>0</v>
      </c>
      <c r="DH4425" s="1">
        <v>0</v>
      </c>
      <c r="DJ4425" s="1">
        <v>7</v>
      </c>
      <c r="DT4425" s="1">
        <v>0</v>
      </c>
      <c r="DU4425" s="1">
        <v>0.7</v>
      </c>
      <c r="DV4425" s="1">
        <v>0</v>
      </c>
      <c r="DW4425" s="1">
        <v>2</v>
      </c>
      <c r="DX4425" s="1">
        <v>0</v>
      </c>
      <c r="DY4425" s="1">
        <v>4.7</v>
      </c>
      <c r="DZ4425" s="1">
        <v>0</v>
      </c>
      <c r="EE4425" s="1">
        <v>0</v>
      </c>
      <c r="EF4425" s="1">
        <v>0</v>
      </c>
      <c r="EG4425" s="1">
        <v>7.4</v>
      </c>
      <c r="EH4425" s="1" t="s">
        <v>143</v>
      </c>
      <c r="EJ4425" s="1">
        <f t="array" ref="EJ4425">LARGE(IF(A:A&amp;D:D=A202&amp;D202,EG:EG,""),2)</f>
        <v>0</v>
      </c>
    </row>
    <row r="4426" spans="1:140" x14ac:dyDescent="0.25">
      <c r="A4426" s="1" t="s">
        <v>844</v>
      </c>
      <c r="B4426" s="1" t="s">
        <v>1026</v>
      </c>
      <c r="C4426" s="1" t="s">
        <v>211</v>
      </c>
      <c r="D4426" s="1" t="s">
        <v>1009</v>
      </c>
      <c r="E4426" s="1" t="s">
        <v>146</v>
      </c>
      <c r="F4426" s="1">
        <v>6</v>
      </c>
      <c r="AD4426" s="1">
        <v>0</v>
      </c>
      <c r="AG4426" s="1">
        <v>1</v>
      </c>
      <c r="AJ4426" s="1">
        <v>1</v>
      </c>
      <c r="AK4426" s="1">
        <v>1</v>
      </c>
      <c r="AL4426" s="1">
        <v>0</v>
      </c>
      <c r="BD4426" s="1">
        <v>22</v>
      </c>
      <c r="BF4426" s="1">
        <v>32</v>
      </c>
      <c r="BG4426" s="1">
        <v>0</v>
      </c>
      <c r="BI4426" s="1">
        <v>6</v>
      </c>
      <c r="BJ4426" s="1">
        <v>0</v>
      </c>
      <c r="CR4426" s="1">
        <v>8</v>
      </c>
      <c r="CS4426" s="1">
        <v>0</v>
      </c>
      <c r="CT4426" s="1">
        <v>1</v>
      </c>
      <c r="CV4426" s="1">
        <v>0</v>
      </c>
      <c r="CW4426" s="1">
        <v>0</v>
      </c>
      <c r="CX4426" s="1">
        <v>0</v>
      </c>
      <c r="CZ4426" s="1">
        <v>8</v>
      </c>
      <c r="DA4426" s="1">
        <v>3</v>
      </c>
      <c r="DC4426" s="1">
        <v>8</v>
      </c>
      <c r="DD4426" s="1">
        <v>0</v>
      </c>
      <c r="DF4426" s="1">
        <v>0</v>
      </c>
      <c r="DG4426" s="1">
        <v>0</v>
      </c>
      <c r="DH4426" s="1">
        <v>0</v>
      </c>
      <c r="DJ4426" s="1">
        <v>9</v>
      </c>
      <c r="DT4426" s="1">
        <v>0</v>
      </c>
      <c r="DU4426" s="1">
        <v>0.9</v>
      </c>
      <c r="DV4426" s="1">
        <v>0</v>
      </c>
      <c r="DW4426" s="1">
        <v>1</v>
      </c>
      <c r="DX4426" s="1">
        <v>0</v>
      </c>
      <c r="DY4426" s="1">
        <v>0.8</v>
      </c>
      <c r="DZ4426" s="1">
        <v>0</v>
      </c>
      <c r="EB4426" s="1">
        <v>0</v>
      </c>
      <c r="EC4426" s="1">
        <v>0</v>
      </c>
      <c r="EE4426" s="1">
        <v>0</v>
      </c>
      <c r="EF4426" s="1">
        <v>0</v>
      </c>
      <c r="EG4426" s="1">
        <v>2.7</v>
      </c>
      <c r="EH4426" s="1" t="s">
        <v>143</v>
      </c>
      <c r="EJ4426" s="1">
        <f t="array" ref="EJ4426">LARGE(IF(A:A&amp;D:D=A203&amp;D203,EG:EG,""),2)</f>
        <v>0</v>
      </c>
    </row>
    <row r="4427" spans="1:140" x14ac:dyDescent="0.25">
      <c r="A4427" s="1" t="s">
        <v>559</v>
      </c>
      <c r="B4427" s="1" t="s">
        <v>1013</v>
      </c>
      <c r="C4427" s="1" t="s">
        <v>211</v>
      </c>
      <c r="D4427" s="1" t="s">
        <v>1009</v>
      </c>
      <c r="E4427" s="1" t="s">
        <v>146</v>
      </c>
      <c r="F4427" s="1">
        <v>6</v>
      </c>
      <c r="CR4427" s="1">
        <v>5</v>
      </c>
      <c r="CS4427" s="1">
        <v>0</v>
      </c>
      <c r="CT4427" s="1">
        <v>1</v>
      </c>
      <c r="CV4427" s="1">
        <v>0</v>
      </c>
      <c r="CW4427" s="1">
        <v>0</v>
      </c>
      <c r="CX4427" s="1">
        <v>0</v>
      </c>
      <c r="CZ4427" s="1">
        <v>5</v>
      </c>
      <c r="DA4427" s="1">
        <v>14</v>
      </c>
      <c r="DC4427" s="1">
        <v>11</v>
      </c>
      <c r="DD4427" s="1">
        <v>0</v>
      </c>
      <c r="DF4427" s="1">
        <v>0</v>
      </c>
      <c r="DG4427" s="1">
        <v>0</v>
      </c>
      <c r="DH4427" s="1">
        <v>0</v>
      </c>
      <c r="DJ4427" s="1">
        <v>40</v>
      </c>
      <c r="DT4427" s="1">
        <v>0</v>
      </c>
      <c r="DU4427" s="1">
        <v>4</v>
      </c>
      <c r="DV4427" s="1">
        <v>0</v>
      </c>
      <c r="DW4427" s="1">
        <v>1</v>
      </c>
      <c r="DX4427" s="1">
        <v>0</v>
      </c>
      <c r="DY4427" s="1">
        <v>0.5</v>
      </c>
      <c r="DZ4427" s="1">
        <v>0</v>
      </c>
      <c r="EE4427" s="1">
        <v>0</v>
      </c>
      <c r="EF4427" s="1">
        <v>0</v>
      </c>
      <c r="EG4427" s="1">
        <v>5.5</v>
      </c>
      <c r="EH4427" s="1" t="s">
        <v>143</v>
      </c>
      <c r="EJ4427" s="1">
        <f t="array" ref="EJ4427">LARGE(IF(A:A&amp;D:D=A204&amp;D204,EG:EG,""),2)</f>
        <v>0</v>
      </c>
    </row>
    <row r="4428" spans="1:140" x14ac:dyDescent="0.25">
      <c r="A4428" s="1" t="s">
        <v>1016</v>
      </c>
      <c r="B4428" s="1" t="s">
        <v>1017</v>
      </c>
      <c r="C4428" s="1" t="s">
        <v>211</v>
      </c>
      <c r="D4428" s="1" t="s">
        <v>1009</v>
      </c>
      <c r="E4428" s="1" t="s">
        <v>154</v>
      </c>
      <c r="F4428" s="1">
        <v>6</v>
      </c>
      <c r="CR4428" s="1">
        <v>9</v>
      </c>
      <c r="CS4428" s="1">
        <v>0</v>
      </c>
      <c r="CT4428" s="1">
        <v>1</v>
      </c>
      <c r="CV4428" s="1">
        <v>0</v>
      </c>
      <c r="CW4428" s="1">
        <v>0</v>
      </c>
      <c r="CX4428" s="1">
        <v>0</v>
      </c>
      <c r="CZ4428" s="1">
        <v>9</v>
      </c>
      <c r="DW4428" s="1">
        <v>1</v>
      </c>
      <c r="DX4428" s="1">
        <v>0</v>
      </c>
      <c r="DY4428" s="1">
        <v>0.9</v>
      </c>
      <c r="DZ4428" s="1">
        <v>0</v>
      </c>
      <c r="EF4428" s="1">
        <v>0</v>
      </c>
      <c r="EG4428" s="1">
        <v>1.9</v>
      </c>
      <c r="EH4428" s="1" t="s">
        <v>143</v>
      </c>
      <c r="EJ4428" s="1">
        <f t="array" ref="EJ4428">LARGE(IF(A:A&amp;D:D=A205&amp;D205,EG:EG,""),2)</f>
        <v>0</v>
      </c>
    </row>
    <row r="4429" spans="1:140" x14ac:dyDescent="0.25">
      <c r="A4429" s="1" t="s">
        <v>1018</v>
      </c>
      <c r="B4429" s="1" t="s">
        <v>1019</v>
      </c>
      <c r="C4429" s="1" t="s">
        <v>211</v>
      </c>
      <c r="D4429" s="1" t="s">
        <v>1009</v>
      </c>
      <c r="E4429" s="1" t="s">
        <v>149</v>
      </c>
      <c r="F4429" s="1">
        <v>6</v>
      </c>
      <c r="AD4429" s="1">
        <v>1</v>
      </c>
      <c r="AG4429" s="1">
        <v>0</v>
      </c>
      <c r="AJ4429" s="1">
        <v>1</v>
      </c>
      <c r="AK4429" s="1">
        <v>0</v>
      </c>
      <c r="AL4429" s="1">
        <v>0</v>
      </c>
      <c r="CR4429" s="1">
        <v>45</v>
      </c>
      <c r="CS4429" s="1">
        <v>0</v>
      </c>
      <c r="CT4429" s="1">
        <v>10</v>
      </c>
      <c r="CV4429" s="1">
        <v>0</v>
      </c>
      <c r="CW4429" s="1">
        <v>0</v>
      </c>
      <c r="CX4429" s="1">
        <v>0</v>
      </c>
      <c r="CZ4429" s="1">
        <v>196</v>
      </c>
      <c r="DW4429" s="1">
        <v>10</v>
      </c>
      <c r="DX4429" s="1">
        <v>0</v>
      </c>
      <c r="DY4429" s="1">
        <v>19.600000000000001</v>
      </c>
      <c r="DZ4429" s="1">
        <v>3</v>
      </c>
      <c r="EC4429" s="1">
        <v>-1</v>
      </c>
      <c r="EF4429" s="1">
        <v>0</v>
      </c>
      <c r="EG4429" s="1">
        <v>31.6</v>
      </c>
      <c r="EH4429" s="1" t="s">
        <v>143</v>
      </c>
      <c r="EJ4429" s="1">
        <f t="array" ref="EJ4429">LARGE(IF(A:A&amp;D:D=A206&amp;D206,EG:EG,""),2)</f>
        <v>0</v>
      </c>
    </row>
    <row r="4430" spans="1:140" x14ac:dyDescent="0.25">
      <c r="A4430" s="1" t="s">
        <v>2615</v>
      </c>
      <c r="B4430" s="1" t="s">
        <v>2616</v>
      </c>
      <c r="C4430" s="1" t="s">
        <v>211</v>
      </c>
      <c r="D4430" s="1" t="s">
        <v>1009</v>
      </c>
      <c r="E4430" s="1" t="s">
        <v>154</v>
      </c>
      <c r="F4430" s="1">
        <v>6</v>
      </c>
      <c r="CR4430" s="1">
        <v>13</v>
      </c>
      <c r="CS4430" s="1">
        <v>0</v>
      </c>
      <c r="CT4430" s="1">
        <v>1</v>
      </c>
      <c r="CV4430" s="1">
        <v>0</v>
      </c>
      <c r="CW4430" s="1">
        <v>0</v>
      </c>
      <c r="CX4430" s="1">
        <v>0</v>
      </c>
      <c r="CZ4430" s="1">
        <v>13</v>
      </c>
      <c r="DW4430" s="1">
        <v>1</v>
      </c>
      <c r="DX4430" s="1">
        <v>0</v>
      </c>
      <c r="DY4430" s="1">
        <v>1.3</v>
      </c>
      <c r="DZ4430" s="1">
        <v>0</v>
      </c>
      <c r="EF4430" s="1">
        <v>0</v>
      </c>
      <c r="EG4430" s="1">
        <v>2.2999999999999998</v>
      </c>
      <c r="EH4430" s="1" t="s">
        <v>143</v>
      </c>
      <c r="EJ4430" s="1">
        <f t="array" ref="EJ4430">LARGE(IF(A:A&amp;D:D=A207&amp;D207,EG:EG,""),2)</f>
        <v>0</v>
      </c>
    </row>
    <row r="4431" spans="1:140" x14ac:dyDescent="0.25">
      <c r="A4431" s="1" t="s">
        <v>1022</v>
      </c>
      <c r="B4431" s="1" t="s">
        <v>1023</v>
      </c>
      <c r="C4431" s="1" t="s">
        <v>211</v>
      </c>
      <c r="D4431" s="1" t="s">
        <v>1009</v>
      </c>
      <c r="E4431" s="1" t="s">
        <v>149</v>
      </c>
      <c r="F4431" s="1">
        <v>6</v>
      </c>
      <c r="CR4431" s="1">
        <v>18</v>
      </c>
      <c r="CS4431" s="1">
        <v>3</v>
      </c>
      <c r="CT4431" s="1">
        <v>5</v>
      </c>
      <c r="CV4431" s="1">
        <v>1</v>
      </c>
      <c r="CW4431" s="1">
        <v>0</v>
      </c>
      <c r="CX4431" s="1">
        <v>0</v>
      </c>
      <c r="CZ4431" s="1">
        <v>50</v>
      </c>
      <c r="DW4431" s="1">
        <v>5</v>
      </c>
      <c r="DX4431" s="1">
        <v>6</v>
      </c>
      <c r="DY4431" s="1">
        <v>5</v>
      </c>
      <c r="DZ4431" s="1">
        <v>0</v>
      </c>
      <c r="EF4431" s="1">
        <v>0</v>
      </c>
      <c r="EG4431" s="1">
        <v>16</v>
      </c>
      <c r="EH4431" s="1" t="s">
        <v>143</v>
      </c>
      <c r="EJ4431" s="1">
        <f t="array" ref="EJ4431">LARGE(IF(A:A&amp;D:D=A208&amp;D208,EG:EG,""),2)</f>
        <v>0</v>
      </c>
    </row>
    <row r="4432" spans="1:140" x14ac:dyDescent="0.25">
      <c r="A4432" s="1" t="s">
        <v>1024</v>
      </c>
      <c r="B4432" s="1" t="s">
        <v>1025</v>
      </c>
      <c r="C4432" s="1" t="s">
        <v>211</v>
      </c>
      <c r="D4432" s="1" t="s">
        <v>1009</v>
      </c>
      <c r="E4432" s="1" t="s">
        <v>149</v>
      </c>
      <c r="F4432" s="1">
        <v>6</v>
      </c>
      <c r="CR4432" s="1">
        <v>44</v>
      </c>
      <c r="CS4432" s="1">
        <v>0</v>
      </c>
      <c r="CT4432" s="1">
        <v>8</v>
      </c>
      <c r="CV4432" s="1">
        <v>0</v>
      </c>
      <c r="CW4432" s="1">
        <v>0</v>
      </c>
      <c r="CX4432" s="1">
        <v>0</v>
      </c>
      <c r="CZ4432" s="1">
        <v>93</v>
      </c>
      <c r="DW4432" s="1">
        <v>8</v>
      </c>
      <c r="DX4432" s="1">
        <v>0</v>
      </c>
      <c r="DY4432" s="1">
        <v>9.3000000000000007</v>
      </c>
      <c r="DZ4432" s="1">
        <v>0</v>
      </c>
      <c r="EF4432" s="1">
        <v>0</v>
      </c>
      <c r="EG4432" s="1">
        <v>17.3</v>
      </c>
      <c r="EH4432" s="1" t="s">
        <v>143</v>
      </c>
      <c r="EJ4432" s="1">
        <f t="array" ref="EJ4432">LARGE(IF(A:A&amp;D:D=A209&amp;D209,EG:EG,""),2)</f>
        <v>0</v>
      </c>
    </row>
    <row r="4433" spans="1:140" hidden="1" x14ac:dyDescent="0.25">
      <c r="A4433" s="1" t="s">
        <v>2617</v>
      </c>
      <c r="B4433" s="1" t="s">
        <v>2618</v>
      </c>
      <c r="C4433" s="1" t="s">
        <v>211</v>
      </c>
      <c r="D4433" s="1" t="s">
        <v>1009</v>
      </c>
      <c r="E4433" s="1" t="s">
        <v>1935</v>
      </c>
      <c r="F4433" s="1">
        <v>6</v>
      </c>
      <c r="AD4433" s="1">
        <v>0</v>
      </c>
      <c r="AG4433" s="1">
        <v>1</v>
      </c>
      <c r="AJ4433" s="1">
        <v>0</v>
      </c>
      <c r="AK4433" s="1">
        <v>1</v>
      </c>
      <c r="AL4433" s="1">
        <v>0</v>
      </c>
      <c r="EC4433" s="1">
        <v>0</v>
      </c>
      <c r="EG4433" s="1">
        <v>0</v>
      </c>
      <c r="EH4433" s="1" t="s">
        <v>143</v>
      </c>
      <c r="EJ4433" s="1">
        <f t="array" ref="EJ4433">LARGE(IF(A:A&amp;D:D=A210&amp;D210,EG:EG,""),2)</f>
        <v>19.64</v>
      </c>
    </row>
    <row r="4434" spans="1:140" hidden="1" x14ac:dyDescent="0.25">
      <c r="A4434" s="1" t="s">
        <v>1027</v>
      </c>
      <c r="B4434" s="1" t="s">
        <v>1028</v>
      </c>
      <c r="C4434" s="1" t="s">
        <v>211</v>
      </c>
      <c r="D4434" s="1" t="s">
        <v>1009</v>
      </c>
      <c r="E4434" s="1" t="s">
        <v>163</v>
      </c>
      <c r="F4434" s="1">
        <v>6</v>
      </c>
      <c r="AN4434" s="1">
        <v>3</v>
      </c>
      <c r="AP4434" s="1">
        <v>2</v>
      </c>
      <c r="AR4434" s="1">
        <v>39</v>
      </c>
      <c r="AW4434" s="1">
        <v>6</v>
      </c>
      <c r="AY4434" s="1">
        <v>1</v>
      </c>
      <c r="AZ4434" s="1">
        <v>0</v>
      </c>
      <c r="BA4434" s="1">
        <v>1</v>
      </c>
      <c r="BB4434" s="1">
        <v>0</v>
      </c>
      <c r="BC4434" s="1">
        <v>1</v>
      </c>
      <c r="EH4434" s="1" t="s">
        <v>143</v>
      </c>
      <c r="EJ4434" s="1">
        <f t="array" ref="EJ4434">LARGE(IF(A:A&amp;D:D=A211&amp;D211,EG:EG,""),2)</f>
        <v>10.7</v>
      </c>
    </row>
    <row r="4435" spans="1:140" hidden="1" x14ac:dyDescent="0.25">
      <c r="A4435" s="1" t="s">
        <v>777</v>
      </c>
      <c r="B4435" s="1" t="s">
        <v>1029</v>
      </c>
      <c r="C4435" s="1" t="s">
        <v>211</v>
      </c>
      <c r="D4435" s="1" t="s">
        <v>1009</v>
      </c>
      <c r="E4435" s="1" t="s">
        <v>166</v>
      </c>
      <c r="F4435" s="1">
        <v>6</v>
      </c>
      <c r="BZ4435" s="1">
        <v>34</v>
      </c>
      <c r="CB4435" s="1">
        <v>1</v>
      </c>
      <c r="CC4435" s="1">
        <v>48</v>
      </c>
      <c r="CD4435" s="1">
        <v>3</v>
      </c>
      <c r="CG4435" s="1">
        <v>129</v>
      </c>
      <c r="EH4435" s="1" t="s">
        <v>143</v>
      </c>
      <c r="EJ4435" s="1">
        <f t="array" ref="EJ4435">LARGE(IF(A:A&amp;D:D=A212&amp;D212,EG:EG,""),2)</f>
        <v>13.5</v>
      </c>
    </row>
    <row r="4436" spans="1:140" hidden="1" x14ac:dyDescent="0.25">
      <c r="A4436" s="1" t="s">
        <v>1054</v>
      </c>
      <c r="B4436" s="1" t="s">
        <v>1055</v>
      </c>
      <c r="C4436" s="1" t="s">
        <v>211</v>
      </c>
      <c r="D4436" s="1" t="s">
        <v>1009</v>
      </c>
      <c r="E4436" s="1" t="s">
        <v>174</v>
      </c>
      <c r="F4436" s="1">
        <v>6</v>
      </c>
      <c r="G4436" s="1">
        <v>0</v>
      </c>
      <c r="H4436" s="1">
        <v>0</v>
      </c>
      <c r="L4436" s="1">
        <v>0</v>
      </c>
      <c r="S4436" s="1">
        <v>0</v>
      </c>
      <c r="U4436" s="1">
        <v>5</v>
      </c>
      <c r="CH4436" s="1">
        <v>11</v>
      </c>
      <c r="CK4436" s="1">
        <v>17</v>
      </c>
      <c r="CL4436" s="1">
        <v>0</v>
      </c>
      <c r="CN4436" s="1">
        <v>2</v>
      </c>
      <c r="CO4436" s="1">
        <v>0</v>
      </c>
      <c r="EA4436" s="1">
        <v>0</v>
      </c>
      <c r="EG4436" s="1">
        <v>0</v>
      </c>
      <c r="EH4436" s="1" t="s">
        <v>143</v>
      </c>
      <c r="EJ4436" s="1">
        <f t="array" ref="EJ4436">LARGE(IF(A:A&amp;D:D=A213&amp;D213,EG:EG,""),2)</f>
        <v>9.1999999999999993</v>
      </c>
    </row>
    <row r="4437" spans="1:140" hidden="1" x14ac:dyDescent="0.25">
      <c r="A4437" s="1" t="s">
        <v>1032</v>
      </c>
      <c r="B4437" s="1" t="s">
        <v>1033</v>
      </c>
      <c r="C4437" s="1" t="s">
        <v>211</v>
      </c>
      <c r="D4437" s="1" t="s">
        <v>1009</v>
      </c>
      <c r="E4437" s="1" t="s">
        <v>235</v>
      </c>
      <c r="F4437" s="1">
        <v>6</v>
      </c>
      <c r="G4437" s="1">
        <v>0</v>
      </c>
      <c r="H4437" s="1">
        <v>0</v>
      </c>
      <c r="L4437" s="1">
        <v>0</v>
      </c>
      <c r="S4437" s="1">
        <v>0</v>
      </c>
      <c r="U4437" s="1">
        <v>1</v>
      </c>
      <c r="EH4437" s="1" t="s">
        <v>143</v>
      </c>
      <c r="EJ4437" s="1">
        <f t="array" ref="EJ4437">LARGE(IF(A:A&amp;D:D=A214&amp;D214,EG:EG,""),2)</f>
        <v>10.8</v>
      </c>
    </row>
    <row r="4438" spans="1:140" hidden="1" x14ac:dyDescent="0.25">
      <c r="A4438" s="1" t="s">
        <v>1034</v>
      </c>
      <c r="B4438" s="1" t="s">
        <v>1035</v>
      </c>
      <c r="C4438" s="1" t="s">
        <v>211</v>
      </c>
      <c r="D4438" s="1" t="s">
        <v>1009</v>
      </c>
      <c r="E4438" s="1" t="s">
        <v>191</v>
      </c>
      <c r="F4438" s="1">
        <v>6</v>
      </c>
      <c r="G4438" s="1">
        <v>1</v>
      </c>
      <c r="H4438" s="1">
        <v>0</v>
      </c>
      <c r="L4438" s="1">
        <v>0</v>
      </c>
      <c r="S4438" s="1">
        <v>0</v>
      </c>
      <c r="U4438" s="1">
        <v>3</v>
      </c>
      <c r="EH4438" s="1" t="s">
        <v>143</v>
      </c>
      <c r="EJ4438" s="1">
        <f t="array" ref="EJ4438">LARGE(IF(A:A&amp;D:D=A215&amp;D215,EG:EG,""),2)</f>
        <v>14.3</v>
      </c>
    </row>
    <row r="4439" spans="1:140" hidden="1" x14ac:dyDescent="0.25">
      <c r="A4439" s="1" t="s">
        <v>1056</v>
      </c>
      <c r="B4439" s="1" t="s">
        <v>1057</v>
      </c>
      <c r="C4439" s="1" t="s">
        <v>211</v>
      </c>
      <c r="D4439" s="1" t="s">
        <v>1009</v>
      </c>
      <c r="E4439" s="1" t="s">
        <v>174</v>
      </c>
      <c r="F4439" s="1">
        <v>6</v>
      </c>
      <c r="G4439" s="1">
        <v>1</v>
      </c>
      <c r="H4439" s="1">
        <v>0</v>
      </c>
      <c r="L4439" s="1">
        <v>0</v>
      </c>
      <c r="S4439" s="1">
        <v>0</v>
      </c>
      <c r="U4439" s="1">
        <v>3</v>
      </c>
      <c r="EH4439" s="1" t="s">
        <v>143</v>
      </c>
      <c r="EJ4439" s="1">
        <f t="array" ref="EJ4439">LARGE(IF(A:A&amp;D:D=A216&amp;D216,EG:EG,""),2)</f>
        <v>1</v>
      </c>
    </row>
    <row r="4440" spans="1:140" hidden="1" x14ac:dyDescent="0.25">
      <c r="A4440" s="1" t="s">
        <v>1042</v>
      </c>
      <c r="B4440" s="1" t="s">
        <v>1043</v>
      </c>
      <c r="C4440" s="1" t="s">
        <v>211</v>
      </c>
      <c r="D4440" s="1" t="s">
        <v>1009</v>
      </c>
      <c r="E4440" s="1" t="s">
        <v>191</v>
      </c>
      <c r="F4440" s="1">
        <v>6</v>
      </c>
      <c r="G4440" s="1">
        <v>2</v>
      </c>
      <c r="H4440" s="1">
        <v>0</v>
      </c>
      <c r="L4440" s="1">
        <v>0</v>
      </c>
      <c r="S4440" s="1">
        <v>0</v>
      </c>
      <c r="U4440" s="1">
        <v>5</v>
      </c>
      <c r="EH4440" s="1" t="s">
        <v>143</v>
      </c>
      <c r="EJ4440" s="1">
        <f t="array" ref="EJ4440">LARGE(IF(A:A&amp;D:D=A217&amp;D217,EG:EG,""),2)</f>
        <v>7.5</v>
      </c>
    </row>
    <row r="4441" spans="1:140" hidden="1" x14ac:dyDescent="0.25">
      <c r="A4441" s="1" t="s">
        <v>1038</v>
      </c>
      <c r="B4441" s="1" t="s">
        <v>1039</v>
      </c>
      <c r="C4441" s="1" t="s">
        <v>211</v>
      </c>
      <c r="D4441" s="1" t="s">
        <v>1009</v>
      </c>
      <c r="E4441" s="1" t="s">
        <v>171</v>
      </c>
      <c r="F4441" s="1">
        <v>6</v>
      </c>
      <c r="G4441" s="1">
        <v>2</v>
      </c>
      <c r="H4441" s="1">
        <v>0</v>
      </c>
      <c r="L4441" s="1">
        <v>0</v>
      </c>
      <c r="S4441" s="1">
        <v>1</v>
      </c>
      <c r="U4441" s="1">
        <v>3</v>
      </c>
      <c r="EH4441" s="1" t="s">
        <v>143</v>
      </c>
      <c r="EJ4441" s="1">
        <f t="array" ref="EJ4441">LARGE(IF(A:A&amp;D:D=A218&amp;D218,EG:EG,""),2)</f>
        <v>15.6</v>
      </c>
    </row>
    <row r="4442" spans="1:140" hidden="1" x14ac:dyDescent="0.25">
      <c r="A4442" s="1" t="s">
        <v>2013</v>
      </c>
      <c r="B4442" s="1" t="s">
        <v>2014</v>
      </c>
      <c r="C4442" s="1" t="s">
        <v>211</v>
      </c>
      <c r="D4442" s="1" t="s">
        <v>1009</v>
      </c>
      <c r="E4442" s="1" t="s">
        <v>188</v>
      </c>
      <c r="F4442" s="1">
        <v>6</v>
      </c>
      <c r="G4442" s="1">
        <v>0</v>
      </c>
      <c r="H4442" s="1">
        <v>0</v>
      </c>
      <c r="L4442" s="1">
        <v>0</v>
      </c>
      <c r="S4442" s="1">
        <v>0</v>
      </c>
      <c r="U4442" s="1">
        <v>1</v>
      </c>
      <c r="EH4442" s="1" t="s">
        <v>143</v>
      </c>
      <c r="EJ4442" s="1">
        <f t="array" ref="EJ4442">LARGE(IF(A:A&amp;D:D=A219&amp;D219,EG:EG,""),2)</f>
        <v>2.8</v>
      </c>
    </row>
    <row r="4443" spans="1:140" hidden="1" x14ac:dyDescent="0.25">
      <c r="A4443" s="1" t="s">
        <v>1046</v>
      </c>
      <c r="B4443" s="1" t="s">
        <v>1047</v>
      </c>
      <c r="C4443" s="1" t="s">
        <v>211</v>
      </c>
      <c r="D4443" s="1" t="s">
        <v>1009</v>
      </c>
      <c r="E4443" s="1" t="s">
        <v>171</v>
      </c>
      <c r="F4443" s="1">
        <v>6</v>
      </c>
      <c r="G4443" s="1">
        <v>1</v>
      </c>
      <c r="H4443" s="1">
        <v>0</v>
      </c>
      <c r="L4443" s="1">
        <v>0</v>
      </c>
      <c r="S4443" s="1">
        <v>0</v>
      </c>
      <c r="U4443" s="1">
        <v>3</v>
      </c>
      <c r="EH4443" s="1" t="s">
        <v>143</v>
      </c>
      <c r="EJ4443" s="1">
        <f t="array" ref="EJ4443">LARGE(IF(A:A&amp;D:D=A220&amp;D220,EG:EG,""),2)</f>
        <v>7.9</v>
      </c>
    </row>
    <row r="4444" spans="1:140" hidden="1" x14ac:dyDescent="0.25">
      <c r="A4444" s="1" t="s">
        <v>1048</v>
      </c>
      <c r="B4444" s="1" t="s">
        <v>1049</v>
      </c>
      <c r="C4444" s="1" t="s">
        <v>211</v>
      </c>
      <c r="D4444" s="1" t="s">
        <v>1009</v>
      </c>
      <c r="E4444" s="1" t="s">
        <v>196</v>
      </c>
      <c r="F4444" s="1">
        <v>6</v>
      </c>
      <c r="G4444" s="1">
        <v>3</v>
      </c>
      <c r="H4444" s="1">
        <v>0</v>
      </c>
      <c r="L4444" s="1">
        <v>0</v>
      </c>
      <c r="S4444" s="1">
        <v>0</v>
      </c>
      <c r="U4444" s="1">
        <v>4</v>
      </c>
      <c r="EH4444" s="1" t="s">
        <v>143</v>
      </c>
      <c r="EJ4444" s="1">
        <f t="array" ref="EJ4444">LARGE(IF(A:A&amp;D:D=A221&amp;D221,EG:EG,""),2)</f>
        <v>0</v>
      </c>
    </row>
    <row r="4445" spans="1:140" hidden="1" x14ac:dyDescent="0.25">
      <c r="A4445" s="1" t="s">
        <v>703</v>
      </c>
      <c r="B4445" s="1" t="s">
        <v>1060</v>
      </c>
      <c r="C4445" s="1" t="s">
        <v>211</v>
      </c>
      <c r="D4445" s="1" t="s">
        <v>1009</v>
      </c>
      <c r="E4445" s="1" t="s">
        <v>196</v>
      </c>
      <c r="F4445" s="1">
        <v>6</v>
      </c>
      <c r="G4445" s="1">
        <v>0</v>
      </c>
      <c r="H4445" s="1">
        <v>0</v>
      </c>
      <c r="L4445" s="1">
        <v>0</v>
      </c>
      <c r="S4445" s="1">
        <v>0</v>
      </c>
      <c r="U4445" s="1">
        <v>2</v>
      </c>
      <c r="EH4445" s="1" t="s">
        <v>143</v>
      </c>
      <c r="EJ4445" s="1" t="e">
        <f t="array" ref="EJ4445">LARGE(IF(A:A&amp;D:D=A222&amp;D222,EG:EG,""),2)</f>
        <v>#NUM!</v>
      </c>
    </row>
    <row r="4446" spans="1:140" hidden="1" x14ac:dyDescent="0.25">
      <c r="A4446" s="1" t="s">
        <v>1040</v>
      </c>
      <c r="B4446" s="1" t="s">
        <v>1041</v>
      </c>
      <c r="C4446" s="1" t="s">
        <v>211</v>
      </c>
      <c r="D4446" s="1" t="s">
        <v>1009</v>
      </c>
      <c r="E4446" s="1" t="s">
        <v>180</v>
      </c>
      <c r="F4446" s="1">
        <v>6</v>
      </c>
      <c r="G4446" s="1">
        <v>2</v>
      </c>
      <c r="H4446" s="1">
        <v>0</v>
      </c>
      <c r="L4446" s="1">
        <v>0</v>
      </c>
      <c r="S4446" s="1">
        <v>0</v>
      </c>
      <c r="U4446" s="1">
        <v>4</v>
      </c>
      <c r="EH4446" s="1" t="s">
        <v>143</v>
      </c>
      <c r="EJ4446" s="1">
        <f t="array" ref="EJ4446">LARGE(IF(A:A&amp;D:D=A223&amp;D223,EG:EG,""),2)</f>
        <v>0</v>
      </c>
    </row>
    <row r="4447" spans="1:140" hidden="1" x14ac:dyDescent="0.25">
      <c r="A4447" s="1" t="s">
        <v>1044</v>
      </c>
      <c r="B4447" s="1" t="s">
        <v>1045</v>
      </c>
      <c r="C4447" s="1" t="s">
        <v>211</v>
      </c>
      <c r="D4447" s="1" t="s">
        <v>1009</v>
      </c>
      <c r="E4447" s="1" t="s">
        <v>244</v>
      </c>
      <c r="F4447" s="1">
        <v>6</v>
      </c>
      <c r="G4447" s="1">
        <v>1</v>
      </c>
      <c r="H4447" s="1">
        <v>0</v>
      </c>
      <c r="L4447" s="1">
        <v>0</v>
      </c>
      <c r="S4447" s="1">
        <v>0</v>
      </c>
      <c r="U4447" s="1">
        <v>3</v>
      </c>
      <c r="EH4447" s="1" t="s">
        <v>143</v>
      </c>
      <c r="EJ4447" s="1">
        <f t="array" ref="EJ4447">LARGE(IF(A:A&amp;D:D=A224&amp;D224,EG:EG,""),2)</f>
        <v>0</v>
      </c>
    </row>
    <row r="4448" spans="1:140" x14ac:dyDescent="0.25">
      <c r="A4448" s="1" t="s">
        <v>1799</v>
      </c>
      <c r="B4448" s="1" t="s">
        <v>1800</v>
      </c>
      <c r="C4448" s="1" t="s">
        <v>140</v>
      </c>
      <c r="D4448" s="1" t="s">
        <v>1752</v>
      </c>
      <c r="E4448" s="1" t="s">
        <v>142</v>
      </c>
      <c r="F4448" s="1">
        <v>6</v>
      </c>
      <c r="BL4448" s="1">
        <v>31</v>
      </c>
      <c r="BM4448" s="1">
        <v>17</v>
      </c>
      <c r="BQ4448" s="1">
        <v>2</v>
      </c>
      <c r="BS4448" s="1">
        <v>1</v>
      </c>
      <c r="BT4448" s="1">
        <v>0</v>
      </c>
      <c r="BU4448" s="1">
        <v>0</v>
      </c>
      <c r="BW4448" s="1">
        <v>249</v>
      </c>
      <c r="DA4448" s="1">
        <v>3</v>
      </c>
      <c r="DC4448" s="1">
        <v>-1</v>
      </c>
      <c r="DD4448" s="1">
        <v>0</v>
      </c>
      <c r="DF4448" s="1">
        <v>0</v>
      </c>
      <c r="DG4448" s="1">
        <v>0</v>
      </c>
      <c r="DH4448" s="1">
        <v>0</v>
      </c>
      <c r="DJ4448" s="1">
        <v>-5</v>
      </c>
      <c r="DP4448" s="1">
        <v>4</v>
      </c>
      <c r="DQ4448" s="1">
        <v>9.9600000000000009</v>
      </c>
      <c r="DR4448" s="1">
        <v>-2</v>
      </c>
      <c r="DS4448" s="1">
        <v>0</v>
      </c>
      <c r="DT4448" s="1">
        <v>0</v>
      </c>
      <c r="DU4448" s="1">
        <v>-0.5</v>
      </c>
      <c r="DV4448" s="1">
        <v>0</v>
      </c>
      <c r="ED4448" s="1">
        <v>0</v>
      </c>
      <c r="EE4448" s="1">
        <v>0</v>
      </c>
      <c r="EG4448" s="1">
        <v>11.46</v>
      </c>
      <c r="EH4448" s="1" t="s">
        <v>906</v>
      </c>
      <c r="EJ4448" s="1">
        <f t="array" ref="EJ4448">LARGE(IF(A:A&amp;D:D=A225&amp;D225,EG:EG,""),2)</f>
        <v>0</v>
      </c>
    </row>
    <row r="4449" spans="1:140" x14ac:dyDescent="0.25">
      <c r="A4449" s="1" t="s">
        <v>1801</v>
      </c>
      <c r="B4449" s="1" t="s">
        <v>1802</v>
      </c>
      <c r="C4449" s="1" t="s">
        <v>140</v>
      </c>
      <c r="D4449" s="1" t="s">
        <v>1752</v>
      </c>
      <c r="E4449" s="1" t="s">
        <v>146</v>
      </c>
      <c r="F4449" s="1">
        <v>6</v>
      </c>
      <c r="AD4449" s="1">
        <v>0</v>
      </c>
      <c r="AG4449" s="1">
        <v>0</v>
      </c>
      <c r="AJ4449" s="1">
        <v>1</v>
      </c>
      <c r="AK4449" s="1">
        <v>0</v>
      </c>
      <c r="AL4449" s="1">
        <v>0</v>
      </c>
      <c r="CR4449" s="1">
        <v>-3</v>
      </c>
      <c r="CS4449" s="1">
        <v>0</v>
      </c>
      <c r="CT4449" s="1">
        <v>1</v>
      </c>
      <c r="CV4449" s="1">
        <v>0</v>
      </c>
      <c r="CW4449" s="1">
        <v>0</v>
      </c>
      <c r="CX4449" s="1">
        <v>0</v>
      </c>
      <c r="CZ4449" s="1">
        <v>-3</v>
      </c>
      <c r="DA4449" s="1">
        <v>26</v>
      </c>
      <c r="DC4449" s="1">
        <v>23</v>
      </c>
      <c r="DD4449" s="1">
        <v>0</v>
      </c>
      <c r="DF4449" s="1">
        <v>0</v>
      </c>
      <c r="DG4449" s="1">
        <v>0</v>
      </c>
      <c r="DH4449" s="1">
        <v>0</v>
      </c>
      <c r="DJ4449" s="1">
        <v>60</v>
      </c>
      <c r="DT4449" s="1">
        <v>0</v>
      </c>
      <c r="DU4449" s="1">
        <v>6</v>
      </c>
      <c r="DV4449" s="1">
        <v>0</v>
      </c>
      <c r="DW4449" s="1">
        <v>1</v>
      </c>
      <c r="DX4449" s="1">
        <v>0</v>
      </c>
      <c r="DY4449" s="1">
        <v>-0.3</v>
      </c>
      <c r="DZ4449" s="1">
        <v>0</v>
      </c>
      <c r="EC4449" s="1">
        <v>0</v>
      </c>
      <c r="EE4449" s="1">
        <v>0</v>
      </c>
      <c r="EF4449" s="1">
        <v>0</v>
      </c>
      <c r="EG4449" s="1">
        <v>6.7</v>
      </c>
      <c r="EH4449" s="1" t="s">
        <v>906</v>
      </c>
      <c r="EJ4449" s="1" t="e">
        <f t="array" ref="EJ4449">LARGE(IF(A:A&amp;D:D=A226&amp;D226,EG:EG,""),2)</f>
        <v>#NUM!</v>
      </c>
    </row>
    <row r="4450" spans="1:140" x14ac:dyDescent="0.25">
      <c r="A4450" s="1" t="s">
        <v>1805</v>
      </c>
      <c r="B4450" s="1" t="s">
        <v>1806</v>
      </c>
      <c r="C4450" s="1" t="s">
        <v>140</v>
      </c>
      <c r="D4450" s="1" t="s">
        <v>1752</v>
      </c>
      <c r="E4450" s="1" t="s">
        <v>146</v>
      </c>
      <c r="F4450" s="1">
        <v>6</v>
      </c>
      <c r="CR4450" s="1">
        <v>8</v>
      </c>
      <c r="CS4450" s="1">
        <v>0</v>
      </c>
      <c r="CT4450" s="1">
        <v>1</v>
      </c>
      <c r="CV4450" s="1">
        <v>0</v>
      </c>
      <c r="CW4450" s="1">
        <v>0</v>
      </c>
      <c r="CX4450" s="1">
        <v>0</v>
      </c>
      <c r="CZ4450" s="1">
        <v>8</v>
      </c>
      <c r="DA4450" s="1">
        <v>5</v>
      </c>
      <c r="DC4450" s="1">
        <v>11</v>
      </c>
      <c r="DD4450" s="1">
        <v>0</v>
      </c>
      <c r="DF4450" s="1">
        <v>0</v>
      </c>
      <c r="DG4450" s="1">
        <v>0</v>
      </c>
      <c r="DH4450" s="1">
        <v>0</v>
      </c>
      <c r="DJ4450" s="1">
        <v>27</v>
      </c>
      <c r="DT4450" s="1">
        <v>0</v>
      </c>
      <c r="DU4450" s="1">
        <v>2.7</v>
      </c>
      <c r="DV4450" s="1">
        <v>0</v>
      </c>
      <c r="DW4450" s="1">
        <v>1</v>
      </c>
      <c r="DX4450" s="1">
        <v>0</v>
      </c>
      <c r="DY4450" s="1">
        <v>0.8</v>
      </c>
      <c r="DZ4450" s="1">
        <v>0</v>
      </c>
      <c r="EE4450" s="1">
        <v>0</v>
      </c>
      <c r="EF4450" s="1">
        <v>0</v>
      </c>
      <c r="EG4450" s="1">
        <v>4.5</v>
      </c>
      <c r="EH4450" s="1" t="s">
        <v>906</v>
      </c>
      <c r="EJ4450" s="1">
        <f t="array" ref="EJ4450">LARGE(IF(A:A&amp;D:D=A227&amp;D227,EG:EG,""),2)</f>
        <v>0</v>
      </c>
    </row>
    <row r="4451" spans="1:140" x14ac:dyDescent="0.25">
      <c r="A4451" s="1" t="s">
        <v>1803</v>
      </c>
      <c r="B4451" s="1" t="s">
        <v>1804</v>
      </c>
      <c r="C4451" s="1" t="s">
        <v>140</v>
      </c>
      <c r="D4451" s="1" t="s">
        <v>1752</v>
      </c>
      <c r="E4451" s="1" t="s">
        <v>146</v>
      </c>
      <c r="F4451" s="1">
        <v>6</v>
      </c>
      <c r="DA4451" s="1">
        <v>1</v>
      </c>
      <c r="DC4451" s="1">
        <v>2</v>
      </c>
      <c r="DD4451" s="1">
        <v>0</v>
      </c>
      <c r="DF4451" s="1">
        <v>0</v>
      </c>
      <c r="DG4451" s="1">
        <v>0</v>
      </c>
      <c r="DH4451" s="1">
        <v>0</v>
      </c>
      <c r="DJ4451" s="1">
        <v>2</v>
      </c>
      <c r="DT4451" s="1">
        <v>0</v>
      </c>
      <c r="DU4451" s="1">
        <v>0.2</v>
      </c>
      <c r="DV4451" s="1">
        <v>0</v>
      </c>
      <c r="EE4451" s="1">
        <v>0</v>
      </c>
      <c r="EG4451" s="1">
        <v>0.2</v>
      </c>
      <c r="EH4451" s="1" t="s">
        <v>906</v>
      </c>
      <c r="EJ4451" s="1">
        <f t="array" ref="EJ4451">LARGE(IF(A:A&amp;D:D=A228&amp;D228,EG:EG,""),2)</f>
        <v>0</v>
      </c>
    </row>
    <row r="4452" spans="1:140" x14ac:dyDescent="0.25">
      <c r="A4452" s="1" t="s">
        <v>2468</v>
      </c>
      <c r="B4452" s="1" t="s">
        <v>2469</v>
      </c>
      <c r="C4452" s="1" t="s">
        <v>140</v>
      </c>
      <c r="D4452" s="1" t="s">
        <v>1752</v>
      </c>
      <c r="E4452" s="1" t="s">
        <v>149</v>
      </c>
      <c r="F4452" s="1">
        <v>6</v>
      </c>
      <c r="CR4452" s="1">
        <v>31</v>
      </c>
      <c r="CS4452" s="1">
        <v>0</v>
      </c>
      <c r="CT4452" s="1">
        <v>7</v>
      </c>
      <c r="CV4452" s="1">
        <v>0</v>
      </c>
      <c r="CW4452" s="1">
        <v>0</v>
      </c>
      <c r="CX4452" s="1">
        <v>0</v>
      </c>
      <c r="CZ4452" s="1">
        <v>129</v>
      </c>
      <c r="DW4452" s="1">
        <v>7</v>
      </c>
      <c r="DX4452" s="1">
        <v>0</v>
      </c>
      <c r="DY4452" s="1">
        <v>12.9</v>
      </c>
      <c r="DZ4452" s="1">
        <v>3</v>
      </c>
      <c r="EF4452" s="1">
        <v>0</v>
      </c>
      <c r="EG4452" s="1">
        <v>22.9</v>
      </c>
      <c r="EH4452" s="1" t="s">
        <v>906</v>
      </c>
      <c r="EJ4452" s="1">
        <f t="array" ref="EJ4452">LARGE(IF(A:A&amp;D:D=A229&amp;D229,EG:EG,""),2)</f>
        <v>0</v>
      </c>
    </row>
    <row r="4453" spans="1:140" x14ac:dyDescent="0.25">
      <c r="A4453" s="1" t="s">
        <v>1807</v>
      </c>
      <c r="B4453" s="1" t="s">
        <v>1808</v>
      </c>
      <c r="C4453" s="1" t="s">
        <v>140</v>
      </c>
      <c r="D4453" s="1" t="s">
        <v>1752</v>
      </c>
      <c r="E4453" s="1" t="s">
        <v>154</v>
      </c>
      <c r="F4453" s="1">
        <v>6</v>
      </c>
      <c r="CR4453" s="1">
        <v>11</v>
      </c>
      <c r="CS4453" s="1">
        <v>0</v>
      </c>
      <c r="CT4453" s="1">
        <v>1</v>
      </c>
      <c r="CV4453" s="1">
        <v>0</v>
      </c>
      <c r="CW4453" s="1">
        <v>0</v>
      </c>
      <c r="CX4453" s="1">
        <v>0</v>
      </c>
      <c r="CZ4453" s="1">
        <v>11</v>
      </c>
      <c r="DW4453" s="1">
        <v>1</v>
      </c>
      <c r="DX4453" s="1">
        <v>0</v>
      </c>
      <c r="DY4453" s="1">
        <v>1.1000000000000001</v>
      </c>
      <c r="DZ4453" s="1">
        <v>0</v>
      </c>
      <c r="EF4453" s="1">
        <v>0</v>
      </c>
      <c r="EG4453" s="1">
        <v>2.1</v>
      </c>
      <c r="EH4453" s="1" t="s">
        <v>906</v>
      </c>
      <c r="EJ4453" s="1" t="e">
        <f t="array" ref="EJ4453">LARGE(IF(A:A&amp;D:D=A230&amp;D230,EG:EG,""),2)</f>
        <v>#NUM!</v>
      </c>
    </row>
    <row r="4454" spans="1:140" x14ac:dyDescent="0.25">
      <c r="A4454" s="1" t="s">
        <v>1811</v>
      </c>
      <c r="B4454" s="1" t="s">
        <v>1812</v>
      </c>
      <c r="C4454" s="1" t="s">
        <v>140</v>
      </c>
      <c r="D4454" s="1" t="s">
        <v>1752</v>
      </c>
      <c r="E4454" s="1" t="s">
        <v>149</v>
      </c>
      <c r="F4454" s="1">
        <v>6</v>
      </c>
      <c r="CR4454" s="1">
        <v>13</v>
      </c>
      <c r="CS4454" s="1">
        <v>0</v>
      </c>
      <c r="CT4454" s="1">
        <v>2</v>
      </c>
      <c r="CV4454" s="1">
        <v>0</v>
      </c>
      <c r="CW4454" s="1">
        <v>0</v>
      </c>
      <c r="CX4454" s="1">
        <v>0</v>
      </c>
      <c r="CZ4454" s="1">
        <v>23</v>
      </c>
      <c r="DW4454" s="1">
        <v>2</v>
      </c>
      <c r="DX4454" s="1">
        <v>0</v>
      </c>
      <c r="DY4454" s="1">
        <v>2.2999999999999998</v>
      </c>
      <c r="DZ4454" s="1">
        <v>0</v>
      </c>
      <c r="EF4454" s="1">
        <v>0</v>
      </c>
      <c r="EG4454" s="1">
        <v>4.3</v>
      </c>
      <c r="EH4454" s="1" t="s">
        <v>906</v>
      </c>
      <c r="EJ4454" s="1" t="e">
        <f t="array" ref="EJ4454">LARGE(IF(A:A&amp;D:D=A231&amp;D231,EG:EG,""),2)</f>
        <v>#NUM!</v>
      </c>
    </row>
    <row r="4455" spans="1:140" x14ac:dyDescent="0.25">
      <c r="A4455" s="1" t="s">
        <v>1813</v>
      </c>
      <c r="B4455" s="1" t="s">
        <v>1814</v>
      </c>
      <c r="C4455" s="1" t="s">
        <v>140</v>
      </c>
      <c r="D4455" s="1" t="s">
        <v>1752</v>
      </c>
      <c r="E4455" s="1" t="s">
        <v>154</v>
      </c>
      <c r="F4455" s="1">
        <v>6</v>
      </c>
      <c r="CR4455" s="1">
        <v>5</v>
      </c>
      <c r="CS4455" s="1">
        <v>4</v>
      </c>
      <c r="CT4455" s="1">
        <v>2</v>
      </c>
      <c r="CV4455" s="1">
        <v>1</v>
      </c>
      <c r="CW4455" s="1">
        <v>0</v>
      </c>
      <c r="CX4455" s="1">
        <v>0</v>
      </c>
      <c r="CZ4455" s="1">
        <v>9</v>
      </c>
      <c r="DW4455" s="1">
        <v>2</v>
      </c>
      <c r="DX4455" s="1">
        <v>6</v>
      </c>
      <c r="DY4455" s="1">
        <v>0.9</v>
      </c>
      <c r="DZ4455" s="1">
        <v>0</v>
      </c>
      <c r="EF4455" s="1">
        <v>0</v>
      </c>
      <c r="EG4455" s="1">
        <v>8.9</v>
      </c>
      <c r="EH4455" s="1" t="s">
        <v>906</v>
      </c>
      <c r="EJ4455" s="1">
        <f t="array" ref="EJ4455">LARGE(IF(A:A&amp;D:D=A232&amp;D232,EG:EG,""),2)</f>
        <v>0</v>
      </c>
    </row>
    <row r="4456" spans="1:140" hidden="1" x14ac:dyDescent="0.25">
      <c r="A4456" s="1" t="s">
        <v>2017</v>
      </c>
      <c r="B4456" s="1" t="s">
        <v>2018</v>
      </c>
      <c r="C4456" s="1" t="s">
        <v>140</v>
      </c>
      <c r="D4456" s="1" t="s">
        <v>1752</v>
      </c>
      <c r="E4456" s="1" t="s">
        <v>214</v>
      </c>
      <c r="F4456" s="1">
        <v>6</v>
      </c>
      <c r="CR4456" s="1">
        <v>3</v>
      </c>
      <c r="CS4456" s="1">
        <v>0</v>
      </c>
      <c r="CT4456" s="1">
        <v>1</v>
      </c>
      <c r="CV4456" s="1">
        <v>0</v>
      </c>
      <c r="CW4456" s="1">
        <v>0</v>
      </c>
      <c r="CX4456" s="1">
        <v>0</v>
      </c>
      <c r="CZ4456" s="1">
        <v>3</v>
      </c>
      <c r="DW4456" s="1">
        <v>1</v>
      </c>
      <c r="DX4456" s="1">
        <v>0</v>
      </c>
      <c r="DY4456" s="1">
        <v>0.3</v>
      </c>
      <c r="DZ4456" s="1">
        <v>0</v>
      </c>
      <c r="EF4456" s="1">
        <v>0</v>
      </c>
      <c r="EG4456" s="1">
        <v>1.3</v>
      </c>
      <c r="EH4456" s="1" t="s">
        <v>906</v>
      </c>
      <c r="EJ4456" s="1">
        <f t="array" ref="EJ4456">LARGE(IF(A:A&amp;D:D=A233&amp;D233,EG:EG,""),2)</f>
        <v>0</v>
      </c>
    </row>
    <row r="4457" spans="1:140" x14ac:dyDescent="0.25">
      <c r="A4457" s="1" t="s">
        <v>1815</v>
      </c>
      <c r="B4457" s="1" t="s">
        <v>1816</v>
      </c>
      <c r="C4457" s="1" t="s">
        <v>140</v>
      </c>
      <c r="D4457" s="1" t="s">
        <v>1752</v>
      </c>
      <c r="E4457" s="1" t="s">
        <v>149</v>
      </c>
      <c r="F4457" s="1">
        <v>6</v>
      </c>
      <c r="CR4457" s="1">
        <v>52</v>
      </c>
      <c r="CS4457" s="1">
        <v>0</v>
      </c>
      <c r="CT4457" s="1">
        <v>2</v>
      </c>
      <c r="CV4457" s="1">
        <v>0</v>
      </c>
      <c r="CW4457" s="1">
        <v>0</v>
      </c>
      <c r="CX4457" s="1">
        <v>0</v>
      </c>
      <c r="CZ4457" s="1">
        <v>69</v>
      </c>
      <c r="DW4457" s="1">
        <v>2</v>
      </c>
      <c r="DX4457" s="1">
        <v>0</v>
      </c>
      <c r="DY4457" s="1">
        <v>6.9</v>
      </c>
      <c r="DZ4457" s="1">
        <v>0</v>
      </c>
      <c r="EF4457" s="1">
        <v>0</v>
      </c>
      <c r="EG4457" s="1">
        <v>8.9</v>
      </c>
      <c r="EH4457" s="1" t="s">
        <v>906</v>
      </c>
      <c r="EJ4457" s="1">
        <f t="array" ref="EJ4457">LARGE(IF(A:A&amp;D:D=A234&amp;D234,EG:EG,""),2)</f>
        <v>0</v>
      </c>
    </row>
    <row r="4458" spans="1:140" hidden="1" x14ac:dyDescent="0.25">
      <c r="A4458" s="1" t="s">
        <v>2619</v>
      </c>
      <c r="B4458" s="1" t="s">
        <v>2620</v>
      </c>
      <c r="C4458" s="1" t="s">
        <v>140</v>
      </c>
      <c r="D4458" s="1" t="s">
        <v>1752</v>
      </c>
      <c r="E4458" s="1" t="s">
        <v>1999</v>
      </c>
      <c r="F4458" s="1">
        <v>6</v>
      </c>
      <c r="AD4458" s="1">
        <v>0</v>
      </c>
      <c r="AG4458" s="1">
        <v>1</v>
      </c>
      <c r="AJ4458" s="1">
        <v>0</v>
      </c>
      <c r="AK4458" s="1">
        <v>1</v>
      </c>
      <c r="AL4458" s="1">
        <v>0</v>
      </c>
      <c r="EC4458" s="1">
        <v>0</v>
      </c>
      <c r="EG4458" s="1">
        <v>0</v>
      </c>
      <c r="EH4458" s="1" t="s">
        <v>906</v>
      </c>
      <c r="EJ4458" s="1">
        <f t="array" ref="EJ4458">LARGE(IF(A:A&amp;D:D=A235&amp;D235,EG:EG,""),2)</f>
        <v>0</v>
      </c>
    </row>
    <row r="4459" spans="1:140" hidden="1" x14ac:dyDescent="0.25">
      <c r="A4459" s="1" t="s">
        <v>1835</v>
      </c>
      <c r="B4459" s="1" t="s">
        <v>1836</v>
      </c>
      <c r="C4459" s="1" t="s">
        <v>140</v>
      </c>
      <c r="D4459" s="1" t="s">
        <v>1752</v>
      </c>
      <c r="E4459" s="1" t="s">
        <v>171</v>
      </c>
      <c r="F4459" s="1">
        <v>6</v>
      </c>
      <c r="G4459" s="1">
        <v>1</v>
      </c>
      <c r="H4459" s="1">
        <v>0</v>
      </c>
      <c r="L4459" s="1">
        <v>0</v>
      </c>
      <c r="S4459" s="1">
        <v>0</v>
      </c>
      <c r="U4459" s="1">
        <v>2</v>
      </c>
      <c r="AD4459" s="1">
        <v>0</v>
      </c>
      <c r="AG4459" s="1">
        <v>0</v>
      </c>
      <c r="AJ4459" s="1">
        <v>0</v>
      </c>
      <c r="AK4459" s="1">
        <v>1</v>
      </c>
      <c r="AL4459" s="1">
        <v>0</v>
      </c>
      <c r="EC4459" s="1">
        <v>0</v>
      </c>
      <c r="EG4459" s="1">
        <v>0</v>
      </c>
      <c r="EH4459" s="1" t="s">
        <v>906</v>
      </c>
      <c r="EJ4459" s="1">
        <f t="array" ref="EJ4459">LARGE(IF(A:A&amp;D:D=A236&amp;D236,EG:EG,""),2)</f>
        <v>0</v>
      </c>
    </row>
    <row r="4460" spans="1:140" hidden="1" x14ac:dyDescent="0.25">
      <c r="A4460" s="1" t="s">
        <v>1820</v>
      </c>
      <c r="B4460" s="1" t="s">
        <v>1821</v>
      </c>
      <c r="C4460" s="1" t="s">
        <v>140</v>
      </c>
      <c r="D4460" s="1" t="s">
        <v>1752</v>
      </c>
      <c r="E4460" s="1" t="s">
        <v>163</v>
      </c>
      <c r="F4460" s="1">
        <v>6</v>
      </c>
      <c r="AN4460" s="1">
        <v>3</v>
      </c>
      <c r="AP4460" s="1">
        <v>3</v>
      </c>
      <c r="AR4460" s="1">
        <v>45</v>
      </c>
      <c r="AW4460" s="1">
        <v>9</v>
      </c>
      <c r="AY4460" s="1">
        <v>1</v>
      </c>
      <c r="AZ4460" s="1">
        <v>0</v>
      </c>
      <c r="BA4460" s="1">
        <v>1</v>
      </c>
      <c r="BB4460" s="1">
        <v>0</v>
      </c>
      <c r="BC4460" s="1">
        <v>1</v>
      </c>
      <c r="EH4460" s="1" t="s">
        <v>906</v>
      </c>
      <c r="EJ4460" s="1">
        <f t="array" ref="EJ4460">LARGE(IF(A:A&amp;D:D=A237&amp;D237,EG:EG,""),2)</f>
        <v>0</v>
      </c>
    </row>
    <row r="4461" spans="1:140" hidden="1" x14ac:dyDescent="0.25">
      <c r="A4461" s="1" t="s">
        <v>1822</v>
      </c>
      <c r="B4461" s="1" t="s">
        <v>1823</v>
      </c>
      <c r="C4461" s="1" t="s">
        <v>140</v>
      </c>
      <c r="D4461" s="1" t="s">
        <v>1752</v>
      </c>
      <c r="E4461" s="1" t="s">
        <v>166</v>
      </c>
      <c r="F4461" s="1">
        <v>6</v>
      </c>
      <c r="BZ4461" s="1">
        <v>34</v>
      </c>
      <c r="CB4461" s="1">
        <v>0</v>
      </c>
      <c r="CC4461" s="1">
        <v>50</v>
      </c>
      <c r="CD4461" s="1">
        <v>4</v>
      </c>
      <c r="CG4461" s="1">
        <v>181</v>
      </c>
      <c r="EH4461" s="1" t="s">
        <v>906</v>
      </c>
      <c r="EJ4461" s="1">
        <f t="array" ref="EJ4461">LARGE(IF(A:A&amp;D:D=A238&amp;D238,EG:EG,""),2)</f>
        <v>18.78</v>
      </c>
    </row>
    <row r="4462" spans="1:140" x14ac:dyDescent="0.25">
      <c r="A4462" s="1" t="s">
        <v>1809</v>
      </c>
      <c r="B4462" s="1" t="s">
        <v>1810</v>
      </c>
      <c r="C4462" s="1" t="s">
        <v>140</v>
      </c>
      <c r="D4462" s="1" t="s">
        <v>1752</v>
      </c>
      <c r="E4462" s="1" t="s">
        <v>149</v>
      </c>
      <c r="F4462" s="1">
        <v>6</v>
      </c>
      <c r="BD4462" s="1">
        <v>25</v>
      </c>
      <c r="BF4462" s="1">
        <v>33</v>
      </c>
      <c r="BG4462" s="1">
        <v>0</v>
      </c>
      <c r="BI4462" s="1">
        <v>2</v>
      </c>
      <c r="BJ4462" s="1">
        <v>0</v>
      </c>
      <c r="EB4462" s="1">
        <v>0</v>
      </c>
      <c r="EG4462" s="1">
        <v>0</v>
      </c>
      <c r="EH4462" s="1" t="s">
        <v>906</v>
      </c>
      <c r="EJ4462" s="1">
        <f t="array" ref="EJ4462">LARGE(IF(A:A&amp;D:D=A239&amp;D239,EG:EG,""),2)</f>
        <v>9.5</v>
      </c>
    </row>
    <row r="4463" spans="1:140" hidden="1" x14ac:dyDescent="0.25">
      <c r="A4463" s="1" t="s">
        <v>1824</v>
      </c>
      <c r="B4463" s="1" t="s">
        <v>1825</v>
      </c>
      <c r="C4463" s="1" t="s">
        <v>140</v>
      </c>
      <c r="D4463" s="1" t="s">
        <v>1752</v>
      </c>
      <c r="E4463" s="1" t="s">
        <v>174</v>
      </c>
      <c r="F4463" s="1">
        <v>6</v>
      </c>
      <c r="CH4463" s="1">
        <v>7</v>
      </c>
      <c r="CK4463" s="1">
        <v>8</v>
      </c>
      <c r="CL4463" s="1">
        <v>0</v>
      </c>
      <c r="CN4463" s="1">
        <v>2</v>
      </c>
      <c r="CO4463" s="1">
        <v>0</v>
      </c>
      <c r="EA4463" s="1">
        <v>0</v>
      </c>
      <c r="EG4463" s="1">
        <v>0</v>
      </c>
      <c r="EH4463" s="1" t="s">
        <v>906</v>
      </c>
      <c r="EJ4463" s="1">
        <f t="array" ref="EJ4463">LARGE(IF(A:A&amp;D:D=A240&amp;D240,EG:EG,""),2)</f>
        <v>20.7</v>
      </c>
    </row>
    <row r="4464" spans="1:140" hidden="1" x14ac:dyDescent="0.25">
      <c r="A4464" s="1" t="s">
        <v>1847</v>
      </c>
      <c r="B4464" s="1" t="s">
        <v>1848</v>
      </c>
      <c r="C4464" s="1" t="s">
        <v>140</v>
      </c>
      <c r="D4464" s="1" t="s">
        <v>1752</v>
      </c>
      <c r="E4464" s="1" t="s">
        <v>191</v>
      </c>
      <c r="F4464" s="1">
        <v>6</v>
      </c>
      <c r="G4464" s="1">
        <v>0</v>
      </c>
      <c r="H4464" s="1">
        <v>0</v>
      </c>
      <c r="L4464" s="1">
        <v>0</v>
      </c>
      <c r="S4464" s="1">
        <v>0</v>
      </c>
      <c r="U4464" s="1">
        <v>7</v>
      </c>
      <c r="EH4464" s="1" t="s">
        <v>906</v>
      </c>
      <c r="EJ4464" s="1">
        <f t="array" ref="EJ4464">LARGE(IF(A:A&amp;D:D=A241&amp;D241,EG:EG,""),2)</f>
        <v>3.2</v>
      </c>
    </row>
    <row r="4465" spans="1:140" hidden="1" x14ac:dyDescent="0.25">
      <c r="A4465" s="1" t="s">
        <v>1841</v>
      </c>
      <c r="B4465" s="1" t="s">
        <v>1842</v>
      </c>
      <c r="C4465" s="1" t="s">
        <v>140</v>
      </c>
      <c r="D4465" s="1" t="s">
        <v>1752</v>
      </c>
      <c r="E4465" s="1" t="s">
        <v>174</v>
      </c>
      <c r="F4465" s="1">
        <v>6</v>
      </c>
      <c r="G4465" s="1">
        <v>0</v>
      </c>
      <c r="H4465" s="1">
        <v>0</v>
      </c>
      <c r="L4465" s="1">
        <v>0</v>
      </c>
      <c r="S4465" s="1">
        <v>0</v>
      </c>
      <c r="U4465" s="1">
        <v>2</v>
      </c>
      <c r="EH4465" s="1" t="s">
        <v>906</v>
      </c>
      <c r="EJ4465" s="1">
        <f t="array" ref="EJ4465">LARGE(IF(A:A&amp;D:D=A242&amp;D242,EG:EG,""),2)</f>
        <v>11.3</v>
      </c>
    </row>
    <row r="4466" spans="1:140" hidden="1" x14ac:dyDescent="0.25">
      <c r="A4466" s="1" t="s">
        <v>2210</v>
      </c>
      <c r="B4466" s="1" t="s">
        <v>2211</v>
      </c>
      <c r="C4466" s="1" t="s">
        <v>140</v>
      </c>
      <c r="D4466" s="1" t="s">
        <v>1752</v>
      </c>
      <c r="E4466" s="1" t="s">
        <v>174</v>
      </c>
      <c r="F4466" s="1">
        <v>6</v>
      </c>
      <c r="G4466" s="1">
        <v>0</v>
      </c>
      <c r="H4466" s="1">
        <v>0</v>
      </c>
      <c r="L4466" s="1">
        <v>0</v>
      </c>
      <c r="S4466" s="1">
        <v>0</v>
      </c>
      <c r="U4466" s="1">
        <v>3</v>
      </c>
      <c r="EH4466" s="1" t="s">
        <v>906</v>
      </c>
      <c r="EJ4466" s="1">
        <f t="array" ref="EJ4466">LARGE(IF(A:A&amp;D:D=A243&amp;D243,EG:EG,""),2)</f>
        <v>20.5</v>
      </c>
    </row>
    <row r="4467" spans="1:140" hidden="1" x14ac:dyDescent="0.25">
      <c r="A4467" s="1" t="s">
        <v>1853</v>
      </c>
      <c r="B4467" s="1" t="s">
        <v>1854</v>
      </c>
      <c r="C4467" s="1" t="s">
        <v>140</v>
      </c>
      <c r="D4467" s="1" t="s">
        <v>1752</v>
      </c>
      <c r="E4467" s="1" t="s">
        <v>174</v>
      </c>
      <c r="F4467" s="1">
        <v>6</v>
      </c>
      <c r="G4467" s="1">
        <v>0</v>
      </c>
      <c r="H4467" s="1">
        <v>0</v>
      </c>
      <c r="L4467" s="1">
        <v>0</v>
      </c>
      <c r="S4467" s="1">
        <v>0</v>
      </c>
      <c r="U4467" s="1">
        <v>2</v>
      </c>
      <c r="EH4467" s="1" t="s">
        <v>906</v>
      </c>
      <c r="EJ4467" s="1">
        <f t="array" ref="EJ4467">LARGE(IF(A:A&amp;D:D=A244&amp;D244,EG:EG,""),2)</f>
        <v>6.6</v>
      </c>
    </row>
    <row r="4468" spans="1:140" hidden="1" x14ac:dyDescent="0.25">
      <c r="A4468" s="1" t="s">
        <v>1833</v>
      </c>
      <c r="B4468" s="1" t="s">
        <v>1834</v>
      </c>
      <c r="C4468" s="1" t="s">
        <v>140</v>
      </c>
      <c r="D4468" s="1" t="s">
        <v>1752</v>
      </c>
      <c r="E4468" s="1" t="s">
        <v>171</v>
      </c>
      <c r="F4468" s="1">
        <v>6</v>
      </c>
      <c r="G4468" s="1">
        <v>1</v>
      </c>
      <c r="H4468" s="1">
        <v>1</v>
      </c>
      <c r="L4468" s="1">
        <v>0</v>
      </c>
      <c r="S4468" s="1">
        <v>0.5</v>
      </c>
      <c r="U4468" s="1">
        <v>3</v>
      </c>
      <c r="EH4468" s="1" t="s">
        <v>906</v>
      </c>
      <c r="EJ4468" s="1">
        <f t="array" ref="EJ4468">LARGE(IF(A:A&amp;D:D=A245&amp;D245,EG:EG,""),2)</f>
        <v>4.5</v>
      </c>
    </row>
    <row r="4469" spans="1:140" hidden="1" x14ac:dyDescent="0.25">
      <c r="A4469" s="1" t="s">
        <v>1837</v>
      </c>
      <c r="B4469" s="1" t="s">
        <v>1838</v>
      </c>
      <c r="C4469" s="1" t="s">
        <v>140</v>
      </c>
      <c r="D4469" s="1" t="s">
        <v>1752</v>
      </c>
      <c r="E4469" s="1" t="s">
        <v>180</v>
      </c>
      <c r="F4469" s="1">
        <v>6</v>
      </c>
      <c r="G4469" s="1">
        <v>1</v>
      </c>
      <c r="H4469" s="1">
        <v>0</v>
      </c>
      <c r="L4469" s="1">
        <v>0</v>
      </c>
      <c r="S4469" s="1">
        <v>0</v>
      </c>
      <c r="U4469" s="1">
        <v>0</v>
      </c>
      <c r="EH4469" s="1" t="s">
        <v>906</v>
      </c>
      <c r="EJ4469" s="1" t="e">
        <f t="array" ref="EJ4469">LARGE(IF(A:A&amp;D:D=A246&amp;D246,EG:EG,""),2)</f>
        <v>#NUM!</v>
      </c>
    </row>
    <row r="4470" spans="1:140" hidden="1" x14ac:dyDescent="0.25">
      <c r="A4470" s="1" t="s">
        <v>403</v>
      </c>
      <c r="B4470" s="1" t="s">
        <v>1830</v>
      </c>
      <c r="C4470" s="1" t="s">
        <v>140</v>
      </c>
      <c r="D4470" s="1" t="s">
        <v>1752</v>
      </c>
      <c r="E4470" s="1" t="s">
        <v>188</v>
      </c>
      <c r="F4470" s="1">
        <v>6</v>
      </c>
      <c r="G4470" s="1">
        <v>0</v>
      </c>
      <c r="H4470" s="1">
        <v>0</v>
      </c>
      <c r="L4470" s="1">
        <v>0</v>
      </c>
      <c r="S4470" s="1">
        <v>0</v>
      </c>
      <c r="U4470" s="1">
        <v>1</v>
      </c>
      <c r="EH4470" s="1" t="s">
        <v>906</v>
      </c>
      <c r="EJ4470" s="1">
        <f t="array" ref="EJ4470">LARGE(IF(A:A&amp;D:D=A247&amp;D247,EG:EG,""),2)</f>
        <v>0</v>
      </c>
    </row>
    <row r="4471" spans="1:140" hidden="1" x14ac:dyDescent="0.25">
      <c r="A4471" s="1" t="s">
        <v>1845</v>
      </c>
      <c r="B4471" s="1" t="s">
        <v>1846</v>
      </c>
      <c r="C4471" s="1" t="s">
        <v>140</v>
      </c>
      <c r="D4471" s="1" t="s">
        <v>1752</v>
      </c>
      <c r="E4471" s="1" t="s">
        <v>174</v>
      </c>
      <c r="F4471" s="1">
        <v>6</v>
      </c>
      <c r="G4471" s="1">
        <v>1</v>
      </c>
      <c r="H4471" s="1">
        <v>0</v>
      </c>
      <c r="L4471" s="1">
        <v>0</v>
      </c>
      <c r="S4471" s="1">
        <v>0</v>
      </c>
      <c r="U4471" s="1">
        <v>3</v>
      </c>
      <c r="EH4471" s="1" t="s">
        <v>906</v>
      </c>
      <c r="EJ4471" s="1">
        <f t="array" ref="EJ4471">LARGE(IF(A:A&amp;D:D=A248&amp;D248,EG:EG,""),2)</f>
        <v>0</v>
      </c>
    </row>
    <row r="4472" spans="1:140" hidden="1" x14ac:dyDescent="0.25">
      <c r="A4472" s="1" t="s">
        <v>1826</v>
      </c>
      <c r="B4472" s="1" t="s">
        <v>1827</v>
      </c>
      <c r="C4472" s="1" t="s">
        <v>140</v>
      </c>
      <c r="D4472" s="1" t="s">
        <v>1752</v>
      </c>
      <c r="E4472" s="1" t="s">
        <v>196</v>
      </c>
      <c r="F4472" s="1">
        <v>6</v>
      </c>
      <c r="G4472" s="1">
        <v>0</v>
      </c>
      <c r="H4472" s="1">
        <v>0</v>
      </c>
      <c r="L4472" s="1">
        <v>0</v>
      </c>
      <c r="S4472" s="1">
        <v>0</v>
      </c>
      <c r="U4472" s="1">
        <v>2</v>
      </c>
      <c r="EH4472" s="1" t="s">
        <v>906</v>
      </c>
      <c r="EJ4472" s="1">
        <f t="array" ref="EJ4472">LARGE(IF(A:A&amp;D:D=A249&amp;D249,EG:EG,""),2)</f>
        <v>0</v>
      </c>
    </row>
    <row r="4473" spans="1:140" hidden="1" x14ac:dyDescent="0.25">
      <c r="A4473" s="1" t="s">
        <v>2025</v>
      </c>
      <c r="B4473" s="1" t="s">
        <v>2026</v>
      </c>
      <c r="C4473" s="1" t="s">
        <v>140</v>
      </c>
      <c r="D4473" s="1" t="s">
        <v>1752</v>
      </c>
      <c r="E4473" s="1" t="s">
        <v>188</v>
      </c>
      <c r="F4473" s="1">
        <v>6</v>
      </c>
      <c r="G4473" s="1">
        <v>1</v>
      </c>
      <c r="H4473" s="1">
        <v>0</v>
      </c>
      <c r="L4473" s="1">
        <v>0</v>
      </c>
      <c r="S4473" s="1">
        <v>0.5</v>
      </c>
      <c r="U4473" s="1">
        <v>2</v>
      </c>
      <c r="EH4473" s="1" t="s">
        <v>906</v>
      </c>
      <c r="EJ4473" s="1">
        <f t="array" ref="EJ4473">LARGE(IF(A:A&amp;D:D=A250&amp;D250,EG:EG,""),2)</f>
        <v>0</v>
      </c>
    </row>
    <row r="4474" spans="1:140" hidden="1" x14ac:dyDescent="0.25">
      <c r="A4474" s="1" t="s">
        <v>1855</v>
      </c>
      <c r="B4474" s="1" t="s">
        <v>1856</v>
      </c>
      <c r="C4474" s="1" t="s">
        <v>140</v>
      </c>
      <c r="D4474" s="1" t="s">
        <v>1752</v>
      </c>
      <c r="E4474" s="1" t="s">
        <v>188</v>
      </c>
      <c r="F4474" s="1">
        <v>6</v>
      </c>
      <c r="G4474" s="1">
        <v>1</v>
      </c>
      <c r="H4474" s="1">
        <v>0</v>
      </c>
      <c r="L4474" s="1">
        <v>0</v>
      </c>
      <c r="S4474" s="1">
        <v>0</v>
      </c>
      <c r="U4474" s="1">
        <v>2</v>
      </c>
      <c r="EH4474" s="1" t="s">
        <v>906</v>
      </c>
      <c r="EJ4474" s="1">
        <f t="array" ref="EJ4474">LARGE(IF(A:A&amp;D:D=A251&amp;D251,EG:EG,""),2)</f>
        <v>0</v>
      </c>
    </row>
    <row r="4475" spans="1:140" hidden="1" x14ac:dyDescent="0.25">
      <c r="A4475" s="1" t="s">
        <v>1831</v>
      </c>
      <c r="B4475" s="1" t="s">
        <v>1832</v>
      </c>
      <c r="C4475" s="1" t="s">
        <v>140</v>
      </c>
      <c r="D4475" s="1" t="s">
        <v>1752</v>
      </c>
      <c r="E4475" s="1" t="s">
        <v>244</v>
      </c>
      <c r="F4475" s="1">
        <v>6</v>
      </c>
      <c r="G4475" s="1">
        <v>1</v>
      </c>
      <c r="H4475" s="1">
        <v>0</v>
      </c>
      <c r="L4475" s="1">
        <v>0</v>
      </c>
      <c r="S4475" s="1">
        <v>1</v>
      </c>
      <c r="U4475" s="1">
        <v>9</v>
      </c>
      <c r="EH4475" s="1" t="s">
        <v>906</v>
      </c>
      <c r="EJ4475" s="1">
        <f t="array" ref="EJ4475">LARGE(IF(A:A&amp;D:D=A252&amp;D252,EG:EG,""),2)</f>
        <v>0</v>
      </c>
    </row>
    <row r="4476" spans="1:140" x14ac:dyDescent="0.25">
      <c r="A4476" s="1" t="s">
        <v>961</v>
      </c>
      <c r="B4476" s="1" t="s">
        <v>962</v>
      </c>
      <c r="C4476" s="1" t="s">
        <v>211</v>
      </c>
      <c r="D4476" s="1" t="s">
        <v>906</v>
      </c>
      <c r="E4476" s="1" t="s">
        <v>142</v>
      </c>
      <c r="F4476" s="1">
        <v>6</v>
      </c>
      <c r="BL4476" s="1">
        <v>37</v>
      </c>
      <c r="BM4476" s="1">
        <v>22</v>
      </c>
      <c r="BQ4476" s="1">
        <v>0</v>
      </c>
      <c r="BS4476" s="1">
        <v>1</v>
      </c>
      <c r="BT4476" s="1">
        <v>0</v>
      </c>
      <c r="BU4476" s="1">
        <v>0</v>
      </c>
      <c r="BW4476" s="1">
        <v>282</v>
      </c>
      <c r="DA4476" s="1">
        <v>2</v>
      </c>
      <c r="DC4476" s="1">
        <v>7</v>
      </c>
      <c r="DD4476" s="1">
        <v>0</v>
      </c>
      <c r="DF4476" s="1">
        <v>0</v>
      </c>
      <c r="DG4476" s="1">
        <v>0</v>
      </c>
      <c r="DH4476" s="1">
        <v>0</v>
      </c>
      <c r="DJ4476" s="1">
        <v>10</v>
      </c>
      <c r="DP4476" s="1">
        <v>4</v>
      </c>
      <c r="DQ4476" s="1">
        <v>11.28</v>
      </c>
      <c r="DR4476" s="1">
        <v>0</v>
      </c>
      <c r="DS4476" s="1">
        <v>0</v>
      </c>
      <c r="DT4476" s="1">
        <v>0</v>
      </c>
      <c r="DU4476" s="1">
        <v>1</v>
      </c>
      <c r="DV4476" s="1">
        <v>0</v>
      </c>
      <c r="ED4476" s="1">
        <v>0</v>
      </c>
      <c r="EE4476" s="1">
        <v>0</v>
      </c>
      <c r="EG4476" s="1">
        <v>16.28</v>
      </c>
      <c r="EH4476" s="1" t="s">
        <v>1752</v>
      </c>
      <c r="EJ4476" s="1">
        <f t="array" ref="EJ4476">LARGE(IF(A:A&amp;D:D=A253&amp;D253,EG:EG,""),2)</f>
        <v>0</v>
      </c>
    </row>
    <row r="4477" spans="1:140" x14ac:dyDescent="0.25">
      <c r="A4477" s="1" t="s">
        <v>2391</v>
      </c>
      <c r="B4477" s="1" t="s">
        <v>2392</v>
      </c>
      <c r="C4477" s="1" t="s">
        <v>211</v>
      </c>
      <c r="D4477" s="1" t="s">
        <v>906</v>
      </c>
      <c r="E4477" s="1" t="s">
        <v>146</v>
      </c>
      <c r="F4477" s="1">
        <v>6</v>
      </c>
      <c r="AD4477" s="1">
        <v>1</v>
      </c>
      <c r="AG4477" s="1">
        <v>0</v>
      </c>
      <c r="AJ4477" s="1">
        <v>1</v>
      </c>
      <c r="AK4477" s="1">
        <v>0</v>
      </c>
      <c r="AL4477" s="1">
        <v>0</v>
      </c>
      <c r="CR4477" s="1">
        <v>6</v>
      </c>
      <c r="CS4477" s="1">
        <v>0</v>
      </c>
      <c r="CT4477" s="1">
        <v>1</v>
      </c>
      <c r="CV4477" s="1">
        <v>0</v>
      </c>
      <c r="CW4477" s="1">
        <v>0</v>
      </c>
      <c r="CX4477" s="1">
        <v>0</v>
      </c>
      <c r="CZ4477" s="1">
        <v>6</v>
      </c>
      <c r="DA4477" s="1">
        <v>9</v>
      </c>
      <c r="DC4477" s="1">
        <v>9</v>
      </c>
      <c r="DD4477" s="1">
        <v>0</v>
      </c>
      <c r="DF4477" s="1">
        <v>0</v>
      </c>
      <c r="DG4477" s="1">
        <v>0</v>
      </c>
      <c r="DH4477" s="1">
        <v>0</v>
      </c>
      <c r="DJ4477" s="1">
        <v>33</v>
      </c>
      <c r="DT4477" s="1">
        <v>0</v>
      </c>
      <c r="DU4477" s="1">
        <v>3.3</v>
      </c>
      <c r="DV4477" s="1">
        <v>0</v>
      </c>
      <c r="DW4477" s="1">
        <v>1</v>
      </c>
      <c r="DX4477" s="1">
        <v>0</v>
      </c>
      <c r="DY4477" s="1">
        <v>0.6</v>
      </c>
      <c r="DZ4477" s="1">
        <v>0</v>
      </c>
      <c r="EC4477" s="1">
        <v>-1</v>
      </c>
      <c r="EE4477" s="1">
        <v>0</v>
      </c>
      <c r="EF4477" s="1">
        <v>0</v>
      </c>
      <c r="EG4477" s="1">
        <v>3.9</v>
      </c>
      <c r="EH4477" s="1" t="s">
        <v>1752</v>
      </c>
      <c r="EJ4477" s="1">
        <f t="array" ref="EJ4477">LARGE(IF(A:A&amp;D:D=A254&amp;D254,EG:EG,""),2)</f>
        <v>0</v>
      </c>
    </row>
    <row r="4478" spans="1:140" x14ac:dyDescent="0.25">
      <c r="A4478" s="1" t="s">
        <v>963</v>
      </c>
      <c r="B4478" s="1" t="s">
        <v>964</v>
      </c>
      <c r="C4478" s="1" t="s">
        <v>211</v>
      </c>
      <c r="D4478" s="1" t="s">
        <v>906</v>
      </c>
      <c r="E4478" s="1" t="s">
        <v>149</v>
      </c>
      <c r="F4478" s="1">
        <v>6</v>
      </c>
      <c r="BD4478" s="1">
        <v>20</v>
      </c>
      <c r="BF4478" s="1">
        <v>20</v>
      </c>
      <c r="BG4478" s="1">
        <v>0</v>
      </c>
      <c r="BI4478" s="1">
        <v>1</v>
      </c>
      <c r="BJ4478" s="1">
        <v>0</v>
      </c>
      <c r="CH4478" s="1">
        <v>12</v>
      </c>
      <c r="CK4478" s="1">
        <v>14</v>
      </c>
      <c r="CL4478" s="1">
        <v>0</v>
      </c>
      <c r="CN4478" s="1">
        <v>2</v>
      </c>
      <c r="CO4478" s="1">
        <v>0</v>
      </c>
      <c r="DA4478" s="1">
        <v>1</v>
      </c>
      <c r="DC4478" s="1">
        <v>1</v>
      </c>
      <c r="DD4478" s="1">
        <v>0</v>
      </c>
      <c r="DF4478" s="1">
        <v>0</v>
      </c>
      <c r="DG4478" s="1">
        <v>0</v>
      </c>
      <c r="DH4478" s="1">
        <v>0</v>
      </c>
      <c r="DJ4478" s="1">
        <v>1</v>
      </c>
      <c r="DT4478" s="1">
        <v>0</v>
      </c>
      <c r="DU4478" s="1">
        <v>0.1</v>
      </c>
      <c r="DV4478" s="1">
        <v>0</v>
      </c>
      <c r="EA4478" s="1">
        <v>0</v>
      </c>
      <c r="EB4478" s="1">
        <v>0</v>
      </c>
      <c r="EE4478" s="1">
        <v>0</v>
      </c>
      <c r="EG4478" s="1">
        <v>0.1</v>
      </c>
      <c r="EH4478" s="1" t="s">
        <v>1752</v>
      </c>
      <c r="EJ4478" s="1">
        <f t="array" ref="EJ4478">LARGE(IF(A:A&amp;D:D=A255&amp;D255,EG:EG,""),2)</f>
        <v>0</v>
      </c>
    </row>
    <row r="4479" spans="1:140" x14ac:dyDescent="0.25">
      <c r="A4479" s="1" t="s">
        <v>811</v>
      </c>
      <c r="B4479" s="1" t="s">
        <v>965</v>
      </c>
      <c r="C4479" s="1" t="s">
        <v>211</v>
      </c>
      <c r="D4479" s="1" t="s">
        <v>906</v>
      </c>
      <c r="E4479" s="1" t="s">
        <v>146</v>
      </c>
      <c r="F4479" s="1">
        <v>6</v>
      </c>
      <c r="BD4479" s="1">
        <v>19</v>
      </c>
      <c r="BF4479" s="1">
        <v>19</v>
      </c>
      <c r="BG4479" s="1">
        <v>0</v>
      </c>
      <c r="BI4479" s="1">
        <v>1</v>
      </c>
      <c r="BJ4479" s="1">
        <v>0</v>
      </c>
      <c r="CR4479" s="1">
        <v>12</v>
      </c>
      <c r="CS4479" s="1">
        <v>0</v>
      </c>
      <c r="CT4479" s="1">
        <v>1</v>
      </c>
      <c r="CV4479" s="1">
        <v>0</v>
      </c>
      <c r="CW4479" s="1">
        <v>0</v>
      </c>
      <c r="CX4479" s="1">
        <v>0</v>
      </c>
      <c r="CZ4479" s="1">
        <v>12</v>
      </c>
      <c r="DA4479" s="1">
        <v>5</v>
      </c>
      <c r="DC4479" s="1">
        <v>8</v>
      </c>
      <c r="DD4479" s="1">
        <v>0</v>
      </c>
      <c r="DF4479" s="1">
        <v>0</v>
      </c>
      <c r="DG4479" s="1">
        <v>0</v>
      </c>
      <c r="DH4479" s="1">
        <v>0</v>
      </c>
      <c r="DJ4479" s="1">
        <v>13</v>
      </c>
      <c r="DT4479" s="1">
        <v>0</v>
      </c>
      <c r="DU4479" s="1">
        <v>1.3</v>
      </c>
      <c r="DV4479" s="1">
        <v>0</v>
      </c>
      <c r="DW4479" s="1">
        <v>1</v>
      </c>
      <c r="DX4479" s="1">
        <v>0</v>
      </c>
      <c r="DY4479" s="1">
        <v>1.2</v>
      </c>
      <c r="DZ4479" s="1">
        <v>0</v>
      </c>
      <c r="EB4479" s="1">
        <v>0</v>
      </c>
      <c r="EE4479" s="1">
        <v>0</v>
      </c>
      <c r="EF4479" s="1">
        <v>0</v>
      </c>
      <c r="EG4479" s="1">
        <v>3.5</v>
      </c>
      <c r="EH4479" s="1" t="s">
        <v>1752</v>
      </c>
      <c r="EJ4479" s="1">
        <f t="array" ref="EJ4479">LARGE(IF(A:A&amp;D:D=A256&amp;D256,EG:EG,""),2)</f>
        <v>0</v>
      </c>
    </row>
    <row r="4480" spans="1:140" hidden="1" x14ac:dyDescent="0.25">
      <c r="A4480" s="1" t="s">
        <v>972</v>
      </c>
      <c r="B4480" s="1" t="s">
        <v>973</v>
      </c>
      <c r="C4480" s="1" t="s">
        <v>211</v>
      </c>
      <c r="D4480" s="1" t="s">
        <v>906</v>
      </c>
      <c r="E4480" s="1" t="s">
        <v>214</v>
      </c>
      <c r="F4480" s="1">
        <v>6</v>
      </c>
      <c r="CR4480" s="1">
        <v>13</v>
      </c>
      <c r="CS4480" s="1">
        <v>0</v>
      </c>
      <c r="CT4480" s="1">
        <v>1</v>
      </c>
      <c r="CV4480" s="1">
        <v>0</v>
      </c>
      <c r="CW4480" s="1">
        <v>0</v>
      </c>
      <c r="CX4480" s="1">
        <v>0</v>
      </c>
      <c r="CZ4480" s="1">
        <v>13</v>
      </c>
      <c r="DA4480" s="1">
        <v>1</v>
      </c>
      <c r="DC4480" s="1">
        <v>0</v>
      </c>
      <c r="DD4480" s="1">
        <v>0</v>
      </c>
      <c r="DF4480" s="1">
        <v>0</v>
      </c>
      <c r="DG4480" s="1">
        <v>0</v>
      </c>
      <c r="DH4480" s="1">
        <v>0</v>
      </c>
      <c r="DJ4480" s="1">
        <v>0</v>
      </c>
      <c r="DT4480" s="1">
        <v>0</v>
      </c>
      <c r="DU4480" s="1">
        <v>0</v>
      </c>
      <c r="DV4480" s="1">
        <v>0</v>
      </c>
      <c r="DW4480" s="1">
        <v>1</v>
      </c>
      <c r="DX4480" s="1">
        <v>0</v>
      </c>
      <c r="DY4480" s="1">
        <v>1.3</v>
      </c>
      <c r="DZ4480" s="1">
        <v>0</v>
      </c>
      <c r="EE4480" s="1">
        <v>0</v>
      </c>
      <c r="EF4480" s="1">
        <v>0</v>
      </c>
      <c r="EG4480" s="1">
        <v>2.2999999999999998</v>
      </c>
      <c r="EH4480" s="1" t="s">
        <v>1752</v>
      </c>
      <c r="EJ4480" s="1">
        <f t="array" ref="EJ4480">LARGE(IF(A:A&amp;D:D=A257&amp;D257,EG:EG,""),2)</f>
        <v>0</v>
      </c>
    </row>
    <row r="4481" spans="1:140" x14ac:dyDescent="0.25">
      <c r="A4481" s="1" t="s">
        <v>815</v>
      </c>
      <c r="B4481" s="1" t="s">
        <v>2621</v>
      </c>
      <c r="C4481" s="1" t="s">
        <v>211</v>
      </c>
      <c r="D4481" s="1" t="s">
        <v>906</v>
      </c>
      <c r="E4481" s="1" t="s">
        <v>154</v>
      </c>
      <c r="F4481" s="1">
        <v>6</v>
      </c>
      <c r="CR4481" s="1">
        <v>9</v>
      </c>
      <c r="CS4481" s="1">
        <v>0</v>
      </c>
      <c r="CT4481" s="1">
        <v>2</v>
      </c>
      <c r="CV4481" s="1">
        <v>0</v>
      </c>
      <c r="CW4481" s="1">
        <v>0</v>
      </c>
      <c r="CX4481" s="1">
        <v>0</v>
      </c>
      <c r="CZ4481" s="1">
        <v>15</v>
      </c>
      <c r="DW4481" s="1">
        <v>2</v>
      </c>
      <c r="DX4481" s="1">
        <v>0</v>
      </c>
      <c r="DY4481" s="1">
        <v>1.5</v>
      </c>
      <c r="DZ4481" s="1">
        <v>0</v>
      </c>
      <c r="EF4481" s="1">
        <v>0</v>
      </c>
      <c r="EG4481" s="1">
        <v>3.5</v>
      </c>
      <c r="EH4481" s="1" t="s">
        <v>1752</v>
      </c>
      <c r="EJ4481" s="1">
        <f t="array" ref="EJ4481">LARGE(IF(A:A&amp;D:D=A258&amp;D258,EG:EG,""),2)</f>
        <v>0</v>
      </c>
    </row>
    <row r="4482" spans="1:140" x14ac:dyDescent="0.25">
      <c r="A4482" s="1" t="s">
        <v>970</v>
      </c>
      <c r="B4482" s="1" t="s">
        <v>971</v>
      </c>
      <c r="C4482" s="1" t="s">
        <v>211</v>
      </c>
      <c r="D4482" s="1" t="s">
        <v>906</v>
      </c>
      <c r="E4482" s="1" t="s">
        <v>149</v>
      </c>
      <c r="F4482" s="1">
        <v>6</v>
      </c>
      <c r="CR4482" s="1">
        <v>39</v>
      </c>
      <c r="CS4482" s="1">
        <v>0</v>
      </c>
      <c r="CT4482" s="1">
        <v>3</v>
      </c>
      <c r="CV4482" s="1">
        <v>0</v>
      </c>
      <c r="CW4482" s="1">
        <v>0</v>
      </c>
      <c r="CX4482" s="1">
        <v>0</v>
      </c>
      <c r="CZ4482" s="1">
        <v>48</v>
      </c>
      <c r="DW4482" s="1">
        <v>3</v>
      </c>
      <c r="DX4482" s="1">
        <v>0</v>
      </c>
      <c r="DY4482" s="1">
        <v>4.8</v>
      </c>
      <c r="DZ4482" s="1">
        <v>0</v>
      </c>
      <c r="EF4482" s="1">
        <v>0</v>
      </c>
      <c r="EG4482" s="1">
        <v>7.8</v>
      </c>
      <c r="EH4482" s="1" t="s">
        <v>1752</v>
      </c>
      <c r="EJ4482" s="1">
        <f t="array" ref="EJ4482">LARGE(IF(A:A&amp;D:D=A259&amp;D259,EG:EG,""),2)</f>
        <v>0</v>
      </c>
    </row>
    <row r="4483" spans="1:140" x14ac:dyDescent="0.25">
      <c r="A4483" s="1" t="s">
        <v>968</v>
      </c>
      <c r="B4483" s="1" t="s">
        <v>969</v>
      </c>
      <c r="C4483" s="1" t="s">
        <v>211</v>
      </c>
      <c r="D4483" s="1" t="s">
        <v>906</v>
      </c>
      <c r="E4483" s="1" t="s">
        <v>149</v>
      </c>
      <c r="F4483" s="1">
        <v>6</v>
      </c>
      <c r="CR4483" s="1">
        <v>42</v>
      </c>
      <c r="CS4483" s="1">
        <v>42</v>
      </c>
      <c r="CT4483" s="1">
        <v>3</v>
      </c>
      <c r="CV4483" s="1">
        <v>1</v>
      </c>
      <c r="CW4483" s="1">
        <v>0</v>
      </c>
      <c r="CX4483" s="1">
        <v>0</v>
      </c>
      <c r="CZ4483" s="1">
        <v>57</v>
      </c>
      <c r="DW4483" s="1">
        <v>3</v>
      </c>
      <c r="DX4483" s="1">
        <v>6</v>
      </c>
      <c r="DY4483" s="1">
        <v>5.7</v>
      </c>
      <c r="DZ4483" s="1">
        <v>0</v>
      </c>
      <c r="EF4483" s="1">
        <v>0</v>
      </c>
      <c r="EG4483" s="1">
        <v>14.7</v>
      </c>
      <c r="EH4483" s="1" t="s">
        <v>1752</v>
      </c>
      <c r="EJ4483" s="1">
        <f t="array" ref="EJ4483">LARGE(IF(A:A&amp;D:D=A260&amp;D260,EG:EG,""),2)</f>
        <v>0</v>
      </c>
    </row>
    <row r="4484" spans="1:140" x14ac:dyDescent="0.25">
      <c r="A4484" s="1" t="s">
        <v>1857</v>
      </c>
      <c r="B4484" s="1" t="s">
        <v>1858</v>
      </c>
      <c r="C4484" s="1" t="s">
        <v>211</v>
      </c>
      <c r="D4484" s="1" t="s">
        <v>906</v>
      </c>
      <c r="E4484" s="1" t="s">
        <v>154</v>
      </c>
      <c r="F4484" s="1">
        <v>6</v>
      </c>
      <c r="CR4484" s="1">
        <v>13</v>
      </c>
      <c r="CS4484" s="1">
        <v>0</v>
      </c>
      <c r="CT4484" s="1">
        <v>2</v>
      </c>
      <c r="CV4484" s="1">
        <v>0</v>
      </c>
      <c r="CW4484" s="1">
        <v>0</v>
      </c>
      <c r="CX4484" s="1">
        <v>0</v>
      </c>
      <c r="CZ4484" s="1">
        <v>23</v>
      </c>
      <c r="DW4484" s="1">
        <v>2</v>
      </c>
      <c r="DX4484" s="1">
        <v>0</v>
      </c>
      <c r="DY4484" s="1">
        <v>2.2999999999999998</v>
      </c>
      <c r="DZ4484" s="1">
        <v>0</v>
      </c>
      <c r="EF4484" s="1">
        <v>0</v>
      </c>
      <c r="EG4484" s="1">
        <v>4.3</v>
      </c>
      <c r="EH4484" s="1" t="s">
        <v>1752</v>
      </c>
      <c r="EJ4484" s="1">
        <f t="array" ref="EJ4484">LARGE(IF(A:A&amp;D:D=A261&amp;D261,EG:EG,""),2)</f>
        <v>0</v>
      </c>
    </row>
    <row r="4485" spans="1:140" x14ac:dyDescent="0.25">
      <c r="A4485" s="1" t="s">
        <v>2338</v>
      </c>
      <c r="B4485" s="1" t="s">
        <v>2339</v>
      </c>
      <c r="C4485" s="1" t="s">
        <v>211</v>
      </c>
      <c r="D4485" s="1" t="s">
        <v>906</v>
      </c>
      <c r="E4485" s="1" t="s">
        <v>149</v>
      </c>
      <c r="F4485" s="1">
        <v>6</v>
      </c>
      <c r="CR4485" s="1">
        <v>8</v>
      </c>
      <c r="CS4485" s="1">
        <v>0</v>
      </c>
      <c r="CT4485" s="1">
        <v>3</v>
      </c>
      <c r="CV4485" s="1">
        <v>0</v>
      </c>
      <c r="CW4485" s="1">
        <v>0</v>
      </c>
      <c r="CX4485" s="1">
        <v>0</v>
      </c>
      <c r="CZ4485" s="1">
        <v>16</v>
      </c>
      <c r="DW4485" s="1">
        <v>3</v>
      </c>
      <c r="DX4485" s="1">
        <v>0</v>
      </c>
      <c r="DY4485" s="1">
        <v>1.6</v>
      </c>
      <c r="DZ4485" s="1">
        <v>0</v>
      </c>
      <c r="EF4485" s="1">
        <v>0</v>
      </c>
      <c r="EG4485" s="1">
        <v>4.5999999999999996</v>
      </c>
      <c r="EH4485" s="1" t="s">
        <v>1752</v>
      </c>
      <c r="EJ4485" s="1" t="e">
        <f t="array" ref="EJ4485">LARGE(IF(A:A&amp;D:D=A262&amp;D262,EG:EG,""),2)</f>
        <v>#NUM!</v>
      </c>
    </row>
    <row r="4486" spans="1:140" x14ac:dyDescent="0.25">
      <c r="A4486" s="1" t="s">
        <v>2340</v>
      </c>
      <c r="B4486" s="1" t="s">
        <v>2341</v>
      </c>
      <c r="C4486" s="1" t="s">
        <v>211</v>
      </c>
      <c r="D4486" s="1" t="s">
        <v>906</v>
      </c>
      <c r="E4486" s="1" t="s">
        <v>149</v>
      </c>
      <c r="F4486" s="1">
        <v>6</v>
      </c>
      <c r="CR4486" s="1">
        <v>4</v>
      </c>
      <c r="CS4486" s="1">
        <v>0</v>
      </c>
      <c r="CT4486" s="1">
        <v>1</v>
      </c>
      <c r="CV4486" s="1">
        <v>0</v>
      </c>
      <c r="CW4486" s="1">
        <v>0</v>
      </c>
      <c r="CX4486" s="1">
        <v>0</v>
      </c>
      <c r="CZ4486" s="1">
        <v>4</v>
      </c>
      <c r="DW4486" s="1">
        <v>1</v>
      </c>
      <c r="DX4486" s="1">
        <v>0</v>
      </c>
      <c r="DY4486" s="1">
        <v>0.4</v>
      </c>
      <c r="DZ4486" s="1">
        <v>0</v>
      </c>
      <c r="EF4486" s="1">
        <v>0</v>
      </c>
      <c r="EG4486" s="1">
        <v>1.4</v>
      </c>
      <c r="EH4486" s="1" t="s">
        <v>1752</v>
      </c>
      <c r="EJ4486" s="1" t="e">
        <f t="array" ref="EJ4486">LARGE(IF(A:A&amp;D:D=A263&amp;D263,EG:EG,""),2)</f>
        <v>#NUM!</v>
      </c>
    </row>
    <row r="4487" spans="1:140" x14ac:dyDescent="0.25">
      <c r="A4487" s="1" t="s">
        <v>974</v>
      </c>
      <c r="B4487" s="1" t="s">
        <v>975</v>
      </c>
      <c r="C4487" s="1" t="s">
        <v>211</v>
      </c>
      <c r="D4487" s="1" t="s">
        <v>906</v>
      </c>
      <c r="E4487" s="1" t="s">
        <v>154</v>
      </c>
      <c r="F4487" s="1">
        <v>6</v>
      </c>
      <c r="CR4487" s="1">
        <v>37</v>
      </c>
      <c r="CS4487" s="1">
        <v>0</v>
      </c>
      <c r="CT4487" s="1">
        <v>5</v>
      </c>
      <c r="CV4487" s="1">
        <v>0</v>
      </c>
      <c r="CW4487" s="1">
        <v>0</v>
      </c>
      <c r="CX4487" s="1">
        <v>0</v>
      </c>
      <c r="CZ4487" s="1">
        <v>88</v>
      </c>
      <c r="DW4487" s="1">
        <v>5</v>
      </c>
      <c r="DX4487" s="1">
        <v>0</v>
      </c>
      <c r="DY4487" s="1">
        <v>8.8000000000000007</v>
      </c>
      <c r="DZ4487" s="1">
        <v>0</v>
      </c>
      <c r="EF4487" s="1">
        <v>0</v>
      </c>
      <c r="EG4487" s="1">
        <v>13.8</v>
      </c>
      <c r="EH4487" s="1" t="s">
        <v>1752</v>
      </c>
      <c r="EJ4487" s="1">
        <f t="array" ref="EJ4487">LARGE(IF(A:A&amp;D:D=A264&amp;D264,EG:EG,""),2)</f>
        <v>0</v>
      </c>
    </row>
    <row r="4488" spans="1:140" hidden="1" x14ac:dyDescent="0.25">
      <c r="A4488" s="1" t="s">
        <v>978</v>
      </c>
      <c r="B4488" s="1" t="s">
        <v>979</v>
      </c>
      <c r="C4488" s="1" t="s">
        <v>211</v>
      </c>
      <c r="D4488" s="1" t="s">
        <v>906</v>
      </c>
      <c r="E4488" s="1" t="s">
        <v>163</v>
      </c>
      <c r="F4488" s="1">
        <v>6</v>
      </c>
      <c r="AN4488" s="1">
        <v>1</v>
      </c>
      <c r="AP4488" s="1">
        <v>1</v>
      </c>
      <c r="AR4488" s="1">
        <v>48</v>
      </c>
      <c r="AW4488" s="1">
        <v>3</v>
      </c>
      <c r="AY4488" s="1">
        <v>1</v>
      </c>
      <c r="AZ4488" s="1">
        <v>0</v>
      </c>
      <c r="BA4488" s="1">
        <v>1</v>
      </c>
      <c r="BB4488" s="1">
        <v>0</v>
      </c>
      <c r="BC4488" s="1">
        <v>1</v>
      </c>
      <c r="EH4488" s="1" t="s">
        <v>1752</v>
      </c>
      <c r="EJ4488" s="1">
        <f t="array" ref="EJ4488">LARGE(IF(A:A&amp;D:D=A265&amp;D265,EG:EG,""),2)</f>
        <v>24.279999999999902</v>
      </c>
    </row>
    <row r="4489" spans="1:140" hidden="1" x14ac:dyDescent="0.25">
      <c r="A4489" s="1" t="s">
        <v>980</v>
      </c>
      <c r="B4489" s="1" t="s">
        <v>981</v>
      </c>
      <c r="C4489" s="1" t="s">
        <v>211</v>
      </c>
      <c r="D4489" s="1" t="s">
        <v>906</v>
      </c>
      <c r="E4489" s="1" t="s">
        <v>166</v>
      </c>
      <c r="F4489" s="1">
        <v>6</v>
      </c>
      <c r="BZ4489" s="1">
        <v>39</v>
      </c>
      <c r="CB4489" s="1">
        <v>3</v>
      </c>
      <c r="CC4489" s="1">
        <v>55</v>
      </c>
      <c r="CD4489" s="1">
        <v>6</v>
      </c>
      <c r="CG4489" s="1">
        <v>250</v>
      </c>
      <c r="EH4489" s="1" t="s">
        <v>1752</v>
      </c>
      <c r="EJ4489" s="1">
        <f t="array" ref="EJ4489">LARGE(IF(A:A&amp;D:D=A266&amp;D266,EG:EG,""),2)</f>
        <v>15.2</v>
      </c>
    </row>
    <row r="4490" spans="1:140" hidden="1" x14ac:dyDescent="0.25">
      <c r="A4490" s="1" t="s">
        <v>976</v>
      </c>
      <c r="B4490" s="1" t="s">
        <v>977</v>
      </c>
      <c r="C4490" s="1" t="s">
        <v>211</v>
      </c>
      <c r="D4490" s="1" t="s">
        <v>906</v>
      </c>
      <c r="E4490" s="1" t="s">
        <v>171</v>
      </c>
      <c r="F4490" s="1">
        <v>6</v>
      </c>
      <c r="G4490" s="1">
        <v>3</v>
      </c>
      <c r="H4490" s="1">
        <v>1</v>
      </c>
      <c r="L4490" s="1">
        <v>0</v>
      </c>
      <c r="S4490" s="1">
        <v>1</v>
      </c>
      <c r="U4490" s="1">
        <v>5</v>
      </c>
      <c r="EH4490" s="1" t="s">
        <v>1752</v>
      </c>
      <c r="EJ4490" s="1">
        <f t="array" ref="EJ4490">LARGE(IF(A:A&amp;D:D=A267&amp;D267,EG:EG,""),2)</f>
        <v>16</v>
      </c>
    </row>
    <row r="4491" spans="1:140" hidden="1" x14ac:dyDescent="0.25">
      <c r="A4491" s="1" t="s">
        <v>1647</v>
      </c>
      <c r="B4491" s="1" t="s">
        <v>1859</v>
      </c>
      <c r="C4491" s="1" t="s">
        <v>211</v>
      </c>
      <c r="D4491" s="1" t="s">
        <v>906</v>
      </c>
      <c r="E4491" s="1" t="s">
        <v>188</v>
      </c>
      <c r="F4491" s="1">
        <v>6</v>
      </c>
      <c r="G4491" s="1">
        <v>1</v>
      </c>
      <c r="H4491" s="1">
        <v>0</v>
      </c>
      <c r="L4491" s="1">
        <v>0</v>
      </c>
      <c r="S4491" s="1">
        <v>0</v>
      </c>
      <c r="U4491" s="1">
        <v>2</v>
      </c>
      <c r="EH4491" s="1" t="s">
        <v>1752</v>
      </c>
      <c r="EJ4491" s="1">
        <f t="array" ref="EJ4491">LARGE(IF(A:A&amp;D:D=A268&amp;D268,EG:EG,""),2)</f>
        <v>14.6</v>
      </c>
    </row>
    <row r="4492" spans="1:140" hidden="1" x14ac:dyDescent="0.25">
      <c r="A4492" s="1" t="s">
        <v>1271</v>
      </c>
      <c r="B4492" s="1" t="s">
        <v>2393</v>
      </c>
      <c r="C4492" s="1" t="s">
        <v>211</v>
      </c>
      <c r="D4492" s="1" t="s">
        <v>906</v>
      </c>
      <c r="E4492" s="1" t="s">
        <v>174</v>
      </c>
      <c r="F4492" s="1">
        <v>6</v>
      </c>
      <c r="G4492" s="1">
        <v>1</v>
      </c>
      <c r="H4492" s="1">
        <v>0</v>
      </c>
      <c r="L4492" s="1">
        <v>0</v>
      </c>
      <c r="S4492" s="1">
        <v>0</v>
      </c>
      <c r="U4492" s="1">
        <v>2</v>
      </c>
      <c r="EH4492" s="1" t="s">
        <v>1752</v>
      </c>
      <c r="EJ4492" s="1">
        <f t="array" ref="EJ4492">LARGE(IF(A:A&amp;D:D=A269&amp;D269,EG:EG,""),2)</f>
        <v>6.1</v>
      </c>
    </row>
    <row r="4493" spans="1:140" hidden="1" x14ac:dyDescent="0.25">
      <c r="A4493" s="1" t="s">
        <v>990</v>
      </c>
      <c r="B4493" s="1" t="s">
        <v>991</v>
      </c>
      <c r="C4493" s="1" t="s">
        <v>211</v>
      </c>
      <c r="D4493" s="1" t="s">
        <v>906</v>
      </c>
      <c r="E4493" s="1" t="s">
        <v>180</v>
      </c>
      <c r="F4493" s="1">
        <v>6</v>
      </c>
      <c r="G4493" s="1">
        <v>0</v>
      </c>
      <c r="H4493" s="1">
        <v>0</v>
      </c>
      <c r="L4493" s="1">
        <v>0</v>
      </c>
      <c r="S4493" s="1">
        <v>1</v>
      </c>
      <c r="U4493" s="1">
        <v>3</v>
      </c>
      <c r="EH4493" s="1" t="s">
        <v>1752</v>
      </c>
      <c r="EJ4493" s="1">
        <f t="array" ref="EJ4493">LARGE(IF(A:A&amp;D:D=A270&amp;D270,EG:EG,""),2)</f>
        <v>8.6999999999999993</v>
      </c>
    </row>
    <row r="4494" spans="1:140" hidden="1" x14ac:dyDescent="0.25">
      <c r="A4494" s="1" t="s">
        <v>2622</v>
      </c>
      <c r="B4494" s="1" t="s">
        <v>2623</v>
      </c>
      <c r="C4494" s="1" t="s">
        <v>211</v>
      </c>
      <c r="D4494" s="1" t="s">
        <v>906</v>
      </c>
      <c r="E4494" s="1" t="s">
        <v>188</v>
      </c>
      <c r="F4494" s="1">
        <v>6</v>
      </c>
      <c r="G4494" s="1">
        <v>0</v>
      </c>
      <c r="H4494" s="1">
        <v>0</v>
      </c>
      <c r="L4494" s="1">
        <v>0</v>
      </c>
      <c r="S4494" s="1">
        <v>0</v>
      </c>
      <c r="U4494" s="1">
        <v>1</v>
      </c>
      <c r="EH4494" s="1" t="s">
        <v>1752</v>
      </c>
      <c r="EJ4494" s="1">
        <f t="array" ref="EJ4494">LARGE(IF(A:A&amp;D:D=A271&amp;D271,EG:EG,""),2)</f>
        <v>19.2</v>
      </c>
    </row>
    <row r="4495" spans="1:140" hidden="1" x14ac:dyDescent="0.25">
      <c r="A4495" s="1" t="s">
        <v>988</v>
      </c>
      <c r="B4495" s="1" t="s">
        <v>989</v>
      </c>
      <c r="C4495" s="1" t="s">
        <v>211</v>
      </c>
      <c r="D4495" s="1" t="s">
        <v>906</v>
      </c>
      <c r="E4495" s="1" t="s">
        <v>180</v>
      </c>
      <c r="F4495" s="1">
        <v>6</v>
      </c>
      <c r="G4495" s="1">
        <v>1</v>
      </c>
      <c r="H4495" s="1">
        <v>0</v>
      </c>
      <c r="L4495" s="1">
        <v>0</v>
      </c>
      <c r="S4495" s="1">
        <v>0</v>
      </c>
      <c r="U4495" s="1">
        <v>4</v>
      </c>
      <c r="EH4495" s="1" t="s">
        <v>1752</v>
      </c>
      <c r="EJ4495" s="1" t="e">
        <f t="array" ref="EJ4495">LARGE(IF(A:A&amp;D:D=A272&amp;D272,EG:EG,""),2)</f>
        <v>#NUM!</v>
      </c>
    </row>
    <row r="4496" spans="1:140" hidden="1" x14ac:dyDescent="0.25">
      <c r="A4496" s="1" t="s">
        <v>424</v>
      </c>
      <c r="B4496" s="1" t="s">
        <v>2394</v>
      </c>
      <c r="C4496" s="1" t="s">
        <v>211</v>
      </c>
      <c r="D4496" s="1" t="s">
        <v>906</v>
      </c>
      <c r="E4496" s="1" t="s">
        <v>180</v>
      </c>
      <c r="F4496" s="1">
        <v>6</v>
      </c>
      <c r="G4496" s="1">
        <v>2</v>
      </c>
      <c r="H4496" s="1">
        <v>0</v>
      </c>
      <c r="L4496" s="1">
        <v>0</v>
      </c>
      <c r="S4496" s="1">
        <v>0</v>
      </c>
      <c r="U4496" s="1">
        <v>7</v>
      </c>
      <c r="EH4496" s="1" t="s">
        <v>1752</v>
      </c>
      <c r="EJ4496" s="1">
        <f t="array" ref="EJ4496">LARGE(IF(A:A&amp;D:D=A273&amp;D273,EG:EG,""),2)</f>
        <v>0</v>
      </c>
    </row>
    <row r="4497" spans="1:140" hidden="1" x14ac:dyDescent="0.25">
      <c r="A4497" s="1" t="s">
        <v>992</v>
      </c>
      <c r="B4497" s="1" t="s">
        <v>993</v>
      </c>
      <c r="C4497" s="1" t="s">
        <v>211</v>
      </c>
      <c r="D4497" s="1" t="s">
        <v>906</v>
      </c>
      <c r="E4497" s="1" t="s">
        <v>191</v>
      </c>
      <c r="F4497" s="1">
        <v>6</v>
      </c>
      <c r="G4497" s="1">
        <v>0</v>
      </c>
      <c r="H4497" s="1">
        <v>0</v>
      </c>
      <c r="L4497" s="1">
        <v>1</v>
      </c>
      <c r="S4497" s="1">
        <v>0</v>
      </c>
      <c r="U4497" s="1">
        <v>4</v>
      </c>
      <c r="EH4497" s="1" t="s">
        <v>1752</v>
      </c>
      <c r="EJ4497" s="1">
        <f t="array" ref="EJ4497">LARGE(IF(A:A&amp;D:D=A274&amp;D274,EG:EG,""),2)</f>
        <v>0</v>
      </c>
    </row>
    <row r="4498" spans="1:140" hidden="1" x14ac:dyDescent="0.25">
      <c r="A4498" s="1" t="s">
        <v>994</v>
      </c>
      <c r="B4498" s="1" t="s">
        <v>995</v>
      </c>
      <c r="C4498" s="1" t="s">
        <v>211</v>
      </c>
      <c r="D4498" s="1" t="s">
        <v>906</v>
      </c>
      <c r="E4498" s="1" t="s">
        <v>235</v>
      </c>
      <c r="F4498" s="1">
        <v>6</v>
      </c>
      <c r="G4498" s="1">
        <v>1</v>
      </c>
      <c r="H4498" s="1">
        <v>0</v>
      </c>
      <c r="L4498" s="1">
        <v>0</v>
      </c>
      <c r="S4498" s="1">
        <v>0</v>
      </c>
      <c r="U4498" s="1">
        <v>1</v>
      </c>
      <c r="EH4498" s="1" t="s">
        <v>1752</v>
      </c>
      <c r="EJ4498" s="1">
        <f t="array" ref="EJ4498">LARGE(IF(A:A&amp;D:D=A275&amp;D275,EG:EG,""),2)</f>
        <v>0</v>
      </c>
    </row>
    <row r="4499" spans="1:140" hidden="1" x14ac:dyDescent="0.25">
      <c r="A4499" s="1" t="s">
        <v>996</v>
      </c>
      <c r="B4499" s="1" t="s">
        <v>997</v>
      </c>
      <c r="C4499" s="1" t="s">
        <v>211</v>
      </c>
      <c r="D4499" s="1" t="s">
        <v>906</v>
      </c>
      <c r="E4499" s="1" t="s">
        <v>196</v>
      </c>
      <c r="F4499" s="1">
        <v>6</v>
      </c>
      <c r="G4499" s="1">
        <v>0</v>
      </c>
      <c r="H4499" s="1">
        <v>0</v>
      </c>
      <c r="L4499" s="1">
        <v>0</v>
      </c>
      <c r="S4499" s="1">
        <v>0</v>
      </c>
      <c r="U4499" s="1">
        <v>1</v>
      </c>
      <c r="EH4499" s="1" t="s">
        <v>1752</v>
      </c>
      <c r="EJ4499" s="1">
        <f t="array" ref="EJ4499">LARGE(IF(A:A&amp;D:D=A276&amp;D276,EG:EG,""),2)</f>
        <v>0</v>
      </c>
    </row>
    <row r="4500" spans="1:140" hidden="1" x14ac:dyDescent="0.25">
      <c r="A4500" s="1" t="s">
        <v>998</v>
      </c>
      <c r="B4500" s="1" t="s">
        <v>999</v>
      </c>
      <c r="C4500" s="1" t="s">
        <v>211</v>
      </c>
      <c r="D4500" s="1" t="s">
        <v>906</v>
      </c>
      <c r="E4500" s="1" t="s">
        <v>174</v>
      </c>
      <c r="F4500" s="1">
        <v>6</v>
      </c>
      <c r="G4500" s="1">
        <v>0</v>
      </c>
      <c r="H4500" s="1">
        <v>0</v>
      </c>
      <c r="L4500" s="1">
        <v>1</v>
      </c>
      <c r="S4500" s="1">
        <v>0</v>
      </c>
      <c r="U4500" s="1">
        <v>6</v>
      </c>
      <c r="EH4500" s="1" t="s">
        <v>1752</v>
      </c>
      <c r="EJ4500" s="1">
        <f t="array" ref="EJ4500">LARGE(IF(A:A&amp;D:D=A277&amp;D277,EG:EG,""),2)</f>
        <v>0</v>
      </c>
    </row>
    <row r="4501" spans="1:140" hidden="1" x14ac:dyDescent="0.25">
      <c r="A4501" s="1" t="s">
        <v>1000</v>
      </c>
      <c r="B4501" s="1" t="s">
        <v>1001</v>
      </c>
      <c r="C4501" s="1" t="s">
        <v>211</v>
      </c>
      <c r="D4501" s="1" t="s">
        <v>906</v>
      </c>
      <c r="E4501" s="1" t="s">
        <v>196</v>
      </c>
      <c r="F4501" s="1">
        <v>6</v>
      </c>
      <c r="G4501" s="1">
        <v>0</v>
      </c>
      <c r="H4501" s="1">
        <v>0</v>
      </c>
      <c r="L4501" s="1">
        <v>0</v>
      </c>
      <c r="S4501" s="1">
        <v>0</v>
      </c>
      <c r="U4501" s="1">
        <v>3</v>
      </c>
      <c r="EH4501" s="1" t="s">
        <v>1752</v>
      </c>
      <c r="EJ4501" s="1">
        <f t="array" ref="EJ4501">LARGE(IF(A:A&amp;D:D=A278&amp;D278,EG:EG,""),2)</f>
        <v>0</v>
      </c>
    </row>
    <row r="4502" spans="1:140" hidden="1" x14ac:dyDescent="0.25">
      <c r="A4502" s="1" t="s">
        <v>844</v>
      </c>
      <c r="B4502" s="1" t="s">
        <v>1004</v>
      </c>
      <c r="C4502" s="1" t="s">
        <v>211</v>
      </c>
      <c r="D4502" s="1" t="s">
        <v>906</v>
      </c>
      <c r="E4502" s="1" t="s">
        <v>244</v>
      </c>
      <c r="F4502" s="1">
        <v>6</v>
      </c>
      <c r="G4502" s="1">
        <v>3</v>
      </c>
      <c r="H4502" s="1">
        <v>0</v>
      </c>
      <c r="L4502" s="1">
        <v>0</v>
      </c>
      <c r="S4502" s="1">
        <v>0</v>
      </c>
      <c r="U4502" s="1">
        <v>6</v>
      </c>
      <c r="EH4502" s="1" t="s">
        <v>1752</v>
      </c>
      <c r="EJ4502" s="1">
        <f t="array" ref="EJ4502">LARGE(IF(A:A&amp;D:D=A279&amp;D279,EG:EG,""),2)</f>
        <v>0</v>
      </c>
    </row>
    <row r="4503" spans="1:140" hidden="1" x14ac:dyDescent="0.25">
      <c r="A4503" s="1" t="s">
        <v>1862</v>
      </c>
      <c r="B4503" s="1" t="s">
        <v>1863</v>
      </c>
      <c r="C4503" s="1" t="s">
        <v>211</v>
      </c>
      <c r="D4503" s="1" t="s">
        <v>906</v>
      </c>
      <c r="E4503" s="1" t="s">
        <v>171</v>
      </c>
      <c r="F4503" s="1">
        <v>6</v>
      </c>
      <c r="G4503" s="1">
        <v>1</v>
      </c>
      <c r="H4503" s="1">
        <v>0</v>
      </c>
      <c r="L4503" s="1">
        <v>0</v>
      </c>
      <c r="S4503" s="1">
        <v>0</v>
      </c>
      <c r="U4503" s="1">
        <v>3</v>
      </c>
      <c r="EH4503" s="1" t="s">
        <v>1752</v>
      </c>
      <c r="EJ4503" s="1">
        <f t="array" ref="EJ4503">LARGE(IF(A:A&amp;D:D=A280&amp;D280,EG:EG,""),2)</f>
        <v>0</v>
      </c>
    </row>
    <row r="4504" spans="1:140" x14ac:dyDescent="0.25">
      <c r="A4504" s="1" t="s">
        <v>2312</v>
      </c>
      <c r="B4504" s="1" t="s">
        <v>2313</v>
      </c>
      <c r="C4504" s="1" t="s">
        <v>140</v>
      </c>
      <c r="D4504" s="1" t="s">
        <v>689</v>
      </c>
      <c r="E4504" s="1" t="s">
        <v>142</v>
      </c>
      <c r="F4504" s="1">
        <v>6</v>
      </c>
      <c r="BL4504" s="1">
        <v>42</v>
      </c>
      <c r="BM4504" s="1">
        <v>28</v>
      </c>
      <c r="BQ4504" s="1">
        <v>1</v>
      </c>
      <c r="BS4504" s="1">
        <v>1</v>
      </c>
      <c r="BT4504" s="1">
        <v>0</v>
      </c>
      <c r="BU4504" s="1">
        <v>0</v>
      </c>
      <c r="BW4504" s="1">
        <v>263</v>
      </c>
      <c r="DA4504" s="1">
        <v>6</v>
      </c>
      <c r="DC4504" s="1">
        <v>16</v>
      </c>
      <c r="DD4504" s="1">
        <v>2</v>
      </c>
      <c r="DF4504" s="1">
        <v>1</v>
      </c>
      <c r="DG4504" s="1">
        <v>0</v>
      </c>
      <c r="DH4504" s="1">
        <v>0</v>
      </c>
      <c r="DJ4504" s="1">
        <v>22</v>
      </c>
      <c r="DP4504" s="1">
        <v>4</v>
      </c>
      <c r="DQ4504" s="1">
        <v>10.52</v>
      </c>
      <c r="DR4504" s="1">
        <v>-1</v>
      </c>
      <c r="DS4504" s="1">
        <v>0</v>
      </c>
      <c r="DT4504" s="1">
        <v>6</v>
      </c>
      <c r="DU4504" s="1">
        <v>2.2000000000000002</v>
      </c>
      <c r="DV4504" s="1">
        <v>0</v>
      </c>
      <c r="ED4504" s="1">
        <v>0</v>
      </c>
      <c r="EE4504" s="1">
        <v>0</v>
      </c>
      <c r="EG4504" s="1">
        <v>21.72</v>
      </c>
      <c r="EH4504" s="1" t="s">
        <v>1316</v>
      </c>
      <c r="EJ4504" s="1">
        <f t="array" ref="EJ4504">LARGE(IF(A:A&amp;D:D=A281&amp;D281,EG:EG,""),2)</f>
        <v>0</v>
      </c>
    </row>
    <row r="4505" spans="1:140" x14ac:dyDescent="0.25">
      <c r="A4505" s="1" t="s">
        <v>695</v>
      </c>
      <c r="B4505" s="1" t="s">
        <v>696</v>
      </c>
      <c r="C4505" s="1" t="s">
        <v>140</v>
      </c>
      <c r="D4505" s="1" t="s">
        <v>689</v>
      </c>
      <c r="E4505" s="1" t="s">
        <v>146</v>
      </c>
      <c r="F4505" s="1">
        <v>6</v>
      </c>
      <c r="CR4505" s="1">
        <v>3</v>
      </c>
      <c r="CS4505" s="1">
        <v>0</v>
      </c>
      <c r="CT4505" s="1">
        <v>2</v>
      </c>
      <c r="CV4505" s="1">
        <v>0</v>
      </c>
      <c r="CW4505" s="1">
        <v>0</v>
      </c>
      <c r="CX4505" s="1">
        <v>0</v>
      </c>
      <c r="CZ4505" s="1">
        <v>4</v>
      </c>
      <c r="DA4505" s="1">
        <v>17</v>
      </c>
      <c r="DC4505" s="1">
        <v>33</v>
      </c>
      <c r="DD4505" s="1">
        <v>4</v>
      </c>
      <c r="DF4505" s="1">
        <v>1</v>
      </c>
      <c r="DG4505" s="1">
        <v>0</v>
      </c>
      <c r="DH4505" s="1">
        <v>0</v>
      </c>
      <c r="DJ4505" s="1">
        <v>90</v>
      </c>
      <c r="DT4505" s="1">
        <v>6</v>
      </c>
      <c r="DU4505" s="1">
        <v>9</v>
      </c>
      <c r="DV4505" s="1">
        <v>0</v>
      </c>
      <c r="DW4505" s="1">
        <v>2</v>
      </c>
      <c r="DX4505" s="1">
        <v>0</v>
      </c>
      <c r="DY4505" s="1">
        <v>0.4</v>
      </c>
      <c r="DZ4505" s="1">
        <v>0</v>
      </c>
      <c r="EE4505" s="1">
        <v>0</v>
      </c>
      <c r="EF4505" s="1">
        <v>0</v>
      </c>
      <c r="EG4505" s="1">
        <v>17.399999999999999</v>
      </c>
      <c r="EH4505" s="1" t="s">
        <v>1316</v>
      </c>
      <c r="EJ4505" s="1">
        <f t="array" ref="EJ4505">LARGE(IF(A:A&amp;D:D=A282&amp;D282,EG:EG,""),2)</f>
        <v>0</v>
      </c>
    </row>
    <row r="4506" spans="1:140" x14ac:dyDescent="0.25">
      <c r="A4506" s="1" t="s">
        <v>2429</v>
      </c>
      <c r="B4506" s="1" t="s">
        <v>2430</v>
      </c>
      <c r="C4506" s="1" t="s">
        <v>140</v>
      </c>
      <c r="D4506" s="1" t="s">
        <v>689</v>
      </c>
      <c r="E4506" s="1" t="s">
        <v>154</v>
      </c>
      <c r="F4506" s="1">
        <v>6</v>
      </c>
      <c r="CR4506" s="1">
        <v>19</v>
      </c>
      <c r="CS4506" s="1">
        <v>0</v>
      </c>
      <c r="CT4506" s="1">
        <v>5</v>
      </c>
      <c r="CV4506" s="1">
        <v>0</v>
      </c>
      <c r="CW4506" s="1">
        <v>0</v>
      </c>
      <c r="CX4506" s="1">
        <v>0</v>
      </c>
      <c r="CZ4506" s="1">
        <v>54</v>
      </c>
      <c r="DW4506" s="1">
        <v>5</v>
      </c>
      <c r="DX4506" s="1">
        <v>0</v>
      </c>
      <c r="DY4506" s="1">
        <v>5.4</v>
      </c>
      <c r="DZ4506" s="1">
        <v>0</v>
      </c>
      <c r="EF4506" s="1">
        <v>0</v>
      </c>
      <c r="EG4506" s="1">
        <v>10.4</v>
      </c>
      <c r="EH4506" s="1" t="s">
        <v>1316</v>
      </c>
      <c r="EJ4506" s="1">
        <f t="array" ref="EJ4506">LARGE(IF(A:A&amp;D:D=A283&amp;D283,EG:EG,""),2)</f>
        <v>0</v>
      </c>
    </row>
    <row r="4507" spans="1:140" x14ac:dyDescent="0.25">
      <c r="A4507" s="1" t="s">
        <v>1889</v>
      </c>
      <c r="B4507" s="1" t="s">
        <v>1890</v>
      </c>
      <c r="C4507" s="1" t="s">
        <v>140</v>
      </c>
      <c r="D4507" s="1" t="s">
        <v>689</v>
      </c>
      <c r="E4507" s="1" t="s">
        <v>149</v>
      </c>
      <c r="F4507" s="1">
        <v>6</v>
      </c>
      <c r="CR4507" s="1">
        <v>23</v>
      </c>
      <c r="CS4507" s="1">
        <v>0</v>
      </c>
      <c r="CT4507" s="1">
        <v>2</v>
      </c>
      <c r="CV4507" s="1">
        <v>0</v>
      </c>
      <c r="CW4507" s="1">
        <v>0</v>
      </c>
      <c r="CX4507" s="1">
        <v>0</v>
      </c>
      <c r="CZ4507" s="1">
        <v>31</v>
      </c>
      <c r="DW4507" s="1">
        <v>2</v>
      </c>
      <c r="DX4507" s="1">
        <v>0</v>
      </c>
      <c r="DY4507" s="1">
        <v>3.1</v>
      </c>
      <c r="DZ4507" s="1">
        <v>0</v>
      </c>
      <c r="EF4507" s="1">
        <v>0</v>
      </c>
      <c r="EG4507" s="1">
        <v>5.0999999999999996</v>
      </c>
      <c r="EH4507" s="1" t="s">
        <v>1316</v>
      </c>
      <c r="EJ4507" s="1">
        <f t="array" ref="EJ4507">LARGE(IF(A:A&amp;D:D=A284&amp;D284,EG:EG,""),2)</f>
        <v>0</v>
      </c>
    </row>
    <row r="4508" spans="1:140" x14ac:dyDescent="0.25">
      <c r="A4508" s="1" t="s">
        <v>701</v>
      </c>
      <c r="B4508" s="1" t="s">
        <v>702</v>
      </c>
      <c r="C4508" s="1" t="s">
        <v>140</v>
      </c>
      <c r="D4508" s="1" t="s">
        <v>689</v>
      </c>
      <c r="E4508" s="1" t="s">
        <v>154</v>
      </c>
      <c r="F4508" s="1">
        <v>6</v>
      </c>
      <c r="CR4508" s="1">
        <v>19</v>
      </c>
      <c r="CS4508" s="1">
        <v>0</v>
      </c>
      <c r="CT4508" s="1">
        <v>9</v>
      </c>
      <c r="CV4508" s="1">
        <v>0</v>
      </c>
      <c r="CW4508" s="1">
        <v>0</v>
      </c>
      <c r="CX4508" s="1">
        <v>0</v>
      </c>
      <c r="CZ4508" s="1">
        <v>62</v>
      </c>
      <c r="DW4508" s="1">
        <v>9</v>
      </c>
      <c r="DX4508" s="1">
        <v>0</v>
      </c>
      <c r="DY4508" s="1">
        <v>6.2</v>
      </c>
      <c r="DZ4508" s="1">
        <v>0</v>
      </c>
      <c r="EF4508" s="1">
        <v>0</v>
      </c>
      <c r="EG4508" s="1">
        <v>15.2</v>
      </c>
      <c r="EH4508" s="1" t="s">
        <v>1316</v>
      </c>
      <c r="EJ4508" s="1">
        <f t="array" ref="EJ4508">LARGE(IF(A:A&amp;D:D=A285&amp;D285,EG:EG,""),2)</f>
        <v>0</v>
      </c>
    </row>
    <row r="4509" spans="1:140" hidden="1" x14ac:dyDescent="0.25">
      <c r="A4509" s="1" t="s">
        <v>2544</v>
      </c>
      <c r="B4509" s="1" t="s">
        <v>2545</v>
      </c>
      <c r="C4509" s="1" t="s">
        <v>140</v>
      </c>
      <c r="D4509" s="1" t="s">
        <v>689</v>
      </c>
      <c r="F4509" s="1">
        <v>6</v>
      </c>
      <c r="CR4509" s="1">
        <v>9</v>
      </c>
      <c r="CS4509" s="1">
        <v>0</v>
      </c>
      <c r="CT4509" s="1">
        <v>2</v>
      </c>
      <c r="CV4509" s="1">
        <v>0</v>
      </c>
      <c r="CW4509" s="1">
        <v>0</v>
      </c>
      <c r="CX4509" s="1">
        <v>0</v>
      </c>
      <c r="CZ4509" s="1">
        <v>17</v>
      </c>
      <c r="DW4509" s="1">
        <v>2</v>
      </c>
      <c r="DX4509" s="1">
        <v>0</v>
      </c>
      <c r="DY4509" s="1">
        <v>1.7</v>
      </c>
      <c r="DZ4509" s="1">
        <v>0</v>
      </c>
      <c r="EF4509" s="1">
        <v>0</v>
      </c>
      <c r="EG4509" s="1">
        <v>3.7</v>
      </c>
      <c r="EH4509" s="1" t="s">
        <v>1316</v>
      </c>
      <c r="EJ4509" s="1">
        <f t="array" ref="EJ4509">LARGE(IF(A:A&amp;D:D=A286&amp;D286,EG:EG,""),2)</f>
        <v>0</v>
      </c>
    </row>
    <row r="4510" spans="1:140" x14ac:dyDescent="0.25">
      <c r="A4510" s="1" t="s">
        <v>699</v>
      </c>
      <c r="B4510" s="1" t="s">
        <v>700</v>
      </c>
      <c r="C4510" s="1" t="s">
        <v>140</v>
      </c>
      <c r="D4510" s="1" t="s">
        <v>689</v>
      </c>
      <c r="E4510" s="1" t="s">
        <v>149</v>
      </c>
      <c r="F4510" s="1">
        <v>6</v>
      </c>
      <c r="CR4510" s="1">
        <v>22</v>
      </c>
      <c r="CS4510" s="1">
        <v>0</v>
      </c>
      <c r="CT4510" s="1">
        <v>4</v>
      </c>
      <c r="CV4510" s="1">
        <v>0</v>
      </c>
      <c r="CW4510" s="1">
        <v>0</v>
      </c>
      <c r="CX4510" s="1">
        <v>0</v>
      </c>
      <c r="CZ4510" s="1">
        <v>47</v>
      </c>
      <c r="DW4510" s="1">
        <v>4</v>
      </c>
      <c r="DX4510" s="1">
        <v>0</v>
      </c>
      <c r="DY4510" s="1">
        <v>4.7</v>
      </c>
      <c r="DZ4510" s="1">
        <v>0</v>
      </c>
      <c r="EF4510" s="1">
        <v>0</v>
      </c>
      <c r="EG4510" s="1">
        <v>8.6999999999999993</v>
      </c>
      <c r="EH4510" s="1" t="s">
        <v>1316</v>
      </c>
      <c r="EJ4510" s="1">
        <f t="array" ref="EJ4510">LARGE(IF(A:A&amp;D:D=A287&amp;D287,EG:EG,""),2)</f>
        <v>0</v>
      </c>
    </row>
    <row r="4511" spans="1:140" x14ac:dyDescent="0.25">
      <c r="A4511" s="1" t="s">
        <v>1893</v>
      </c>
      <c r="B4511" s="1" t="s">
        <v>1894</v>
      </c>
      <c r="C4511" s="1" t="s">
        <v>140</v>
      </c>
      <c r="D4511" s="1" t="s">
        <v>689</v>
      </c>
      <c r="E4511" s="1" t="s">
        <v>149</v>
      </c>
      <c r="F4511" s="1">
        <v>6</v>
      </c>
      <c r="CR4511" s="1">
        <v>22</v>
      </c>
      <c r="CS4511" s="1">
        <v>22</v>
      </c>
      <c r="CT4511" s="1">
        <v>4</v>
      </c>
      <c r="CV4511" s="1">
        <v>1</v>
      </c>
      <c r="CW4511" s="1">
        <v>0</v>
      </c>
      <c r="CX4511" s="1">
        <v>0</v>
      </c>
      <c r="CZ4511" s="1">
        <v>48</v>
      </c>
      <c r="DW4511" s="1">
        <v>4</v>
      </c>
      <c r="DX4511" s="1">
        <v>6</v>
      </c>
      <c r="DY4511" s="1">
        <v>4.8</v>
      </c>
      <c r="DZ4511" s="1">
        <v>0</v>
      </c>
      <c r="EF4511" s="1">
        <v>0</v>
      </c>
      <c r="EG4511" s="1">
        <v>14.8</v>
      </c>
      <c r="EH4511" s="1" t="s">
        <v>1316</v>
      </c>
      <c r="EJ4511" s="1">
        <f t="array" ref="EJ4511">LARGE(IF(A:A&amp;D:D=A288&amp;D288,EG:EG,""),2)</f>
        <v>0</v>
      </c>
    </row>
    <row r="4512" spans="1:140" hidden="1" x14ac:dyDescent="0.25">
      <c r="A4512" s="1" t="s">
        <v>705</v>
      </c>
      <c r="B4512" s="1" t="s">
        <v>706</v>
      </c>
      <c r="C4512" s="1" t="s">
        <v>140</v>
      </c>
      <c r="D4512" s="1" t="s">
        <v>689</v>
      </c>
      <c r="E4512" s="1" t="s">
        <v>163</v>
      </c>
      <c r="F4512" s="1">
        <v>6</v>
      </c>
      <c r="AN4512" s="1">
        <v>0</v>
      </c>
      <c r="AP4512" s="1">
        <v>0</v>
      </c>
      <c r="AR4512" s="1">
        <v>0</v>
      </c>
      <c r="AW4512" s="1">
        <v>0</v>
      </c>
      <c r="AY4512" s="1">
        <v>3</v>
      </c>
      <c r="AZ4512" s="1">
        <v>0</v>
      </c>
      <c r="BA4512" s="1">
        <v>3</v>
      </c>
      <c r="BB4512" s="1">
        <v>0</v>
      </c>
      <c r="BC4512" s="1">
        <v>3</v>
      </c>
      <c r="EH4512" s="1" t="s">
        <v>1316</v>
      </c>
      <c r="EJ4512" s="1">
        <f t="array" ref="EJ4512">LARGE(IF(A:A&amp;D:D=A289&amp;D289,EG:EG,""),2)</f>
        <v>19.72</v>
      </c>
    </row>
    <row r="4513" spans="1:140" hidden="1" x14ac:dyDescent="0.25">
      <c r="A4513" s="1" t="s">
        <v>707</v>
      </c>
      <c r="B4513" s="1" t="s">
        <v>708</v>
      </c>
      <c r="C4513" s="1" t="s">
        <v>140</v>
      </c>
      <c r="D4513" s="1" t="s">
        <v>689</v>
      </c>
      <c r="E4513" s="1" t="s">
        <v>166</v>
      </c>
      <c r="F4513" s="1">
        <v>6</v>
      </c>
      <c r="BZ4513" s="1">
        <v>41</v>
      </c>
      <c r="CB4513" s="1">
        <v>0</v>
      </c>
      <c r="CC4513" s="1">
        <v>53</v>
      </c>
      <c r="CD4513" s="1">
        <v>5</v>
      </c>
      <c r="CG4513" s="1">
        <v>243</v>
      </c>
      <c r="EH4513" s="1" t="s">
        <v>1316</v>
      </c>
      <c r="EJ4513" s="1">
        <f t="array" ref="EJ4513">LARGE(IF(A:A&amp;D:D=A290&amp;D290,EG:EG,""),2)</f>
        <v>0</v>
      </c>
    </row>
    <row r="4514" spans="1:140" hidden="1" x14ac:dyDescent="0.25">
      <c r="A4514" s="1" t="s">
        <v>2163</v>
      </c>
      <c r="B4514" s="1" t="s">
        <v>2548</v>
      </c>
      <c r="C4514" s="1" t="s">
        <v>140</v>
      </c>
      <c r="D4514" s="1" t="s">
        <v>689</v>
      </c>
      <c r="F4514" s="1">
        <v>6</v>
      </c>
      <c r="BD4514" s="1">
        <v>19</v>
      </c>
      <c r="BF4514" s="1">
        <v>20</v>
      </c>
      <c r="BG4514" s="1">
        <v>0</v>
      </c>
      <c r="BI4514" s="1">
        <v>2</v>
      </c>
      <c r="BJ4514" s="1">
        <v>0</v>
      </c>
      <c r="EB4514" s="1">
        <v>0</v>
      </c>
      <c r="EG4514" s="1">
        <v>0</v>
      </c>
      <c r="EH4514" s="1" t="s">
        <v>1316</v>
      </c>
      <c r="EJ4514" s="1">
        <f t="array" ref="EJ4514">LARGE(IF(A:A&amp;D:D=A291&amp;D291,EG:EG,""),2)</f>
        <v>15.8</v>
      </c>
    </row>
    <row r="4515" spans="1:140" x14ac:dyDescent="0.25">
      <c r="A4515" s="1" t="s">
        <v>2546</v>
      </c>
      <c r="B4515" s="1" t="s">
        <v>2547</v>
      </c>
      <c r="C4515" s="1" t="s">
        <v>140</v>
      </c>
      <c r="D4515" s="1" t="s">
        <v>689</v>
      </c>
      <c r="E4515" s="1" t="s">
        <v>149</v>
      </c>
      <c r="F4515" s="1">
        <v>6</v>
      </c>
      <c r="BD4515" s="1">
        <v>16</v>
      </c>
      <c r="BF4515" s="1">
        <v>19</v>
      </c>
      <c r="BG4515" s="1">
        <v>0</v>
      </c>
      <c r="BI4515" s="1">
        <v>2</v>
      </c>
      <c r="BJ4515" s="1">
        <v>0</v>
      </c>
      <c r="EB4515" s="1">
        <v>0</v>
      </c>
      <c r="EG4515" s="1">
        <v>0</v>
      </c>
      <c r="EH4515" s="1" t="s">
        <v>1316</v>
      </c>
      <c r="EJ4515" s="1">
        <f t="array" ref="EJ4515">LARGE(IF(A:A&amp;D:D=A292&amp;D292,EG:EG,""),2)</f>
        <v>2.2000000000000002</v>
      </c>
    </row>
    <row r="4516" spans="1:140" hidden="1" x14ac:dyDescent="0.25">
      <c r="A4516" s="1" t="s">
        <v>640</v>
      </c>
      <c r="B4516" s="1" t="s">
        <v>2433</v>
      </c>
      <c r="C4516" s="1" t="s">
        <v>140</v>
      </c>
      <c r="D4516" s="1" t="s">
        <v>689</v>
      </c>
      <c r="E4516" s="1" t="s">
        <v>191</v>
      </c>
      <c r="F4516" s="1">
        <v>6</v>
      </c>
      <c r="G4516" s="1">
        <v>1</v>
      </c>
      <c r="H4516" s="1">
        <v>0</v>
      </c>
      <c r="L4516" s="1">
        <v>0</v>
      </c>
      <c r="S4516" s="1">
        <v>0</v>
      </c>
      <c r="U4516" s="1">
        <v>5</v>
      </c>
      <c r="EH4516" s="1" t="s">
        <v>1316</v>
      </c>
      <c r="EJ4516" s="1">
        <f t="array" ref="EJ4516">LARGE(IF(A:A&amp;D:D=A293&amp;D293,EG:EG,""),2)</f>
        <v>5.3</v>
      </c>
    </row>
    <row r="4517" spans="1:140" hidden="1" x14ac:dyDescent="0.25">
      <c r="A4517" s="1" t="s">
        <v>711</v>
      </c>
      <c r="B4517" s="1" t="s">
        <v>712</v>
      </c>
      <c r="C4517" s="1" t="s">
        <v>140</v>
      </c>
      <c r="D4517" s="1" t="s">
        <v>689</v>
      </c>
      <c r="E4517" s="1" t="s">
        <v>180</v>
      </c>
      <c r="F4517" s="1">
        <v>6</v>
      </c>
      <c r="G4517" s="1">
        <v>3</v>
      </c>
      <c r="H4517" s="1">
        <v>0</v>
      </c>
      <c r="L4517" s="1">
        <v>0</v>
      </c>
      <c r="S4517" s="1">
        <v>0</v>
      </c>
      <c r="U4517" s="1">
        <v>3</v>
      </c>
      <c r="EH4517" s="1" t="s">
        <v>1316</v>
      </c>
      <c r="EJ4517" s="1">
        <f t="array" ref="EJ4517">LARGE(IF(A:A&amp;D:D=A294&amp;D294,EG:EG,""),2)</f>
        <v>9.1</v>
      </c>
    </row>
    <row r="4518" spans="1:140" hidden="1" x14ac:dyDescent="0.25">
      <c r="A4518" s="1" t="s">
        <v>713</v>
      </c>
      <c r="B4518" s="1" t="s">
        <v>714</v>
      </c>
      <c r="C4518" s="1" t="s">
        <v>140</v>
      </c>
      <c r="D4518" s="1" t="s">
        <v>689</v>
      </c>
      <c r="E4518" s="1" t="s">
        <v>188</v>
      </c>
      <c r="F4518" s="1">
        <v>6</v>
      </c>
      <c r="G4518" s="1">
        <v>2</v>
      </c>
      <c r="H4518" s="1">
        <v>0</v>
      </c>
      <c r="L4518" s="1">
        <v>0</v>
      </c>
      <c r="S4518" s="1">
        <v>0</v>
      </c>
      <c r="U4518" s="1">
        <v>0</v>
      </c>
      <c r="EH4518" s="1" t="s">
        <v>1316</v>
      </c>
      <c r="EJ4518" s="1">
        <f t="array" ref="EJ4518">LARGE(IF(A:A&amp;D:D=A295&amp;D295,EG:EG,""),2)</f>
        <v>15.8</v>
      </c>
    </row>
    <row r="4519" spans="1:140" hidden="1" x14ac:dyDescent="0.25">
      <c r="A4519" s="1" t="s">
        <v>715</v>
      </c>
      <c r="B4519" s="1" t="s">
        <v>716</v>
      </c>
      <c r="C4519" s="1" t="s">
        <v>140</v>
      </c>
      <c r="D4519" s="1" t="s">
        <v>689</v>
      </c>
      <c r="E4519" s="1" t="s">
        <v>191</v>
      </c>
      <c r="F4519" s="1">
        <v>6</v>
      </c>
      <c r="G4519" s="1">
        <v>0</v>
      </c>
      <c r="H4519" s="1">
        <v>0</v>
      </c>
      <c r="L4519" s="1">
        <v>0</v>
      </c>
      <c r="S4519" s="1">
        <v>0</v>
      </c>
      <c r="U4519" s="1">
        <v>1</v>
      </c>
      <c r="EH4519" s="1" t="s">
        <v>1316</v>
      </c>
      <c r="EJ4519" s="1">
        <f t="array" ref="EJ4519">LARGE(IF(A:A&amp;D:D=A296&amp;D296,EG:EG,""),2)</f>
        <v>5.5</v>
      </c>
    </row>
    <row r="4520" spans="1:140" hidden="1" x14ac:dyDescent="0.25">
      <c r="A4520" s="1" t="s">
        <v>167</v>
      </c>
      <c r="B4520" s="1" t="s">
        <v>1896</v>
      </c>
      <c r="C4520" s="1" t="s">
        <v>140</v>
      </c>
      <c r="D4520" s="1" t="s">
        <v>689</v>
      </c>
      <c r="E4520" s="1" t="s">
        <v>171</v>
      </c>
      <c r="F4520" s="1">
        <v>6</v>
      </c>
      <c r="G4520" s="1">
        <v>0</v>
      </c>
      <c r="H4520" s="1">
        <v>0</v>
      </c>
      <c r="L4520" s="1">
        <v>0</v>
      </c>
      <c r="S4520" s="1">
        <v>0</v>
      </c>
      <c r="U4520" s="1">
        <v>1</v>
      </c>
      <c r="EH4520" s="1" t="s">
        <v>1316</v>
      </c>
      <c r="EJ4520" s="1">
        <f t="array" ref="EJ4520">LARGE(IF(A:A&amp;D:D=A297&amp;D297,EG:EG,""),2)</f>
        <v>6.5</v>
      </c>
    </row>
    <row r="4521" spans="1:140" hidden="1" x14ac:dyDescent="0.25">
      <c r="A4521" s="1" t="s">
        <v>719</v>
      </c>
      <c r="B4521" s="1" t="s">
        <v>720</v>
      </c>
      <c r="C4521" s="1" t="s">
        <v>140</v>
      </c>
      <c r="D4521" s="1" t="s">
        <v>689</v>
      </c>
      <c r="E4521" s="1" t="s">
        <v>188</v>
      </c>
      <c r="F4521" s="1">
        <v>6</v>
      </c>
      <c r="G4521" s="1">
        <v>1</v>
      </c>
      <c r="H4521" s="1">
        <v>0</v>
      </c>
      <c r="L4521" s="1">
        <v>0</v>
      </c>
      <c r="S4521" s="1">
        <v>0</v>
      </c>
      <c r="U4521" s="1">
        <v>0</v>
      </c>
      <c r="EH4521" s="1" t="s">
        <v>1316</v>
      </c>
      <c r="EJ4521" s="1">
        <f t="array" ref="EJ4521">LARGE(IF(A:A&amp;D:D=A298&amp;D298,EG:EG,""),2)</f>
        <v>18.899999999999999</v>
      </c>
    </row>
    <row r="4522" spans="1:140" hidden="1" x14ac:dyDescent="0.25">
      <c r="A4522" s="1" t="s">
        <v>717</v>
      </c>
      <c r="B4522" s="1" t="s">
        <v>718</v>
      </c>
      <c r="C4522" s="1" t="s">
        <v>140</v>
      </c>
      <c r="D4522" s="1" t="s">
        <v>689</v>
      </c>
      <c r="E4522" s="1" t="s">
        <v>196</v>
      </c>
      <c r="F4522" s="1">
        <v>6</v>
      </c>
      <c r="G4522" s="1">
        <v>3</v>
      </c>
      <c r="H4522" s="1">
        <v>0</v>
      </c>
      <c r="L4522" s="1">
        <v>0</v>
      </c>
      <c r="S4522" s="1">
        <v>0</v>
      </c>
      <c r="U4522" s="1">
        <v>4</v>
      </c>
      <c r="EH4522" s="1" t="s">
        <v>1316</v>
      </c>
      <c r="EJ4522" s="1">
        <f t="array" ref="EJ4522">LARGE(IF(A:A&amp;D:D=A299&amp;D299,EG:EG,""),2)</f>
        <v>0</v>
      </c>
    </row>
    <row r="4523" spans="1:140" hidden="1" x14ac:dyDescent="0.25">
      <c r="A4523" s="1" t="s">
        <v>723</v>
      </c>
      <c r="B4523" s="1" t="s">
        <v>724</v>
      </c>
      <c r="C4523" s="1" t="s">
        <v>140</v>
      </c>
      <c r="D4523" s="1" t="s">
        <v>689</v>
      </c>
      <c r="E4523" s="1" t="s">
        <v>177</v>
      </c>
      <c r="F4523" s="1">
        <v>6</v>
      </c>
      <c r="G4523" s="1">
        <v>2</v>
      </c>
      <c r="H4523" s="1">
        <v>0</v>
      </c>
      <c r="L4523" s="1">
        <v>0</v>
      </c>
      <c r="S4523" s="1">
        <v>0</v>
      </c>
      <c r="U4523" s="1">
        <v>7</v>
      </c>
      <c r="EH4523" s="1" t="s">
        <v>1316</v>
      </c>
      <c r="EJ4523" s="1">
        <f t="array" ref="EJ4523">LARGE(IF(A:A&amp;D:D=A300&amp;D300,EG:EG,""),2)</f>
        <v>0</v>
      </c>
    </row>
    <row r="4524" spans="1:140" hidden="1" x14ac:dyDescent="0.25">
      <c r="A4524" s="1" t="s">
        <v>725</v>
      </c>
      <c r="B4524" s="1" t="s">
        <v>726</v>
      </c>
      <c r="C4524" s="1" t="s">
        <v>140</v>
      </c>
      <c r="D4524" s="1" t="s">
        <v>689</v>
      </c>
      <c r="E4524" s="1" t="s">
        <v>174</v>
      </c>
      <c r="F4524" s="1">
        <v>6</v>
      </c>
      <c r="G4524" s="1">
        <v>0</v>
      </c>
      <c r="H4524" s="1">
        <v>0</v>
      </c>
      <c r="L4524" s="1">
        <v>0</v>
      </c>
      <c r="S4524" s="1">
        <v>0</v>
      </c>
      <c r="U4524" s="1">
        <v>5</v>
      </c>
      <c r="EH4524" s="1" t="s">
        <v>1316</v>
      </c>
      <c r="EJ4524" s="1">
        <f t="array" ref="EJ4524">LARGE(IF(A:A&amp;D:D=A301&amp;D301,EG:EG,""),2)</f>
        <v>0</v>
      </c>
    </row>
    <row r="4525" spans="1:140" hidden="1" x14ac:dyDescent="0.25">
      <c r="A4525" s="1" t="s">
        <v>727</v>
      </c>
      <c r="B4525" s="1" t="s">
        <v>728</v>
      </c>
      <c r="C4525" s="1" t="s">
        <v>140</v>
      </c>
      <c r="D4525" s="1" t="s">
        <v>689</v>
      </c>
      <c r="E4525" s="1" t="s">
        <v>180</v>
      </c>
      <c r="F4525" s="1">
        <v>6</v>
      </c>
      <c r="G4525" s="1">
        <v>1</v>
      </c>
      <c r="H4525" s="1">
        <v>0</v>
      </c>
      <c r="L4525" s="1">
        <v>0</v>
      </c>
      <c r="S4525" s="1">
        <v>0</v>
      </c>
      <c r="U4525" s="1">
        <v>2</v>
      </c>
      <c r="EH4525" s="1" t="s">
        <v>1316</v>
      </c>
      <c r="EJ4525" s="1">
        <f t="array" ref="EJ4525">LARGE(IF(A:A&amp;D:D=A302&amp;D302,EG:EG,""),2)</f>
        <v>0</v>
      </c>
    </row>
    <row r="4526" spans="1:140" hidden="1" x14ac:dyDescent="0.25">
      <c r="A4526" s="1" t="s">
        <v>1897</v>
      </c>
      <c r="B4526" s="1" t="s">
        <v>1898</v>
      </c>
      <c r="C4526" s="1" t="s">
        <v>140</v>
      </c>
      <c r="D4526" s="1" t="s">
        <v>689</v>
      </c>
      <c r="E4526" s="1" t="s">
        <v>188</v>
      </c>
      <c r="F4526" s="1">
        <v>6</v>
      </c>
      <c r="G4526" s="1">
        <v>1</v>
      </c>
      <c r="H4526" s="1">
        <v>0</v>
      </c>
      <c r="L4526" s="1">
        <v>0</v>
      </c>
      <c r="S4526" s="1">
        <v>0</v>
      </c>
      <c r="U4526" s="1">
        <v>3</v>
      </c>
      <c r="EH4526" s="1" t="s">
        <v>1316</v>
      </c>
      <c r="EJ4526" s="1">
        <f t="array" ref="EJ4526">LARGE(IF(A:A&amp;D:D=A303&amp;D303,EG:EG,""),2)</f>
        <v>0</v>
      </c>
    </row>
    <row r="4527" spans="1:140" hidden="1" x14ac:dyDescent="0.25">
      <c r="A4527" s="1" t="s">
        <v>729</v>
      </c>
      <c r="B4527" s="1" t="s">
        <v>730</v>
      </c>
      <c r="C4527" s="1" t="s">
        <v>140</v>
      </c>
      <c r="D4527" s="1" t="s">
        <v>689</v>
      </c>
      <c r="E4527" s="1" t="s">
        <v>188</v>
      </c>
      <c r="F4527" s="1">
        <v>6</v>
      </c>
      <c r="G4527" s="1">
        <v>3</v>
      </c>
      <c r="H4527" s="1">
        <v>0</v>
      </c>
      <c r="L4527" s="1">
        <v>0</v>
      </c>
      <c r="S4527" s="1">
        <v>0</v>
      </c>
      <c r="U4527" s="1">
        <v>1</v>
      </c>
      <c r="EH4527" s="1" t="s">
        <v>1316</v>
      </c>
      <c r="EJ4527" s="1">
        <f t="array" ref="EJ4527">LARGE(IF(A:A&amp;D:D=A304&amp;D304,EG:EG,""),2)</f>
        <v>0</v>
      </c>
    </row>
    <row r="4528" spans="1:140" hidden="1" x14ac:dyDescent="0.25">
      <c r="A4528" s="1" t="s">
        <v>731</v>
      </c>
      <c r="B4528" s="1" t="s">
        <v>732</v>
      </c>
      <c r="C4528" s="1" t="s">
        <v>140</v>
      </c>
      <c r="D4528" s="1" t="s">
        <v>689</v>
      </c>
      <c r="E4528" s="1" t="s">
        <v>171</v>
      </c>
      <c r="F4528" s="1">
        <v>6</v>
      </c>
      <c r="G4528" s="1">
        <v>1</v>
      </c>
      <c r="H4528" s="1">
        <v>0</v>
      </c>
      <c r="L4528" s="1">
        <v>0</v>
      </c>
      <c r="S4528" s="1">
        <v>0</v>
      </c>
      <c r="U4528" s="1">
        <v>3</v>
      </c>
      <c r="EH4528" s="1" t="s">
        <v>1316</v>
      </c>
      <c r="EJ4528" s="1">
        <f t="array" ref="EJ4528">LARGE(IF(A:A&amp;D:D=A305&amp;D305,EG:EG,""),2)</f>
        <v>0</v>
      </c>
    </row>
    <row r="4529" spans="1:140" hidden="1" x14ac:dyDescent="0.25">
      <c r="A4529" s="1" t="s">
        <v>735</v>
      </c>
      <c r="B4529" s="1" t="s">
        <v>736</v>
      </c>
      <c r="C4529" s="1" t="s">
        <v>140</v>
      </c>
      <c r="D4529" s="1" t="s">
        <v>689</v>
      </c>
      <c r="E4529" s="1" t="s">
        <v>174</v>
      </c>
      <c r="F4529" s="1">
        <v>6</v>
      </c>
      <c r="G4529" s="1">
        <v>0</v>
      </c>
      <c r="H4529" s="1">
        <v>0</v>
      </c>
      <c r="L4529" s="1">
        <v>0</v>
      </c>
      <c r="S4529" s="1">
        <v>0</v>
      </c>
      <c r="U4529" s="1">
        <v>6</v>
      </c>
      <c r="EH4529" s="1" t="s">
        <v>1316</v>
      </c>
      <c r="EJ4529" s="1">
        <f t="array" ref="EJ4529">LARGE(IF(A:A&amp;D:D=A306&amp;D306,EG:EG,""),2)</f>
        <v>0</v>
      </c>
    </row>
    <row r="4530" spans="1:140" x14ac:dyDescent="0.25">
      <c r="A4530" s="1" t="s">
        <v>1367</v>
      </c>
      <c r="B4530" s="1" t="s">
        <v>1368</v>
      </c>
      <c r="C4530" s="1" t="s">
        <v>211</v>
      </c>
      <c r="D4530" s="1" t="s">
        <v>1316</v>
      </c>
      <c r="E4530" s="1" t="s">
        <v>142</v>
      </c>
      <c r="F4530" s="1">
        <v>6</v>
      </c>
      <c r="AD4530" s="1">
        <v>0</v>
      </c>
      <c r="AG4530" s="1">
        <v>1</v>
      </c>
      <c r="AJ4530" s="1">
        <v>1</v>
      </c>
      <c r="AK4530" s="1">
        <v>1</v>
      </c>
      <c r="AL4530" s="1">
        <v>-13</v>
      </c>
      <c r="BL4530" s="1">
        <v>33</v>
      </c>
      <c r="BM4530" s="1">
        <v>22</v>
      </c>
      <c r="BQ4530" s="1">
        <v>0</v>
      </c>
      <c r="BS4530" s="1">
        <v>3</v>
      </c>
      <c r="BT4530" s="1">
        <v>0</v>
      </c>
      <c r="BU4530" s="1">
        <v>0</v>
      </c>
      <c r="BW4530" s="1">
        <v>243</v>
      </c>
      <c r="DA4530" s="1">
        <v>3</v>
      </c>
      <c r="DC4530" s="1">
        <v>0</v>
      </c>
      <c r="DD4530" s="1">
        <v>0</v>
      </c>
      <c r="DF4530" s="1">
        <v>0</v>
      </c>
      <c r="DG4530" s="1">
        <v>0</v>
      </c>
      <c r="DH4530" s="1">
        <v>0</v>
      </c>
      <c r="DJ4530" s="1">
        <v>-2</v>
      </c>
      <c r="DP4530" s="1">
        <v>12</v>
      </c>
      <c r="DQ4530" s="1">
        <v>9.7200000000000006</v>
      </c>
      <c r="DR4530" s="1">
        <v>0</v>
      </c>
      <c r="DS4530" s="1">
        <v>0</v>
      </c>
      <c r="DT4530" s="1">
        <v>0</v>
      </c>
      <c r="DU4530" s="1">
        <v>-0.2</v>
      </c>
      <c r="DV4530" s="1">
        <v>0</v>
      </c>
      <c r="EC4530" s="1">
        <v>0</v>
      </c>
      <c r="ED4530" s="1">
        <v>0</v>
      </c>
      <c r="EE4530" s="1">
        <v>0</v>
      </c>
      <c r="EG4530" s="1">
        <v>21.52</v>
      </c>
      <c r="EH4530" s="1" t="s">
        <v>689</v>
      </c>
      <c r="EJ4530" s="1">
        <f t="array" ref="EJ4530">LARGE(IF(A:A&amp;D:D=A307&amp;D307,EG:EG,""),2)</f>
        <v>0</v>
      </c>
    </row>
    <row r="4531" spans="1:140" x14ac:dyDescent="0.25">
      <c r="A4531" s="1" t="s">
        <v>1369</v>
      </c>
      <c r="B4531" s="1" t="s">
        <v>1370</v>
      </c>
      <c r="C4531" s="1" t="s">
        <v>211</v>
      </c>
      <c r="D4531" s="1" t="s">
        <v>1316</v>
      </c>
      <c r="E4531" s="1" t="s">
        <v>146</v>
      </c>
      <c r="F4531" s="1">
        <v>6</v>
      </c>
      <c r="CR4531" s="1">
        <v>23</v>
      </c>
      <c r="CS4531" s="1">
        <v>0</v>
      </c>
      <c r="CT4531" s="1">
        <v>1</v>
      </c>
      <c r="CV4531" s="1">
        <v>0</v>
      </c>
      <c r="CW4531" s="1">
        <v>0</v>
      </c>
      <c r="CX4531" s="1">
        <v>0</v>
      </c>
      <c r="CZ4531" s="1">
        <v>23</v>
      </c>
      <c r="DA4531" s="1">
        <v>8</v>
      </c>
      <c r="DC4531" s="1">
        <v>17</v>
      </c>
      <c r="DD4531" s="1">
        <v>17</v>
      </c>
      <c r="DF4531" s="1">
        <v>1</v>
      </c>
      <c r="DG4531" s="1">
        <v>0</v>
      </c>
      <c r="DH4531" s="1">
        <v>0</v>
      </c>
      <c r="DJ4531" s="1">
        <v>50</v>
      </c>
      <c r="DT4531" s="1">
        <v>6</v>
      </c>
      <c r="DU4531" s="1">
        <v>5</v>
      </c>
      <c r="DV4531" s="1">
        <v>0</v>
      </c>
      <c r="DW4531" s="1">
        <v>1</v>
      </c>
      <c r="DX4531" s="1">
        <v>0</v>
      </c>
      <c r="DY4531" s="1">
        <v>2.2999999999999998</v>
      </c>
      <c r="DZ4531" s="1">
        <v>0</v>
      </c>
      <c r="EE4531" s="1">
        <v>0</v>
      </c>
      <c r="EF4531" s="1">
        <v>0</v>
      </c>
      <c r="EG4531" s="1">
        <v>14.3</v>
      </c>
      <c r="EH4531" s="1" t="s">
        <v>689</v>
      </c>
      <c r="EJ4531" s="1">
        <f t="array" ref="EJ4531">LARGE(IF(A:A&amp;D:D=A308&amp;D308,EG:EG,""),2)</f>
        <v>0</v>
      </c>
    </row>
    <row r="4532" spans="1:140" x14ac:dyDescent="0.25">
      <c r="A4532" s="1" t="s">
        <v>1377</v>
      </c>
      <c r="B4532" s="1" t="s">
        <v>1378</v>
      </c>
      <c r="C4532" s="1" t="s">
        <v>211</v>
      </c>
      <c r="D4532" s="1" t="s">
        <v>1316</v>
      </c>
      <c r="E4532" s="1" t="s">
        <v>149</v>
      </c>
      <c r="F4532" s="1">
        <v>6</v>
      </c>
      <c r="CR4532" s="1">
        <v>24</v>
      </c>
      <c r="CS4532" s="1">
        <v>0</v>
      </c>
      <c r="CT4532" s="1">
        <v>2</v>
      </c>
      <c r="CV4532" s="1">
        <v>0</v>
      </c>
      <c r="CW4532" s="1">
        <v>0</v>
      </c>
      <c r="CX4532" s="1">
        <v>0</v>
      </c>
      <c r="CZ4532" s="1">
        <v>30</v>
      </c>
      <c r="DA4532" s="1">
        <v>1</v>
      </c>
      <c r="DC4532" s="1">
        <v>8</v>
      </c>
      <c r="DD4532" s="1">
        <v>0</v>
      </c>
      <c r="DF4532" s="1">
        <v>0</v>
      </c>
      <c r="DG4532" s="1">
        <v>0</v>
      </c>
      <c r="DH4532" s="1">
        <v>0</v>
      </c>
      <c r="DJ4532" s="1">
        <v>8</v>
      </c>
      <c r="DT4532" s="1">
        <v>0</v>
      </c>
      <c r="DU4532" s="1">
        <v>0.8</v>
      </c>
      <c r="DV4532" s="1">
        <v>0</v>
      </c>
      <c r="DW4532" s="1">
        <v>2</v>
      </c>
      <c r="DX4532" s="1">
        <v>0</v>
      </c>
      <c r="DY4532" s="1">
        <v>3</v>
      </c>
      <c r="DZ4532" s="1">
        <v>0</v>
      </c>
      <c r="EE4532" s="1">
        <v>0</v>
      </c>
      <c r="EF4532" s="1">
        <v>0</v>
      </c>
      <c r="EG4532" s="1">
        <v>5.8</v>
      </c>
      <c r="EH4532" s="1" t="s">
        <v>689</v>
      </c>
      <c r="EJ4532" s="1">
        <f t="array" ref="EJ4532">LARGE(IF(A:A&amp;D:D=A309&amp;D309,EG:EG,""),2)</f>
        <v>0</v>
      </c>
    </row>
    <row r="4533" spans="1:140" x14ac:dyDescent="0.25">
      <c r="A4533" s="1" t="s">
        <v>447</v>
      </c>
      <c r="B4533" s="1" t="s">
        <v>1371</v>
      </c>
      <c r="C4533" s="1" t="s">
        <v>211</v>
      </c>
      <c r="D4533" s="1" t="s">
        <v>1316</v>
      </c>
      <c r="E4533" s="1" t="s">
        <v>146</v>
      </c>
      <c r="F4533" s="1">
        <v>6</v>
      </c>
      <c r="CR4533" s="1">
        <v>13</v>
      </c>
      <c r="CS4533" s="1">
        <v>13</v>
      </c>
      <c r="CT4533" s="1">
        <v>1</v>
      </c>
      <c r="CV4533" s="1">
        <v>1</v>
      </c>
      <c r="CW4533" s="1">
        <v>0</v>
      </c>
      <c r="CX4533" s="1">
        <v>0</v>
      </c>
      <c r="CZ4533" s="1">
        <v>13</v>
      </c>
      <c r="DA4533" s="1">
        <v>16</v>
      </c>
      <c r="DC4533" s="1">
        <v>10</v>
      </c>
      <c r="DD4533" s="1">
        <v>0</v>
      </c>
      <c r="DF4533" s="1">
        <v>0</v>
      </c>
      <c r="DG4533" s="1">
        <v>0</v>
      </c>
      <c r="DH4533" s="1">
        <v>0</v>
      </c>
      <c r="DJ4533" s="1">
        <v>56</v>
      </c>
      <c r="DT4533" s="1">
        <v>0</v>
      </c>
      <c r="DU4533" s="1">
        <v>5.6</v>
      </c>
      <c r="DV4533" s="1">
        <v>0</v>
      </c>
      <c r="DW4533" s="1">
        <v>1</v>
      </c>
      <c r="DX4533" s="1">
        <v>6</v>
      </c>
      <c r="DY4533" s="1">
        <v>1.3</v>
      </c>
      <c r="DZ4533" s="1">
        <v>0</v>
      </c>
      <c r="EE4533" s="1">
        <v>0</v>
      </c>
      <c r="EF4533" s="1">
        <v>0</v>
      </c>
      <c r="EG4533" s="1">
        <v>13.9</v>
      </c>
      <c r="EH4533" s="1" t="s">
        <v>689</v>
      </c>
      <c r="EJ4533" s="1">
        <f t="array" ref="EJ4533">LARGE(IF(A:A&amp;D:D=A310&amp;D310,EG:EG,""),2)</f>
        <v>0</v>
      </c>
    </row>
    <row r="4534" spans="1:140" x14ac:dyDescent="0.25">
      <c r="A4534" s="1" t="s">
        <v>2624</v>
      </c>
      <c r="B4534" s="1" t="s">
        <v>2625</v>
      </c>
      <c r="C4534" s="1" t="s">
        <v>211</v>
      </c>
      <c r="D4534" s="1" t="s">
        <v>1316</v>
      </c>
      <c r="E4534" s="1" t="s">
        <v>154</v>
      </c>
      <c r="F4534" s="1">
        <v>6</v>
      </c>
      <c r="CR4534" s="1">
        <v>16</v>
      </c>
      <c r="CS4534" s="1">
        <v>0</v>
      </c>
      <c r="CT4534" s="1">
        <v>1</v>
      </c>
      <c r="CV4534" s="1">
        <v>0</v>
      </c>
      <c r="CW4534" s="1">
        <v>0</v>
      </c>
      <c r="CX4534" s="1">
        <v>0</v>
      </c>
      <c r="CZ4534" s="1">
        <v>16</v>
      </c>
      <c r="DW4534" s="1">
        <v>1</v>
      </c>
      <c r="DX4534" s="1">
        <v>0</v>
      </c>
      <c r="DY4534" s="1">
        <v>1.6</v>
      </c>
      <c r="DZ4534" s="1">
        <v>0</v>
      </c>
      <c r="EF4534" s="1">
        <v>0</v>
      </c>
      <c r="EG4534" s="1">
        <v>2.6</v>
      </c>
      <c r="EH4534" s="1" t="s">
        <v>689</v>
      </c>
      <c r="EJ4534" s="1">
        <f t="array" ref="EJ4534">LARGE(IF(A:A&amp;D:D=A311&amp;D311,EG:EG,""),2)</f>
        <v>0</v>
      </c>
    </row>
    <row r="4535" spans="1:140" x14ac:dyDescent="0.25">
      <c r="A4535" s="1" t="s">
        <v>1374</v>
      </c>
      <c r="B4535" s="1" t="s">
        <v>1375</v>
      </c>
      <c r="C4535" s="1" t="s">
        <v>211</v>
      </c>
      <c r="D4535" s="1" t="s">
        <v>1316</v>
      </c>
      <c r="E4535" s="1" t="s">
        <v>149</v>
      </c>
      <c r="F4535" s="1">
        <v>6</v>
      </c>
      <c r="CR4535" s="1">
        <v>12</v>
      </c>
      <c r="CS4535" s="1">
        <v>0</v>
      </c>
      <c r="CT4535" s="1">
        <v>4</v>
      </c>
      <c r="CV4535" s="1">
        <v>0</v>
      </c>
      <c r="CW4535" s="1">
        <v>0</v>
      </c>
      <c r="CX4535" s="1">
        <v>0</v>
      </c>
      <c r="CZ4535" s="1">
        <v>36</v>
      </c>
      <c r="DW4535" s="1">
        <v>4</v>
      </c>
      <c r="DX4535" s="1">
        <v>0</v>
      </c>
      <c r="DY4535" s="1">
        <v>3.6</v>
      </c>
      <c r="DZ4535" s="1">
        <v>0</v>
      </c>
      <c r="EF4535" s="1">
        <v>0</v>
      </c>
      <c r="EG4535" s="1">
        <v>7.6</v>
      </c>
      <c r="EH4535" s="1" t="s">
        <v>689</v>
      </c>
      <c r="EJ4535" s="1">
        <f t="array" ref="EJ4535">LARGE(IF(A:A&amp;D:D=A312&amp;D312,EG:EG,""),2)</f>
        <v>0</v>
      </c>
    </row>
    <row r="4536" spans="1:140" x14ac:dyDescent="0.25">
      <c r="A4536" s="1" t="s">
        <v>581</v>
      </c>
      <c r="B4536" s="1" t="s">
        <v>1376</v>
      </c>
      <c r="C4536" s="1" t="s">
        <v>211</v>
      </c>
      <c r="D4536" s="1" t="s">
        <v>1316</v>
      </c>
      <c r="E4536" s="1" t="s">
        <v>149</v>
      </c>
      <c r="F4536" s="1">
        <v>6</v>
      </c>
      <c r="CR4536" s="1">
        <v>42</v>
      </c>
      <c r="CS4536" s="1">
        <v>10</v>
      </c>
      <c r="CT4536" s="1">
        <v>9</v>
      </c>
      <c r="CV4536" s="1">
        <v>1</v>
      </c>
      <c r="CW4536" s="1">
        <v>0</v>
      </c>
      <c r="CX4536" s="1">
        <v>0</v>
      </c>
      <c r="CZ4536" s="1">
        <v>95</v>
      </c>
      <c r="DW4536" s="1">
        <v>9</v>
      </c>
      <c r="DX4536" s="1">
        <v>6</v>
      </c>
      <c r="DY4536" s="1">
        <v>9.5</v>
      </c>
      <c r="DZ4536" s="1">
        <v>0</v>
      </c>
      <c r="EF4536" s="1">
        <v>0</v>
      </c>
      <c r="EG4536" s="1">
        <v>24.5</v>
      </c>
      <c r="EH4536" s="1" t="s">
        <v>689</v>
      </c>
      <c r="EJ4536" s="1">
        <f t="array" ref="EJ4536">LARGE(IF(A:A&amp;D:D=A313&amp;D313,EG:EG,""),2)</f>
        <v>0</v>
      </c>
    </row>
    <row r="4537" spans="1:140" x14ac:dyDescent="0.25">
      <c r="A4537" s="1" t="s">
        <v>1379</v>
      </c>
      <c r="B4537" s="1" t="s">
        <v>1380</v>
      </c>
      <c r="C4537" s="1" t="s">
        <v>211</v>
      </c>
      <c r="D4537" s="1" t="s">
        <v>1316</v>
      </c>
      <c r="E4537" s="1" t="s">
        <v>154</v>
      </c>
      <c r="F4537" s="1">
        <v>6</v>
      </c>
      <c r="CR4537" s="1">
        <v>15</v>
      </c>
      <c r="CS4537" s="1">
        <v>4</v>
      </c>
      <c r="CT4537" s="1">
        <v>4</v>
      </c>
      <c r="CV4537" s="1">
        <v>1</v>
      </c>
      <c r="CW4537" s="1">
        <v>0</v>
      </c>
      <c r="CX4537" s="1">
        <v>0</v>
      </c>
      <c r="CZ4537" s="1">
        <v>30</v>
      </c>
      <c r="DW4537" s="1">
        <v>4</v>
      </c>
      <c r="DX4537" s="1">
        <v>6</v>
      </c>
      <c r="DY4537" s="1">
        <v>3</v>
      </c>
      <c r="DZ4537" s="1">
        <v>0</v>
      </c>
      <c r="EF4537" s="1">
        <v>0</v>
      </c>
      <c r="EG4537" s="1">
        <v>13</v>
      </c>
      <c r="EH4537" s="1" t="s">
        <v>689</v>
      </c>
      <c r="EJ4537" s="1">
        <f t="array" ref="EJ4537">LARGE(IF(A:A&amp;D:D=A314&amp;D314,EG:EG,""),2)</f>
        <v>17.62</v>
      </c>
    </row>
    <row r="4538" spans="1:140" hidden="1" x14ac:dyDescent="0.25">
      <c r="A4538" s="1" t="s">
        <v>1382</v>
      </c>
      <c r="B4538" s="1" t="s">
        <v>1383</v>
      </c>
      <c r="C4538" s="1" t="s">
        <v>211</v>
      </c>
      <c r="D4538" s="1" t="s">
        <v>1316</v>
      </c>
      <c r="E4538" s="1" t="s">
        <v>163</v>
      </c>
      <c r="F4538" s="1">
        <v>6</v>
      </c>
      <c r="AN4538" s="1">
        <v>2</v>
      </c>
      <c r="AP4538" s="1">
        <v>2</v>
      </c>
      <c r="AR4538" s="1">
        <v>47</v>
      </c>
      <c r="AW4538" s="1">
        <v>6</v>
      </c>
      <c r="AY4538" s="1">
        <v>4</v>
      </c>
      <c r="AZ4538" s="1">
        <v>0</v>
      </c>
      <c r="BA4538" s="1">
        <v>4</v>
      </c>
      <c r="BB4538" s="1">
        <v>0</v>
      </c>
      <c r="BC4538" s="1">
        <v>4</v>
      </c>
      <c r="EH4538" s="1" t="s">
        <v>689</v>
      </c>
      <c r="EJ4538" s="1" t="e">
        <f t="array" ref="EJ4538">LARGE(IF(A:A&amp;D:D=A315&amp;D315,EG:EG,""),2)</f>
        <v>#NUM!</v>
      </c>
    </row>
    <row r="4539" spans="1:140" hidden="1" x14ac:dyDescent="0.25">
      <c r="A4539" s="1" t="s">
        <v>1384</v>
      </c>
      <c r="B4539" s="1" t="s">
        <v>1385</v>
      </c>
      <c r="C4539" s="1" t="s">
        <v>211</v>
      </c>
      <c r="D4539" s="1" t="s">
        <v>1316</v>
      </c>
      <c r="E4539" s="1" t="s">
        <v>166</v>
      </c>
      <c r="F4539" s="1">
        <v>6</v>
      </c>
      <c r="BZ4539" s="1">
        <v>40</v>
      </c>
      <c r="CB4539" s="1">
        <v>3</v>
      </c>
      <c r="CC4539" s="1">
        <v>52</v>
      </c>
      <c r="CD4539" s="1">
        <v>3</v>
      </c>
      <c r="CG4539" s="1">
        <v>121</v>
      </c>
      <c r="EH4539" s="1" t="s">
        <v>689</v>
      </c>
      <c r="EJ4539" s="1">
        <f t="array" ref="EJ4539">LARGE(IF(A:A&amp;D:D=A316&amp;D316,EG:EG,""),2)</f>
        <v>9.7999999999999901</v>
      </c>
    </row>
    <row r="4540" spans="1:140" x14ac:dyDescent="0.25">
      <c r="A4540" s="1" t="s">
        <v>1386</v>
      </c>
      <c r="B4540" s="1" t="s">
        <v>1387</v>
      </c>
      <c r="C4540" s="1" t="s">
        <v>211</v>
      </c>
      <c r="D4540" s="1" t="s">
        <v>1316</v>
      </c>
      <c r="E4540" s="1" t="s">
        <v>149</v>
      </c>
      <c r="F4540" s="1">
        <v>6</v>
      </c>
      <c r="BD4540" s="1">
        <v>8</v>
      </c>
      <c r="BF4540" s="1">
        <v>8</v>
      </c>
      <c r="BG4540" s="1">
        <v>0</v>
      </c>
      <c r="BI4540" s="1">
        <v>1</v>
      </c>
      <c r="BJ4540" s="1">
        <v>0</v>
      </c>
      <c r="CH4540" s="1">
        <v>5</v>
      </c>
      <c r="CK4540" s="1">
        <v>5</v>
      </c>
      <c r="CL4540" s="1">
        <v>0</v>
      </c>
      <c r="CN4540" s="1">
        <v>1</v>
      </c>
      <c r="CO4540" s="1">
        <v>0</v>
      </c>
      <c r="EA4540" s="1">
        <v>0</v>
      </c>
      <c r="EB4540" s="1">
        <v>0</v>
      </c>
      <c r="EG4540" s="1">
        <v>0</v>
      </c>
      <c r="EH4540" s="1" t="s">
        <v>689</v>
      </c>
      <c r="EJ4540" s="1">
        <f t="array" ref="EJ4540">LARGE(IF(A:A&amp;D:D=A317&amp;D317,EG:EG,""),2)</f>
        <v>25.6</v>
      </c>
    </row>
    <row r="4541" spans="1:140" x14ac:dyDescent="0.25">
      <c r="A4541" s="1" t="s">
        <v>2251</v>
      </c>
      <c r="B4541" s="1" t="s">
        <v>2252</v>
      </c>
      <c r="C4541" s="1" t="s">
        <v>211</v>
      </c>
      <c r="D4541" s="1" t="s">
        <v>1316</v>
      </c>
      <c r="E4541" s="1" t="s">
        <v>146</v>
      </c>
      <c r="F4541" s="1">
        <v>6</v>
      </c>
      <c r="BD4541" s="1">
        <v>7</v>
      </c>
      <c r="BF4541" s="1">
        <v>7</v>
      </c>
      <c r="BG4541" s="1">
        <v>0</v>
      </c>
      <c r="BI4541" s="1">
        <v>1</v>
      </c>
      <c r="BJ4541" s="1">
        <v>0</v>
      </c>
      <c r="EB4541" s="1">
        <v>0</v>
      </c>
      <c r="EG4541" s="1">
        <v>0</v>
      </c>
      <c r="EH4541" s="1" t="s">
        <v>689</v>
      </c>
      <c r="EJ4541" s="1">
        <f t="array" ref="EJ4541">LARGE(IF(A:A&amp;D:D=A318&amp;D318,EG:EG,""),2)</f>
        <v>14.9</v>
      </c>
    </row>
    <row r="4542" spans="1:140" hidden="1" x14ac:dyDescent="0.25">
      <c r="A4542" s="1" t="s">
        <v>1388</v>
      </c>
      <c r="B4542" s="1" t="s">
        <v>1389</v>
      </c>
      <c r="C4542" s="1" t="s">
        <v>211</v>
      </c>
      <c r="D4542" s="1" t="s">
        <v>1316</v>
      </c>
      <c r="E4542" s="1" t="s">
        <v>174</v>
      </c>
      <c r="F4542" s="1">
        <v>6</v>
      </c>
      <c r="G4542" s="1">
        <v>1</v>
      </c>
      <c r="H4542" s="1">
        <v>0</v>
      </c>
      <c r="L4542" s="1">
        <v>0</v>
      </c>
      <c r="S4542" s="1">
        <v>0</v>
      </c>
      <c r="U4542" s="1">
        <v>4</v>
      </c>
      <c r="BD4542" s="1">
        <v>34</v>
      </c>
      <c r="BF4542" s="1">
        <v>49</v>
      </c>
      <c r="BG4542" s="1">
        <v>0</v>
      </c>
      <c r="BI4542" s="1">
        <v>2</v>
      </c>
      <c r="BJ4542" s="1">
        <v>0</v>
      </c>
      <c r="CH4542" s="1">
        <v>10</v>
      </c>
      <c r="CK4542" s="1">
        <v>18</v>
      </c>
      <c r="CL4542" s="1">
        <v>0</v>
      </c>
      <c r="CN4542" s="1">
        <v>3</v>
      </c>
      <c r="CO4542" s="1">
        <v>0</v>
      </c>
      <c r="EA4542" s="1">
        <v>0</v>
      </c>
      <c r="EB4542" s="1">
        <v>0</v>
      </c>
      <c r="EG4542" s="1">
        <v>0</v>
      </c>
      <c r="EH4542" s="1" t="s">
        <v>689</v>
      </c>
      <c r="EJ4542" s="1">
        <f t="array" ref="EJ4542">LARGE(IF(A:A&amp;D:D=A319&amp;D319,EG:EG,""),2)</f>
        <v>26.1</v>
      </c>
    </row>
    <row r="4543" spans="1:140" hidden="1" x14ac:dyDescent="0.25">
      <c r="A4543" s="1" t="s">
        <v>858</v>
      </c>
      <c r="B4543" s="1" t="s">
        <v>1381</v>
      </c>
      <c r="C4543" s="1" t="s">
        <v>211</v>
      </c>
      <c r="D4543" s="1" t="s">
        <v>1316</v>
      </c>
      <c r="E4543" s="1" t="s">
        <v>171</v>
      </c>
      <c r="F4543" s="1">
        <v>6</v>
      </c>
      <c r="G4543" s="1">
        <v>0</v>
      </c>
      <c r="H4543" s="1">
        <v>0</v>
      </c>
      <c r="L4543" s="1">
        <v>0</v>
      </c>
      <c r="S4543" s="1">
        <v>0</v>
      </c>
      <c r="U4543" s="1">
        <v>4</v>
      </c>
      <c r="EH4543" s="1" t="s">
        <v>689</v>
      </c>
      <c r="EJ4543" s="1" t="e">
        <f t="array" ref="EJ4543">LARGE(IF(A:A&amp;D:D=A320&amp;D320,EG:EG,""),2)</f>
        <v>#NUM!</v>
      </c>
    </row>
    <row r="4544" spans="1:140" hidden="1" x14ac:dyDescent="0.25">
      <c r="A4544" s="1" t="s">
        <v>1415</v>
      </c>
      <c r="B4544" s="1" t="s">
        <v>1416</v>
      </c>
      <c r="C4544" s="1" t="s">
        <v>211</v>
      </c>
      <c r="D4544" s="1" t="s">
        <v>1316</v>
      </c>
      <c r="E4544" s="1" t="s">
        <v>191</v>
      </c>
      <c r="F4544" s="1">
        <v>6</v>
      </c>
      <c r="G4544" s="1">
        <v>2</v>
      </c>
      <c r="H4544" s="1">
        <v>0</v>
      </c>
      <c r="L4544" s="1">
        <v>0</v>
      </c>
      <c r="S4544" s="1">
        <v>0</v>
      </c>
      <c r="U4544" s="1">
        <v>4</v>
      </c>
      <c r="EH4544" s="1" t="s">
        <v>689</v>
      </c>
      <c r="EJ4544" s="1">
        <f t="array" ref="EJ4544">LARGE(IF(A:A&amp;D:D=A321&amp;D321,EG:EG,""),2)</f>
        <v>0</v>
      </c>
    </row>
    <row r="4545" spans="1:140" hidden="1" x14ac:dyDescent="0.25">
      <c r="A4545" s="1" t="s">
        <v>1396</v>
      </c>
      <c r="B4545" s="1" t="s">
        <v>1397</v>
      </c>
      <c r="C4545" s="1" t="s">
        <v>211</v>
      </c>
      <c r="D4545" s="1" t="s">
        <v>1316</v>
      </c>
      <c r="E4545" s="1" t="s">
        <v>255</v>
      </c>
      <c r="F4545" s="1">
        <v>6</v>
      </c>
      <c r="G4545" s="1">
        <v>1</v>
      </c>
      <c r="H4545" s="1">
        <v>0</v>
      </c>
      <c r="L4545" s="1">
        <v>0</v>
      </c>
      <c r="S4545" s="1">
        <v>0</v>
      </c>
      <c r="U4545" s="1">
        <v>0</v>
      </c>
      <c r="EH4545" s="1" t="s">
        <v>689</v>
      </c>
      <c r="EJ4545" s="1">
        <f t="array" ref="EJ4545">LARGE(IF(A:A&amp;D:D=A322&amp;D322,EG:EG,""),2)</f>
        <v>0</v>
      </c>
    </row>
    <row r="4546" spans="1:140" hidden="1" x14ac:dyDescent="0.25">
      <c r="A4546" s="1" t="s">
        <v>1398</v>
      </c>
      <c r="B4546" s="1" t="s">
        <v>1399</v>
      </c>
      <c r="C4546" s="1" t="s">
        <v>211</v>
      </c>
      <c r="D4546" s="1" t="s">
        <v>1316</v>
      </c>
      <c r="E4546" s="1" t="s">
        <v>180</v>
      </c>
      <c r="F4546" s="1">
        <v>6</v>
      </c>
      <c r="G4546" s="1">
        <v>1</v>
      </c>
      <c r="H4546" s="1">
        <v>0</v>
      </c>
      <c r="L4546" s="1">
        <v>0</v>
      </c>
      <c r="S4546" s="1">
        <v>0</v>
      </c>
      <c r="U4546" s="1">
        <v>7</v>
      </c>
      <c r="EH4546" s="1" t="s">
        <v>689</v>
      </c>
      <c r="EJ4546" s="1">
        <f t="array" ref="EJ4546">LARGE(IF(A:A&amp;D:D=A323&amp;D323,EG:EG,""),2)</f>
        <v>0</v>
      </c>
    </row>
    <row r="4547" spans="1:140" hidden="1" x14ac:dyDescent="0.25">
      <c r="A4547" s="1" t="s">
        <v>2249</v>
      </c>
      <c r="B4547" s="1" t="s">
        <v>2250</v>
      </c>
      <c r="C4547" s="1" t="s">
        <v>211</v>
      </c>
      <c r="D4547" s="1" t="s">
        <v>1316</v>
      </c>
      <c r="E4547" s="1" t="s">
        <v>188</v>
      </c>
      <c r="F4547" s="1">
        <v>6</v>
      </c>
      <c r="G4547" s="1">
        <v>1</v>
      </c>
      <c r="H4547" s="1">
        <v>0</v>
      </c>
      <c r="L4547" s="1">
        <v>0</v>
      </c>
      <c r="S4547" s="1">
        <v>0.5</v>
      </c>
      <c r="U4547" s="1">
        <v>0</v>
      </c>
      <c r="EH4547" s="1" t="s">
        <v>689</v>
      </c>
      <c r="EJ4547" s="1">
        <f t="array" ref="EJ4547">LARGE(IF(A:A&amp;D:D=A324&amp;D324,EG:EG,""),2)</f>
        <v>0</v>
      </c>
    </row>
    <row r="4548" spans="1:140" hidden="1" x14ac:dyDescent="0.25">
      <c r="A4548" s="1" t="s">
        <v>1400</v>
      </c>
      <c r="B4548" s="1" t="s">
        <v>1401</v>
      </c>
      <c r="C4548" s="1" t="s">
        <v>211</v>
      </c>
      <c r="D4548" s="1" t="s">
        <v>1316</v>
      </c>
      <c r="E4548" s="1" t="s">
        <v>174</v>
      </c>
      <c r="F4548" s="1">
        <v>6</v>
      </c>
      <c r="G4548" s="1">
        <v>0</v>
      </c>
      <c r="H4548" s="1">
        <v>0</v>
      </c>
      <c r="L4548" s="1">
        <v>0</v>
      </c>
      <c r="S4548" s="1">
        <v>0</v>
      </c>
      <c r="U4548" s="1">
        <v>6</v>
      </c>
      <c r="EH4548" s="1" t="s">
        <v>689</v>
      </c>
      <c r="EJ4548" s="1">
        <f t="array" ref="EJ4548">LARGE(IF(A:A&amp;D:D=A325&amp;D325,EG:EG,""),2)</f>
        <v>0</v>
      </c>
    </row>
    <row r="4549" spans="1:140" hidden="1" x14ac:dyDescent="0.25">
      <c r="A4549" s="1" t="s">
        <v>1402</v>
      </c>
      <c r="B4549" s="1" t="s">
        <v>1403</v>
      </c>
      <c r="C4549" s="1" t="s">
        <v>211</v>
      </c>
      <c r="D4549" s="1" t="s">
        <v>1316</v>
      </c>
      <c r="E4549" s="1" t="s">
        <v>177</v>
      </c>
      <c r="F4549" s="1">
        <v>6</v>
      </c>
      <c r="G4549" s="1">
        <v>4</v>
      </c>
      <c r="H4549" s="1">
        <v>0</v>
      </c>
      <c r="L4549" s="1">
        <v>0</v>
      </c>
      <c r="S4549" s="1">
        <v>0</v>
      </c>
      <c r="U4549" s="1">
        <v>2</v>
      </c>
      <c r="EH4549" s="1" t="s">
        <v>689</v>
      </c>
      <c r="EJ4549" s="1">
        <f t="array" ref="EJ4549">LARGE(IF(A:A&amp;D:D=A326&amp;D326,EG:EG,""),2)</f>
        <v>0</v>
      </c>
    </row>
    <row r="4550" spans="1:140" hidden="1" x14ac:dyDescent="0.25">
      <c r="A4550" s="1" t="s">
        <v>1404</v>
      </c>
      <c r="B4550" s="1" t="s">
        <v>1405</v>
      </c>
      <c r="C4550" s="1" t="s">
        <v>211</v>
      </c>
      <c r="D4550" s="1" t="s">
        <v>1316</v>
      </c>
      <c r="E4550" s="1" t="s">
        <v>174</v>
      </c>
      <c r="F4550" s="1">
        <v>6</v>
      </c>
      <c r="G4550" s="1">
        <v>1</v>
      </c>
      <c r="H4550" s="1">
        <v>0</v>
      </c>
      <c r="L4550" s="1">
        <v>1</v>
      </c>
      <c r="S4550" s="1">
        <v>0</v>
      </c>
      <c r="U4550" s="1">
        <v>0</v>
      </c>
      <c r="EH4550" s="1" t="s">
        <v>689</v>
      </c>
      <c r="EJ4550" s="1">
        <f t="array" ref="EJ4550">LARGE(IF(A:A&amp;D:D=A327&amp;D327,EG:EG,""),2)</f>
        <v>0</v>
      </c>
    </row>
    <row r="4551" spans="1:140" hidden="1" x14ac:dyDescent="0.25">
      <c r="A4551" s="1" t="s">
        <v>1406</v>
      </c>
      <c r="B4551" s="1" t="s">
        <v>1407</v>
      </c>
      <c r="C4551" s="1" t="s">
        <v>211</v>
      </c>
      <c r="D4551" s="1" t="s">
        <v>1316</v>
      </c>
      <c r="E4551" s="1" t="s">
        <v>188</v>
      </c>
      <c r="F4551" s="1">
        <v>6</v>
      </c>
      <c r="G4551" s="1">
        <v>0</v>
      </c>
      <c r="H4551" s="1">
        <v>0</v>
      </c>
      <c r="L4551" s="1">
        <v>0</v>
      </c>
      <c r="S4551" s="1">
        <v>0</v>
      </c>
      <c r="U4551" s="1">
        <v>2</v>
      </c>
      <c r="EH4551" s="1" t="s">
        <v>689</v>
      </c>
      <c r="EJ4551" s="1">
        <f t="array" ref="EJ4551">LARGE(IF(A:A&amp;D:D=A328&amp;D328,EG:EG,""),2)</f>
        <v>0</v>
      </c>
    </row>
    <row r="4552" spans="1:140" hidden="1" x14ac:dyDescent="0.25">
      <c r="A4552" s="1" t="s">
        <v>1390</v>
      </c>
      <c r="B4552" s="1" t="s">
        <v>1391</v>
      </c>
      <c r="C4552" s="1" t="s">
        <v>211</v>
      </c>
      <c r="D4552" s="1" t="s">
        <v>1316</v>
      </c>
      <c r="E4552" s="1" t="s">
        <v>196</v>
      </c>
      <c r="F4552" s="1">
        <v>6</v>
      </c>
      <c r="G4552" s="1">
        <v>3</v>
      </c>
      <c r="H4552" s="1">
        <v>0</v>
      </c>
      <c r="L4552" s="1">
        <v>0</v>
      </c>
      <c r="S4552" s="1">
        <v>0</v>
      </c>
      <c r="U4552" s="1">
        <v>8</v>
      </c>
      <c r="EH4552" s="1" t="s">
        <v>689</v>
      </c>
      <c r="EJ4552" s="1">
        <f t="array" ref="EJ4552">LARGE(IF(A:A&amp;D:D=A329&amp;D329,EG:EG,""),2)</f>
        <v>0</v>
      </c>
    </row>
    <row r="4553" spans="1:140" hidden="1" x14ac:dyDescent="0.25">
      <c r="A4553" s="1" t="s">
        <v>1412</v>
      </c>
      <c r="B4553" s="1" t="s">
        <v>1413</v>
      </c>
      <c r="C4553" s="1" t="s">
        <v>211</v>
      </c>
      <c r="D4553" s="1" t="s">
        <v>1316</v>
      </c>
      <c r="E4553" s="1" t="s">
        <v>171</v>
      </c>
      <c r="F4553" s="1">
        <v>6</v>
      </c>
      <c r="G4553" s="1">
        <v>2</v>
      </c>
      <c r="H4553" s="1">
        <v>0</v>
      </c>
      <c r="L4553" s="1">
        <v>0</v>
      </c>
      <c r="S4553" s="1">
        <v>1.5</v>
      </c>
      <c r="U4553" s="1">
        <v>1</v>
      </c>
      <c r="EH4553" s="1" t="s">
        <v>689</v>
      </c>
      <c r="EJ4553" s="1">
        <f t="array" ref="EJ4553">LARGE(IF(A:A&amp;D:D=A330&amp;D330,EG:EG,""),2)</f>
        <v>0</v>
      </c>
    </row>
    <row r="4554" spans="1:140" hidden="1" x14ac:dyDescent="0.25">
      <c r="A4554" s="1" t="s">
        <v>1918</v>
      </c>
      <c r="B4554" s="1" t="s">
        <v>1919</v>
      </c>
      <c r="C4554" s="1" t="s">
        <v>211</v>
      </c>
      <c r="D4554" s="1" t="s">
        <v>1316</v>
      </c>
      <c r="E4554" s="1" t="s">
        <v>188</v>
      </c>
      <c r="F4554" s="1">
        <v>6</v>
      </c>
      <c r="G4554" s="1">
        <v>3</v>
      </c>
      <c r="H4554" s="1">
        <v>0</v>
      </c>
      <c r="L4554" s="1">
        <v>0</v>
      </c>
      <c r="S4554" s="1">
        <v>0</v>
      </c>
      <c r="U4554" s="1">
        <v>0</v>
      </c>
      <c r="EH4554" s="1" t="s">
        <v>689</v>
      </c>
      <c r="EJ4554" s="1">
        <f t="array" ref="EJ4554">LARGE(IF(A:A&amp;D:D=A331&amp;D331,EG:EG,""),2)</f>
        <v>0</v>
      </c>
    </row>
    <row r="4555" spans="1:140" hidden="1" x14ac:dyDescent="0.25">
      <c r="A4555" s="1" t="s">
        <v>1920</v>
      </c>
      <c r="B4555" s="1" t="s">
        <v>1921</v>
      </c>
      <c r="C4555" s="1" t="s">
        <v>211</v>
      </c>
      <c r="D4555" s="1" t="s">
        <v>1316</v>
      </c>
      <c r="E4555" s="1" t="s">
        <v>171</v>
      </c>
      <c r="F4555" s="1">
        <v>6</v>
      </c>
      <c r="G4555" s="1">
        <v>0</v>
      </c>
      <c r="H4555" s="1">
        <v>0</v>
      </c>
      <c r="L4555" s="1">
        <v>0</v>
      </c>
      <c r="S4555" s="1">
        <v>0</v>
      </c>
      <c r="U4555" s="1">
        <v>1</v>
      </c>
      <c r="EH4555" s="1" t="s">
        <v>689</v>
      </c>
      <c r="EJ4555" s="1">
        <f t="array" ref="EJ4555">LARGE(IF(A:A&amp;D:D=A332&amp;D332,EG:EG,""),2)</f>
        <v>0</v>
      </c>
    </row>
    <row r="4556" spans="1:140" hidden="1" x14ac:dyDescent="0.25">
      <c r="A4556" s="1" t="s">
        <v>1394</v>
      </c>
      <c r="B4556" s="1" t="s">
        <v>1395</v>
      </c>
      <c r="C4556" s="1" t="s">
        <v>211</v>
      </c>
      <c r="D4556" s="1" t="s">
        <v>1316</v>
      </c>
      <c r="E4556" s="1" t="s">
        <v>180</v>
      </c>
      <c r="F4556" s="1">
        <v>6</v>
      </c>
      <c r="G4556" s="1">
        <v>3</v>
      </c>
      <c r="H4556" s="1">
        <v>0</v>
      </c>
      <c r="L4556" s="1">
        <v>0</v>
      </c>
      <c r="S4556" s="1">
        <v>0</v>
      </c>
      <c r="U4556" s="1">
        <v>3</v>
      </c>
      <c r="EH4556" s="1" t="s">
        <v>689</v>
      </c>
      <c r="EJ4556" s="1">
        <f t="array" ref="EJ4556">LARGE(IF(A:A&amp;D:D=A333&amp;D333,EG:EG,""),2)</f>
        <v>0</v>
      </c>
    </row>
    <row r="4557" spans="1:140" hidden="1" x14ac:dyDescent="0.25">
      <c r="A4557" s="1" t="s">
        <v>1916</v>
      </c>
      <c r="B4557" s="1" t="s">
        <v>1917</v>
      </c>
      <c r="C4557" s="1" t="s">
        <v>211</v>
      </c>
      <c r="D4557" s="1" t="s">
        <v>1316</v>
      </c>
      <c r="E4557" s="1" t="s">
        <v>171</v>
      </c>
      <c r="F4557" s="1">
        <v>6</v>
      </c>
      <c r="G4557" s="1">
        <v>1</v>
      </c>
      <c r="H4557" s="1">
        <v>0</v>
      </c>
      <c r="L4557" s="1">
        <v>0</v>
      </c>
      <c r="S4557" s="1">
        <v>0</v>
      </c>
      <c r="U4557" s="1">
        <v>2</v>
      </c>
      <c r="EH4557" s="1" t="s">
        <v>689</v>
      </c>
      <c r="EJ4557" s="1">
        <f t="array" ref="EJ4557">LARGE(IF(A:A&amp;D:D=A334&amp;D334,EG:EG,""),2)</f>
        <v>0</v>
      </c>
    </row>
    <row r="4558" spans="1:140" x14ac:dyDescent="0.25">
      <c r="A4558" s="1" t="s">
        <v>842</v>
      </c>
      <c r="B4558" s="1" t="s">
        <v>843</v>
      </c>
      <c r="C4558" s="1" t="s">
        <v>140</v>
      </c>
      <c r="D4558" s="1" t="s">
        <v>790</v>
      </c>
      <c r="E4558" s="1" t="s">
        <v>142</v>
      </c>
      <c r="F4558" s="1">
        <v>6</v>
      </c>
      <c r="AD4558" s="1">
        <v>1</v>
      </c>
      <c r="AG4558" s="1">
        <v>0</v>
      </c>
      <c r="AJ4558" s="1">
        <v>1</v>
      </c>
      <c r="AK4558" s="1">
        <v>0</v>
      </c>
      <c r="AL4558" s="1">
        <v>0</v>
      </c>
      <c r="BL4558" s="1">
        <v>39</v>
      </c>
      <c r="BM4558" s="1">
        <v>20</v>
      </c>
      <c r="BQ4558" s="1">
        <v>2</v>
      </c>
      <c r="BS4558" s="1">
        <v>2</v>
      </c>
      <c r="BT4558" s="1">
        <v>1</v>
      </c>
      <c r="BU4558" s="1">
        <v>0</v>
      </c>
      <c r="BW4558" s="1">
        <v>213</v>
      </c>
      <c r="DA4558" s="1">
        <v>3</v>
      </c>
      <c r="DC4558" s="1">
        <v>11</v>
      </c>
      <c r="DD4558" s="1">
        <v>0</v>
      </c>
      <c r="DF4558" s="1">
        <v>0</v>
      </c>
      <c r="DG4558" s="1">
        <v>0</v>
      </c>
      <c r="DH4558" s="1">
        <v>0</v>
      </c>
      <c r="DJ4558" s="1">
        <v>12</v>
      </c>
      <c r="DP4558" s="1">
        <v>8</v>
      </c>
      <c r="DQ4558" s="1">
        <v>8.52</v>
      </c>
      <c r="DR4558" s="1">
        <v>-2</v>
      </c>
      <c r="DS4558" s="1">
        <v>0</v>
      </c>
      <c r="DT4558" s="1">
        <v>0</v>
      </c>
      <c r="DU4558" s="1">
        <v>1.2</v>
      </c>
      <c r="DV4558" s="1">
        <v>0</v>
      </c>
      <c r="EC4558" s="1">
        <v>-1</v>
      </c>
      <c r="ED4558" s="1">
        <v>0</v>
      </c>
      <c r="EE4558" s="1">
        <v>0</v>
      </c>
      <c r="EG4558" s="1">
        <v>14.719999999999899</v>
      </c>
      <c r="EH4558" s="1" t="s">
        <v>1212</v>
      </c>
      <c r="EJ4558" s="1">
        <f t="array" ref="EJ4558">LARGE(IF(A:A&amp;D:D=A335&amp;D335,EG:EG,""),2)</f>
        <v>0</v>
      </c>
    </row>
    <row r="4559" spans="1:140" x14ac:dyDescent="0.25">
      <c r="A4559" s="1" t="s">
        <v>844</v>
      </c>
      <c r="B4559" s="1" t="s">
        <v>845</v>
      </c>
      <c r="C4559" s="1" t="s">
        <v>140</v>
      </c>
      <c r="D4559" s="1" t="s">
        <v>790</v>
      </c>
      <c r="E4559" s="1" t="s">
        <v>146</v>
      </c>
      <c r="F4559" s="1">
        <v>6</v>
      </c>
      <c r="CR4559" s="1">
        <v>11</v>
      </c>
      <c r="CS4559" s="1">
        <v>0</v>
      </c>
      <c r="CT4559" s="1">
        <v>3</v>
      </c>
      <c r="CV4559" s="1">
        <v>0</v>
      </c>
      <c r="CW4559" s="1">
        <v>0</v>
      </c>
      <c r="CX4559" s="1">
        <v>0</v>
      </c>
      <c r="CZ4559" s="1">
        <v>18</v>
      </c>
      <c r="DA4559" s="1">
        <v>9</v>
      </c>
      <c r="DC4559" s="1">
        <v>12</v>
      </c>
      <c r="DD4559" s="1">
        <v>0</v>
      </c>
      <c r="DF4559" s="1">
        <v>0</v>
      </c>
      <c r="DG4559" s="1">
        <v>0</v>
      </c>
      <c r="DH4559" s="1">
        <v>0</v>
      </c>
      <c r="DJ4559" s="1">
        <v>38</v>
      </c>
      <c r="DT4559" s="1">
        <v>0</v>
      </c>
      <c r="DU4559" s="1">
        <v>3.8</v>
      </c>
      <c r="DV4559" s="1">
        <v>0</v>
      </c>
      <c r="DW4559" s="1">
        <v>3</v>
      </c>
      <c r="DX4559" s="1">
        <v>0</v>
      </c>
      <c r="DY4559" s="1">
        <v>1.8</v>
      </c>
      <c r="DZ4559" s="1">
        <v>0</v>
      </c>
      <c r="EE4559" s="1">
        <v>0</v>
      </c>
      <c r="EF4559" s="1">
        <v>0</v>
      </c>
      <c r="EG4559" s="1">
        <v>8.6</v>
      </c>
      <c r="EH4559" s="1" t="s">
        <v>1212</v>
      </c>
      <c r="EJ4559" s="1">
        <f t="array" ref="EJ4559">LARGE(IF(A:A&amp;D:D=A336&amp;D336,EG:EG,""),2)</f>
        <v>0</v>
      </c>
    </row>
    <row r="4560" spans="1:140" x14ac:dyDescent="0.25">
      <c r="A4560" s="1" t="s">
        <v>2626</v>
      </c>
      <c r="B4560" s="1" t="s">
        <v>2627</v>
      </c>
      <c r="C4560" s="1" t="s">
        <v>140</v>
      </c>
      <c r="D4560" s="1" t="s">
        <v>790</v>
      </c>
      <c r="E4560" s="1" t="s">
        <v>146</v>
      </c>
      <c r="F4560" s="1">
        <v>6</v>
      </c>
      <c r="DA4560" s="1">
        <v>10</v>
      </c>
      <c r="DC4560" s="1">
        <v>8</v>
      </c>
      <c r="DD4560" s="1">
        <v>0</v>
      </c>
      <c r="DF4560" s="1">
        <v>0</v>
      </c>
      <c r="DG4560" s="1">
        <v>0</v>
      </c>
      <c r="DH4560" s="1">
        <v>0</v>
      </c>
      <c r="DJ4560" s="1">
        <v>27</v>
      </c>
      <c r="DT4560" s="1">
        <v>0</v>
      </c>
      <c r="DU4560" s="1">
        <v>2.7</v>
      </c>
      <c r="DV4560" s="1">
        <v>0</v>
      </c>
      <c r="EE4560" s="1">
        <v>0</v>
      </c>
      <c r="EG4560" s="1">
        <v>2.7</v>
      </c>
      <c r="EH4560" s="1" t="s">
        <v>1212</v>
      </c>
      <c r="EJ4560" s="1">
        <f t="array" ref="EJ4560">LARGE(IF(A:A&amp;D:D=A337&amp;D337,EG:EG,""),2)</f>
        <v>0</v>
      </c>
    </row>
    <row r="4561" spans="1:140" x14ac:dyDescent="0.25">
      <c r="A4561" s="1" t="s">
        <v>846</v>
      </c>
      <c r="B4561" s="1" t="s">
        <v>847</v>
      </c>
      <c r="C4561" s="1" t="s">
        <v>140</v>
      </c>
      <c r="D4561" s="1" t="s">
        <v>790</v>
      </c>
      <c r="E4561" s="1" t="s">
        <v>146</v>
      </c>
      <c r="F4561" s="1">
        <v>6</v>
      </c>
      <c r="CR4561" s="1">
        <v>11</v>
      </c>
      <c r="CS4561" s="1">
        <v>0</v>
      </c>
      <c r="CT4561" s="1">
        <v>2</v>
      </c>
      <c r="CV4561" s="1">
        <v>0</v>
      </c>
      <c r="CW4561" s="1">
        <v>0</v>
      </c>
      <c r="CX4561" s="1">
        <v>0</v>
      </c>
      <c r="CZ4561" s="1">
        <v>9</v>
      </c>
      <c r="DA4561" s="1">
        <v>11</v>
      </c>
      <c r="DC4561" s="1">
        <v>12</v>
      </c>
      <c r="DD4561" s="1">
        <v>0</v>
      </c>
      <c r="DF4561" s="1">
        <v>0</v>
      </c>
      <c r="DG4561" s="1">
        <v>0</v>
      </c>
      <c r="DH4561" s="1">
        <v>0</v>
      </c>
      <c r="DJ4561" s="1">
        <v>32</v>
      </c>
      <c r="DT4561" s="1">
        <v>0</v>
      </c>
      <c r="DU4561" s="1">
        <v>3.2</v>
      </c>
      <c r="DV4561" s="1">
        <v>0</v>
      </c>
      <c r="DW4561" s="1">
        <v>2</v>
      </c>
      <c r="DX4561" s="1">
        <v>0</v>
      </c>
      <c r="DY4561" s="1">
        <v>0.9</v>
      </c>
      <c r="DZ4561" s="1">
        <v>0</v>
      </c>
      <c r="EE4561" s="1">
        <v>0</v>
      </c>
      <c r="EF4561" s="1">
        <v>0</v>
      </c>
      <c r="EG4561" s="1">
        <v>6.1</v>
      </c>
      <c r="EH4561" s="1" t="s">
        <v>1212</v>
      </c>
      <c r="EJ4561" s="1">
        <f t="array" ref="EJ4561">LARGE(IF(A:A&amp;D:D=A338&amp;D338,EG:EG,""),2)</f>
        <v>0</v>
      </c>
    </row>
    <row r="4562" spans="1:140" hidden="1" x14ac:dyDescent="0.25">
      <c r="A4562" s="1" t="s">
        <v>858</v>
      </c>
      <c r="B4562" s="1" t="s">
        <v>859</v>
      </c>
      <c r="C4562" s="1" t="s">
        <v>140</v>
      </c>
      <c r="D4562" s="1" t="s">
        <v>790</v>
      </c>
      <c r="E4562" s="1" t="s">
        <v>214</v>
      </c>
      <c r="F4562" s="1">
        <v>6</v>
      </c>
      <c r="CR4562" s="1">
        <v>0</v>
      </c>
      <c r="CS4562" s="1">
        <v>0</v>
      </c>
      <c r="CT4562" s="1">
        <v>1</v>
      </c>
      <c r="CV4562" s="1">
        <v>0</v>
      </c>
      <c r="CW4562" s="1">
        <v>0</v>
      </c>
      <c r="CX4562" s="1">
        <v>0</v>
      </c>
      <c r="CZ4562" s="1">
        <v>0</v>
      </c>
      <c r="DW4562" s="1">
        <v>1</v>
      </c>
      <c r="DX4562" s="1">
        <v>0</v>
      </c>
      <c r="DY4562" s="1">
        <v>0</v>
      </c>
      <c r="DZ4562" s="1">
        <v>0</v>
      </c>
      <c r="EF4562" s="1">
        <v>0</v>
      </c>
      <c r="EG4562" s="1">
        <v>1</v>
      </c>
      <c r="EH4562" s="1" t="s">
        <v>1212</v>
      </c>
      <c r="EJ4562" s="1">
        <f t="array" ref="EJ4562">LARGE(IF(A:A&amp;D:D=A339&amp;D339,EG:EG,""),2)</f>
        <v>0</v>
      </c>
    </row>
    <row r="4563" spans="1:140" x14ac:dyDescent="0.25">
      <c r="A4563" s="1" t="s">
        <v>852</v>
      </c>
      <c r="B4563" s="1" t="s">
        <v>853</v>
      </c>
      <c r="C4563" s="1" t="s">
        <v>140</v>
      </c>
      <c r="D4563" s="1" t="s">
        <v>790</v>
      </c>
      <c r="E4563" s="1" t="s">
        <v>154</v>
      </c>
      <c r="F4563" s="1">
        <v>6</v>
      </c>
      <c r="CR4563" s="1">
        <v>14</v>
      </c>
      <c r="CS4563" s="1">
        <v>14</v>
      </c>
      <c r="CT4563" s="1">
        <v>3</v>
      </c>
      <c r="CV4563" s="1">
        <v>2</v>
      </c>
      <c r="CW4563" s="1">
        <v>0</v>
      </c>
      <c r="CX4563" s="1">
        <v>0</v>
      </c>
      <c r="CZ4563" s="1">
        <v>39</v>
      </c>
      <c r="DW4563" s="1">
        <v>3</v>
      </c>
      <c r="DX4563" s="1">
        <v>12</v>
      </c>
      <c r="DY4563" s="1">
        <v>3.9</v>
      </c>
      <c r="DZ4563" s="1">
        <v>0</v>
      </c>
      <c r="EF4563" s="1">
        <v>0</v>
      </c>
      <c r="EG4563" s="1">
        <v>18.899999999999999</v>
      </c>
      <c r="EH4563" s="1" t="s">
        <v>1212</v>
      </c>
      <c r="EJ4563" s="1">
        <f t="array" ref="EJ4563">LARGE(IF(A:A&amp;D:D=A340&amp;D340,EG:EG,""),2)</f>
        <v>11.78</v>
      </c>
    </row>
    <row r="4564" spans="1:140" x14ac:dyDescent="0.25">
      <c r="A4564" s="1" t="s">
        <v>854</v>
      </c>
      <c r="B4564" s="1" t="s">
        <v>855</v>
      </c>
      <c r="C4564" s="1" t="s">
        <v>140</v>
      </c>
      <c r="D4564" s="1" t="s">
        <v>790</v>
      </c>
      <c r="E4564" s="1" t="s">
        <v>149</v>
      </c>
      <c r="F4564" s="1">
        <v>6</v>
      </c>
      <c r="CR4564" s="1">
        <v>25</v>
      </c>
      <c r="CS4564" s="1">
        <v>0</v>
      </c>
      <c r="CT4564" s="1">
        <v>1</v>
      </c>
      <c r="CV4564" s="1">
        <v>0</v>
      </c>
      <c r="CW4564" s="1">
        <v>0</v>
      </c>
      <c r="CX4564" s="1">
        <v>0</v>
      </c>
      <c r="CZ4564" s="1">
        <v>25</v>
      </c>
      <c r="DW4564" s="1">
        <v>1</v>
      </c>
      <c r="DX4564" s="1">
        <v>0</v>
      </c>
      <c r="DY4564" s="1">
        <v>2.5</v>
      </c>
      <c r="DZ4564" s="1">
        <v>0</v>
      </c>
      <c r="EF4564" s="1">
        <v>0</v>
      </c>
      <c r="EG4564" s="1">
        <v>3.5</v>
      </c>
      <c r="EH4564" s="1" t="s">
        <v>1212</v>
      </c>
      <c r="EJ4564" s="1">
        <f t="array" ref="EJ4564">LARGE(IF(A:A&amp;D:D=A341&amp;D341,EG:EG,""),2)</f>
        <v>26.24</v>
      </c>
    </row>
    <row r="4565" spans="1:140" x14ac:dyDescent="0.25">
      <c r="A4565" s="1" t="s">
        <v>856</v>
      </c>
      <c r="B4565" s="1" t="s">
        <v>857</v>
      </c>
      <c r="C4565" s="1" t="s">
        <v>140</v>
      </c>
      <c r="D4565" s="1" t="s">
        <v>790</v>
      </c>
      <c r="E4565" s="1" t="s">
        <v>149</v>
      </c>
      <c r="F4565" s="1">
        <v>6</v>
      </c>
      <c r="CR4565" s="1">
        <v>5</v>
      </c>
      <c r="CS4565" s="1">
        <v>0</v>
      </c>
      <c r="CT4565" s="1">
        <v>1</v>
      </c>
      <c r="CV4565" s="1">
        <v>0</v>
      </c>
      <c r="CW4565" s="1">
        <v>0</v>
      </c>
      <c r="CX4565" s="1">
        <v>0</v>
      </c>
      <c r="CZ4565" s="1">
        <v>5</v>
      </c>
      <c r="DW4565" s="1">
        <v>1</v>
      </c>
      <c r="DX4565" s="1">
        <v>0</v>
      </c>
      <c r="DY4565" s="1">
        <v>0.5</v>
      </c>
      <c r="DZ4565" s="1">
        <v>0</v>
      </c>
      <c r="EF4565" s="1">
        <v>0</v>
      </c>
      <c r="EG4565" s="1">
        <v>1.5</v>
      </c>
      <c r="EH4565" s="1" t="s">
        <v>1212</v>
      </c>
      <c r="EJ4565" s="1">
        <f t="array" ref="EJ4565">LARGE(IF(A:A&amp;D:D=A342&amp;D342,EG:EG,""),2)</f>
        <v>13.7</v>
      </c>
    </row>
    <row r="4566" spans="1:140" x14ac:dyDescent="0.25">
      <c r="A4566" s="1" t="s">
        <v>862</v>
      </c>
      <c r="B4566" s="1" t="s">
        <v>863</v>
      </c>
      <c r="C4566" s="1" t="s">
        <v>140</v>
      </c>
      <c r="D4566" s="1" t="s">
        <v>790</v>
      </c>
      <c r="E4566" s="1" t="s">
        <v>149</v>
      </c>
      <c r="F4566" s="1">
        <v>6</v>
      </c>
      <c r="CH4566" s="1">
        <v>11</v>
      </c>
      <c r="CK4566" s="1">
        <v>20</v>
      </c>
      <c r="CL4566" s="1">
        <v>0</v>
      </c>
      <c r="CN4566" s="1">
        <v>3</v>
      </c>
      <c r="CO4566" s="1">
        <v>0</v>
      </c>
      <c r="CR4566" s="1">
        <v>47</v>
      </c>
      <c r="CS4566" s="1">
        <v>0</v>
      </c>
      <c r="CT4566" s="1">
        <v>9</v>
      </c>
      <c r="CV4566" s="1">
        <v>0</v>
      </c>
      <c r="CW4566" s="1">
        <v>1</v>
      </c>
      <c r="CX4566" s="1">
        <v>0</v>
      </c>
      <c r="CZ4566" s="1">
        <v>117</v>
      </c>
      <c r="DW4566" s="1">
        <v>9</v>
      </c>
      <c r="DX4566" s="1">
        <v>0</v>
      </c>
      <c r="DY4566" s="1">
        <v>11.7</v>
      </c>
      <c r="DZ4566" s="1">
        <v>3</v>
      </c>
      <c r="EA4566" s="1">
        <v>0</v>
      </c>
      <c r="EF4566" s="1">
        <v>0</v>
      </c>
      <c r="EG4566" s="1">
        <v>23.7</v>
      </c>
      <c r="EH4566" s="1" t="s">
        <v>1212</v>
      </c>
      <c r="EJ4566" s="1">
        <f t="array" ref="EJ4566">LARGE(IF(A:A&amp;D:D=A343&amp;D343,EG:EG,""),2)</f>
        <v>15.5</v>
      </c>
    </row>
    <row r="4567" spans="1:140" hidden="1" x14ac:dyDescent="0.25">
      <c r="A4567" s="1" t="s">
        <v>866</v>
      </c>
      <c r="B4567" s="1" t="s">
        <v>867</v>
      </c>
      <c r="C4567" s="1" t="s">
        <v>140</v>
      </c>
      <c r="D4567" s="1" t="s">
        <v>790</v>
      </c>
      <c r="E4567" s="1" t="s">
        <v>163</v>
      </c>
      <c r="F4567" s="1">
        <v>6</v>
      </c>
      <c r="AN4567" s="1">
        <v>1</v>
      </c>
      <c r="AP4567" s="1">
        <v>1</v>
      </c>
      <c r="AR4567" s="1">
        <v>26</v>
      </c>
      <c r="AW4567" s="1">
        <v>3</v>
      </c>
      <c r="AY4567" s="1">
        <v>2</v>
      </c>
      <c r="AZ4567" s="1">
        <v>0</v>
      </c>
      <c r="BA4567" s="1">
        <v>2</v>
      </c>
      <c r="BB4567" s="1">
        <v>0</v>
      </c>
      <c r="BC4567" s="1">
        <v>2</v>
      </c>
      <c r="EH4567" s="1" t="s">
        <v>1212</v>
      </c>
      <c r="EJ4567" s="1">
        <f t="array" ref="EJ4567">LARGE(IF(A:A&amp;D:D=A344&amp;D344,EG:EG,""),2)</f>
        <v>1.2</v>
      </c>
    </row>
    <row r="4568" spans="1:140" hidden="1" x14ac:dyDescent="0.25">
      <c r="A4568" s="1" t="s">
        <v>868</v>
      </c>
      <c r="B4568" s="1" t="s">
        <v>869</v>
      </c>
      <c r="C4568" s="1" t="s">
        <v>140</v>
      </c>
      <c r="D4568" s="1" t="s">
        <v>790</v>
      </c>
      <c r="E4568" s="1" t="s">
        <v>166</v>
      </c>
      <c r="F4568" s="1">
        <v>6</v>
      </c>
      <c r="BZ4568" s="1">
        <v>40</v>
      </c>
      <c r="CB4568" s="1">
        <v>2</v>
      </c>
      <c r="CC4568" s="1">
        <v>60</v>
      </c>
      <c r="CD4568" s="1">
        <v>7</v>
      </c>
      <c r="CG4568" s="1">
        <v>322</v>
      </c>
      <c r="EH4568" s="1" t="s">
        <v>1212</v>
      </c>
      <c r="EJ4568" s="1">
        <f t="array" ref="EJ4568">LARGE(IF(A:A&amp;D:D=A345&amp;D345,EG:EG,""),2)</f>
        <v>1.7</v>
      </c>
    </row>
    <row r="4569" spans="1:140" hidden="1" x14ac:dyDescent="0.25">
      <c r="A4569" s="1" t="s">
        <v>2448</v>
      </c>
      <c r="B4569" s="1" t="s">
        <v>2449</v>
      </c>
      <c r="C4569" s="1" t="s">
        <v>140</v>
      </c>
      <c r="D4569" s="1" t="s">
        <v>790</v>
      </c>
      <c r="E4569" s="1" t="s">
        <v>174</v>
      </c>
      <c r="F4569" s="1">
        <v>6</v>
      </c>
      <c r="BD4569" s="1">
        <v>28</v>
      </c>
      <c r="BF4569" s="1">
        <v>30</v>
      </c>
      <c r="BG4569" s="1">
        <v>0</v>
      </c>
      <c r="BI4569" s="1">
        <v>2</v>
      </c>
      <c r="BJ4569" s="1">
        <v>0</v>
      </c>
      <c r="EB4569" s="1">
        <v>0</v>
      </c>
      <c r="EG4569" s="1">
        <v>0</v>
      </c>
      <c r="EH4569" s="1" t="s">
        <v>1212</v>
      </c>
      <c r="EJ4569" s="1">
        <f t="array" ref="EJ4569">LARGE(IF(A:A&amp;D:D=A346&amp;D346,EG:EG,""),2)</f>
        <v>25.5</v>
      </c>
    </row>
    <row r="4570" spans="1:140" x14ac:dyDescent="0.25">
      <c r="A4570" s="1" t="s">
        <v>848</v>
      </c>
      <c r="B4570" s="1" t="s">
        <v>849</v>
      </c>
      <c r="C4570" s="1" t="s">
        <v>140</v>
      </c>
      <c r="D4570" s="1" t="s">
        <v>790</v>
      </c>
      <c r="E4570" s="1" t="s">
        <v>146</v>
      </c>
      <c r="F4570" s="1">
        <v>6</v>
      </c>
      <c r="BD4570" s="1">
        <v>14</v>
      </c>
      <c r="BF4570" s="1">
        <v>19</v>
      </c>
      <c r="BG4570" s="1">
        <v>0</v>
      </c>
      <c r="BI4570" s="1">
        <v>2</v>
      </c>
      <c r="BJ4570" s="1">
        <v>0</v>
      </c>
      <c r="EB4570" s="1">
        <v>0</v>
      </c>
      <c r="EG4570" s="1">
        <v>0</v>
      </c>
      <c r="EH4570" s="1" t="s">
        <v>1212</v>
      </c>
      <c r="EJ4570" s="1">
        <f t="array" ref="EJ4570">LARGE(IF(A:A&amp;D:D=A347&amp;D347,EG:EG,""),2)</f>
        <v>7.3</v>
      </c>
    </row>
    <row r="4571" spans="1:140" hidden="1" x14ac:dyDescent="0.25">
      <c r="A4571" s="1" t="s">
        <v>870</v>
      </c>
      <c r="B4571" s="1" t="s">
        <v>871</v>
      </c>
      <c r="C4571" s="1" t="s">
        <v>140</v>
      </c>
      <c r="D4571" s="1" t="s">
        <v>790</v>
      </c>
      <c r="E4571" s="1" t="s">
        <v>191</v>
      </c>
      <c r="F4571" s="1">
        <v>6</v>
      </c>
      <c r="G4571" s="1">
        <v>2</v>
      </c>
      <c r="H4571" s="1">
        <v>0</v>
      </c>
      <c r="L4571" s="1">
        <v>0</v>
      </c>
      <c r="S4571" s="1">
        <v>0</v>
      </c>
      <c r="U4571" s="1">
        <v>4</v>
      </c>
      <c r="EH4571" s="1" t="s">
        <v>1212</v>
      </c>
      <c r="EJ4571" s="1">
        <f t="array" ref="EJ4571">LARGE(IF(A:A&amp;D:D=A348&amp;D348,EG:EG,""),2)</f>
        <v>8.1999999999999993</v>
      </c>
    </row>
    <row r="4572" spans="1:140" hidden="1" x14ac:dyDescent="0.25">
      <c r="A4572" s="1" t="s">
        <v>872</v>
      </c>
      <c r="B4572" s="1" t="s">
        <v>873</v>
      </c>
      <c r="C4572" s="1" t="s">
        <v>140</v>
      </c>
      <c r="D4572" s="1" t="s">
        <v>790</v>
      </c>
      <c r="E4572" s="1" t="s">
        <v>180</v>
      </c>
      <c r="F4572" s="1">
        <v>6</v>
      </c>
      <c r="G4572" s="1">
        <v>1</v>
      </c>
      <c r="H4572" s="1">
        <v>0</v>
      </c>
      <c r="L4572" s="1">
        <v>0</v>
      </c>
      <c r="S4572" s="1">
        <v>0</v>
      </c>
      <c r="U4572" s="1">
        <v>2</v>
      </c>
      <c r="EH4572" s="1" t="s">
        <v>1212</v>
      </c>
      <c r="EJ4572" s="1">
        <f t="array" ref="EJ4572">LARGE(IF(A:A&amp;D:D=A349&amp;D349,EG:EG,""),2)</f>
        <v>1</v>
      </c>
    </row>
    <row r="4573" spans="1:140" hidden="1" x14ac:dyDescent="0.25">
      <c r="A4573" s="1" t="s">
        <v>2259</v>
      </c>
      <c r="B4573" s="1" t="s">
        <v>2260</v>
      </c>
      <c r="C4573" s="1" t="s">
        <v>140</v>
      </c>
      <c r="D4573" s="1" t="s">
        <v>790</v>
      </c>
      <c r="E4573" s="1" t="s">
        <v>188</v>
      </c>
      <c r="F4573" s="1">
        <v>6</v>
      </c>
      <c r="G4573" s="1">
        <v>1</v>
      </c>
      <c r="H4573" s="1">
        <v>0</v>
      </c>
      <c r="L4573" s="1">
        <v>0</v>
      </c>
      <c r="S4573" s="1">
        <v>0</v>
      </c>
      <c r="U4573" s="1">
        <v>1</v>
      </c>
      <c r="EH4573" s="1" t="s">
        <v>1212</v>
      </c>
      <c r="EJ4573" s="1">
        <f t="array" ref="EJ4573">LARGE(IF(A:A&amp;D:D=A350&amp;D350,EG:EG,""),2)</f>
        <v>4</v>
      </c>
    </row>
    <row r="4574" spans="1:140" hidden="1" x14ac:dyDescent="0.25">
      <c r="A4574" s="1" t="s">
        <v>874</v>
      </c>
      <c r="B4574" s="1" t="s">
        <v>875</v>
      </c>
      <c r="C4574" s="1" t="s">
        <v>140</v>
      </c>
      <c r="D4574" s="1" t="s">
        <v>790</v>
      </c>
      <c r="E4574" s="1" t="s">
        <v>188</v>
      </c>
      <c r="F4574" s="1">
        <v>6</v>
      </c>
      <c r="G4574" s="1">
        <v>0</v>
      </c>
      <c r="H4574" s="1">
        <v>0</v>
      </c>
      <c r="L4574" s="1">
        <v>0</v>
      </c>
      <c r="S4574" s="1">
        <v>0</v>
      </c>
      <c r="U4574" s="1">
        <v>1</v>
      </c>
      <c r="EH4574" s="1" t="s">
        <v>1212</v>
      </c>
      <c r="EJ4574" s="1">
        <f t="array" ref="EJ4574">LARGE(IF(A:A&amp;D:D=A351&amp;D351,EG:EG,""),2)</f>
        <v>23.7</v>
      </c>
    </row>
    <row r="4575" spans="1:140" hidden="1" x14ac:dyDescent="0.25">
      <c r="A4575" s="1" t="s">
        <v>876</v>
      </c>
      <c r="B4575" s="1" t="s">
        <v>877</v>
      </c>
      <c r="C4575" s="1" t="s">
        <v>140</v>
      </c>
      <c r="D4575" s="1" t="s">
        <v>790</v>
      </c>
      <c r="E4575" s="1" t="s">
        <v>174</v>
      </c>
      <c r="F4575" s="1">
        <v>6</v>
      </c>
      <c r="G4575" s="1">
        <v>0</v>
      </c>
      <c r="H4575" s="1">
        <v>0</v>
      </c>
      <c r="L4575" s="1">
        <v>0</v>
      </c>
      <c r="S4575" s="1">
        <v>0</v>
      </c>
      <c r="U4575" s="1">
        <v>2</v>
      </c>
      <c r="EH4575" s="1" t="s">
        <v>1212</v>
      </c>
      <c r="EJ4575" s="1">
        <f t="array" ref="EJ4575">LARGE(IF(A:A&amp;D:D=A352&amp;D352,EG:EG,""),2)</f>
        <v>0</v>
      </c>
    </row>
    <row r="4576" spans="1:140" hidden="1" x14ac:dyDescent="0.25">
      <c r="A4576" s="1" t="s">
        <v>2452</v>
      </c>
      <c r="B4576" s="1" t="s">
        <v>2453</v>
      </c>
      <c r="C4576" s="1" t="s">
        <v>140</v>
      </c>
      <c r="D4576" s="1" t="s">
        <v>790</v>
      </c>
      <c r="E4576" s="1" t="s">
        <v>244</v>
      </c>
      <c r="F4576" s="1">
        <v>6</v>
      </c>
      <c r="G4576" s="1">
        <v>0</v>
      </c>
      <c r="H4576" s="1">
        <v>0</v>
      </c>
      <c r="L4576" s="1">
        <v>0</v>
      </c>
      <c r="S4576" s="1">
        <v>0</v>
      </c>
      <c r="U4576" s="1">
        <v>1</v>
      </c>
      <c r="EH4576" s="1" t="s">
        <v>1212</v>
      </c>
      <c r="EJ4576" s="1">
        <f t="array" ref="EJ4576">LARGE(IF(A:A&amp;D:D=A353&amp;D353,EG:EG,""),2)</f>
        <v>0</v>
      </c>
    </row>
    <row r="4577" spans="1:140" hidden="1" x14ac:dyDescent="0.25">
      <c r="A4577" s="1" t="s">
        <v>882</v>
      </c>
      <c r="B4577" s="1" t="s">
        <v>883</v>
      </c>
      <c r="C4577" s="1" t="s">
        <v>140</v>
      </c>
      <c r="D4577" s="1" t="s">
        <v>790</v>
      </c>
      <c r="E4577" s="1" t="s">
        <v>244</v>
      </c>
      <c r="F4577" s="1">
        <v>6</v>
      </c>
      <c r="G4577" s="1">
        <v>3</v>
      </c>
      <c r="H4577" s="1">
        <v>0</v>
      </c>
      <c r="L4577" s="1">
        <v>0</v>
      </c>
      <c r="S4577" s="1">
        <v>0</v>
      </c>
      <c r="U4577" s="1">
        <v>6</v>
      </c>
      <c r="EH4577" s="1" t="s">
        <v>1212</v>
      </c>
      <c r="EJ4577" s="1">
        <f t="array" ref="EJ4577">LARGE(IF(A:A&amp;D:D=A354&amp;D354,EG:EG,""),2)</f>
        <v>0</v>
      </c>
    </row>
    <row r="4578" spans="1:140" hidden="1" x14ac:dyDescent="0.25">
      <c r="A4578" s="1" t="s">
        <v>2255</v>
      </c>
      <c r="B4578" s="1" t="s">
        <v>2256</v>
      </c>
      <c r="C4578" s="1" t="s">
        <v>140</v>
      </c>
      <c r="D4578" s="1" t="s">
        <v>790</v>
      </c>
      <c r="E4578" s="1" t="s">
        <v>255</v>
      </c>
      <c r="F4578" s="1">
        <v>6</v>
      </c>
      <c r="G4578" s="1">
        <v>1</v>
      </c>
      <c r="H4578" s="1">
        <v>0</v>
      </c>
      <c r="L4578" s="1">
        <v>0</v>
      </c>
      <c r="S4578" s="1">
        <v>0</v>
      </c>
      <c r="U4578" s="1">
        <v>2</v>
      </c>
      <c r="EH4578" s="1" t="s">
        <v>1212</v>
      </c>
      <c r="EJ4578" s="1">
        <f t="array" ref="EJ4578">LARGE(IF(A:A&amp;D:D=A355&amp;D355,EG:EG,""),2)</f>
        <v>0</v>
      </c>
    </row>
    <row r="4579" spans="1:140" hidden="1" x14ac:dyDescent="0.25">
      <c r="A4579" s="1" t="s">
        <v>895</v>
      </c>
      <c r="B4579" s="1" t="s">
        <v>896</v>
      </c>
      <c r="C4579" s="1" t="s">
        <v>140</v>
      </c>
      <c r="D4579" s="1" t="s">
        <v>790</v>
      </c>
      <c r="E4579" s="1" t="s">
        <v>171</v>
      </c>
      <c r="F4579" s="1">
        <v>6</v>
      </c>
      <c r="G4579" s="1">
        <v>2</v>
      </c>
      <c r="H4579" s="1">
        <v>0</v>
      </c>
      <c r="L4579" s="1">
        <v>0</v>
      </c>
      <c r="S4579" s="1">
        <v>0</v>
      </c>
      <c r="U4579" s="1">
        <v>2</v>
      </c>
      <c r="EH4579" s="1" t="s">
        <v>1212</v>
      </c>
      <c r="EJ4579" s="1">
        <f t="array" ref="EJ4579">LARGE(IF(A:A&amp;D:D=A356&amp;D356,EG:EG,""),2)</f>
        <v>0</v>
      </c>
    </row>
    <row r="4580" spans="1:140" hidden="1" x14ac:dyDescent="0.25">
      <c r="A4580" s="1" t="s">
        <v>901</v>
      </c>
      <c r="B4580" s="1" t="s">
        <v>902</v>
      </c>
      <c r="C4580" s="1" t="s">
        <v>140</v>
      </c>
      <c r="D4580" s="1" t="s">
        <v>790</v>
      </c>
      <c r="E4580" s="1" t="s">
        <v>235</v>
      </c>
      <c r="F4580" s="1">
        <v>6</v>
      </c>
      <c r="G4580" s="1">
        <v>1</v>
      </c>
      <c r="H4580" s="1">
        <v>0</v>
      </c>
      <c r="L4580" s="1">
        <v>0</v>
      </c>
      <c r="S4580" s="1">
        <v>0</v>
      </c>
      <c r="U4580" s="1">
        <v>0</v>
      </c>
      <c r="EH4580" s="1" t="s">
        <v>1212</v>
      </c>
      <c r="EJ4580" s="1">
        <f t="array" ref="EJ4580">LARGE(IF(A:A&amp;D:D=A357&amp;D357,EG:EG,""),2)</f>
        <v>0</v>
      </c>
    </row>
    <row r="4581" spans="1:140" hidden="1" x14ac:dyDescent="0.25">
      <c r="A4581" s="1" t="s">
        <v>731</v>
      </c>
      <c r="B4581" s="1" t="s">
        <v>890</v>
      </c>
      <c r="C4581" s="1" t="s">
        <v>140</v>
      </c>
      <c r="D4581" s="1" t="s">
        <v>790</v>
      </c>
      <c r="E4581" s="1" t="s">
        <v>171</v>
      </c>
      <c r="F4581" s="1">
        <v>6</v>
      </c>
      <c r="G4581" s="1">
        <v>0</v>
      </c>
      <c r="H4581" s="1">
        <v>0</v>
      </c>
      <c r="L4581" s="1">
        <v>0</v>
      </c>
      <c r="S4581" s="1">
        <v>0</v>
      </c>
      <c r="U4581" s="1">
        <v>2</v>
      </c>
      <c r="EH4581" s="1" t="s">
        <v>1212</v>
      </c>
      <c r="EJ4581" s="1">
        <f t="array" ref="EJ4581">LARGE(IF(A:A&amp;D:D=A358&amp;D358,EG:EG,""),2)</f>
        <v>0</v>
      </c>
    </row>
    <row r="4582" spans="1:140" hidden="1" x14ac:dyDescent="0.25">
      <c r="A4582" s="1" t="s">
        <v>891</v>
      </c>
      <c r="B4582" s="1" t="s">
        <v>892</v>
      </c>
      <c r="C4582" s="1" t="s">
        <v>140</v>
      </c>
      <c r="D4582" s="1" t="s">
        <v>790</v>
      </c>
      <c r="E4582" s="1" t="s">
        <v>180</v>
      </c>
      <c r="F4582" s="1">
        <v>6</v>
      </c>
      <c r="G4582" s="1">
        <v>1</v>
      </c>
      <c r="H4582" s="1">
        <v>0</v>
      </c>
      <c r="L4582" s="1">
        <v>1</v>
      </c>
      <c r="S4582" s="1">
        <v>0</v>
      </c>
      <c r="U4582" s="1">
        <v>0</v>
      </c>
      <c r="EH4582" s="1" t="s">
        <v>1212</v>
      </c>
      <c r="EJ4582" s="1">
        <f t="array" ref="EJ4582">LARGE(IF(A:A&amp;D:D=A359&amp;D359,EG:EG,""),2)</f>
        <v>0</v>
      </c>
    </row>
    <row r="4583" spans="1:140" hidden="1" x14ac:dyDescent="0.25">
      <c r="A4583" s="1" t="s">
        <v>893</v>
      </c>
      <c r="B4583" s="1" t="s">
        <v>894</v>
      </c>
      <c r="C4583" s="1" t="s">
        <v>140</v>
      </c>
      <c r="D4583" s="1" t="s">
        <v>790</v>
      </c>
      <c r="E4583" s="1" t="s">
        <v>171</v>
      </c>
      <c r="F4583" s="1">
        <v>6</v>
      </c>
      <c r="G4583" s="1">
        <v>1</v>
      </c>
      <c r="H4583" s="1">
        <v>0</v>
      </c>
      <c r="L4583" s="1">
        <v>0</v>
      </c>
      <c r="S4583" s="1">
        <v>0</v>
      </c>
      <c r="U4583" s="1">
        <v>4</v>
      </c>
      <c r="EH4583" s="1" t="s">
        <v>1212</v>
      </c>
      <c r="EJ4583" s="1" t="e">
        <f t="array" ref="EJ4583">LARGE(IF(A:A&amp;D:D=A360&amp;D360,EG:EG,""),2)</f>
        <v>#NUM!</v>
      </c>
    </row>
    <row r="4584" spans="1:140" hidden="1" x14ac:dyDescent="0.25">
      <c r="A4584" s="1" t="s">
        <v>884</v>
      </c>
      <c r="B4584" s="1" t="s">
        <v>885</v>
      </c>
      <c r="C4584" s="1" t="s">
        <v>140</v>
      </c>
      <c r="D4584" s="1" t="s">
        <v>790</v>
      </c>
      <c r="E4584" s="1" t="s">
        <v>185</v>
      </c>
      <c r="F4584" s="1">
        <v>6</v>
      </c>
      <c r="G4584" s="1">
        <v>0</v>
      </c>
      <c r="H4584" s="1">
        <v>0</v>
      </c>
      <c r="L4584" s="1">
        <v>0</v>
      </c>
      <c r="S4584" s="1">
        <v>0</v>
      </c>
      <c r="U4584" s="1">
        <v>2</v>
      </c>
      <c r="EH4584" s="1" t="s">
        <v>1212</v>
      </c>
      <c r="EJ4584" s="1">
        <f t="array" ref="EJ4584">LARGE(IF(A:A&amp;D:D=A361&amp;D361,EG:EG,""),2)</f>
        <v>0</v>
      </c>
    </row>
    <row r="4585" spans="1:140" hidden="1" x14ac:dyDescent="0.25">
      <c r="A4585" s="1" t="s">
        <v>897</v>
      </c>
      <c r="B4585" s="1" t="s">
        <v>898</v>
      </c>
      <c r="C4585" s="1" t="s">
        <v>140</v>
      </c>
      <c r="D4585" s="1" t="s">
        <v>790</v>
      </c>
      <c r="E4585" s="1" t="s">
        <v>174</v>
      </c>
      <c r="F4585" s="1">
        <v>6</v>
      </c>
      <c r="G4585" s="1">
        <v>1</v>
      </c>
      <c r="H4585" s="1">
        <v>0</v>
      </c>
      <c r="L4585" s="1">
        <v>0</v>
      </c>
      <c r="S4585" s="1">
        <v>0</v>
      </c>
      <c r="U4585" s="1">
        <v>5</v>
      </c>
      <c r="EH4585" s="1" t="s">
        <v>1212</v>
      </c>
      <c r="EJ4585" s="1">
        <f t="array" ref="EJ4585">LARGE(IF(A:A&amp;D:D=A362&amp;D362,EG:EG,""),2)</f>
        <v>0</v>
      </c>
    </row>
    <row r="4586" spans="1:140" hidden="1" x14ac:dyDescent="0.25">
      <c r="A4586" s="1" t="s">
        <v>899</v>
      </c>
      <c r="B4586" s="1" t="s">
        <v>900</v>
      </c>
      <c r="C4586" s="1" t="s">
        <v>140</v>
      </c>
      <c r="D4586" s="1" t="s">
        <v>790</v>
      </c>
      <c r="E4586" s="1" t="s">
        <v>177</v>
      </c>
      <c r="F4586" s="1">
        <v>6</v>
      </c>
      <c r="G4586" s="1">
        <v>2</v>
      </c>
      <c r="H4586" s="1">
        <v>0</v>
      </c>
      <c r="L4586" s="1">
        <v>2</v>
      </c>
      <c r="S4586" s="1">
        <v>0</v>
      </c>
      <c r="U4586" s="1">
        <v>5</v>
      </c>
      <c r="EH4586" s="1" t="s">
        <v>1212</v>
      </c>
      <c r="EJ4586" s="1">
        <f t="array" ref="EJ4586">LARGE(IF(A:A&amp;D:D=A363&amp;D363,EG:EG,""),2)</f>
        <v>0</v>
      </c>
    </row>
    <row r="4587" spans="1:140" hidden="1" x14ac:dyDescent="0.25">
      <c r="A4587" s="1" t="s">
        <v>2257</v>
      </c>
      <c r="B4587" s="1" t="s">
        <v>2258</v>
      </c>
      <c r="C4587" s="1" t="s">
        <v>140</v>
      </c>
      <c r="D4587" s="1" t="s">
        <v>790</v>
      </c>
      <c r="E4587" s="1" t="s">
        <v>174</v>
      </c>
      <c r="F4587" s="1">
        <v>6</v>
      </c>
      <c r="G4587" s="1">
        <v>2</v>
      </c>
      <c r="H4587" s="1">
        <v>0</v>
      </c>
      <c r="L4587" s="1">
        <v>0</v>
      </c>
      <c r="S4587" s="1">
        <v>0</v>
      </c>
      <c r="U4587" s="1">
        <v>10</v>
      </c>
      <c r="EH4587" s="1" t="s">
        <v>1212</v>
      </c>
      <c r="EJ4587" s="1">
        <f t="array" ref="EJ4587">LARGE(IF(A:A&amp;D:D=A364&amp;D364,EG:EG,""),2)</f>
        <v>0</v>
      </c>
    </row>
    <row r="4588" spans="1:140" x14ac:dyDescent="0.25">
      <c r="A4588" s="1" t="s">
        <v>1210</v>
      </c>
      <c r="B4588" s="1" t="s">
        <v>1211</v>
      </c>
      <c r="C4588" s="1" t="s">
        <v>211</v>
      </c>
      <c r="D4588" s="1" t="s">
        <v>1212</v>
      </c>
      <c r="E4588" s="1" t="s">
        <v>142</v>
      </c>
      <c r="F4588" s="1">
        <v>6</v>
      </c>
      <c r="BL4588" s="1">
        <v>48</v>
      </c>
      <c r="BM4588" s="1">
        <v>26</v>
      </c>
      <c r="BQ4588" s="1">
        <v>3</v>
      </c>
      <c r="BS4588" s="1">
        <v>1</v>
      </c>
      <c r="BT4588" s="1">
        <v>0</v>
      </c>
      <c r="BU4588" s="1">
        <v>0</v>
      </c>
      <c r="BW4588" s="1">
        <v>290</v>
      </c>
      <c r="DP4588" s="1">
        <v>4</v>
      </c>
      <c r="DQ4588" s="1">
        <v>11.6</v>
      </c>
      <c r="DR4588" s="1">
        <v>-3</v>
      </c>
      <c r="DS4588" s="1">
        <v>0</v>
      </c>
      <c r="ED4588" s="1">
        <v>0</v>
      </c>
      <c r="EG4588" s="1">
        <v>12.6</v>
      </c>
      <c r="EH4588" s="1" t="s">
        <v>790</v>
      </c>
      <c r="EJ4588" s="1">
        <f t="array" ref="EJ4588">LARGE(IF(A:A&amp;D:D=A365&amp;D365,EG:EG,""),2)</f>
        <v>0</v>
      </c>
    </row>
    <row r="4589" spans="1:140" x14ac:dyDescent="0.25">
      <c r="A4589" s="1" t="s">
        <v>1214</v>
      </c>
      <c r="B4589" s="1" t="s">
        <v>1215</v>
      </c>
      <c r="C4589" s="1" t="s">
        <v>211</v>
      </c>
      <c r="D4589" s="1" t="s">
        <v>1212</v>
      </c>
      <c r="E4589" s="1" t="s">
        <v>146</v>
      </c>
      <c r="F4589" s="1">
        <v>6</v>
      </c>
      <c r="CR4589" s="1">
        <v>3</v>
      </c>
      <c r="CS4589" s="1">
        <v>0</v>
      </c>
      <c r="CT4589" s="1">
        <v>3</v>
      </c>
      <c r="CV4589" s="1">
        <v>0</v>
      </c>
      <c r="CW4589" s="1">
        <v>0</v>
      </c>
      <c r="CX4589" s="1">
        <v>0</v>
      </c>
      <c r="CZ4589" s="1">
        <v>4</v>
      </c>
      <c r="DA4589" s="1">
        <v>20</v>
      </c>
      <c r="DC4589" s="1">
        <v>26</v>
      </c>
      <c r="DD4589" s="1">
        <v>0</v>
      </c>
      <c r="DF4589" s="1">
        <v>0</v>
      </c>
      <c r="DG4589" s="1">
        <v>0</v>
      </c>
      <c r="DH4589" s="1">
        <v>0</v>
      </c>
      <c r="DJ4589" s="1">
        <v>111</v>
      </c>
      <c r="DT4589" s="1">
        <v>0</v>
      </c>
      <c r="DU4589" s="1">
        <v>11.1</v>
      </c>
      <c r="DV4589" s="1">
        <v>3</v>
      </c>
      <c r="DW4589" s="1">
        <v>3</v>
      </c>
      <c r="DX4589" s="1">
        <v>0</v>
      </c>
      <c r="DY4589" s="1">
        <v>0.4</v>
      </c>
      <c r="DZ4589" s="1">
        <v>0</v>
      </c>
      <c r="EE4589" s="1">
        <v>0</v>
      </c>
      <c r="EF4589" s="1">
        <v>0</v>
      </c>
      <c r="EG4589" s="1">
        <v>17.5</v>
      </c>
      <c r="EH4589" s="1" t="s">
        <v>790</v>
      </c>
      <c r="EJ4589" s="1">
        <f t="array" ref="EJ4589">LARGE(IF(A:A&amp;D:D=A366&amp;D366,EG:EG,""),2)</f>
        <v>0</v>
      </c>
    </row>
    <row r="4590" spans="1:140" x14ac:dyDescent="0.25">
      <c r="A4590" s="1" t="s">
        <v>1216</v>
      </c>
      <c r="B4590" s="1" t="s">
        <v>1217</v>
      </c>
      <c r="C4590" s="1" t="s">
        <v>211</v>
      </c>
      <c r="D4590" s="1" t="s">
        <v>1212</v>
      </c>
      <c r="E4590" s="1" t="s">
        <v>146</v>
      </c>
      <c r="F4590" s="1">
        <v>6</v>
      </c>
      <c r="CR4590" s="1">
        <v>11</v>
      </c>
      <c r="CS4590" s="1">
        <v>0</v>
      </c>
      <c r="CT4590" s="1">
        <v>4</v>
      </c>
      <c r="CV4590" s="1">
        <v>0</v>
      </c>
      <c r="CW4590" s="1">
        <v>0</v>
      </c>
      <c r="CX4590" s="1">
        <v>0</v>
      </c>
      <c r="CZ4590" s="1">
        <v>25</v>
      </c>
      <c r="DA4590" s="1">
        <v>13</v>
      </c>
      <c r="DC4590" s="1">
        <v>11</v>
      </c>
      <c r="DD4590" s="1">
        <v>0</v>
      </c>
      <c r="DF4590" s="1">
        <v>0</v>
      </c>
      <c r="DG4590" s="1">
        <v>0</v>
      </c>
      <c r="DH4590" s="1">
        <v>0</v>
      </c>
      <c r="DJ4590" s="1">
        <v>41</v>
      </c>
      <c r="DT4590" s="1">
        <v>0</v>
      </c>
      <c r="DU4590" s="1">
        <v>4.0999999999999996</v>
      </c>
      <c r="DV4590" s="1">
        <v>0</v>
      </c>
      <c r="DW4590" s="1">
        <v>4</v>
      </c>
      <c r="DX4590" s="1">
        <v>0</v>
      </c>
      <c r="DY4590" s="1">
        <v>2.5</v>
      </c>
      <c r="DZ4590" s="1">
        <v>0</v>
      </c>
      <c r="EE4590" s="1">
        <v>0</v>
      </c>
      <c r="EF4590" s="1">
        <v>0</v>
      </c>
      <c r="EG4590" s="1">
        <v>10.6</v>
      </c>
      <c r="EH4590" s="1" t="s">
        <v>790</v>
      </c>
      <c r="EJ4590" s="1">
        <f t="array" ref="EJ4590">LARGE(IF(A:A&amp;D:D=A367&amp;D367,EG:EG,""),2)</f>
        <v>0</v>
      </c>
    </row>
    <row r="4591" spans="1:140" x14ac:dyDescent="0.25">
      <c r="A4591" s="1" t="s">
        <v>1218</v>
      </c>
      <c r="B4591" s="1" t="s">
        <v>1219</v>
      </c>
      <c r="C4591" s="1" t="s">
        <v>211</v>
      </c>
      <c r="D4591" s="1" t="s">
        <v>1212</v>
      </c>
      <c r="E4591" s="1" t="s">
        <v>149</v>
      </c>
      <c r="F4591" s="1">
        <v>6</v>
      </c>
      <c r="CH4591" s="1">
        <v>9</v>
      </c>
      <c r="CK4591" s="1">
        <v>11</v>
      </c>
      <c r="CL4591" s="1">
        <v>0</v>
      </c>
      <c r="CN4591" s="1">
        <v>2</v>
      </c>
      <c r="CO4591" s="1">
        <v>0</v>
      </c>
      <c r="CR4591" s="1">
        <v>75</v>
      </c>
      <c r="CS4591" s="1">
        <v>75</v>
      </c>
      <c r="CT4591" s="1">
        <v>4</v>
      </c>
      <c r="CV4591" s="1">
        <v>1</v>
      </c>
      <c r="CW4591" s="1">
        <v>0</v>
      </c>
      <c r="CX4591" s="1">
        <v>0</v>
      </c>
      <c r="CZ4591" s="1">
        <v>109</v>
      </c>
      <c r="DW4591" s="1">
        <v>4</v>
      </c>
      <c r="DX4591" s="1">
        <v>6</v>
      </c>
      <c r="DY4591" s="1">
        <v>10.9</v>
      </c>
      <c r="DZ4591" s="1">
        <v>3</v>
      </c>
      <c r="EA4591" s="1">
        <v>0</v>
      </c>
      <c r="EF4591" s="1">
        <v>0</v>
      </c>
      <c r="EG4591" s="1">
        <v>23.9</v>
      </c>
      <c r="EH4591" s="1" t="s">
        <v>790</v>
      </c>
      <c r="EJ4591" s="1">
        <f t="array" ref="EJ4591">LARGE(IF(A:A&amp;D:D=A368&amp;D368,EG:EG,""),2)</f>
        <v>0</v>
      </c>
    </row>
    <row r="4592" spans="1:140" x14ac:dyDescent="0.25">
      <c r="A4592" s="1" t="s">
        <v>1220</v>
      </c>
      <c r="B4592" s="1" t="s">
        <v>1221</v>
      </c>
      <c r="C4592" s="1" t="s">
        <v>211</v>
      </c>
      <c r="D4592" s="1" t="s">
        <v>1212</v>
      </c>
      <c r="E4592" s="1" t="s">
        <v>149</v>
      </c>
      <c r="F4592" s="1">
        <v>6</v>
      </c>
      <c r="CR4592" s="1">
        <v>12</v>
      </c>
      <c r="CS4592" s="1">
        <v>0</v>
      </c>
      <c r="CT4592" s="1">
        <v>2</v>
      </c>
      <c r="CV4592" s="1">
        <v>0</v>
      </c>
      <c r="CW4592" s="1">
        <v>0</v>
      </c>
      <c r="CX4592" s="1">
        <v>0</v>
      </c>
      <c r="CZ4592" s="1">
        <v>18</v>
      </c>
      <c r="DW4592" s="1">
        <v>2</v>
      </c>
      <c r="DX4592" s="1">
        <v>0</v>
      </c>
      <c r="DY4592" s="1">
        <v>1.8</v>
      </c>
      <c r="DZ4592" s="1">
        <v>0</v>
      </c>
      <c r="EF4592" s="1">
        <v>0</v>
      </c>
      <c r="EG4592" s="1">
        <v>3.8</v>
      </c>
      <c r="EH4592" s="1" t="s">
        <v>790</v>
      </c>
      <c r="EJ4592" s="1">
        <f t="array" ref="EJ4592">LARGE(IF(A:A&amp;D:D=A369&amp;D369,EG:EG,""),2)</f>
        <v>0</v>
      </c>
    </row>
    <row r="4593" spans="1:140" x14ac:dyDescent="0.25">
      <c r="A4593" s="1" t="s">
        <v>1222</v>
      </c>
      <c r="B4593" s="1" t="s">
        <v>1223</v>
      </c>
      <c r="C4593" s="1" t="s">
        <v>211</v>
      </c>
      <c r="D4593" s="1" t="s">
        <v>1212</v>
      </c>
      <c r="E4593" s="1" t="s">
        <v>149</v>
      </c>
      <c r="F4593" s="1">
        <v>6</v>
      </c>
      <c r="AD4593" s="1">
        <v>0</v>
      </c>
      <c r="AG4593" s="1">
        <v>1</v>
      </c>
      <c r="AJ4593" s="1">
        <v>1</v>
      </c>
      <c r="AK4593" s="1">
        <v>1</v>
      </c>
      <c r="AL4593" s="1">
        <v>0</v>
      </c>
      <c r="CH4593" s="1">
        <v>0</v>
      </c>
      <c r="CK4593" s="1">
        <v>0</v>
      </c>
      <c r="CL4593" s="1">
        <v>0</v>
      </c>
      <c r="CN4593" s="1">
        <v>1</v>
      </c>
      <c r="CO4593" s="1">
        <v>0</v>
      </c>
      <c r="CR4593" s="1">
        <v>-1</v>
      </c>
      <c r="CS4593" s="1">
        <v>0</v>
      </c>
      <c r="CT4593" s="1">
        <v>1</v>
      </c>
      <c r="CV4593" s="1">
        <v>0</v>
      </c>
      <c r="CW4593" s="1">
        <v>0</v>
      </c>
      <c r="CX4593" s="1">
        <v>0</v>
      </c>
      <c r="CZ4593" s="1">
        <v>-1</v>
      </c>
      <c r="DW4593" s="1">
        <v>1</v>
      </c>
      <c r="DX4593" s="1">
        <v>0</v>
      </c>
      <c r="DY4593" s="1">
        <v>-0.1</v>
      </c>
      <c r="DZ4593" s="1">
        <v>0</v>
      </c>
      <c r="EA4593" s="1">
        <v>0</v>
      </c>
      <c r="EC4593" s="1">
        <v>0</v>
      </c>
      <c r="EF4593" s="1">
        <v>0</v>
      </c>
      <c r="EG4593" s="1">
        <v>0.9</v>
      </c>
      <c r="EH4593" s="1" t="s">
        <v>790</v>
      </c>
      <c r="EJ4593" s="1">
        <f t="array" ref="EJ4593">LARGE(IF(A:A&amp;D:D=A370&amp;D370,EG:EG,""),2)</f>
        <v>0</v>
      </c>
    </row>
    <row r="4594" spans="1:140" x14ac:dyDescent="0.25">
      <c r="A4594" s="1" t="s">
        <v>963</v>
      </c>
      <c r="B4594" s="1" t="s">
        <v>1224</v>
      </c>
      <c r="C4594" s="1" t="s">
        <v>211</v>
      </c>
      <c r="D4594" s="1" t="s">
        <v>1212</v>
      </c>
      <c r="E4594" s="1" t="s">
        <v>149</v>
      </c>
      <c r="F4594" s="1">
        <v>6</v>
      </c>
      <c r="CR4594" s="1">
        <v>20</v>
      </c>
      <c r="CS4594" s="1">
        <v>0</v>
      </c>
      <c r="CT4594" s="1">
        <v>10</v>
      </c>
      <c r="CV4594" s="1">
        <v>0</v>
      </c>
      <c r="CW4594" s="1">
        <v>0</v>
      </c>
      <c r="CX4594" s="1">
        <v>0</v>
      </c>
      <c r="CZ4594" s="1">
        <v>111</v>
      </c>
      <c r="DW4594" s="1">
        <v>10</v>
      </c>
      <c r="DX4594" s="1">
        <v>0</v>
      </c>
      <c r="DY4594" s="1">
        <v>11.1</v>
      </c>
      <c r="DZ4594" s="1">
        <v>3</v>
      </c>
      <c r="EF4594" s="1">
        <v>0</v>
      </c>
      <c r="EG4594" s="1">
        <v>24.1</v>
      </c>
      <c r="EH4594" s="1" t="s">
        <v>790</v>
      </c>
      <c r="EJ4594" s="1">
        <f t="array" ref="EJ4594">LARGE(IF(A:A&amp;D:D=A371&amp;D371,EG:EG,""),2)</f>
        <v>0</v>
      </c>
    </row>
    <row r="4595" spans="1:140" x14ac:dyDescent="0.25">
      <c r="A4595" s="1" t="s">
        <v>1225</v>
      </c>
      <c r="B4595" s="1" t="s">
        <v>1226</v>
      </c>
      <c r="C4595" s="1" t="s">
        <v>211</v>
      </c>
      <c r="D4595" s="1" t="s">
        <v>1212</v>
      </c>
      <c r="E4595" s="1" t="s">
        <v>154</v>
      </c>
      <c r="F4595" s="1">
        <v>6</v>
      </c>
      <c r="CR4595" s="1">
        <v>18</v>
      </c>
      <c r="CS4595" s="1">
        <v>0</v>
      </c>
      <c r="CT4595" s="1">
        <v>2</v>
      </c>
      <c r="CV4595" s="1">
        <v>0</v>
      </c>
      <c r="CW4595" s="1">
        <v>0</v>
      </c>
      <c r="CX4595" s="1">
        <v>0</v>
      </c>
      <c r="CZ4595" s="1">
        <v>24</v>
      </c>
      <c r="DW4595" s="1">
        <v>2</v>
      </c>
      <c r="DX4595" s="1">
        <v>0</v>
      </c>
      <c r="DY4595" s="1">
        <v>2.4</v>
      </c>
      <c r="DZ4595" s="1">
        <v>0</v>
      </c>
      <c r="EF4595" s="1">
        <v>0</v>
      </c>
      <c r="EG4595" s="1">
        <v>4.4000000000000004</v>
      </c>
      <c r="EH4595" s="1" t="s">
        <v>790</v>
      </c>
      <c r="EJ4595" s="1">
        <f t="array" ref="EJ4595">LARGE(IF(A:A&amp;D:D=A372&amp;D372,EG:EG,""),2)</f>
        <v>23.88</v>
      </c>
    </row>
    <row r="4596" spans="1:140" hidden="1" x14ac:dyDescent="0.25">
      <c r="A4596" s="1" t="s">
        <v>1249</v>
      </c>
      <c r="B4596" s="1" t="s">
        <v>1250</v>
      </c>
      <c r="C4596" s="1" t="s">
        <v>211</v>
      </c>
      <c r="D4596" s="1" t="s">
        <v>1212</v>
      </c>
      <c r="E4596" s="1" t="s">
        <v>255</v>
      </c>
      <c r="F4596" s="1">
        <v>6</v>
      </c>
      <c r="G4596" s="1">
        <v>3</v>
      </c>
      <c r="H4596" s="1">
        <v>1</v>
      </c>
      <c r="L4596" s="1">
        <v>0</v>
      </c>
      <c r="S4596" s="1">
        <v>1.5</v>
      </c>
      <c r="U4596" s="1">
        <v>6</v>
      </c>
      <c r="AD4596" s="1">
        <v>0</v>
      </c>
      <c r="AG4596" s="1">
        <v>0</v>
      </c>
      <c r="AJ4596" s="1">
        <v>0</v>
      </c>
      <c r="AK4596" s="1">
        <v>1</v>
      </c>
      <c r="AL4596" s="1">
        <v>0</v>
      </c>
      <c r="EC4596" s="1">
        <v>0</v>
      </c>
      <c r="EG4596" s="1">
        <v>0</v>
      </c>
      <c r="EH4596" s="1" t="s">
        <v>790</v>
      </c>
      <c r="EJ4596" s="1">
        <f t="array" ref="EJ4596">LARGE(IF(A:A&amp;D:D=A373&amp;D373,EG:EG,""),2)</f>
        <v>12.02</v>
      </c>
    </row>
    <row r="4597" spans="1:140" hidden="1" x14ac:dyDescent="0.25">
      <c r="A4597" s="1" t="s">
        <v>1227</v>
      </c>
      <c r="B4597" s="1" t="s">
        <v>1228</v>
      </c>
      <c r="C4597" s="1" t="s">
        <v>211</v>
      </c>
      <c r="D4597" s="1" t="s">
        <v>1212</v>
      </c>
      <c r="E4597" s="1" t="s">
        <v>163</v>
      </c>
      <c r="F4597" s="1">
        <v>6</v>
      </c>
      <c r="AN4597" s="1">
        <v>5</v>
      </c>
      <c r="AP4597" s="1">
        <v>4</v>
      </c>
      <c r="AR4597" s="1">
        <v>39</v>
      </c>
      <c r="AW4597" s="1">
        <v>12</v>
      </c>
      <c r="AY4597" s="1">
        <v>2</v>
      </c>
      <c r="AZ4597" s="1">
        <v>0</v>
      </c>
      <c r="BA4597" s="1">
        <v>2</v>
      </c>
      <c r="BB4597" s="1">
        <v>0</v>
      </c>
      <c r="BC4597" s="1">
        <v>2</v>
      </c>
      <c r="EH4597" s="1" t="s">
        <v>790</v>
      </c>
      <c r="EJ4597" s="1">
        <f t="array" ref="EJ4597">LARGE(IF(A:A&amp;D:D=A374&amp;D374,EG:EG,""),2)</f>
        <v>5.9</v>
      </c>
    </row>
    <row r="4598" spans="1:140" hidden="1" x14ac:dyDescent="0.25">
      <c r="A4598" s="1" t="s">
        <v>1229</v>
      </c>
      <c r="B4598" s="1" t="s">
        <v>1230</v>
      </c>
      <c r="C4598" s="1" t="s">
        <v>211</v>
      </c>
      <c r="D4598" s="1" t="s">
        <v>1212</v>
      </c>
      <c r="E4598" s="1" t="s">
        <v>166</v>
      </c>
      <c r="F4598" s="1">
        <v>6</v>
      </c>
      <c r="BZ4598" s="1">
        <v>38</v>
      </c>
      <c r="CB4598" s="1">
        <v>0</v>
      </c>
      <c r="CC4598" s="1">
        <v>57</v>
      </c>
      <c r="CD4598" s="1">
        <v>7</v>
      </c>
      <c r="CG4598" s="1">
        <v>319</v>
      </c>
      <c r="EH4598" s="1" t="s">
        <v>790</v>
      </c>
      <c r="EJ4598" s="1">
        <f t="array" ref="EJ4598">LARGE(IF(A:A&amp;D:D=A375&amp;D375,EG:EG,""),2)</f>
        <v>7.8</v>
      </c>
    </row>
    <row r="4599" spans="1:140" hidden="1" x14ac:dyDescent="0.25">
      <c r="A4599" s="1" t="s">
        <v>2580</v>
      </c>
      <c r="B4599" s="1" t="s">
        <v>2581</v>
      </c>
      <c r="C4599" s="1" t="s">
        <v>211</v>
      </c>
      <c r="D4599" s="1" t="s">
        <v>1212</v>
      </c>
      <c r="E4599" s="1" t="s">
        <v>191</v>
      </c>
      <c r="F4599" s="1">
        <v>6</v>
      </c>
      <c r="BD4599" s="1">
        <v>19</v>
      </c>
      <c r="BF4599" s="1">
        <v>27</v>
      </c>
      <c r="BG4599" s="1">
        <v>0</v>
      </c>
      <c r="BI4599" s="1">
        <v>5</v>
      </c>
      <c r="BJ4599" s="1">
        <v>0</v>
      </c>
      <c r="EB4599" s="1">
        <v>0</v>
      </c>
      <c r="EG4599" s="1">
        <v>0</v>
      </c>
      <c r="EH4599" s="1" t="s">
        <v>790</v>
      </c>
      <c r="EJ4599" s="1">
        <f t="array" ref="EJ4599">LARGE(IF(A:A&amp;D:D=A376&amp;D376,EG:EG,""),2)</f>
        <v>6.7</v>
      </c>
    </row>
    <row r="4600" spans="1:140" hidden="1" x14ac:dyDescent="0.25">
      <c r="A4600" s="1" t="s">
        <v>2628</v>
      </c>
      <c r="B4600" s="1" t="s">
        <v>2629</v>
      </c>
      <c r="C4600" s="1" t="s">
        <v>211</v>
      </c>
      <c r="D4600" s="1" t="s">
        <v>1212</v>
      </c>
      <c r="F4600" s="1">
        <v>6</v>
      </c>
      <c r="BD4600" s="1">
        <v>15</v>
      </c>
      <c r="BF4600" s="1">
        <v>15</v>
      </c>
      <c r="BG4600" s="1">
        <v>0</v>
      </c>
      <c r="BI4600" s="1">
        <v>1</v>
      </c>
      <c r="BJ4600" s="1">
        <v>0</v>
      </c>
      <c r="EB4600" s="1">
        <v>0</v>
      </c>
      <c r="EG4600" s="1">
        <v>0</v>
      </c>
      <c r="EH4600" s="1" t="s">
        <v>790</v>
      </c>
      <c r="EJ4600" s="1">
        <f t="array" ref="EJ4600">LARGE(IF(A:A&amp;D:D=A377&amp;D377,EG:EG,""),2)</f>
        <v>2.9</v>
      </c>
    </row>
    <row r="4601" spans="1:140" hidden="1" x14ac:dyDescent="0.25">
      <c r="A4601" s="1" t="s">
        <v>1231</v>
      </c>
      <c r="B4601" s="1" t="s">
        <v>1232</v>
      </c>
      <c r="C4601" s="1" t="s">
        <v>211</v>
      </c>
      <c r="D4601" s="1" t="s">
        <v>1212</v>
      </c>
      <c r="E4601" s="1" t="s">
        <v>174</v>
      </c>
      <c r="F4601" s="1">
        <v>6</v>
      </c>
      <c r="G4601" s="1">
        <v>0</v>
      </c>
      <c r="H4601" s="1">
        <v>0</v>
      </c>
      <c r="L4601" s="1">
        <v>0</v>
      </c>
      <c r="S4601" s="1">
        <v>0</v>
      </c>
      <c r="U4601" s="1">
        <v>2</v>
      </c>
      <c r="EH4601" s="1" t="s">
        <v>790</v>
      </c>
      <c r="EJ4601" s="1">
        <f t="array" ref="EJ4601">LARGE(IF(A:A&amp;D:D=A378&amp;D378,EG:EG,""),2)</f>
        <v>9.3000000000000007</v>
      </c>
    </row>
    <row r="4602" spans="1:140" hidden="1" x14ac:dyDescent="0.25">
      <c r="A4602" s="1" t="s">
        <v>1259</v>
      </c>
      <c r="B4602" s="1" t="s">
        <v>1260</v>
      </c>
      <c r="C4602" s="1" t="s">
        <v>211</v>
      </c>
      <c r="D4602" s="1" t="s">
        <v>1212</v>
      </c>
      <c r="E4602" s="1" t="s">
        <v>171</v>
      </c>
      <c r="F4602" s="1">
        <v>6</v>
      </c>
      <c r="G4602" s="1">
        <v>1</v>
      </c>
      <c r="H4602" s="1">
        <v>0</v>
      </c>
      <c r="L4602" s="1">
        <v>0</v>
      </c>
      <c r="S4602" s="1">
        <v>1</v>
      </c>
      <c r="U4602" s="1">
        <v>3</v>
      </c>
      <c r="EH4602" s="1" t="s">
        <v>790</v>
      </c>
      <c r="EJ4602" s="1">
        <f t="array" ref="EJ4602">LARGE(IF(A:A&amp;D:D=A379&amp;D379,EG:EG,""),2)</f>
        <v>11.8</v>
      </c>
    </row>
    <row r="4603" spans="1:140" hidden="1" x14ac:dyDescent="0.25">
      <c r="A4603" s="1" t="s">
        <v>1235</v>
      </c>
      <c r="B4603" s="1" t="s">
        <v>1236</v>
      </c>
      <c r="C4603" s="1" t="s">
        <v>211</v>
      </c>
      <c r="D4603" s="1" t="s">
        <v>1212</v>
      </c>
      <c r="E4603" s="1" t="s">
        <v>196</v>
      </c>
      <c r="F4603" s="1">
        <v>6</v>
      </c>
      <c r="G4603" s="1">
        <v>1</v>
      </c>
      <c r="H4603" s="1">
        <v>0</v>
      </c>
      <c r="L4603" s="1">
        <v>0</v>
      </c>
      <c r="S4603" s="1">
        <v>0</v>
      </c>
      <c r="U4603" s="1">
        <v>4</v>
      </c>
      <c r="EH4603" s="1" t="s">
        <v>790</v>
      </c>
      <c r="EJ4603" s="1" t="e">
        <f t="array" ref="EJ4603">LARGE(IF(A:A&amp;D:D=A380&amp;D380,EG:EG,""),2)</f>
        <v>#NUM!</v>
      </c>
    </row>
    <row r="4604" spans="1:140" hidden="1" x14ac:dyDescent="0.25">
      <c r="A4604" s="1" t="s">
        <v>1237</v>
      </c>
      <c r="B4604" s="1" t="s">
        <v>1238</v>
      </c>
      <c r="C4604" s="1" t="s">
        <v>211</v>
      </c>
      <c r="D4604" s="1" t="s">
        <v>1212</v>
      </c>
      <c r="E4604" s="1" t="s">
        <v>171</v>
      </c>
      <c r="F4604" s="1">
        <v>6</v>
      </c>
      <c r="G4604" s="1">
        <v>2</v>
      </c>
      <c r="H4604" s="1">
        <v>0</v>
      </c>
      <c r="L4604" s="1">
        <v>0</v>
      </c>
      <c r="S4604" s="1">
        <v>0</v>
      </c>
      <c r="U4604" s="1">
        <v>3</v>
      </c>
      <c r="EH4604" s="1" t="s">
        <v>790</v>
      </c>
      <c r="EJ4604" s="1">
        <f t="array" ref="EJ4604">LARGE(IF(A:A&amp;D:D=A381&amp;D381,EG:EG,""),2)</f>
        <v>32.799999999999997</v>
      </c>
    </row>
    <row r="4605" spans="1:140" hidden="1" x14ac:dyDescent="0.25">
      <c r="A4605" s="1" t="s">
        <v>1233</v>
      </c>
      <c r="B4605" s="1" t="s">
        <v>1234</v>
      </c>
      <c r="C4605" s="1" t="s">
        <v>211</v>
      </c>
      <c r="D4605" s="1" t="s">
        <v>1212</v>
      </c>
      <c r="E4605" s="1" t="s">
        <v>174</v>
      </c>
      <c r="F4605" s="1">
        <v>6</v>
      </c>
      <c r="G4605" s="1">
        <v>0</v>
      </c>
      <c r="H4605" s="1">
        <v>0</v>
      </c>
      <c r="L4605" s="1">
        <v>0</v>
      </c>
      <c r="S4605" s="1">
        <v>0</v>
      </c>
      <c r="U4605" s="1">
        <v>3</v>
      </c>
      <c r="EH4605" s="1" t="s">
        <v>790</v>
      </c>
      <c r="EJ4605" s="1">
        <f t="array" ref="EJ4605">LARGE(IF(A:A&amp;D:D=A382&amp;D382,EG:EG,""),2)</f>
        <v>6.3</v>
      </c>
    </row>
    <row r="4606" spans="1:140" hidden="1" x14ac:dyDescent="0.25">
      <c r="A4606" s="1" t="s">
        <v>1241</v>
      </c>
      <c r="B4606" s="1" t="s">
        <v>1242</v>
      </c>
      <c r="C4606" s="1" t="s">
        <v>211</v>
      </c>
      <c r="D4606" s="1" t="s">
        <v>1212</v>
      </c>
      <c r="E4606" s="1" t="s">
        <v>174</v>
      </c>
      <c r="F4606" s="1">
        <v>6</v>
      </c>
      <c r="G4606" s="1">
        <v>1</v>
      </c>
      <c r="H4606" s="1">
        <v>0</v>
      </c>
      <c r="L4606" s="1">
        <v>1</v>
      </c>
      <c r="S4606" s="1">
        <v>0</v>
      </c>
      <c r="U4606" s="1">
        <v>2</v>
      </c>
      <c r="EH4606" s="1" t="s">
        <v>790</v>
      </c>
      <c r="EJ4606" s="1">
        <f t="array" ref="EJ4606">LARGE(IF(A:A&amp;D:D=A383&amp;D383,EG:EG,""),2)</f>
        <v>0</v>
      </c>
    </row>
    <row r="4607" spans="1:140" hidden="1" x14ac:dyDescent="0.25">
      <c r="A4607" s="1" t="s">
        <v>1251</v>
      </c>
      <c r="B4607" s="1" t="s">
        <v>1252</v>
      </c>
      <c r="C4607" s="1" t="s">
        <v>211</v>
      </c>
      <c r="D4607" s="1" t="s">
        <v>1212</v>
      </c>
      <c r="E4607" s="1" t="s">
        <v>180</v>
      </c>
      <c r="F4607" s="1">
        <v>6</v>
      </c>
      <c r="G4607" s="1">
        <v>1</v>
      </c>
      <c r="H4607" s="1">
        <v>0</v>
      </c>
      <c r="L4607" s="1">
        <v>0</v>
      </c>
      <c r="S4607" s="1">
        <v>0</v>
      </c>
      <c r="U4607" s="1">
        <v>0</v>
      </c>
      <c r="EH4607" s="1" t="s">
        <v>790</v>
      </c>
      <c r="EJ4607" s="1">
        <f t="array" ref="EJ4607">LARGE(IF(A:A&amp;D:D=A384&amp;D384,EG:EG,""),2)</f>
        <v>0</v>
      </c>
    </row>
    <row r="4608" spans="1:140" hidden="1" x14ac:dyDescent="0.25">
      <c r="A4608" s="1" t="s">
        <v>1867</v>
      </c>
      <c r="B4608" s="1" t="s">
        <v>1868</v>
      </c>
      <c r="C4608" s="1" t="s">
        <v>211</v>
      </c>
      <c r="D4608" s="1" t="s">
        <v>1212</v>
      </c>
      <c r="E4608" s="1" t="s">
        <v>191</v>
      </c>
      <c r="F4608" s="1">
        <v>6</v>
      </c>
      <c r="G4608" s="1">
        <v>1</v>
      </c>
      <c r="H4608" s="1">
        <v>0</v>
      </c>
      <c r="L4608" s="1">
        <v>0</v>
      </c>
      <c r="S4608" s="1">
        <v>0</v>
      </c>
      <c r="U4608" s="1">
        <v>6</v>
      </c>
      <c r="EH4608" s="1" t="s">
        <v>790</v>
      </c>
      <c r="EJ4608" s="1">
        <f t="array" ref="EJ4608">LARGE(IF(A:A&amp;D:D=A385&amp;D385,EG:EG,""),2)</f>
        <v>0</v>
      </c>
    </row>
    <row r="4609" spans="1:140" hidden="1" x14ac:dyDescent="0.25">
      <c r="A4609" s="1" t="s">
        <v>2582</v>
      </c>
      <c r="B4609" s="1" t="s">
        <v>2583</v>
      </c>
      <c r="C4609" s="1" t="s">
        <v>211</v>
      </c>
      <c r="D4609" s="1" t="s">
        <v>1212</v>
      </c>
      <c r="E4609" s="1" t="s">
        <v>171</v>
      </c>
      <c r="F4609" s="1">
        <v>6</v>
      </c>
      <c r="G4609" s="1">
        <v>1</v>
      </c>
      <c r="H4609" s="1">
        <v>0</v>
      </c>
      <c r="L4609" s="1">
        <v>0</v>
      </c>
      <c r="S4609" s="1">
        <v>0</v>
      </c>
      <c r="U4609" s="1">
        <v>1</v>
      </c>
      <c r="EH4609" s="1" t="s">
        <v>790</v>
      </c>
      <c r="EJ4609" s="1">
        <f t="array" ref="EJ4609">LARGE(IF(A:A&amp;D:D=A386&amp;D386,EG:EG,""),2)</f>
        <v>0</v>
      </c>
    </row>
    <row r="4610" spans="1:140" hidden="1" x14ac:dyDescent="0.25">
      <c r="A4610" s="1" t="s">
        <v>1245</v>
      </c>
      <c r="B4610" s="1" t="s">
        <v>1246</v>
      </c>
      <c r="C4610" s="1" t="s">
        <v>211</v>
      </c>
      <c r="D4610" s="1" t="s">
        <v>1212</v>
      </c>
      <c r="E4610" s="1" t="s">
        <v>191</v>
      </c>
      <c r="F4610" s="1">
        <v>6</v>
      </c>
      <c r="G4610" s="1">
        <v>1</v>
      </c>
      <c r="H4610" s="1">
        <v>0</v>
      </c>
      <c r="L4610" s="1">
        <v>1</v>
      </c>
      <c r="S4610" s="1">
        <v>0</v>
      </c>
      <c r="U4610" s="1">
        <v>0</v>
      </c>
      <c r="EH4610" s="1" t="s">
        <v>790</v>
      </c>
      <c r="EJ4610" s="1">
        <f t="array" ref="EJ4610">LARGE(IF(A:A&amp;D:D=A387&amp;D387,EG:EG,""),2)</f>
        <v>0</v>
      </c>
    </row>
    <row r="4611" spans="1:140" hidden="1" x14ac:dyDescent="0.25">
      <c r="A4611" s="1" t="s">
        <v>1247</v>
      </c>
      <c r="B4611" s="1" t="s">
        <v>1248</v>
      </c>
      <c r="C4611" s="1" t="s">
        <v>211</v>
      </c>
      <c r="D4611" s="1" t="s">
        <v>1212</v>
      </c>
      <c r="E4611" s="1" t="s">
        <v>244</v>
      </c>
      <c r="F4611" s="1">
        <v>6</v>
      </c>
      <c r="G4611" s="1">
        <v>3</v>
      </c>
      <c r="H4611" s="1">
        <v>0</v>
      </c>
      <c r="L4611" s="1">
        <v>0</v>
      </c>
      <c r="S4611" s="1">
        <v>0</v>
      </c>
      <c r="U4611" s="1">
        <v>7</v>
      </c>
      <c r="EH4611" s="1" t="s">
        <v>790</v>
      </c>
      <c r="EJ4611" s="1">
        <f t="array" ref="EJ4611">LARGE(IF(A:A&amp;D:D=A388&amp;D388,EG:EG,""),2)</f>
        <v>0</v>
      </c>
    </row>
    <row r="4612" spans="1:140" hidden="1" x14ac:dyDescent="0.25">
      <c r="A4612" s="1" t="s">
        <v>2630</v>
      </c>
      <c r="B4612" s="1" t="s">
        <v>2631</v>
      </c>
      <c r="C4612" s="1" t="s">
        <v>211</v>
      </c>
      <c r="D4612" s="1" t="s">
        <v>1212</v>
      </c>
      <c r="E4612" s="1" t="s">
        <v>171</v>
      </c>
      <c r="F4612" s="1">
        <v>6</v>
      </c>
      <c r="G4612" s="1">
        <v>1</v>
      </c>
      <c r="H4612" s="1">
        <v>0</v>
      </c>
      <c r="L4612" s="1">
        <v>0</v>
      </c>
      <c r="S4612" s="1">
        <v>0</v>
      </c>
      <c r="U4612" s="1">
        <v>0</v>
      </c>
      <c r="EH4612" s="1" t="s">
        <v>790</v>
      </c>
      <c r="EJ4612" s="1">
        <f t="array" ref="EJ4612">LARGE(IF(A:A&amp;D:D=A389&amp;D389,EG:EG,""),2)</f>
        <v>0</v>
      </c>
    </row>
    <row r="4613" spans="1:140" hidden="1" x14ac:dyDescent="0.25">
      <c r="A4613" s="1" t="s">
        <v>2323</v>
      </c>
      <c r="B4613" s="1" t="s">
        <v>2324</v>
      </c>
      <c r="C4613" s="1" t="s">
        <v>211</v>
      </c>
      <c r="D4613" s="1" t="s">
        <v>1212</v>
      </c>
      <c r="E4613" s="1" t="s">
        <v>180</v>
      </c>
      <c r="F4613" s="1">
        <v>6</v>
      </c>
      <c r="G4613" s="1">
        <v>0</v>
      </c>
      <c r="H4613" s="1">
        <v>0</v>
      </c>
      <c r="L4613" s="1">
        <v>0</v>
      </c>
      <c r="S4613" s="1">
        <v>0</v>
      </c>
      <c r="U4613" s="1">
        <v>2</v>
      </c>
      <c r="EH4613" s="1" t="s">
        <v>790</v>
      </c>
      <c r="EJ4613" s="1">
        <f t="array" ref="EJ4613">LARGE(IF(A:A&amp;D:D=A390&amp;D390,EG:EG,""),2)</f>
        <v>0</v>
      </c>
    </row>
    <row r="4614" spans="1:140" hidden="1" x14ac:dyDescent="0.25">
      <c r="A4614" s="1" t="s">
        <v>799</v>
      </c>
      <c r="B4614" s="1" t="s">
        <v>1253</v>
      </c>
      <c r="C4614" s="1" t="s">
        <v>211</v>
      </c>
      <c r="D4614" s="1" t="s">
        <v>1212</v>
      </c>
      <c r="E4614" s="1" t="s">
        <v>244</v>
      </c>
      <c r="F4614" s="1">
        <v>6</v>
      </c>
      <c r="G4614" s="1">
        <v>2</v>
      </c>
      <c r="H4614" s="1">
        <v>0</v>
      </c>
      <c r="L4614" s="1">
        <v>0</v>
      </c>
      <c r="S4614" s="1">
        <v>1</v>
      </c>
      <c r="U4614" s="1">
        <v>5</v>
      </c>
      <c r="EH4614" s="1" t="s">
        <v>790</v>
      </c>
      <c r="EJ4614" s="1">
        <f t="array" ref="EJ4614">LARGE(IF(A:A&amp;D:D=A391&amp;D391,EG:EG,""),2)</f>
        <v>0</v>
      </c>
    </row>
    <row r="4615" spans="1:140" hidden="1" x14ac:dyDescent="0.25">
      <c r="A4615" s="1" t="s">
        <v>1254</v>
      </c>
      <c r="B4615" s="1" t="s">
        <v>1255</v>
      </c>
      <c r="C4615" s="1" t="s">
        <v>211</v>
      </c>
      <c r="D4615" s="1" t="s">
        <v>1212</v>
      </c>
      <c r="E4615" s="1" t="s">
        <v>235</v>
      </c>
      <c r="F4615" s="1">
        <v>6</v>
      </c>
      <c r="G4615" s="1">
        <v>1</v>
      </c>
      <c r="H4615" s="1">
        <v>0</v>
      </c>
      <c r="L4615" s="1">
        <v>0</v>
      </c>
      <c r="S4615" s="1">
        <v>0</v>
      </c>
      <c r="U4615" s="1">
        <v>0</v>
      </c>
      <c r="EH4615" s="1" t="s">
        <v>790</v>
      </c>
      <c r="EJ4615" s="1">
        <f t="array" ref="EJ4615">LARGE(IF(A:A&amp;D:D=A392&amp;D392,EG:EG,""),2)</f>
        <v>0</v>
      </c>
    </row>
    <row r="4616" spans="1:140" hidden="1" x14ac:dyDescent="0.25">
      <c r="A4616" s="1" t="s">
        <v>961</v>
      </c>
      <c r="B4616" s="1" t="s">
        <v>1256</v>
      </c>
      <c r="C4616" s="1" t="s">
        <v>211</v>
      </c>
      <c r="D4616" s="1" t="s">
        <v>1212</v>
      </c>
      <c r="E4616" s="1" t="s">
        <v>171</v>
      </c>
      <c r="F4616" s="1">
        <v>6</v>
      </c>
      <c r="G4616" s="1">
        <v>1</v>
      </c>
      <c r="H4616" s="1">
        <v>0</v>
      </c>
      <c r="L4616" s="1">
        <v>0</v>
      </c>
      <c r="S4616" s="1">
        <v>0.5</v>
      </c>
      <c r="U4616" s="1">
        <v>0</v>
      </c>
      <c r="EH4616" s="1" t="s">
        <v>790</v>
      </c>
      <c r="EJ4616" s="1">
        <f t="array" ref="EJ4616">LARGE(IF(A:A&amp;D:D=A393&amp;D393,EG:EG,""),2)</f>
        <v>0</v>
      </c>
    </row>
    <row r="4617" spans="1:140" x14ac:dyDescent="0.25">
      <c r="A4617" s="1" t="s">
        <v>1476</v>
      </c>
      <c r="B4617" s="1" t="s">
        <v>1477</v>
      </c>
      <c r="C4617" s="1" t="s">
        <v>140</v>
      </c>
      <c r="D4617" s="1" t="s">
        <v>1422</v>
      </c>
      <c r="E4617" s="1" t="s">
        <v>142</v>
      </c>
      <c r="F4617" s="1">
        <v>6</v>
      </c>
      <c r="AD4617" s="1">
        <v>2</v>
      </c>
      <c r="AG4617" s="1">
        <v>0</v>
      </c>
      <c r="AJ4617" s="1">
        <v>2</v>
      </c>
      <c r="AK4617" s="1">
        <v>0</v>
      </c>
      <c r="AL4617" s="1">
        <v>0</v>
      </c>
      <c r="BL4617" s="1">
        <v>33</v>
      </c>
      <c r="BM4617" s="1">
        <v>21</v>
      </c>
      <c r="BQ4617" s="1">
        <v>2</v>
      </c>
      <c r="BS4617" s="1">
        <v>1</v>
      </c>
      <c r="BT4617" s="1">
        <v>0</v>
      </c>
      <c r="BU4617" s="1">
        <v>0</v>
      </c>
      <c r="BW4617" s="1">
        <v>219</v>
      </c>
      <c r="DP4617" s="1">
        <v>4</v>
      </c>
      <c r="DQ4617" s="1">
        <v>8.76</v>
      </c>
      <c r="DR4617" s="1">
        <v>-2</v>
      </c>
      <c r="DS4617" s="1">
        <v>0</v>
      </c>
      <c r="EC4617" s="1">
        <v>-2</v>
      </c>
      <c r="ED4617" s="1">
        <v>0</v>
      </c>
      <c r="EG4617" s="1">
        <v>8.76</v>
      </c>
      <c r="EH4617" s="1" t="s">
        <v>580</v>
      </c>
      <c r="EJ4617" s="1">
        <f t="array" ref="EJ4617">LARGE(IF(A:A&amp;D:D=A394&amp;D394,EG:EG,""),2)</f>
        <v>0</v>
      </c>
    </row>
    <row r="4618" spans="1:140" x14ac:dyDescent="0.25">
      <c r="A4618" s="1" t="s">
        <v>1484</v>
      </c>
      <c r="B4618" s="1" t="s">
        <v>1485</v>
      </c>
      <c r="C4618" s="1" t="s">
        <v>140</v>
      </c>
      <c r="D4618" s="1" t="s">
        <v>1422</v>
      </c>
      <c r="E4618" s="1" t="s">
        <v>142</v>
      </c>
      <c r="F4618" s="1">
        <v>6</v>
      </c>
      <c r="BL4618" s="1">
        <v>8</v>
      </c>
      <c r="BM4618" s="1">
        <v>5</v>
      </c>
      <c r="BQ4618" s="1">
        <v>0</v>
      </c>
      <c r="BS4618" s="1">
        <v>0</v>
      </c>
      <c r="BT4618" s="1">
        <v>0</v>
      </c>
      <c r="BU4618" s="1">
        <v>0</v>
      </c>
      <c r="BW4618" s="1">
        <v>63</v>
      </c>
      <c r="DA4618" s="1">
        <v>1</v>
      </c>
      <c r="DC4618" s="1">
        <v>4</v>
      </c>
      <c r="DD4618" s="1">
        <v>0</v>
      </c>
      <c r="DF4618" s="1">
        <v>0</v>
      </c>
      <c r="DG4618" s="1">
        <v>0</v>
      </c>
      <c r="DH4618" s="1">
        <v>0</v>
      </c>
      <c r="DJ4618" s="1">
        <v>4</v>
      </c>
      <c r="DP4618" s="1">
        <v>0</v>
      </c>
      <c r="DQ4618" s="1">
        <v>2.52</v>
      </c>
      <c r="DR4618" s="1">
        <v>0</v>
      </c>
      <c r="DS4618" s="1">
        <v>0</v>
      </c>
      <c r="DT4618" s="1">
        <v>0</v>
      </c>
      <c r="DU4618" s="1">
        <v>0.4</v>
      </c>
      <c r="DV4618" s="1">
        <v>0</v>
      </c>
      <c r="ED4618" s="1">
        <v>0</v>
      </c>
      <c r="EE4618" s="1">
        <v>0</v>
      </c>
      <c r="EG4618" s="1">
        <v>2.92</v>
      </c>
      <c r="EH4618" s="1" t="s">
        <v>580</v>
      </c>
      <c r="EJ4618" s="1">
        <f t="array" ref="EJ4618">LARGE(IF(A:A&amp;D:D=A395&amp;D395,EG:EG,""),2)</f>
        <v>0</v>
      </c>
    </row>
    <row r="4619" spans="1:140" x14ac:dyDescent="0.25">
      <c r="A4619" s="1" t="s">
        <v>2265</v>
      </c>
      <c r="B4619" s="1" t="s">
        <v>2266</v>
      </c>
      <c r="C4619" s="1" t="s">
        <v>140</v>
      </c>
      <c r="D4619" s="1" t="s">
        <v>1422</v>
      </c>
      <c r="E4619" s="1" t="s">
        <v>146</v>
      </c>
      <c r="F4619" s="1">
        <v>6</v>
      </c>
      <c r="CR4619" s="1">
        <v>2</v>
      </c>
      <c r="CS4619" s="1">
        <v>0</v>
      </c>
      <c r="CT4619" s="1">
        <v>1</v>
      </c>
      <c r="CV4619" s="1">
        <v>0</v>
      </c>
      <c r="CW4619" s="1">
        <v>0</v>
      </c>
      <c r="CX4619" s="1">
        <v>0</v>
      </c>
      <c r="CZ4619" s="1">
        <v>2</v>
      </c>
      <c r="DA4619" s="1">
        <v>9</v>
      </c>
      <c r="DC4619" s="1">
        <v>8</v>
      </c>
      <c r="DD4619" s="1">
        <v>0</v>
      </c>
      <c r="DF4619" s="1">
        <v>0</v>
      </c>
      <c r="DG4619" s="1">
        <v>0</v>
      </c>
      <c r="DH4619" s="1">
        <v>0</v>
      </c>
      <c r="DJ4619" s="1">
        <v>23</v>
      </c>
      <c r="DT4619" s="1">
        <v>0</v>
      </c>
      <c r="DU4619" s="1">
        <v>2.2999999999999998</v>
      </c>
      <c r="DV4619" s="1">
        <v>0</v>
      </c>
      <c r="DW4619" s="1">
        <v>1</v>
      </c>
      <c r="DX4619" s="1">
        <v>0</v>
      </c>
      <c r="DY4619" s="1">
        <v>0.2</v>
      </c>
      <c r="DZ4619" s="1">
        <v>0</v>
      </c>
      <c r="EE4619" s="1">
        <v>0</v>
      </c>
      <c r="EF4619" s="1">
        <v>0</v>
      </c>
      <c r="EG4619" s="1">
        <v>3.5</v>
      </c>
      <c r="EH4619" s="1" t="s">
        <v>580</v>
      </c>
      <c r="EJ4619" s="1">
        <f t="array" ref="EJ4619">LARGE(IF(A:A&amp;D:D=A396&amp;D396,EG:EG,""),2)</f>
        <v>0</v>
      </c>
    </row>
    <row r="4620" spans="1:140" x14ac:dyDescent="0.25">
      <c r="A4620" s="1" t="s">
        <v>1478</v>
      </c>
      <c r="B4620" s="1" t="s">
        <v>1479</v>
      </c>
      <c r="C4620" s="1" t="s">
        <v>140</v>
      </c>
      <c r="D4620" s="1" t="s">
        <v>1422</v>
      </c>
      <c r="E4620" s="1" t="s">
        <v>146</v>
      </c>
      <c r="F4620" s="1">
        <v>6</v>
      </c>
      <c r="BD4620" s="1">
        <v>26</v>
      </c>
      <c r="BF4620" s="1">
        <v>34</v>
      </c>
      <c r="BG4620" s="1">
        <v>0</v>
      </c>
      <c r="BI4620" s="1">
        <v>3</v>
      </c>
      <c r="BJ4620" s="1">
        <v>0</v>
      </c>
      <c r="CR4620" s="1">
        <v>7</v>
      </c>
      <c r="CS4620" s="1">
        <v>0</v>
      </c>
      <c r="CT4620" s="1">
        <v>1</v>
      </c>
      <c r="CV4620" s="1">
        <v>0</v>
      </c>
      <c r="CW4620" s="1">
        <v>0</v>
      </c>
      <c r="CX4620" s="1">
        <v>0</v>
      </c>
      <c r="CZ4620" s="1">
        <v>7</v>
      </c>
      <c r="DA4620" s="1">
        <v>3</v>
      </c>
      <c r="DC4620" s="1">
        <v>9</v>
      </c>
      <c r="DD4620" s="1">
        <v>0</v>
      </c>
      <c r="DF4620" s="1">
        <v>0</v>
      </c>
      <c r="DG4620" s="1">
        <v>0</v>
      </c>
      <c r="DH4620" s="1">
        <v>0</v>
      </c>
      <c r="DJ4620" s="1">
        <v>13</v>
      </c>
      <c r="DT4620" s="1">
        <v>0</v>
      </c>
      <c r="DU4620" s="1">
        <v>1.3</v>
      </c>
      <c r="DV4620" s="1">
        <v>0</v>
      </c>
      <c r="DW4620" s="1">
        <v>1</v>
      </c>
      <c r="DX4620" s="1">
        <v>0</v>
      </c>
      <c r="DY4620" s="1">
        <v>0.7</v>
      </c>
      <c r="DZ4620" s="1">
        <v>0</v>
      </c>
      <c r="EB4620" s="1">
        <v>0</v>
      </c>
      <c r="EE4620" s="1">
        <v>0</v>
      </c>
      <c r="EF4620" s="1">
        <v>0</v>
      </c>
      <c r="EG4620" s="1">
        <v>3</v>
      </c>
      <c r="EH4620" s="1" t="s">
        <v>580</v>
      </c>
      <c r="EJ4620" s="1">
        <f t="array" ref="EJ4620">LARGE(IF(A:A&amp;D:D=A397&amp;D397,EG:EG,""),2)</f>
        <v>0</v>
      </c>
    </row>
    <row r="4621" spans="1:140" x14ac:dyDescent="0.25">
      <c r="A4621" s="1" t="s">
        <v>1480</v>
      </c>
      <c r="B4621" s="1" t="s">
        <v>1481</v>
      </c>
      <c r="C4621" s="1" t="s">
        <v>140</v>
      </c>
      <c r="D4621" s="1" t="s">
        <v>1422</v>
      </c>
      <c r="E4621" s="1" t="s">
        <v>146</v>
      </c>
      <c r="F4621" s="1">
        <v>6</v>
      </c>
      <c r="CH4621" s="1">
        <v>14</v>
      </c>
      <c r="CK4621" s="1">
        <v>14</v>
      </c>
      <c r="CL4621" s="1">
        <v>0</v>
      </c>
      <c r="CN4621" s="1">
        <v>1</v>
      </c>
      <c r="CO4621" s="1">
        <v>0</v>
      </c>
      <c r="CR4621" s="1">
        <v>14</v>
      </c>
      <c r="CS4621" s="1">
        <v>3</v>
      </c>
      <c r="CT4621" s="1">
        <v>3</v>
      </c>
      <c r="CV4621" s="1">
        <v>1</v>
      </c>
      <c r="CW4621" s="1">
        <v>0</v>
      </c>
      <c r="CX4621" s="1">
        <v>0</v>
      </c>
      <c r="CZ4621" s="1">
        <v>19</v>
      </c>
      <c r="DA4621" s="1">
        <v>5</v>
      </c>
      <c r="DC4621" s="1">
        <v>16</v>
      </c>
      <c r="DD4621" s="1">
        <v>0</v>
      </c>
      <c r="DF4621" s="1">
        <v>0</v>
      </c>
      <c r="DG4621" s="1">
        <v>0</v>
      </c>
      <c r="DH4621" s="1">
        <v>0</v>
      </c>
      <c r="DJ4621" s="1">
        <v>23</v>
      </c>
      <c r="DT4621" s="1">
        <v>0</v>
      </c>
      <c r="DU4621" s="1">
        <v>2.2999999999999998</v>
      </c>
      <c r="DV4621" s="1">
        <v>0</v>
      </c>
      <c r="DW4621" s="1">
        <v>3</v>
      </c>
      <c r="DX4621" s="1">
        <v>6</v>
      </c>
      <c r="DY4621" s="1">
        <v>1.9</v>
      </c>
      <c r="DZ4621" s="1">
        <v>0</v>
      </c>
      <c r="EA4621" s="1">
        <v>0</v>
      </c>
      <c r="EE4621" s="1">
        <v>0</v>
      </c>
      <c r="EF4621" s="1">
        <v>0</v>
      </c>
      <c r="EG4621" s="1">
        <v>13.2</v>
      </c>
      <c r="EH4621" s="1" t="s">
        <v>580</v>
      </c>
      <c r="EJ4621" s="1">
        <f t="array" ref="EJ4621">LARGE(IF(A:A&amp;D:D=A398&amp;D398,EG:EG,""),2)</f>
        <v>0</v>
      </c>
    </row>
    <row r="4622" spans="1:140" x14ac:dyDescent="0.25">
      <c r="A4622" s="1" t="s">
        <v>1486</v>
      </c>
      <c r="B4622" s="1" t="s">
        <v>1487</v>
      </c>
      <c r="C4622" s="1" t="s">
        <v>140</v>
      </c>
      <c r="D4622" s="1" t="s">
        <v>1422</v>
      </c>
      <c r="E4622" s="1" t="s">
        <v>149</v>
      </c>
      <c r="F4622" s="1">
        <v>6</v>
      </c>
      <c r="CR4622" s="1">
        <v>23</v>
      </c>
      <c r="CS4622" s="1">
        <v>0</v>
      </c>
      <c r="CT4622" s="1">
        <v>3</v>
      </c>
      <c r="CV4622" s="1">
        <v>0</v>
      </c>
      <c r="CW4622" s="1">
        <v>0</v>
      </c>
      <c r="CX4622" s="1">
        <v>0</v>
      </c>
      <c r="CZ4622" s="1">
        <v>54</v>
      </c>
      <c r="DW4622" s="1">
        <v>3</v>
      </c>
      <c r="DX4622" s="1">
        <v>0</v>
      </c>
      <c r="DY4622" s="1">
        <v>5.4</v>
      </c>
      <c r="DZ4622" s="1">
        <v>0</v>
      </c>
      <c r="EF4622" s="1">
        <v>0</v>
      </c>
      <c r="EG4622" s="1">
        <v>8.4</v>
      </c>
      <c r="EH4622" s="1" t="s">
        <v>580</v>
      </c>
      <c r="EJ4622" s="1">
        <f t="array" ref="EJ4622">LARGE(IF(A:A&amp;D:D=A399&amp;D399,EG:EG,""),2)</f>
        <v>0</v>
      </c>
    </row>
    <row r="4623" spans="1:140" x14ac:dyDescent="0.25">
      <c r="A4623" s="1" t="s">
        <v>1488</v>
      </c>
      <c r="B4623" s="1" t="s">
        <v>1489</v>
      </c>
      <c r="C4623" s="1" t="s">
        <v>140</v>
      </c>
      <c r="D4623" s="1" t="s">
        <v>1422</v>
      </c>
      <c r="E4623" s="1" t="s">
        <v>154</v>
      </c>
      <c r="F4623" s="1">
        <v>6</v>
      </c>
      <c r="CR4623" s="1">
        <v>25</v>
      </c>
      <c r="CS4623" s="1">
        <v>0</v>
      </c>
      <c r="CT4623" s="1">
        <v>8</v>
      </c>
      <c r="CV4623" s="1">
        <v>0</v>
      </c>
      <c r="CW4623" s="1">
        <v>0</v>
      </c>
      <c r="CX4623" s="1">
        <v>0</v>
      </c>
      <c r="CZ4623" s="1">
        <v>97</v>
      </c>
      <c r="DW4623" s="1">
        <v>8</v>
      </c>
      <c r="DX4623" s="1">
        <v>0</v>
      </c>
      <c r="DY4623" s="1">
        <v>9.6999999999999993</v>
      </c>
      <c r="DZ4623" s="1">
        <v>0</v>
      </c>
      <c r="EF4623" s="1">
        <v>0</v>
      </c>
      <c r="EG4623" s="1">
        <v>17.7</v>
      </c>
      <c r="EH4623" s="1" t="s">
        <v>580</v>
      </c>
      <c r="EJ4623" s="1">
        <f t="array" ref="EJ4623">LARGE(IF(A:A&amp;D:D=A400&amp;D400,EG:EG,""),2)</f>
        <v>20.939999999999898</v>
      </c>
    </row>
    <row r="4624" spans="1:140" x14ac:dyDescent="0.25">
      <c r="A4624" s="1" t="s">
        <v>455</v>
      </c>
      <c r="B4624" s="1" t="s">
        <v>1490</v>
      </c>
      <c r="C4624" s="1" t="s">
        <v>140</v>
      </c>
      <c r="D4624" s="1" t="s">
        <v>1422</v>
      </c>
      <c r="E4624" s="1" t="s">
        <v>149</v>
      </c>
      <c r="F4624" s="1">
        <v>6</v>
      </c>
      <c r="CR4624" s="1">
        <v>16</v>
      </c>
      <c r="CS4624" s="1">
        <v>0</v>
      </c>
      <c r="CT4624" s="1">
        <v>4</v>
      </c>
      <c r="CV4624" s="1">
        <v>0</v>
      </c>
      <c r="CW4624" s="1">
        <v>0</v>
      </c>
      <c r="CX4624" s="1">
        <v>0</v>
      </c>
      <c r="CZ4624" s="1">
        <v>34</v>
      </c>
      <c r="DW4624" s="1">
        <v>4</v>
      </c>
      <c r="DX4624" s="1">
        <v>0</v>
      </c>
      <c r="DY4624" s="1">
        <v>3.4</v>
      </c>
      <c r="DZ4624" s="1">
        <v>0</v>
      </c>
      <c r="EF4624" s="1">
        <v>0</v>
      </c>
      <c r="EG4624" s="1">
        <v>7.4</v>
      </c>
      <c r="EH4624" s="1" t="s">
        <v>580</v>
      </c>
      <c r="EJ4624" s="1">
        <f t="array" ref="EJ4624">LARGE(IF(A:A&amp;D:D=A401&amp;D401,EG:EG,""),2)</f>
        <v>3</v>
      </c>
    </row>
    <row r="4625" spans="1:140" x14ac:dyDescent="0.25">
      <c r="A4625" s="1" t="s">
        <v>1491</v>
      </c>
      <c r="B4625" s="1" t="s">
        <v>1492</v>
      </c>
      <c r="C4625" s="1" t="s">
        <v>140</v>
      </c>
      <c r="D4625" s="1" t="s">
        <v>1422</v>
      </c>
      <c r="E4625" s="1" t="s">
        <v>149</v>
      </c>
      <c r="F4625" s="1">
        <v>6</v>
      </c>
      <c r="CR4625" s="1">
        <v>11</v>
      </c>
      <c r="CS4625" s="1">
        <v>0</v>
      </c>
      <c r="CT4625" s="1">
        <v>1</v>
      </c>
      <c r="CV4625" s="1">
        <v>0</v>
      </c>
      <c r="CW4625" s="1">
        <v>0</v>
      </c>
      <c r="CX4625" s="1">
        <v>0</v>
      </c>
      <c r="CZ4625" s="1">
        <v>11</v>
      </c>
      <c r="DW4625" s="1">
        <v>1</v>
      </c>
      <c r="DX4625" s="1">
        <v>0</v>
      </c>
      <c r="DY4625" s="1">
        <v>1.1000000000000001</v>
      </c>
      <c r="DZ4625" s="1">
        <v>0</v>
      </c>
      <c r="EF4625" s="1">
        <v>0</v>
      </c>
      <c r="EG4625" s="1">
        <v>2.1</v>
      </c>
      <c r="EH4625" s="1" t="s">
        <v>580</v>
      </c>
      <c r="EJ4625" s="1">
        <f t="array" ref="EJ4625">LARGE(IF(A:A&amp;D:D=A402&amp;D402,EG:EG,""),2)</f>
        <v>3.8</v>
      </c>
    </row>
    <row r="4626" spans="1:140" x14ac:dyDescent="0.25">
      <c r="A4626" s="1" t="s">
        <v>1936</v>
      </c>
      <c r="B4626" s="1" t="s">
        <v>1937</v>
      </c>
      <c r="C4626" s="1" t="s">
        <v>140</v>
      </c>
      <c r="D4626" s="1" t="s">
        <v>1422</v>
      </c>
      <c r="E4626" s="1" t="s">
        <v>149</v>
      </c>
      <c r="F4626" s="1">
        <v>6</v>
      </c>
      <c r="CR4626" s="1">
        <v>32</v>
      </c>
      <c r="CS4626" s="1">
        <v>0</v>
      </c>
      <c r="CT4626" s="1">
        <v>3</v>
      </c>
      <c r="CV4626" s="1">
        <v>0</v>
      </c>
      <c r="CW4626" s="1">
        <v>0</v>
      </c>
      <c r="CX4626" s="1">
        <v>0</v>
      </c>
      <c r="CZ4626" s="1">
        <v>57</v>
      </c>
      <c r="DW4626" s="1">
        <v>3</v>
      </c>
      <c r="DX4626" s="1">
        <v>0</v>
      </c>
      <c r="DY4626" s="1">
        <v>5.7</v>
      </c>
      <c r="DZ4626" s="1">
        <v>0</v>
      </c>
      <c r="EF4626" s="1">
        <v>0</v>
      </c>
      <c r="EG4626" s="1">
        <v>8.6999999999999993</v>
      </c>
      <c r="EH4626" s="1" t="s">
        <v>580</v>
      </c>
      <c r="EJ4626" s="1">
        <f t="array" ref="EJ4626">LARGE(IF(A:A&amp;D:D=A403&amp;D403,EG:EG,""),2)</f>
        <v>23.7</v>
      </c>
    </row>
    <row r="4627" spans="1:140" x14ac:dyDescent="0.25">
      <c r="A4627" s="1" t="s">
        <v>1493</v>
      </c>
      <c r="B4627" s="1" t="s">
        <v>1494</v>
      </c>
      <c r="C4627" s="1" t="s">
        <v>140</v>
      </c>
      <c r="D4627" s="1" t="s">
        <v>1422</v>
      </c>
      <c r="E4627" s="1" t="s">
        <v>154</v>
      </c>
      <c r="F4627" s="1">
        <v>6</v>
      </c>
      <c r="CR4627" s="1">
        <v>10</v>
      </c>
      <c r="CS4627" s="1">
        <v>0</v>
      </c>
      <c r="CT4627" s="1">
        <v>2</v>
      </c>
      <c r="CV4627" s="1">
        <v>0</v>
      </c>
      <c r="CW4627" s="1">
        <v>0</v>
      </c>
      <c r="CX4627" s="1">
        <v>0</v>
      </c>
      <c r="CZ4627" s="1">
        <v>1</v>
      </c>
      <c r="DW4627" s="1">
        <v>2</v>
      </c>
      <c r="DX4627" s="1">
        <v>0</v>
      </c>
      <c r="DY4627" s="1">
        <v>0.1</v>
      </c>
      <c r="DZ4627" s="1">
        <v>0</v>
      </c>
      <c r="EF4627" s="1">
        <v>0</v>
      </c>
      <c r="EG4627" s="1">
        <v>2.1</v>
      </c>
      <c r="EH4627" s="1" t="s">
        <v>580</v>
      </c>
      <c r="EJ4627" s="1">
        <f t="array" ref="EJ4627">LARGE(IF(A:A&amp;D:D=A404&amp;D404,EG:EG,""),2)</f>
        <v>5.5</v>
      </c>
    </row>
    <row r="4628" spans="1:140" hidden="1" x14ac:dyDescent="0.25">
      <c r="A4628" s="1" t="s">
        <v>1497</v>
      </c>
      <c r="B4628" s="1" t="s">
        <v>1498</v>
      </c>
      <c r="C4628" s="1" t="s">
        <v>140</v>
      </c>
      <c r="D4628" s="1" t="s">
        <v>1422</v>
      </c>
      <c r="E4628" s="1" t="s">
        <v>163</v>
      </c>
      <c r="F4628" s="1">
        <v>6</v>
      </c>
      <c r="AN4628" s="1">
        <v>1</v>
      </c>
      <c r="AP4628" s="1">
        <v>1</v>
      </c>
      <c r="AR4628" s="1">
        <v>37</v>
      </c>
      <c r="AW4628" s="1">
        <v>3</v>
      </c>
      <c r="AY4628" s="1">
        <v>1</v>
      </c>
      <c r="AZ4628" s="1">
        <v>0</v>
      </c>
      <c r="BA4628" s="1">
        <v>1</v>
      </c>
      <c r="BB4628" s="1">
        <v>0</v>
      </c>
      <c r="BC4628" s="1">
        <v>1</v>
      </c>
      <c r="EH4628" s="1" t="s">
        <v>580</v>
      </c>
      <c r="EJ4628" s="1">
        <f t="array" ref="EJ4628">LARGE(IF(A:A&amp;D:D=A405&amp;D405,EG:EG,""),2)</f>
        <v>28.8</v>
      </c>
    </row>
    <row r="4629" spans="1:140" hidden="1" x14ac:dyDescent="0.25">
      <c r="A4629" s="1" t="s">
        <v>1499</v>
      </c>
      <c r="B4629" s="1" t="s">
        <v>1500</v>
      </c>
      <c r="C4629" s="1" t="s">
        <v>140</v>
      </c>
      <c r="D4629" s="1" t="s">
        <v>1422</v>
      </c>
      <c r="E4629" s="1" t="s">
        <v>166</v>
      </c>
      <c r="F4629" s="1">
        <v>6</v>
      </c>
      <c r="BZ4629" s="1">
        <v>40</v>
      </c>
      <c r="CB4629" s="1">
        <v>2</v>
      </c>
      <c r="CC4629" s="1">
        <v>61</v>
      </c>
      <c r="CD4629" s="1">
        <v>3</v>
      </c>
      <c r="CG4629" s="1">
        <v>125</v>
      </c>
      <c r="EH4629" s="1" t="s">
        <v>580</v>
      </c>
      <c r="EJ4629" s="1">
        <f t="array" ref="EJ4629">LARGE(IF(A:A&amp;D:D=A406&amp;D406,EG:EG,""),2)</f>
        <v>1</v>
      </c>
    </row>
    <row r="4630" spans="1:140" hidden="1" x14ac:dyDescent="0.25">
      <c r="A4630" s="1" t="s">
        <v>1501</v>
      </c>
      <c r="B4630" s="1" t="s">
        <v>1502</v>
      </c>
      <c r="C4630" s="1" t="s">
        <v>140</v>
      </c>
      <c r="D4630" s="1" t="s">
        <v>1422</v>
      </c>
      <c r="E4630" s="1" t="s">
        <v>180</v>
      </c>
      <c r="F4630" s="1">
        <v>6</v>
      </c>
      <c r="G4630" s="1">
        <v>0</v>
      </c>
      <c r="H4630" s="1">
        <v>0</v>
      </c>
      <c r="L4630" s="1">
        <v>0</v>
      </c>
      <c r="S4630" s="1">
        <v>1</v>
      </c>
      <c r="U4630" s="1">
        <v>4</v>
      </c>
      <c r="EH4630" s="1" t="s">
        <v>580</v>
      </c>
      <c r="EJ4630" s="1">
        <f t="array" ref="EJ4630">LARGE(IF(A:A&amp;D:D=A407&amp;D407,EG:EG,""),2)</f>
        <v>16</v>
      </c>
    </row>
    <row r="4631" spans="1:140" hidden="1" x14ac:dyDescent="0.25">
      <c r="A4631" s="1" t="s">
        <v>2632</v>
      </c>
      <c r="B4631" s="1" t="s">
        <v>2633</v>
      </c>
      <c r="C4631" s="1" t="s">
        <v>140</v>
      </c>
      <c r="D4631" s="1" t="s">
        <v>1422</v>
      </c>
      <c r="E4631" s="1" t="s">
        <v>255</v>
      </c>
      <c r="F4631" s="1">
        <v>6</v>
      </c>
      <c r="G4631" s="1">
        <v>0</v>
      </c>
      <c r="H4631" s="1">
        <v>0</v>
      </c>
      <c r="L4631" s="1">
        <v>0</v>
      </c>
      <c r="S4631" s="1">
        <v>0</v>
      </c>
      <c r="U4631" s="1">
        <v>1</v>
      </c>
      <c r="EH4631" s="1" t="s">
        <v>580</v>
      </c>
      <c r="EJ4631" s="1">
        <f t="array" ref="EJ4631">LARGE(IF(A:A&amp;D:D=A408&amp;D408,EG:EG,""),2)</f>
        <v>0</v>
      </c>
    </row>
    <row r="4632" spans="1:140" hidden="1" x14ac:dyDescent="0.25">
      <c r="A4632" s="1" t="s">
        <v>1527</v>
      </c>
      <c r="B4632" s="1" t="s">
        <v>1528</v>
      </c>
      <c r="C4632" s="1" t="s">
        <v>140</v>
      </c>
      <c r="D4632" s="1" t="s">
        <v>1422</v>
      </c>
      <c r="E4632" s="1" t="s">
        <v>171</v>
      </c>
      <c r="F4632" s="1">
        <v>6</v>
      </c>
      <c r="G4632" s="1">
        <v>1</v>
      </c>
      <c r="H4632" s="1">
        <v>0</v>
      </c>
      <c r="L4632" s="1">
        <v>0</v>
      </c>
      <c r="S4632" s="1">
        <v>0</v>
      </c>
      <c r="U4632" s="1">
        <v>1</v>
      </c>
      <c r="EH4632" s="1" t="s">
        <v>580</v>
      </c>
      <c r="EJ4632" s="1">
        <f t="array" ref="EJ4632">LARGE(IF(A:A&amp;D:D=A409&amp;D409,EG:EG,""),2)</f>
        <v>0</v>
      </c>
    </row>
    <row r="4633" spans="1:140" hidden="1" x14ac:dyDescent="0.25">
      <c r="A4633" s="1" t="s">
        <v>2540</v>
      </c>
      <c r="B4633" s="1" t="s">
        <v>2541</v>
      </c>
      <c r="C4633" s="1" t="s">
        <v>140</v>
      </c>
      <c r="D4633" s="1" t="s">
        <v>1422</v>
      </c>
      <c r="E4633" s="1" t="s">
        <v>174</v>
      </c>
      <c r="F4633" s="1">
        <v>6</v>
      </c>
      <c r="G4633" s="1">
        <v>2</v>
      </c>
      <c r="H4633" s="1">
        <v>0</v>
      </c>
      <c r="L4633" s="1">
        <v>0</v>
      </c>
      <c r="S4633" s="1">
        <v>0</v>
      </c>
      <c r="U4633" s="1">
        <v>0</v>
      </c>
      <c r="EH4633" s="1" t="s">
        <v>580</v>
      </c>
      <c r="EJ4633" s="1">
        <f t="array" ref="EJ4633">LARGE(IF(A:A&amp;D:D=A410&amp;D410,EG:EG,""),2)</f>
        <v>0</v>
      </c>
    </row>
    <row r="4634" spans="1:140" hidden="1" x14ac:dyDescent="0.25">
      <c r="A4634" s="1" t="s">
        <v>1942</v>
      </c>
      <c r="B4634" s="1" t="s">
        <v>1943</v>
      </c>
      <c r="C4634" s="1" t="s">
        <v>140</v>
      </c>
      <c r="D4634" s="1" t="s">
        <v>1422</v>
      </c>
      <c r="E4634" s="1" t="s">
        <v>235</v>
      </c>
      <c r="F4634" s="1">
        <v>6</v>
      </c>
      <c r="G4634" s="1">
        <v>0</v>
      </c>
      <c r="H4634" s="1">
        <v>0</v>
      </c>
      <c r="L4634" s="1">
        <v>0</v>
      </c>
      <c r="S4634" s="1">
        <v>0</v>
      </c>
      <c r="U4634" s="1">
        <v>3</v>
      </c>
      <c r="EH4634" s="1" t="s">
        <v>580</v>
      </c>
      <c r="EJ4634" s="1">
        <f t="array" ref="EJ4634">LARGE(IF(A:A&amp;D:D=A411&amp;D411,EG:EG,""),2)</f>
        <v>0</v>
      </c>
    </row>
    <row r="4635" spans="1:140" hidden="1" x14ac:dyDescent="0.25">
      <c r="A4635" s="1" t="s">
        <v>1513</v>
      </c>
      <c r="B4635" s="1" t="s">
        <v>1514</v>
      </c>
      <c r="C4635" s="1" t="s">
        <v>140</v>
      </c>
      <c r="D4635" s="1" t="s">
        <v>1422</v>
      </c>
      <c r="E4635" s="1" t="s">
        <v>244</v>
      </c>
      <c r="F4635" s="1">
        <v>6</v>
      </c>
      <c r="G4635" s="1">
        <v>4</v>
      </c>
      <c r="H4635" s="1">
        <v>0</v>
      </c>
      <c r="L4635" s="1">
        <v>0</v>
      </c>
      <c r="S4635" s="1">
        <v>0</v>
      </c>
      <c r="U4635" s="1">
        <v>8</v>
      </c>
      <c r="EH4635" s="1" t="s">
        <v>580</v>
      </c>
      <c r="EJ4635" s="1">
        <f t="array" ref="EJ4635">LARGE(IF(A:A&amp;D:D=A412&amp;D412,EG:EG,""),2)</f>
        <v>0</v>
      </c>
    </row>
    <row r="4636" spans="1:140" hidden="1" x14ac:dyDescent="0.25">
      <c r="A4636" s="1" t="s">
        <v>1515</v>
      </c>
      <c r="B4636" s="1" t="s">
        <v>1516</v>
      </c>
      <c r="C4636" s="1" t="s">
        <v>140</v>
      </c>
      <c r="D4636" s="1" t="s">
        <v>1422</v>
      </c>
      <c r="E4636" s="1" t="s">
        <v>191</v>
      </c>
      <c r="F4636" s="1">
        <v>6</v>
      </c>
      <c r="G4636" s="1">
        <v>0</v>
      </c>
      <c r="H4636" s="1">
        <v>0</v>
      </c>
      <c r="L4636" s="1">
        <v>0</v>
      </c>
      <c r="S4636" s="1">
        <v>0</v>
      </c>
      <c r="U4636" s="1">
        <v>8</v>
      </c>
      <c r="EH4636" s="1" t="s">
        <v>580</v>
      </c>
      <c r="EJ4636" s="1">
        <f t="array" ref="EJ4636">LARGE(IF(A:A&amp;D:D=A413&amp;D413,EG:EG,""),2)</f>
        <v>0</v>
      </c>
    </row>
    <row r="4637" spans="1:140" hidden="1" x14ac:dyDescent="0.25">
      <c r="A4637" s="1" t="s">
        <v>1521</v>
      </c>
      <c r="B4637" s="1" t="s">
        <v>1522</v>
      </c>
      <c r="C4637" s="1" t="s">
        <v>140</v>
      </c>
      <c r="D4637" s="1" t="s">
        <v>1422</v>
      </c>
      <c r="E4637" s="1" t="s">
        <v>174</v>
      </c>
      <c r="F4637" s="1">
        <v>6</v>
      </c>
      <c r="G4637" s="1">
        <v>1</v>
      </c>
      <c r="H4637" s="1">
        <v>0</v>
      </c>
      <c r="L4637" s="1">
        <v>1</v>
      </c>
      <c r="S4637" s="1">
        <v>0</v>
      </c>
      <c r="U4637" s="1">
        <v>1</v>
      </c>
      <c r="EH4637" s="1" t="s">
        <v>580</v>
      </c>
      <c r="EJ4637" s="1">
        <f t="array" ref="EJ4637">LARGE(IF(A:A&amp;D:D=A414&amp;D414,EG:EG,""),2)</f>
        <v>0</v>
      </c>
    </row>
    <row r="4638" spans="1:140" hidden="1" x14ac:dyDescent="0.25">
      <c r="A4638" s="1" t="s">
        <v>1505</v>
      </c>
      <c r="B4638" s="1" t="s">
        <v>1506</v>
      </c>
      <c r="C4638" s="1" t="s">
        <v>140</v>
      </c>
      <c r="D4638" s="1" t="s">
        <v>1422</v>
      </c>
      <c r="E4638" s="1" t="s">
        <v>174</v>
      </c>
      <c r="F4638" s="1">
        <v>6</v>
      </c>
      <c r="G4638" s="1">
        <v>0</v>
      </c>
      <c r="H4638" s="1">
        <v>0</v>
      </c>
      <c r="L4638" s="1">
        <v>0</v>
      </c>
      <c r="S4638" s="1">
        <v>0</v>
      </c>
      <c r="U4638" s="1">
        <v>3</v>
      </c>
      <c r="EH4638" s="1" t="s">
        <v>580</v>
      </c>
      <c r="EJ4638" s="1">
        <f t="array" ref="EJ4638">LARGE(IF(A:A&amp;D:D=A415&amp;D415,EG:EG,""),2)</f>
        <v>0</v>
      </c>
    </row>
    <row r="4639" spans="1:140" hidden="1" x14ac:dyDescent="0.25">
      <c r="A4639" s="1" t="s">
        <v>1529</v>
      </c>
      <c r="B4639" s="1" t="s">
        <v>1530</v>
      </c>
      <c r="C4639" s="1" t="s">
        <v>140</v>
      </c>
      <c r="D4639" s="1" t="s">
        <v>1422</v>
      </c>
      <c r="E4639" s="1" t="s">
        <v>180</v>
      </c>
      <c r="F4639" s="1">
        <v>6</v>
      </c>
      <c r="G4639" s="1">
        <v>1</v>
      </c>
      <c r="H4639" s="1">
        <v>0</v>
      </c>
      <c r="L4639" s="1">
        <v>0</v>
      </c>
      <c r="S4639" s="1">
        <v>0</v>
      </c>
      <c r="U4639" s="1">
        <v>3</v>
      </c>
      <c r="EH4639" s="1" t="s">
        <v>580</v>
      </c>
      <c r="EJ4639" s="1">
        <f t="array" ref="EJ4639">LARGE(IF(A:A&amp;D:D=A416&amp;D416,EG:EG,""),2)</f>
        <v>0</v>
      </c>
    </row>
    <row r="4640" spans="1:140" hidden="1" x14ac:dyDescent="0.25">
      <c r="A4640" s="1" t="s">
        <v>1531</v>
      </c>
      <c r="B4640" s="1" t="s">
        <v>1532</v>
      </c>
      <c r="C4640" s="1" t="s">
        <v>140</v>
      </c>
      <c r="D4640" s="1" t="s">
        <v>1422</v>
      </c>
      <c r="E4640" s="1" t="s">
        <v>244</v>
      </c>
      <c r="F4640" s="1">
        <v>6</v>
      </c>
      <c r="G4640" s="1">
        <v>2</v>
      </c>
      <c r="H4640" s="1">
        <v>0</v>
      </c>
      <c r="L4640" s="1">
        <v>0</v>
      </c>
      <c r="S4640" s="1">
        <v>1</v>
      </c>
      <c r="U4640" s="1">
        <v>7</v>
      </c>
      <c r="EH4640" s="1" t="s">
        <v>580</v>
      </c>
      <c r="EJ4640" s="1">
        <f t="array" ref="EJ4640">LARGE(IF(A:A&amp;D:D=A417&amp;D417,EG:EG,""),2)</f>
        <v>0</v>
      </c>
    </row>
    <row r="4641" spans="1:140" hidden="1" x14ac:dyDescent="0.25">
      <c r="A4641" s="1" t="s">
        <v>1533</v>
      </c>
      <c r="B4641" s="1" t="s">
        <v>1534</v>
      </c>
      <c r="C4641" s="1" t="s">
        <v>140</v>
      </c>
      <c r="D4641" s="1" t="s">
        <v>1422</v>
      </c>
      <c r="E4641" s="1" t="s">
        <v>171</v>
      </c>
      <c r="F4641" s="1">
        <v>6</v>
      </c>
      <c r="G4641" s="1">
        <v>1</v>
      </c>
      <c r="H4641" s="1">
        <v>0</v>
      </c>
      <c r="L4641" s="1">
        <v>0</v>
      </c>
      <c r="S4641" s="1">
        <v>0</v>
      </c>
      <c r="U4641" s="1">
        <v>3</v>
      </c>
      <c r="EH4641" s="1" t="s">
        <v>580</v>
      </c>
      <c r="EJ4641" s="1">
        <f t="array" ref="EJ4641">LARGE(IF(A:A&amp;D:D=A418&amp;D418,EG:EG,""),2)</f>
        <v>0</v>
      </c>
    </row>
    <row r="4642" spans="1:140" hidden="1" x14ac:dyDescent="0.25">
      <c r="A4642" s="1" t="s">
        <v>1535</v>
      </c>
      <c r="B4642" s="1" t="s">
        <v>1536</v>
      </c>
      <c r="C4642" s="1" t="s">
        <v>140</v>
      </c>
      <c r="D4642" s="1" t="s">
        <v>1422</v>
      </c>
      <c r="E4642" s="1" t="s">
        <v>196</v>
      </c>
      <c r="F4642" s="1">
        <v>6</v>
      </c>
      <c r="G4642" s="1">
        <v>2</v>
      </c>
      <c r="H4642" s="1">
        <v>0</v>
      </c>
      <c r="L4642" s="1">
        <v>1</v>
      </c>
      <c r="S4642" s="1">
        <v>0</v>
      </c>
      <c r="U4642" s="1">
        <v>2</v>
      </c>
      <c r="EH4642" s="1" t="s">
        <v>580</v>
      </c>
      <c r="EJ4642" s="1">
        <f t="array" ref="EJ4642">LARGE(IF(A:A&amp;D:D=A419&amp;D419,EG:EG,""),2)</f>
        <v>0</v>
      </c>
    </row>
    <row r="4643" spans="1:140" x14ac:dyDescent="0.25">
      <c r="A4643" s="1" t="s">
        <v>634</v>
      </c>
      <c r="B4643" s="1" t="s">
        <v>635</v>
      </c>
      <c r="C4643" s="1" t="s">
        <v>211</v>
      </c>
      <c r="D4643" s="1" t="s">
        <v>580</v>
      </c>
      <c r="E4643" s="1" t="s">
        <v>142</v>
      </c>
      <c r="F4643" s="1">
        <v>6</v>
      </c>
      <c r="BL4643" s="1">
        <v>29</v>
      </c>
      <c r="BM4643" s="1">
        <v>22</v>
      </c>
      <c r="BQ4643" s="1">
        <v>2</v>
      </c>
      <c r="BS4643" s="1">
        <v>2</v>
      </c>
      <c r="BT4643" s="1">
        <v>0</v>
      </c>
      <c r="BU4643" s="1">
        <v>0</v>
      </c>
      <c r="BW4643" s="1">
        <v>266</v>
      </c>
      <c r="DA4643" s="1">
        <v>2</v>
      </c>
      <c r="DC4643" s="1">
        <v>10</v>
      </c>
      <c r="DD4643" s="1">
        <v>0</v>
      </c>
      <c r="DF4643" s="1">
        <v>0</v>
      </c>
      <c r="DG4643" s="1">
        <v>0</v>
      </c>
      <c r="DH4643" s="1">
        <v>0</v>
      </c>
      <c r="DJ4643" s="1">
        <v>14</v>
      </c>
      <c r="DP4643" s="1">
        <v>8</v>
      </c>
      <c r="DQ4643" s="1">
        <v>10.64</v>
      </c>
      <c r="DR4643" s="1">
        <v>-2</v>
      </c>
      <c r="DS4643" s="1">
        <v>0</v>
      </c>
      <c r="DT4643" s="1">
        <v>0</v>
      </c>
      <c r="DU4643" s="1">
        <v>1.4</v>
      </c>
      <c r="DV4643" s="1">
        <v>0</v>
      </c>
      <c r="ED4643" s="1">
        <v>0</v>
      </c>
      <c r="EE4643" s="1">
        <v>0</v>
      </c>
      <c r="EG4643" s="1">
        <v>18.04</v>
      </c>
      <c r="EH4643" s="1" t="s">
        <v>1422</v>
      </c>
      <c r="EJ4643" s="1">
        <f t="array" ref="EJ4643">LARGE(IF(A:A&amp;D:D=A420&amp;D420,EG:EG,""),2)</f>
        <v>0</v>
      </c>
    </row>
    <row r="4644" spans="1:140" x14ac:dyDescent="0.25">
      <c r="A4644" s="1" t="s">
        <v>636</v>
      </c>
      <c r="B4644" s="1" t="s">
        <v>637</v>
      </c>
      <c r="C4644" s="1" t="s">
        <v>211</v>
      </c>
      <c r="D4644" s="1" t="s">
        <v>580</v>
      </c>
      <c r="E4644" s="1" t="s">
        <v>146</v>
      </c>
      <c r="F4644" s="1">
        <v>6</v>
      </c>
      <c r="CR4644" s="1">
        <v>4</v>
      </c>
      <c r="CS4644" s="1">
        <v>0</v>
      </c>
      <c r="CT4644" s="1">
        <v>2</v>
      </c>
      <c r="CV4644" s="1">
        <v>0</v>
      </c>
      <c r="CW4644" s="1">
        <v>0</v>
      </c>
      <c r="CX4644" s="1">
        <v>0</v>
      </c>
      <c r="CZ4644" s="1">
        <v>5</v>
      </c>
      <c r="DA4644" s="1">
        <v>19</v>
      </c>
      <c r="DC4644" s="1">
        <v>22</v>
      </c>
      <c r="DD4644" s="1">
        <v>7</v>
      </c>
      <c r="DF4644" s="1">
        <v>1</v>
      </c>
      <c r="DG4644" s="1">
        <v>0</v>
      </c>
      <c r="DH4644" s="1">
        <v>0</v>
      </c>
      <c r="DJ4644" s="1">
        <v>113</v>
      </c>
      <c r="DT4644" s="1">
        <v>6</v>
      </c>
      <c r="DU4644" s="1">
        <v>11.3</v>
      </c>
      <c r="DV4644" s="1">
        <v>3</v>
      </c>
      <c r="DW4644" s="1">
        <v>2</v>
      </c>
      <c r="DX4644" s="1">
        <v>0</v>
      </c>
      <c r="DY4644" s="1">
        <v>0.5</v>
      </c>
      <c r="DZ4644" s="1">
        <v>0</v>
      </c>
      <c r="EE4644" s="1">
        <v>0</v>
      </c>
      <c r="EF4644" s="1">
        <v>0</v>
      </c>
      <c r="EG4644" s="1">
        <v>22.8</v>
      </c>
      <c r="EH4644" s="1" t="s">
        <v>1422</v>
      </c>
      <c r="EJ4644" s="1">
        <f t="array" ref="EJ4644">LARGE(IF(A:A&amp;D:D=A421&amp;D421,EG:EG,""),2)</f>
        <v>0</v>
      </c>
    </row>
    <row r="4645" spans="1:140" x14ac:dyDescent="0.25">
      <c r="A4645" s="1" t="s">
        <v>638</v>
      </c>
      <c r="B4645" s="1" t="s">
        <v>639</v>
      </c>
      <c r="C4645" s="1" t="s">
        <v>211</v>
      </c>
      <c r="D4645" s="1" t="s">
        <v>580</v>
      </c>
      <c r="E4645" s="1" t="s">
        <v>149</v>
      </c>
      <c r="F4645" s="1">
        <v>6</v>
      </c>
      <c r="CH4645" s="1">
        <v>6</v>
      </c>
      <c r="CK4645" s="1">
        <v>6</v>
      </c>
      <c r="CL4645" s="1">
        <v>0</v>
      </c>
      <c r="CN4645" s="1">
        <v>1</v>
      </c>
      <c r="CO4645" s="1">
        <v>0</v>
      </c>
      <c r="CR4645" s="1">
        <v>19</v>
      </c>
      <c r="CS4645" s="1">
        <v>0</v>
      </c>
      <c r="CT4645" s="1">
        <v>3</v>
      </c>
      <c r="CV4645" s="1">
        <v>0</v>
      </c>
      <c r="CW4645" s="1">
        <v>0</v>
      </c>
      <c r="CX4645" s="1">
        <v>0</v>
      </c>
      <c r="CZ4645" s="1">
        <v>42</v>
      </c>
      <c r="DA4645" s="1">
        <v>2</v>
      </c>
      <c r="DC4645" s="1">
        <v>22</v>
      </c>
      <c r="DD4645" s="1">
        <v>22</v>
      </c>
      <c r="DF4645" s="1">
        <v>1</v>
      </c>
      <c r="DG4645" s="1">
        <v>0</v>
      </c>
      <c r="DH4645" s="1">
        <v>0</v>
      </c>
      <c r="DJ4645" s="1">
        <v>24</v>
      </c>
      <c r="DT4645" s="1">
        <v>6</v>
      </c>
      <c r="DU4645" s="1">
        <v>2.4</v>
      </c>
      <c r="DV4645" s="1">
        <v>0</v>
      </c>
      <c r="DW4645" s="1">
        <v>3</v>
      </c>
      <c r="DX4645" s="1">
        <v>0</v>
      </c>
      <c r="DY4645" s="1">
        <v>4.2</v>
      </c>
      <c r="DZ4645" s="1">
        <v>0</v>
      </c>
      <c r="EA4645" s="1">
        <v>0</v>
      </c>
      <c r="EE4645" s="1">
        <v>0</v>
      </c>
      <c r="EF4645" s="1">
        <v>0</v>
      </c>
      <c r="EG4645" s="1">
        <v>15.6</v>
      </c>
      <c r="EH4645" s="1" t="s">
        <v>1422</v>
      </c>
      <c r="EJ4645" s="1">
        <f t="array" ref="EJ4645">LARGE(IF(A:A&amp;D:D=A422&amp;D422,EG:EG,""),2)</f>
        <v>0</v>
      </c>
    </row>
    <row r="4646" spans="1:140" x14ac:dyDescent="0.25">
      <c r="A4646" s="1" t="s">
        <v>2304</v>
      </c>
      <c r="B4646" s="1" t="s">
        <v>2305</v>
      </c>
      <c r="C4646" s="1" t="s">
        <v>211</v>
      </c>
      <c r="D4646" s="1" t="s">
        <v>580</v>
      </c>
      <c r="E4646" s="1" t="s">
        <v>146</v>
      </c>
      <c r="F4646" s="1">
        <v>6</v>
      </c>
      <c r="CR4646" s="1">
        <v>12</v>
      </c>
      <c r="CS4646" s="1">
        <v>0</v>
      </c>
      <c r="CT4646" s="1">
        <v>1</v>
      </c>
      <c r="CV4646" s="1">
        <v>0</v>
      </c>
      <c r="CW4646" s="1">
        <v>0</v>
      </c>
      <c r="CX4646" s="1">
        <v>0</v>
      </c>
      <c r="CZ4646" s="1">
        <v>12</v>
      </c>
      <c r="DA4646" s="1">
        <v>7</v>
      </c>
      <c r="DC4646" s="1">
        <v>7</v>
      </c>
      <c r="DD4646" s="1">
        <v>0</v>
      </c>
      <c r="DF4646" s="1">
        <v>0</v>
      </c>
      <c r="DG4646" s="1">
        <v>0</v>
      </c>
      <c r="DH4646" s="1">
        <v>0</v>
      </c>
      <c r="DJ4646" s="1">
        <v>24</v>
      </c>
      <c r="DT4646" s="1">
        <v>0</v>
      </c>
      <c r="DU4646" s="1">
        <v>2.4</v>
      </c>
      <c r="DV4646" s="1">
        <v>0</v>
      </c>
      <c r="DW4646" s="1">
        <v>1</v>
      </c>
      <c r="DX4646" s="1">
        <v>0</v>
      </c>
      <c r="DY4646" s="1">
        <v>1.2</v>
      </c>
      <c r="DZ4646" s="1">
        <v>0</v>
      </c>
      <c r="EE4646" s="1">
        <v>0</v>
      </c>
      <c r="EF4646" s="1">
        <v>0</v>
      </c>
      <c r="EG4646" s="1">
        <v>4.5999999999999996</v>
      </c>
      <c r="EH4646" s="1" t="s">
        <v>1422</v>
      </c>
      <c r="EJ4646" s="1">
        <f t="array" ref="EJ4646">LARGE(IF(A:A&amp;D:D=A423&amp;D423,EG:EG,""),2)</f>
        <v>0</v>
      </c>
    </row>
    <row r="4647" spans="1:140" x14ac:dyDescent="0.25">
      <c r="A4647" s="1" t="s">
        <v>640</v>
      </c>
      <c r="B4647" s="1" t="s">
        <v>641</v>
      </c>
      <c r="C4647" s="1" t="s">
        <v>211</v>
      </c>
      <c r="D4647" s="1" t="s">
        <v>580</v>
      </c>
      <c r="E4647" s="1" t="s">
        <v>146</v>
      </c>
      <c r="F4647" s="1">
        <v>6</v>
      </c>
      <c r="BD4647" s="1">
        <v>22</v>
      </c>
      <c r="BF4647" s="1">
        <v>31</v>
      </c>
      <c r="BG4647" s="1">
        <v>0</v>
      </c>
      <c r="BI4647" s="1">
        <v>2</v>
      </c>
      <c r="BJ4647" s="1">
        <v>0</v>
      </c>
      <c r="DA4647" s="1">
        <v>2</v>
      </c>
      <c r="DC4647" s="1">
        <v>4</v>
      </c>
      <c r="DD4647" s="1">
        <v>0</v>
      </c>
      <c r="DF4647" s="1">
        <v>0</v>
      </c>
      <c r="DG4647" s="1">
        <v>0</v>
      </c>
      <c r="DH4647" s="1">
        <v>0</v>
      </c>
      <c r="DJ4647" s="1">
        <v>5</v>
      </c>
      <c r="DT4647" s="1">
        <v>0</v>
      </c>
      <c r="DU4647" s="1">
        <v>0.5</v>
      </c>
      <c r="DV4647" s="1">
        <v>0</v>
      </c>
      <c r="EB4647" s="1">
        <v>0</v>
      </c>
      <c r="EE4647" s="1">
        <v>0</v>
      </c>
      <c r="EG4647" s="1">
        <v>0.5</v>
      </c>
      <c r="EH4647" s="1" t="s">
        <v>1422</v>
      </c>
      <c r="EJ4647" s="1">
        <f t="array" ref="EJ4647">LARGE(IF(A:A&amp;D:D=A424&amp;D424,EG:EG,""),2)</f>
        <v>22.54</v>
      </c>
    </row>
    <row r="4648" spans="1:140" x14ac:dyDescent="0.25">
      <c r="A4648" s="1" t="s">
        <v>642</v>
      </c>
      <c r="B4648" s="1" t="s">
        <v>643</v>
      </c>
      <c r="C4648" s="1" t="s">
        <v>211</v>
      </c>
      <c r="D4648" s="1" t="s">
        <v>580</v>
      </c>
      <c r="E4648" s="1" t="s">
        <v>154</v>
      </c>
      <c r="F4648" s="1">
        <v>6</v>
      </c>
      <c r="CR4648" s="1">
        <v>13</v>
      </c>
      <c r="CS4648" s="1">
        <v>12</v>
      </c>
      <c r="CT4648" s="1">
        <v>3</v>
      </c>
      <c r="CV4648" s="1">
        <v>1</v>
      </c>
      <c r="CW4648" s="1">
        <v>0</v>
      </c>
      <c r="CX4648" s="1">
        <v>0</v>
      </c>
      <c r="CZ4648" s="1">
        <v>30</v>
      </c>
      <c r="DW4648" s="1">
        <v>3</v>
      </c>
      <c r="DX4648" s="1">
        <v>6</v>
      </c>
      <c r="DY4648" s="1">
        <v>3</v>
      </c>
      <c r="DZ4648" s="1">
        <v>0</v>
      </c>
      <c r="EF4648" s="1">
        <v>0</v>
      </c>
      <c r="EG4648" s="1">
        <v>12</v>
      </c>
      <c r="EH4648" s="1" t="s">
        <v>1422</v>
      </c>
      <c r="EJ4648" s="1">
        <f t="array" ref="EJ4648">LARGE(IF(A:A&amp;D:D=A425&amp;D425,EG:EG,""),2)</f>
        <v>12.3</v>
      </c>
    </row>
    <row r="4649" spans="1:140" x14ac:dyDescent="0.25">
      <c r="A4649" s="1" t="s">
        <v>644</v>
      </c>
      <c r="B4649" s="1" t="s">
        <v>645</v>
      </c>
      <c r="C4649" s="1" t="s">
        <v>211</v>
      </c>
      <c r="D4649" s="1" t="s">
        <v>580</v>
      </c>
      <c r="E4649" s="1" t="s">
        <v>149</v>
      </c>
      <c r="F4649" s="1">
        <v>6</v>
      </c>
      <c r="CR4649" s="1">
        <v>24</v>
      </c>
      <c r="CS4649" s="1">
        <v>0</v>
      </c>
      <c r="CT4649" s="1">
        <v>6</v>
      </c>
      <c r="CV4649" s="1">
        <v>0</v>
      </c>
      <c r="CW4649" s="1">
        <v>0</v>
      </c>
      <c r="CX4649" s="1">
        <v>0</v>
      </c>
      <c r="CZ4649" s="1">
        <v>85</v>
      </c>
      <c r="DW4649" s="1">
        <v>6</v>
      </c>
      <c r="DX4649" s="1">
        <v>0</v>
      </c>
      <c r="DY4649" s="1">
        <v>8.5</v>
      </c>
      <c r="DZ4649" s="1">
        <v>0</v>
      </c>
      <c r="EF4649" s="1">
        <v>0</v>
      </c>
      <c r="EG4649" s="1">
        <v>14.5</v>
      </c>
      <c r="EH4649" s="1" t="s">
        <v>1422</v>
      </c>
      <c r="EJ4649" s="1">
        <f t="array" ref="EJ4649">LARGE(IF(A:A&amp;D:D=A426&amp;D426,EG:EG,""),2)</f>
        <v>13.3</v>
      </c>
    </row>
    <row r="4650" spans="1:140" x14ac:dyDescent="0.25">
      <c r="A4650" s="1" t="s">
        <v>2634</v>
      </c>
      <c r="B4650" s="1" t="s">
        <v>2635</v>
      </c>
      <c r="C4650" s="1" t="s">
        <v>211</v>
      </c>
      <c r="D4650" s="1" t="s">
        <v>580</v>
      </c>
      <c r="E4650" s="1" t="s">
        <v>154</v>
      </c>
      <c r="F4650" s="1">
        <v>6</v>
      </c>
      <c r="CR4650" s="1">
        <v>16</v>
      </c>
      <c r="CS4650" s="1">
        <v>2</v>
      </c>
      <c r="CT4650" s="1">
        <v>4</v>
      </c>
      <c r="CV4650" s="1">
        <v>1</v>
      </c>
      <c r="CW4650" s="1">
        <v>0</v>
      </c>
      <c r="CX4650" s="1">
        <v>0</v>
      </c>
      <c r="CZ4650" s="1">
        <v>33</v>
      </c>
      <c r="DW4650" s="1">
        <v>4</v>
      </c>
      <c r="DX4650" s="1">
        <v>6</v>
      </c>
      <c r="DY4650" s="1">
        <v>3.3</v>
      </c>
      <c r="DZ4650" s="1">
        <v>0</v>
      </c>
      <c r="EF4650" s="1">
        <v>0</v>
      </c>
      <c r="EG4650" s="1">
        <v>13.3</v>
      </c>
      <c r="EH4650" s="1" t="s">
        <v>1422</v>
      </c>
      <c r="EJ4650" s="1">
        <f t="array" ref="EJ4650">LARGE(IF(A:A&amp;D:D=A427&amp;D427,EG:EG,""),2)</f>
        <v>3</v>
      </c>
    </row>
    <row r="4651" spans="1:140" x14ac:dyDescent="0.25">
      <c r="A4651" s="1" t="s">
        <v>646</v>
      </c>
      <c r="B4651" s="1" t="s">
        <v>647</v>
      </c>
      <c r="C4651" s="1" t="s">
        <v>211</v>
      </c>
      <c r="D4651" s="1" t="s">
        <v>580</v>
      </c>
      <c r="E4651" s="1" t="s">
        <v>149</v>
      </c>
      <c r="F4651" s="1">
        <v>6</v>
      </c>
      <c r="CR4651" s="1">
        <v>38</v>
      </c>
      <c r="CS4651" s="1">
        <v>0</v>
      </c>
      <c r="CT4651" s="1">
        <v>2</v>
      </c>
      <c r="CV4651" s="1">
        <v>0</v>
      </c>
      <c r="CW4651" s="1">
        <v>0</v>
      </c>
      <c r="CX4651" s="1">
        <v>0</v>
      </c>
      <c r="CZ4651" s="1">
        <v>46</v>
      </c>
      <c r="DW4651" s="1">
        <v>2</v>
      </c>
      <c r="DX4651" s="1">
        <v>0</v>
      </c>
      <c r="DY4651" s="1">
        <v>4.5999999999999996</v>
      </c>
      <c r="DZ4651" s="1">
        <v>0</v>
      </c>
      <c r="EF4651" s="1">
        <v>0</v>
      </c>
      <c r="EG4651" s="1">
        <v>6.6</v>
      </c>
      <c r="EH4651" s="1" t="s">
        <v>1422</v>
      </c>
      <c r="EJ4651" s="1">
        <f t="array" ref="EJ4651">LARGE(IF(A:A&amp;D:D=A428&amp;D428,EG:EG,""),2)</f>
        <v>10.5</v>
      </c>
    </row>
    <row r="4652" spans="1:140" x14ac:dyDescent="0.25">
      <c r="A4652" s="1" t="s">
        <v>648</v>
      </c>
      <c r="B4652" s="1" t="s">
        <v>649</v>
      </c>
      <c r="C4652" s="1" t="s">
        <v>211</v>
      </c>
      <c r="D4652" s="1" t="s">
        <v>580</v>
      </c>
      <c r="E4652" s="1" t="s">
        <v>149</v>
      </c>
      <c r="F4652" s="1">
        <v>6</v>
      </c>
      <c r="CR4652" s="1">
        <v>13</v>
      </c>
      <c r="CS4652" s="1">
        <v>0</v>
      </c>
      <c r="CT4652" s="1">
        <v>1</v>
      </c>
      <c r="CV4652" s="1">
        <v>0</v>
      </c>
      <c r="CW4652" s="1">
        <v>0</v>
      </c>
      <c r="CX4652" s="1">
        <v>0</v>
      </c>
      <c r="CZ4652" s="1">
        <v>13</v>
      </c>
      <c r="DW4652" s="1">
        <v>1</v>
      </c>
      <c r="DX4652" s="1">
        <v>0</v>
      </c>
      <c r="DY4652" s="1">
        <v>1.3</v>
      </c>
      <c r="DZ4652" s="1">
        <v>0</v>
      </c>
      <c r="EF4652" s="1">
        <v>0</v>
      </c>
      <c r="EG4652" s="1">
        <v>2.2999999999999998</v>
      </c>
      <c r="EH4652" s="1" t="s">
        <v>1422</v>
      </c>
      <c r="EJ4652" s="1">
        <f t="array" ref="EJ4652">LARGE(IF(A:A&amp;D:D=A429&amp;D429,EG:EG,""),2)</f>
        <v>17.3</v>
      </c>
    </row>
    <row r="4653" spans="1:140" hidden="1" x14ac:dyDescent="0.25">
      <c r="A4653" s="1" t="s">
        <v>310</v>
      </c>
      <c r="B4653" s="1" t="s">
        <v>658</v>
      </c>
      <c r="C4653" s="1" t="s">
        <v>211</v>
      </c>
      <c r="D4653" s="1" t="s">
        <v>580</v>
      </c>
      <c r="E4653" s="1" t="s">
        <v>180</v>
      </c>
      <c r="F4653" s="1">
        <v>6</v>
      </c>
      <c r="G4653" s="1">
        <v>3</v>
      </c>
      <c r="H4653" s="1">
        <v>0</v>
      </c>
      <c r="L4653" s="1">
        <v>0</v>
      </c>
      <c r="S4653" s="1">
        <v>0</v>
      </c>
      <c r="U4653" s="1">
        <v>4</v>
      </c>
      <c r="AD4653" s="1">
        <v>0</v>
      </c>
      <c r="AG4653" s="1">
        <v>0</v>
      </c>
      <c r="AJ4653" s="1">
        <v>0</v>
      </c>
      <c r="AK4653" s="1">
        <v>1</v>
      </c>
      <c r="AL4653" s="1">
        <v>0</v>
      </c>
      <c r="EC4653" s="1">
        <v>0</v>
      </c>
      <c r="EG4653" s="1">
        <v>0</v>
      </c>
      <c r="EH4653" s="1" t="s">
        <v>1422</v>
      </c>
      <c r="EJ4653" s="1">
        <f t="array" ref="EJ4653">LARGE(IF(A:A&amp;D:D=A430&amp;D430,EG:EG,""),2)</f>
        <v>1.8</v>
      </c>
    </row>
    <row r="4654" spans="1:140" hidden="1" x14ac:dyDescent="0.25">
      <c r="A4654" s="1" t="s">
        <v>685</v>
      </c>
      <c r="B4654" s="1" t="s">
        <v>686</v>
      </c>
      <c r="C4654" s="1" t="s">
        <v>211</v>
      </c>
      <c r="D4654" s="1" t="s">
        <v>580</v>
      </c>
      <c r="E4654" s="1" t="s">
        <v>174</v>
      </c>
      <c r="F4654" s="1">
        <v>6</v>
      </c>
      <c r="G4654" s="1">
        <v>2</v>
      </c>
      <c r="H4654" s="1">
        <v>0</v>
      </c>
      <c r="L4654" s="1">
        <v>0</v>
      </c>
      <c r="S4654" s="1">
        <v>0</v>
      </c>
      <c r="U4654" s="1">
        <v>1</v>
      </c>
      <c r="AD4654" s="1">
        <v>0</v>
      </c>
      <c r="AG4654" s="1">
        <v>0</v>
      </c>
      <c r="AJ4654" s="1">
        <v>0</v>
      </c>
      <c r="AK4654" s="1">
        <v>1</v>
      </c>
      <c r="AL4654" s="1">
        <v>31</v>
      </c>
      <c r="EC4654" s="1">
        <v>0</v>
      </c>
      <c r="EG4654" s="1">
        <v>0</v>
      </c>
      <c r="EH4654" s="1" t="s">
        <v>1422</v>
      </c>
      <c r="EJ4654" s="1">
        <f t="array" ref="EJ4654">LARGE(IF(A:A&amp;D:D=A431&amp;D431,EG:EG,""),2)</f>
        <v>10.9</v>
      </c>
    </row>
    <row r="4655" spans="1:140" hidden="1" x14ac:dyDescent="0.25">
      <c r="A4655" s="1" t="s">
        <v>652</v>
      </c>
      <c r="B4655" s="1" t="s">
        <v>653</v>
      </c>
      <c r="C4655" s="1" t="s">
        <v>211</v>
      </c>
      <c r="D4655" s="1" t="s">
        <v>580</v>
      </c>
      <c r="E4655" s="1" t="s">
        <v>163</v>
      </c>
      <c r="F4655" s="1">
        <v>6</v>
      </c>
      <c r="AN4655" s="1">
        <v>1</v>
      </c>
      <c r="AP4655" s="1">
        <v>1</v>
      </c>
      <c r="AR4655" s="1">
        <v>30</v>
      </c>
      <c r="AW4655" s="1">
        <v>3</v>
      </c>
      <c r="AY4655" s="1">
        <v>5</v>
      </c>
      <c r="AZ4655" s="1">
        <v>0</v>
      </c>
      <c r="BA4655" s="1">
        <v>5</v>
      </c>
      <c r="BB4655" s="1">
        <v>0</v>
      </c>
      <c r="BC4655" s="1">
        <v>5</v>
      </c>
      <c r="EH4655" s="1" t="s">
        <v>1422</v>
      </c>
      <c r="EJ4655" s="1">
        <f t="array" ref="EJ4655">LARGE(IF(A:A&amp;D:D=A432&amp;D432,EG:EG,""),2)</f>
        <v>37.4</v>
      </c>
    </row>
    <row r="4656" spans="1:140" hidden="1" x14ac:dyDescent="0.25">
      <c r="A4656" s="1" t="s">
        <v>654</v>
      </c>
      <c r="B4656" s="1" t="s">
        <v>655</v>
      </c>
      <c r="C4656" s="1" t="s">
        <v>211</v>
      </c>
      <c r="D4656" s="1" t="s">
        <v>580</v>
      </c>
      <c r="E4656" s="1" t="s">
        <v>166</v>
      </c>
      <c r="F4656" s="1">
        <v>6</v>
      </c>
      <c r="BZ4656" s="1">
        <v>39</v>
      </c>
      <c r="CB4656" s="1">
        <v>1</v>
      </c>
      <c r="CC4656" s="1">
        <v>47</v>
      </c>
      <c r="CD4656" s="1">
        <v>3</v>
      </c>
      <c r="CG4656" s="1">
        <v>131</v>
      </c>
      <c r="EH4656" s="1" t="s">
        <v>1422</v>
      </c>
      <c r="EJ4656" s="1">
        <f t="array" ref="EJ4656">LARGE(IF(A:A&amp;D:D=A433&amp;D433,EG:EG,""),2)</f>
        <v>17.100000000000001</v>
      </c>
    </row>
    <row r="4657" spans="1:140" hidden="1" x14ac:dyDescent="0.25">
      <c r="A4657" s="1" t="s">
        <v>656</v>
      </c>
      <c r="B4657" s="1" t="s">
        <v>657</v>
      </c>
      <c r="C4657" s="1" t="s">
        <v>211</v>
      </c>
      <c r="D4657" s="1" t="s">
        <v>580</v>
      </c>
      <c r="E4657" s="1" t="s">
        <v>188</v>
      </c>
      <c r="F4657" s="1">
        <v>6</v>
      </c>
      <c r="G4657" s="1">
        <v>3</v>
      </c>
      <c r="H4657" s="1">
        <v>0</v>
      </c>
      <c r="L4657" s="1">
        <v>0</v>
      </c>
      <c r="S4657" s="1">
        <v>0</v>
      </c>
      <c r="U4657" s="1">
        <v>0</v>
      </c>
      <c r="EH4657" s="1" t="s">
        <v>1422</v>
      </c>
      <c r="EJ4657" s="1">
        <f t="array" ref="EJ4657">LARGE(IF(A:A&amp;D:D=A434&amp;D434,EG:EG,""),2)</f>
        <v>0</v>
      </c>
    </row>
    <row r="4658" spans="1:140" hidden="1" x14ac:dyDescent="0.25">
      <c r="A4658" s="1" t="s">
        <v>659</v>
      </c>
      <c r="B4658" s="1" t="s">
        <v>660</v>
      </c>
      <c r="C4658" s="1" t="s">
        <v>211</v>
      </c>
      <c r="D4658" s="1" t="s">
        <v>580</v>
      </c>
      <c r="E4658" s="1" t="s">
        <v>171</v>
      </c>
      <c r="F4658" s="1">
        <v>6</v>
      </c>
      <c r="G4658" s="1">
        <v>0</v>
      </c>
      <c r="H4658" s="1">
        <v>0</v>
      </c>
      <c r="L4658" s="1">
        <v>0</v>
      </c>
      <c r="S4658" s="1">
        <v>0</v>
      </c>
      <c r="U4658" s="1">
        <v>2</v>
      </c>
      <c r="EH4658" s="1" t="s">
        <v>1422</v>
      </c>
      <c r="EJ4658" s="1">
        <f t="array" ref="EJ4658">LARGE(IF(A:A&amp;D:D=A435&amp;D435,EG:EG,""),2)</f>
        <v>0</v>
      </c>
    </row>
    <row r="4659" spans="1:140" hidden="1" x14ac:dyDescent="0.25">
      <c r="A4659" s="1" t="s">
        <v>2310</v>
      </c>
      <c r="B4659" s="1" t="s">
        <v>2311</v>
      </c>
      <c r="C4659" s="1" t="s">
        <v>211</v>
      </c>
      <c r="D4659" s="1" t="s">
        <v>580</v>
      </c>
      <c r="E4659" s="1" t="s">
        <v>171</v>
      </c>
      <c r="F4659" s="1">
        <v>6</v>
      </c>
      <c r="G4659" s="1">
        <v>0</v>
      </c>
      <c r="H4659" s="1">
        <v>2</v>
      </c>
      <c r="L4659" s="1">
        <v>0</v>
      </c>
      <c r="S4659" s="1">
        <v>4</v>
      </c>
      <c r="U4659" s="1">
        <v>4</v>
      </c>
      <c r="EH4659" s="1" t="s">
        <v>1422</v>
      </c>
      <c r="EJ4659" s="1">
        <f t="array" ref="EJ4659">LARGE(IF(A:A&amp;D:D=A436&amp;D436,EG:EG,""),2)</f>
        <v>-1</v>
      </c>
    </row>
    <row r="4660" spans="1:140" hidden="1" x14ac:dyDescent="0.25">
      <c r="A4660" s="1" t="s">
        <v>2636</v>
      </c>
      <c r="B4660" s="1" t="s">
        <v>2637</v>
      </c>
      <c r="C4660" s="1" t="s">
        <v>211</v>
      </c>
      <c r="D4660" s="1" t="s">
        <v>580</v>
      </c>
      <c r="E4660" s="1" t="s">
        <v>185</v>
      </c>
      <c r="F4660" s="1">
        <v>6</v>
      </c>
      <c r="G4660" s="1">
        <v>0</v>
      </c>
      <c r="H4660" s="1">
        <v>0</v>
      </c>
      <c r="L4660" s="1">
        <v>0</v>
      </c>
      <c r="S4660" s="1">
        <v>1</v>
      </c>
      <c r="U4660" s="1">
        <v>2</v>
      </c>
      <c r="EH4660" s="1" t="s">
        <v>1422</v>
      </c>
      <c r="EJ4660" s="1">
        <f t="array" ref="EJ4660">LARGE(IF(A:A&amp;D:D=A437&amp;D437,EG:EG,""),2)</f>
        <v>0</v>
      </c>
    </row>
    <row r="4661" spans="1:140" hidden="1" x14ac:dyDescent="0.25">
      <c r="A4661" s="1" t="s">
        <v>661</v>
      </c>
      <c r="B4661" s="1" t="s">
        <v>662</v>
      </c>
      <c r="C4661" s="1" t="s">
        <v>211</v>
      </c>
      <c r="D4661" s="1" t="s">
        <v>580</v>
      </c>
      <c r="E4661" s="1" t="s">
        <v>196</v>
      </c>
      <c r="F4661" s="1">
        <v>6</v>
      </c>
      <c r="G4661" s="1">
        <v>1</v>
      </c>
      <c r="H4661" s="1">
        <v>0</v>
      </c>
      <c r="L4661" s="1">
        <v>0</v>
      </c>
      <c r="S4661" s="1">
        <v>0</v>
      </c>
      <c r="U4661" s="1">
        <v>2</v>
      </c>
      <c r="EH4661" s="1" t="s">
        <v>1422</v>
      </c>
      <c r="EJ4661" s="1">
        <f t="array" ref="EJ4661">LARGE(IF(A:A&amp;D:D=A438&amp;D438,EG:EG,""),2)</f>
        <v>0</v>
      </c>
    </row>
    <row r="4662" spans="1:140" hidden="1" x14ac:dyDescent="0.25">
      <c r="A4662" s="1" t="s">
        <v>667</v>
      </c>
      <c r="B4662" s="1" t="s">
        <v>668</v>
      </c>
      <c r="C4662" s="1" t="s">
        <v>211</v>
      </c>
      <c r="D4662" s="1" t="s">
        <v>580</v>
      </c>
      <c r="E4662" s="1" t="s">
        <v>171</v>
      </c>
      <c r="F4662" s="1">
        <v>6</v>
      </c>
      <c r="G4662" s="1">
        <v>0</v>
      </c>
      <c r="H4662" s="1">
        <v>0</v>
      </c>
      <c r="L4662" s="1">
        <v>0</v>
      </c>
      <c r="S4662" s="1">
        <v>0</v>
      </c>
      <c r="U4662" s="1">
        <v>1</v>
      </c>
      <c r="EH4662" s="1" t="s">
        <v>1422</v>
      </c>
      <c r="EJ4662" s="1">
        <f t="array" ref="EJ4662">LARGE(IF(A:A&amp;D:D=A439&amp;D439,EG:EG,""),2)</f>
        <v>0</v>
      </c>
    </row>
    <row r="4663" spans="1:140" hidden="1" x14ac:dyDescent="0.25">
      <c r="A4663" s="1" t="s">
        <v>669</v>
      </c>
      <c r="B4663" s="1" t="s">
        <v>670</v>
      </c>
      <c r="C4663" s="1" t="s">
        <v>211</v>
      </c>
      <c r="D4663" s="1" t="s">
        <v>580</v>
      </c>
      <c r="E4663" s="1" t="s">
        <v>255</v>
      </c>
      <c r="F4663" s="1">
        <v>6</v>
      </c>
      <c r="G4663" s="1">
        <v>1</v>
      </c>
      <c r="H4663" s="1">
        <v>0</v>
      </c>
      <c r="L4663" s="1">
        <v>0</v>
      </c>
      <c r="S4663" s="1">
        <v>0</v>
      </c>
      <c r="U4663" s="1">
        <v>0</v>
      </c>
      <c r="EH4663" s="1" t="s">
        <v>1422</v>
      </c>
      <c r="EJ4663" s="1">
        <f t="array" ref="EJ4663">LARGE(IF(A:A&amp;D:D=A440&amp;D440,EG:EG,""),2)</f>
        <v>0</v>
      </c>
    </row>
    <row r="4664" spans="1:140" hidden="1" x14ac:dyDescent="0.25">
      <c r="A4664" s="1" t="s">
        <v>2112</v>
      </c>
      <c r="B4664" s="1" t="s">
        <v>2113</v>
      </c>
      <c r="C4664" s="1" t="s">
        <v>211</v>
      </c>
      <c r="D4664" s="1" t="s">
        <v>580</v>
      </c>
      <c r="E4664" s="1" t="s">
        <v>171</v>
      </c>
      <c r="F4664" s="1">
        <v>6</v>
      </c>
      <c r="G4664" s="1">
        <v>1</v>
      </c>
      <c r="H4664" s="1">
        <v>0</v>
      </c>
      <c r="L4664" s="1">
        <v>0</v>
      </c>
      <c r="S4664" s="1">
        <v>1</v>
      </c>
      <c r="U4664" s="1">
        <v>3</v>
      </c>
      <c r="EH4664" s="1" t="s">
        <v>1422</v>
      </c>
      <c r="EJ4664" s="1">
        <f t="array" ref="EJ4664">LARGE(IF(A:A&amp;D:D=A441&amp;D441,EG:EG,""),2)</f>
        <v>0</v>
      </c>
    </row>
    <row r="4665" spans="1:140" hidden="1" x14ac:dyDescent="0.25">
      <c r="A4665" s="1" t="s">
        <v>2356</v>
      </c>
      <c r="B4665" s="1" t="s">
        <v>2357</v>
      </c>
      <c r="C4665" s="1" t="s">
        <v>211</v>
      </c>
      <c r="D4665" s="1" t="s">
        <v>580</v>
      </c>
      <c r="E4665" s="1" t="s">
        <v>174</v>
      </c>
      <c r="F4665" s="1">
        <v>6</v>
      </c>
      <c r="G4665" s="1">
        <v>0</v>
      </c>
      <c r="H4665" s="1">
        <v>0</v>
      </c>
      <c r="L4665" s="1">
        <v>0</v>
      </c>
      <c r="S4665" s="1">
        <v>0</v>
      </c>
      <c r="U4665" s="1">
        <v>3</v>
      </c>
      <c r="EH4665" s="1" t="s">
        <v>1422</v>
      </c>
      <c r="EJ4665" s="1">
        <f t="array" ref="EJ4665">LARGE(IF(A:A&amp;D:D=A442&amp;D442,EG:EG,""),2)</f>
        <v>0</v>
      </c>
    </row>
    <row r="4666" spans="1:140" hidden="1" x14ac:dyDescent="0.25">
      <c r="A4666" s="1" t="s">
        <v>673</v>
      </c>
      <c r="B4666" s="1" t="s">
        <v>674</v>
      </c>
      <c r="C4666" s="1" t="s">
        <v>211</v>
      </c>
      <c r="D4666" s="1" t="s">
        <v>580</v>
      </c>
      <c r="E4666" s="1" t="s">
        <v>191</v>
      </c>
      <c r="F4666" s="1">
        <v>6</v>
      </c>
      <c r="G4666" s="1">
        <v>3</v>
      </c>
      <c r="H4666" s="1">
        <v>0</v>
      </c>
      <c r="L4666" s="1">
        <v>1</v>
      </c>
      <c r="S4666" s="1">
        <v>0</v>
      </c>
      <c r="U4666" s="1">
        <v>5</v>
      </c>
      <c r="EH4666" s="1" t="s">
        <v>1422</v>
      </c>
      <c r="EJ4666" s="1">
        <f t="array" ref="EJ4666">LARGE(IF(A:A&amp;D:D=A443&amp;D443,EG:EG,""),2)</f>
        <v>0</v>
      </c>
    </row>
    <row r="4667" spans="1:140" hidden="1" x14ac:dyDescent="0.25">
      <c r="A4667" s="1" t="s">
        <v>675</v>
      </c>
      <c r="B4667" s="1" t="s">
        <v>676</v>
      </c>
      <c r="C4667" s="1" t="s">
        <v>211</v>
      </c>
      <c r="D4667" s="1" t="s">
        <v>580</v>
      </c>
      <c r="E4667" s="1" t="s">
        <v>177</v>
      </c>
      <c r="F4667" s="1">
        <v>6</v>
      </c>
      <c r="G4667" s="1">
        <v>0</v>
      </c>
      <c r="H4667" s="1">
        <v>0</v>
      </c>
      <c r="L4667" s="1">
        <v>0</v>
      </c>
      <c r="S4667" s="1">
        <v>0</v>
      </c>
      <c r="U4667" s="1">
        <v>1</v>
      </c>
      <c r="EH4667" s="1" t="s">
        <v>1422</v>
      </c>
      <c r="EJ4667" s="1">
        <f t="array" ref="EJ4667">LARGE(IF(A:A&amp;D:D=A444&amp;D444,EG:EG,""),2)</f>
        <v>0</v>
      </c>
    </row>
    <row r="4668" spans="1:140" hidden="1" x14ac:dyDescent="0.25">
      <c r="A4668" s="1" t="s">
        <v>677</v>
      </c>
      <c r="B4668" s="1" t="s">
        <v>678</v>
      </c>
      <c r="C4668" s="1" t="s">
        <v>211</v>
      </c>
      <c r="D4668" s="1" t="s">
        <v>580</v>
      </c>
      <c r="E4668" s="1" t="s">
        <v>174</v>
      </c>
      <c r="F4668" s="1">
        <v>6</v>
      </c>
      <c r="G4668" s="1">
        <v>1</v>
      </c>
      <c r="H4668" s="1">
        <v>0</v>
      </c>
      <c r="L4668" s="1">
        <v>0</v>
      </c>
      <c r="S4668" s="1">
        <v>0</v>
      </c>
      <c r="U4668" s="1">
        <v>0</v>
      </c>
      <c r="EH4668" s="1" t="s">
        <v>1422</v>
      </c>
      <c r="EJ4668" s="1">
        <f t="array" ref="EJ4668">LARGE(IF(A:A&amp;D:D=A445&amp;D445,EG:EG,""),2)</f>
        <v>0</v>
      </c>
    </row>
    <row r="4669" spans="1:140" hidden="1" x14ac:dyDescent="0.25">
      <c r="A4669" s="1" t="s">
        <v>2638</v>
      </c>
      <c r="B4669" s="1" t="s">
        <v>2639</v>
      </c>
      <c r="C4669" s="1" t="s">
        <v>211</v>
      </c>
      <c r="D4669" s="1" t="s">
        <v>580</v>
      </c>
      <c r="E4669" s="1" t="s">
        <v>255</v>
      </c>
      <c r="F4669" s="1">
        <v>6</v>
      </c>
      <c r="G4669" s="1">
        <v>1</v>
      </c>
      <c r="H4669" s="1">
        <v>0</v>
      </c>
      <c r="L4669" s="1">
        <v>0</v>
      </c>
      <c r="S4669" s="1">
        <v>0</v>
      </c>
      <c r="U4669" s="1">
        <v>1</v>
      </c>
      <c r="EH4669" s="1" t="s">
        <v>1422</v>
      </c>
      <c r="EJ4669" s="1">
        <f t="array" ref="EJ4669">LARGE(IF(A:A&amp;D:D=A446&amp;D446,EG:EG,""),2)</f>
        <v>0</v>
      </c>
    </row>
    <row r="4670" spans="1:140" hidden="1" x14ac:dyDescent="0.25">
      <c r="A4670" s="1" t="s">
        <v>663</v>
      </c>
      <c r="B4670" s="1" t="s">
        <v>664</v>
      </c>
      <c r="C4670" s="1" t="s">
        <v>211</v>
      </c>
      <c r="D4670" s="1" t="s">
        <v>580</v>
      </c>
      <c r="E4670" s="1" t="s">
        <v>174</v>
      </c>
      <c r="F4670" s="1">
        <v>6</v>
      </c>
      <c r="G4670" s="1">
        <v>1</v>
      </c>
      <c r="H4670" s="1">
        <v>0</v>
      </c>
      <c r="L4670" s="1">
        <v>1</v>
      </c>
      <c r="S4670" s="1">
        <v>0</v>
      </c>
      <c r="U4670" s="1">
        <v>1</v>
      </c>
      <c r="EH4670" s="1" t="s">
        <v>1422</v>
      </c>
      <c r="EJ4670" s="1">
        <f t="array" ref="EJ4670">LARGE(IF(A:A&amp;D:D=A447&amp;D447,EG:EG,""),2)</f>
        <v>0</v>
      </c>
    </row>
    <row r="4671" spans="1:140" hidden="1" x14ac:dyDescent="0.25">
      <c r="A4671" s="1" t="s">
        <v>671</v>
      </c>
      <c r="B4671" s="1" t="s">
        <v>672</v>
      </c>
      <c r="C4671" s="1" t="s">
        <v>211</v>
      </c>
      <c r="D4671" s="1" t="s">
        <v>580</v>
      </c>
      <c r="E4671" s="1" t="s">
        <v>188</v>
      </c>
      <c r="F4671" s="1">
        <v>6</v>
      </c>
      <c r="G4671" s="1">
        <v>1</v>
      </c>
      <c r="H4671" s="1">
        <v>0</v>
      </c>
      <c r="L4671" s="1">
        <v>0</v>
      </c>
      <c r="S4671" s="1">
        <v>0</v>
      </c>
      <c r="U4671" s="1">
        <v>0</v>
      </c>
      <c r="EH4671" s="1" t="s">
        <v>1422</v>
      </c>
      <c r="EJ4671" s="1">
        <f t="array" ref="EJ4671">LARGE(IF(A:A&amp;D:D=A448&amp;D448,EG:EG,""),2)</f>
        <v>0</v>
      </c>
    </row>
    <row r="4672" spans="1:140" hidden="1" x14ac:dyDescent="0.25">
      <c r="A4672" s="1" t="s">
        <v>679</v>
      </c>
      <c r="B4672" s="1" t="s">
        <v>680</v>
      </c>
      <c r="C4672" s="1" t="s">
        <v>211</v>
      </c>
      <c r="D4672" s="1" t="s">
        <v>580</v>
      </c>
      <c r="E4672" s="1" t="s">
        <v>180</v>
      </c>
      <c r="F4672" s="1">
        <v>6</v>
      </c>
      <c r="G4672" s="1">
        <v>2</v>
      </c>
      <c r="H4672" s="1">
        <v>0</v>
      </c>
      <c r="L4672" s="1">
        <v>0</v>
      </c>
      <c r="S4672" s="1">
        <v>0</v>
      </c>
      <c r="U4672" s="1">
        <v>6</v>
      </c>
      <c r="EH4672" s="1" t="s">
        <v>1422</v>
      </c>
      <c r="EJ4672" s="1">
        <f t="array" ref="EJ4672">LARGE(IF(A:A&amp;D:D=A449&amp;D449,EG:EG,""),2)</f>
        <v>0</v>
      </c>
    </row>
    <row r="4673" spans="1:140" x14ac:dyDescent="0.25">
      <c r="A4673" s="1" t="s">
        <v>472</v>
      </c>
      <c r="B4673" s="1" t="s">
        <v>473</v>
      </c>
      <c r="C4673" s="1" t="s">
        <v>140</v>
      </c>
      <c r="D4673" s="1" t="s">
        <v>474</v>
      </c>
      <c r="E4673" s="1" t="s">
        <v>142</v>
      </c>
      <c r="F4673" s="1">
        <v>6</v>
      </c>
      <c r="AD4673" s="1">
        <v>0</v>
      </c>
      <c r="AG4673" s="1">
        <v>1</v>
      </c>
      <c r="AJ4673" s="1">
        <v>1</v>
      </c>
      <c r="AK4673" s="1">
        <v>1</v>
      </c>
      <c r="AL4673" s="1">
        <v>0</v>
      </c>
      <c r="BL4673" s="1">
        <v>53</v>
      </c>
      <c r="BM4673" s="1">
        <v>30</v>
      </c>
      <c r="BQ4673" s="1">
        <v>3</v>
      </c>
      <c r="BS4673" s="1">
        <v>3</v>
      </c>
      <c r="BT4673" s="1">
        <v>0</v>
      </c>
      <c r="BU4673" s="1">
        <v>0</v>
      </c>
      <c r="BW4673" s="1">
        <v>331</v>
      </c>
      <c r="DA4673" s="1">
        <v>4</v>
      </c>
      <c r="DC4673" s="1">
        <v>12</v>
      </c>
      <c r="DD4673" s="1">
        <v>0</v>
      </c>
      <c r="DF4673" s="1">
        <v>0</v>
      </c>
      <c r="DG4673" s="1">
        <v>0</v>
      </c>
      <c r="DH4673" s="1">
        <v>0</v>
      </c>
      <c r="DJ4673" s="1">
        <v>37</v>
      </c>
      <c r="DP4673" s="1">
        <v>12</v>
      </c>
      <c r="DQ4673" s="1">
        <v>13.24</v>
      </c>
      <c r="DR4673" s="1">
        <v>-3</v>
      </c>
      <c r="DS4673" s="1">
        <v>3</v>
      </c>
      <c r="DT4673" s="1">
        <v>0</v>
      </c>
      <c r="DU4673" s="1">
        <v>3.7</v>
      </c>
      <c r="DV4673" s="1">
        <v>0</v>
      </c>
      <c r="EC4673" s="1">
        <v>0</v>
      </c>
      <c r="ED4673" s="1">
        <v>0</v>
      </c>
      <c r="EE4673" s="1">
        <v>0</v>
      </c>
      <c r="EG4673" s="1">
        <v>28.94</v>
      </c>
      <c r="EH4673" s="1" t="s">
        <v>905</v>
      </c>
      <c r="EJ4673" s="1">
        <f t="array" ref="EJ4673">LARGE(IF(A:A&amp;D:D=A450&amp;D450,EG:EG,""),2)</f>
        <v>0</v>
      </c>
    </row>
    <row r="4674" spans="1:140" x14ac:dyDescent="0.25">
      <c r="A4674" s="1" t="s">
        <v>476</v>
      </c>
      <c r="B4674" s="1" t="s">
        <v>477</v>
      </c>
      <c r="C4674" s="1" t="s">
        <v>140</v>
      </c>
      <c r="D4674" s="1" t="s">
        <v>474</v>
      </c>
      <c r="E4674" s="1" t="s">
        <v>146</v>
      </c>
      <c r="F4674" s="1">
        <v>6</v>
      </c>
      <c r="CR4674" s="1">
        <v>8</v>
      </c>
      <c r="CS4674" s="1">
        <v>0</v>
      </c>
      <c r="CT4674" s="1">
        <v>3</v>
      </c>
      <c r="CV4674" s="1">
        <v>0</v>
      </c>
      <c r="CW4674" s="1">
        <v>0</v>
      </c>
      <c r="CX4674" s="1">
        <v>0</v>
      </c>
      <c r="CZ4674" s="1">
        <v>19</v>
      </c>
      <c r="DA4674" s="1">
        <v>7</v>
      </c>
      <c r="DC4674" s="1">
        <v>4</v>
      </c>
      <c r="DD4674" s="1">
        <v>0</v>
      </c>
      <c r="DF4674" s="1">
        <v>0</v>
      </c>
      <c r="DG4674" s="1">
        <v>0</v>
      </c>
      <c r="DH4674" s="1">
        <v>0</v>
      </c>
      <c r="DJ4674" s="1">
        <v>19</v>
      </c>
      <c r="DT4674" s="1">
        <v>0</v>
      </c>
      <c r="DU4674" s="1">
        <v>1.9</v>
      </c>
      <c r="DV4674" s="1">
        <v>0</v>
      </c>
      <c r="DW4674" s="1">
        <v>3</v>
      </c>
      <c r="DX4674" s="1">
        <v>0</v>
      </c>
      <c r="DY4674" s="1">
        <v>1.9</v>
      </c>
      <c r="DZ4674" s="1">
        <v>0</v>
      </c>
      <c r="EE4674" s="1">
        <v>0</v>
      </c>
      <c r="EF4674" s="1">
        <v>0</v>
      </c>
      <c r="EG4674" s="1">
        <v>6.8</v>
      </c>
      <c r="EH4674" s="1" t="s">
        <v>905</v>
      </c>
      <c r="EJ4674" s="1">
        <f t="array" ref="EJ4674">LARGE(IF(A:A&amp;D:D=A451&amp;D451,EG:EG,""),2)</f>
        <v>0</v>
      </c>
    </row>
    <row r="4675" spans="1:140" x14ac:dyDescent="0.25">
      <c r="A4675" s="1" t="s">
        <v>2236</v>
      </c>
      <c r="B4675" s="1" t="s">
        <v>2237</v>
      </c>
      <c r="C4675" s="1" t="s">
        <v>140</v>
      </c>
      <c r="D4675" s="1" t="s">
        <v>474</v>
      </c>
      <c r="E4675" s="1" t="s">
        <v>146</v>
      </c>
      <c r="F4675" s="1">
        <v>6</v>
      </c>
      <c r="CR4675" s="1">
        <v>8</v>
      </c>
      <c r="CS4675" s="1">
        <v>0</v>
      </c>
      <c r="CT4675" s="1">
        <v>3</v>
      </c>
      <c r="CV4675" s="1">
        <v>0</v>
      </c>
      <c r="CW4675" s="1">
        <v>0</v>
      </c>
      <c r="CX4675" s="1">
        <v>0</v>
      </c>
      <c r="CZ4675" s="1">
        <v>23</v>
      </c>
      <c r="DA4675" s="1">
        <v>9</v>
      </c>
      <c r="DC4675" s="1">
        <v>6</v>
      </c>
      <c r="DD4675" s="1">
        <v>0</v>
      </c>
      <c r="DF4675" s="1">
        <v>0</v>
      </c>
      <c r="DG4675" s="1">
        <v>0</v>
      </c>
      <c r="DH4675" s="1">
        <v>0</v>
      </c>
      <c r="DJ4675" s="1">
        <v>26</v>
      </c>
      <c r="DT4675" s="1">
        <v>0</v>
      </c>
      <c r="DU4675" s="1">
        <v>2.6</v>
      </c>
      <c r="DV4675" s="1">
        <v>0</v>
      </c>
      <c r="DW4675" s="1">
        <v>3</v>
      </c>
      <c r="DX4675" s="1">
        <v>0</v>
      </c>
      <c r="DY4675" s="1">
        <v>2.2999999999999998</v>
      </c>
      <c r="DZ4675" s="1">
        <v>0</v>
      </c>
      <c r="EE4675" s="1">
        <v>0</v>
      </c>
      <c r="EF4675" s="1">
        <v>0</v>
      </c>
      <c r="EG4675" s="1">
        <v>7.9</v>
      </c>
      <c r="EH4675" s="1" t="s">
        <v>905</v>
      </c>
      <c r="EJ4675" s="1">
        <f t="array" ref="EJ4675">LARGE(IF(A:A&amp;D:D=A452&amp;D452,EG:EG,""),2)</f>
        <v>21.299999999999901</v>
      </c>
    </row>
    <row r="4676" spans="1:140" x14ac:dyDescent="0.25">
      <c r="A4676" s="1" t="s">
        <v>488</v>
      </c>
      <c r="B4676" s="1" t="s">
        <v>489</v>
      </c>
      <c r="C4676" s="1" t="s">
        <v>140</v>
      </c>
      <c r="D4676" s="1" t="s">
        <v>474</v>
      </c>
      <c r="E4676" s="1" t="s">
        <v>146</v>
      </c>
      <c r="F4676" s="1">
        <v>6</v>
      </c>
      <c r="DA4676" s="1">
        <v>1</v>
      </c>
      <c r="DC4676" s="1">
        <v>1</v>
      </c>
      <c r="DD4676" s="1">
        <v>0</v>
      </c>
      <c r="DF4676" s="1">
        <v>0</v>
      </c>
      <c r="DG4676" s="1">
        <v>0</v>
      </c>
      <c r="DH4676" s="1">
        <v>0</v>
      </c>
      <c r="DJ4676" s="1">
        <v>1</v>
      </c>
      <c r="DT4676" s="1">
        <v>0</v>
      </c>
      <c r="DU4676" s="1">
        <v>0.1</v>
      </c>
      <c r="DV4676" s="1">
        <v>0</v>
      </c>
      <c r="EE4676" s="1">
        <v>0</v>
      </c>
      <c r="EG4676" s="1">
        <v>0.1</v>
      </c>
      <c r="EH4676" s="1" t="s">
        <v>905</v>
      </c>
      <c r="EJ4676" s="1">
        <f t="array" ref="EJ4676">LARGE(IF(A:A&amp;D:D=A453&amp;D453,EG:EG,""),2)</f>
        <v>14.9</v>
      </c>
    </row>
    <row r="4677" spans="1:140" x14ac:dyDescent="0.25">
      <c r="A4677" s="1" t="s">
        <v>480</v>
      </c>
      <c r="B4677" s="1" t="s">
        <v>481</v>
      </c>
      <c r="C4677" s="1" t="s">
        <v>140</v>
      </c>
      <c r="D4677" s="1" t="s">
        <v>474</v>
      </c>
      <c r="E4677" s="1" t="s">
        <v>149</v>
      </c>
      <c r="F4677" s="1">
        <v>6</v>
      </c>
      <c r="CR4677" s="1">
        <v>19</v>
      </c>
      <c r="CS4677" s="1">
        <v>11</v>
      </c>
      <c r="CT4677" s="1">
        <v>2</v>
      </c>
      <c r="CV4677" s="1">
        <v>1</v>
      </c>
      <c r="CW4677" s="1">
        <v>0</v>
      </c>
      <c r="CX4677" s="1">
        <v>0</v>
      </c>
      <c r="CZ4677" s="1">
        <v>30</v>
      </c>
      <c r="DW4677" s="1">
        <v>2</v>
      </c>
      <c r="DX4677" s="1">
        <v>6</v>
      </c>
      <c r="DY4677" s="1">
        <v>3</v>
      </c>
      <c r="DZ4677" s="1">
        <v>0</v>
      </c>
      <c r="EF4677" s="1">
        <v>0</v>
      </c>
      <c r="EG4677" s="1">
        <v>11</v>
      </c>
      <c r="EH4677" s="1" t="s">
        <v>905</v>
      </c>
      <c r="EJ4677" s="1">
        <f t="array" ref="EJ4677">LARGE(IF(A:A&amp;D:D=A454&amp;D454,EG:EG,""),2)</f>
        <v>10.1</v>
      </c>
    </row>
    <row r="4678" spans="1:140" x14ac:dyDescent="0.25">
      <c r="A4678" s="1" t="s">
        <v>2407</v>
      </c>
      <c r="B4678" s="1" t="s">
        <v>2408</v>
      </c>
      <c r="C4678" s="1" t="s">
        <v>140</v>
      </c>
      <c r="D4678" s="1" t="s">
        <v>474</v>
      </c>
      <c r="E4678" s="1" t="s">
        <v>154</v>
      </c>
      <c r="F4678" s="1">
        <v>6</v>
      </c>
      <c r="CR4678" s="1">
        <v>8</v>
      </c>
      <c r="CS4678" s="1">
        <v>0</v>
      </c>
      <c r="CT4678" s="1">
        <v>1</v>
      </c>
      <c r="CV4678" s="1">
        <v>0</v>
      </c>
      <c r="CW4678" s="1">
        <v>0</v>
      </c>
      <c r="CX4678" s="1">
        <v>0</v>
      </c>
      <c r="CZ4678" s="1">
        <v>8</v>
      </c>
      <c r="DW4678" s="1">
        <v>1</v>
      </c>
      <c r="DX4678" s="1">
        <v>0</v>
      </c>
      <c r="DY4678" s="1">
        <v>0.8</v>
      </c>
      <c r="DZ4678" s="1">
        <v>0</v>
      </c>
      <c r="EF4678" s="1">
        <v>0</v>
      </c>
      <c r="EG4678" s="1">
        <v>1.8</v>
      </c>
      <c r="EH4678" s="1" t="s">
        <v>905</v>
      </c>
      <c r="EJ4678" s="1">
        <f t="array" ref="EJ4678">LARGE(IF(A:A&amp;D:D=A455&amp;D455,EG:EG,""),2)</f>
        <v>20.6</v>
      </c>
    </row>
    <row r="4679" spans="1:140" x14ac:dyDescent="0.25">
      <c r="A4679" s="1" t="s">
        <v>482</v>
      </c>
      <c r="B4679" s="1" t="s">
        <v>483</v>
      </c>
      <c r="C4679" s="1" t="s">
        <v>140</v>
      </c>
      <c r="D4679" s="1" t="s">
        <v>474</v>
      </c>
      <c r="E4679" s="1" t="s">
        <v>149</v>
      </c>
      <c r="F4679" s="1">
        <v>6</v>
      </c>
      <c r="CR4679" s="1">
        <v>25</v>
      </c>
      <c r="CS4679" s="1">
        <v>2</v>
      </c>
      <c r="CT4679" s="1">
        <v>6</v>
      </c>
      <c r="CV4679" s="1">
        <v>1</v>
      </c>
      <c r="CW4679" s="1">
        <v>0</v>
      </c>
      <c r="CX4679" s="1">
        <v>0</v>
      </c>
      <c r="CZ4679" s="1">
        <v>86</v>
      </c>
      <c r="DW4679" s="1">
        <v>6</v>
      </c>
      <c r="DX4679" s="1">
        <v>6</v>
      </c>
      <c r="DY4679" s="1">
        <v>8.6</v>
      </c>
      <c r="DZ4679" s="1">
        <v>0</v>
      </c>
      <c r="EF4679" s="1">
        <v>0</v>
      </c>
      <c r="EG4679" s="1">
        <v>20.6</v>
      </c>
      <c r="EH4679" s="1" t="s">
        <v>905</v>
      </c>
      <c r="EJ4679" s="1">
        <f t="array" ref="EJ4679">LARGE(IF(A:A&amp;D:D=A456&amp;D456,EG:EG,""),2)</f>
        <v>2.9</v>
      </c>
    </row>
    <row r="4680" spans="1:140" x14ac:dyDescent="0.25">
      <c r="A4680" s="1" t="s">
        <v>1633</v>
      </c>
      <c r="B4680" s="1" t="s">
        <v>2533</v>
      </c>
      <c r="C4680" s="1" t="s">
        <v>140</v>
      </c>
      <c r="D4680" s="1" t="s">
        <v>474</v>
      </c>
      <c r="E4680" s="1" t="s">
        <v>154</v>
      </c>
      <c r="F4680" s="1">
        <v>6</v>
      </c>
      <c r="CR4680" s="1">
        <v>29</v>
      </c>
      <c r="CS4680" s="1">
        <v>29</v>
      </c>
      <c r="CT4680" s="1">
        <v>7</v>
      </c>
      <c r="CV4680" s="1">
        <v>1</v>
      </c>
      <c r="CW4680" s="1">
        <v>0</v>
      </c>
      <c r="CX4680" s="1">
        <v>0</v>
      </c>
      <c r="CZ4680" s="1">
        <v>78</v>
      </c>
      <c r="DW4680" s="1">
        <v>7</v>
      </c>
      <c r="DX4680" s="1">
        <v>6</v>
      </c>
      <c r="DY4680" s="1">
        <v>7.8</v>
      </c>
      <c r="DZ4680" s="1">
        <v>0</v>
      </c>
      <c r="EF4680" s="1">
        <v>0</v>
      </c>
      <c r="EG4680" s="1">
        <v>20.8</v>
      </c>
      <c r="EH4680" s="1" t="s">
        <v>905</v>
      </c>
      <c r="EJ4680" s="1">
        <f t="array" ref="EJ4680">LARGE(IF(A:A&amp;D:D=A457&amp;D457,EG:EG,""),2)</f>
        <v>14.9</v>
      </c>
    </row>
    <row r="4681" spans="1:140" x14ac:dyDescent="0.25">
      <c r="A4681" s="1" t="s">
        <v>490</v>
      </c>
      <c r="B4681" s="1" t="s">
        <v>491</v>
      </c>
      <c r="C4681" s="1" t="s">
        <v>140</v>
      </c>
      <c r="D4681" s="1" t="s">
        <v>474</v>
      </c>
      <c r="E4681" s="1" t="s">
        <v>149</v>
      </c>
      <c r="F4681" s="1">
        <v>6</v>
      </c>
      <c r="BD4681" s="1">
        <v>26</v>
      </c>
      <c r="BF4681" s="1">
        <v>28</v>
      </c>
      <c r="BG4681" s="1">
        <v>0</v>
      </c>
      <c r="BI4681" s="1">
        <v>3</v>
      </c>
      <c r="BJ4681" s="1">
        <v>0</v>
      </c>
      <c r="CH4681" s="1">
        <v>7</v>
      </c>
      <c r="CK4681" s="1">
        <v>7</v>
      </c>
      <c r="CL4681" s="1">
        <v>0</v>
      </c>
      <c r="CN4681" s="1">
        <v>1</v>
      </c>
      <c r="CO4681" s="1">
        <v>0</v>
      </c>
      <c r="CR4681" s="1">
        <v>29</v>
      </c>
      <c r="CS4681" s="1">
        <v>0</v>
      </c>
      <c r="CT4681" s="1">
        <v>8</v>
      </c>
      <c r="CV4681" s="1">
        <v>0</v>
      </c>
      <c r="CW4681" s="1">
        <v>0</v>
      </c>
      <c r="CX4681" s="1">
        <v>0</v>
      </c>
      <c r="CZ4681" s="1">
        <v>87</v>
      </c>
      <c r="DW4681" s="1">
        <v>8</v>
      </c>
      <c r="DX4681" s="1">
        <v>0</v>
      </c>
      <c r="DY4681" s="1">
        <v>8.6999999999999993</v>
      </c>
      <c r="DZ4681" s="1">
        <v>0</v>
      </c>
      <c r="EA4681" s="1">
        <v>0</v>
      </c>
      <c r="EB4681" s="1">
        <v>0</v>
      </c>
      <c r="EF4681" s="1">
        <v>0</v>
      </c>
      <c r="EG4681" s="1">
        <v>16.7</v>
      </c>
      <c r="EH4681" s="1" t="s">
        <v>905</v>
      </c>
      <c r="EJ4681" s="1">
        <f t="array" ref="EJ4681">LARGE(IF(A:A&amp;D:D=A458&amp;D458,EG:EG,""),2)</f>
        <v>12.6</v>
      </c>
    </row>
    <row r="4682" spans="1:140" hidden="1" x14ac:dyDescent="0.25">
      <c r="A4682" s="1" t="s">
        <v>492</v>
      </c>
      <c r="B4682" s="1" t="s">
        <v>493</v>
      </c>
      <c r="C4682" s="1" t="s">
        <v>140</v>
      </c>
      <c r="D4682" s="1" t="s">
        <v>474</v>
      </c>
      <c r="E4682" s="1" t="s">
        <v>163</v>
      </c>
      <c r="F4682" s="1">
        <v>6</v>
      </c>
      <c r="AN4682" s="1">
        <v>0</v>
      </c>
      <c r="AP4682" s="1">
        <v>0</v>
      </c>
      <c r="AR4682" s="1">
        <v>0</v>
      </c>
      <c r="AW4682" s="1">
        <v>0</v>
      </c>
      <c r="AY4682" s="1">
        <v>3</v>
      </c>
      <c r="AZ4682" s="1">
        <v>0</v>
      </c>
      <c r="BA4682" s="1">
        <v>2</v>
      </c>
      <c r="BB4682" s="1">
        <v>1</v>
      </c>
      <c r="BC4682" s="1">
        <v>2</v>
      </c>
      <c r="EH4682" s="1" t="s">
        <v>905</v>
      </c>
      <c r="EJ4682" s="1">
        <f t="array" ref="EJ4682">LARGE(IF(A:A&amp;D:D=A459&amp;D459,EG:EG,""),2)</f>
        <v>8.6999999999999993</v>
      </c>
    </row>
    <row r="4683" spans="1:140" hidden="1" x14ac:dyDescent="0.25">
      <c r="A4683" s="1" t="s">
        <v>494</v>
      </c>
      <c r="B4683" s="1" t="s">
        <v>495</v>
      </c>
      <c r="C4683" s="1" t="s">
        <v>140</v>
      </c>
      <c r="D4683" s="1" t="s">
        <v>474</v>
      </c>
      <c r="E4683" s="1" t="s">
        <v>166</v>
      </c>
      <c r="F4683" s="1">
        <v>6</v>
      </c>
      <c r="BZ4683" s="1">
        <v>38</v>
      </c>
      <c r="CB4683" s="1">
        <v>2</v>
      </c>
      <c r="CC4683" s="1">
        <v>55</v>
      </c>
      <c r="CD4683" s="1">
        <v>5</v>
      </c>
      <c r="CG4683" s="1">
        <v>234</v>
      </c>
      <c r="EH4683" s="1" t="s">
        <v>905</v>
      </c>
      <c r="EJ4683" s="1">
        <f t="array" ref="EJ4683">LARGE(IF(A:A&amp;D:D=A460&amp;D460,EG:EG,""),2)</f>
        <v>6.3</v>
      </c>
    </row>
    <row r="4684" spans="1:140" hidden="1" x14ac:dyDescent="0.25">
      <c r="A4684" s="1" t="s">
        <v>496</v>
      </c>
      <c r="B4684" s="1" t="s">
        <v>497</v>
      </c>
      <c r="C4684" s="1" t="s">
        <v>140</v>
      </c>
      <c r="D4684" s="1" t="s">
        <v>474</v>
      </c>
      <c r="E4684" s="1" t="s">
        <v>174</v>
      </c>
      <c r="F4684" s="1">
        <v>6</v>
      </c>
      <c r="G4684" s="1">
        <v>0</v>
      </c>
      <c r="H4684" s="1">
        <v>0</v>
      </c>
      <c r="L4684" s="1">
        <v>0</v>
      </c>
      <c r="S4684" s="1">
        <v>0</v>
      </c>
      <c r="U4684" s="1">
        <v>5</v>
      </c>
      <c r="EH4684" s="1" t="s">
        <v>905</v>
      </c>
      <c r="EJ4684" s="1">
        <f t="array" ref="EJ4684">LARGE(IF(A:A&amp;D:D=A461&amp;D461,EG:EG,""),2)</f>
        <v>0</v>
      </c>
    </row>
    <row r="4685" spans="1:140" hidden="1" x14ac:dyDescent="0.25">
      <c r="A4685" s="1" t="s">
        <v>498</v>
      </c>
      <c r="B4685" s="1" t="s">
        <v>499</v>
      </c>
      <c r="C4685" s="1" t="s">
        <v>140</v>
      </c>
      <c r="D4685" s="1" t="s">
        <v>474</v>
      </c>
      <c r="E4685" s="1" t="s">
        <v>188</v>
      </c>
      <c r="F4685" s="1">
        <v>6</v>
      </c>
      <c r="G4685" s="1">
        <v>1</v>
      </c>
      <c r="H4685" s="1">
        <v>0</v>
      </c>
      <c r="L4685" s="1">
        <v>0</v>
      </c>
      <c r="S4685" s="1">
        <v>0</v>
      </c>
      <c r="U4685" s="1">
        <v>1</v>
      </c>
      <c r="EH4685" s="1" t="s">
        <v>905</v>
      </c>
      <c r="EJ4685" s="1">
        <f t="array" ref="EJ4685">LARGE(IF(A:A&amp;D:D=A462&amp;D462,EG:EG,""),2)</f>
        <v>0</v>
      </c>
    </row>
    <row r="4686" spans="1:140" hidden="1" x14ac:dyDescent="0.25">
      <c r="A4686" s="1" t="s">
        <v>2640</v>
      </c>
      <c r="B4686" s="1" t="s">
        <v>2641</v>
      </c>
      <c r="C4686" s="1" t="s">
        <v>140</v>
      </c>
      <c r="D4686" s="1" t="s">
        <v>474</v>
      </c>
      <c r="E4686" s="1" t="s">
        <v>188</v>
      </c>
      <c r="F4686" s="1">
        <v>6</v>
      </c>
      <c r="G4686" s="1">
        <v>0</v>
      </c>
      <c r="H4686" s="1">
        <v>0</v>
      </c>
      <c r="L4686" s="1">
        <v>0</v>
      </c>
      <c r="S4686" s="1">
        <v>0</v>
      </c>
      <c r="U4686" s="1">
        <v>1</v>
      </c>
      <c r="EH4686" s="1" t="s">
        <v>905</v>
      </c>
      <c r="EJ4686" s="1">
        <f t="array" ref="EJ4686">LARGE(IF(A:A&amp;D:D=A463&amp;D463,EG:EG,""),2)</f>
        <v>0</v>
      </c>
    </row>
    <row r="4687" spans="1:140" hidden="1" x14ac:dyDescent="0.25">
      <c r="A4687" s="1" t="s">
        <v>510</v>
      </c>
      <c r="B4687" s="1" t="s">
        <v>511</v>
      </c>
      <c r="C4687" s="1" t="s">
        <v>140</v>
      </c>
      <c r="D4687" s="1" t="s">
        <v>474</v>
      </c>
      <c r="E4687" s="1" t="s">
        <v>174</v>
      </c>
      <c r="F4687" s="1">
        <v>6</v>
      </c>
      <c r="G4687" s="1">
        <v>0</v>
      </c>
      <c r="H4687" s="1">
        <v>0</v>
      </c>
      <c r="L4687" s="1">
        <v>0</v>
      </c>
      <c r="S4687" s="1">
        <v>0</v>
      </c>
      <c r="U4687" s="1">
        <v>4</v>
      </c>
      <c r="EH4687" s="1" t="s">
        <v>905</v>
      </c>
      <c r="EJ4687" s="1">
        <f t="array" ref="EJ4687">LARGE(IF(A:A&amp;D:D=A464&amp;D464,EG:EG,""),2)</f>
        <v>0</v>
      </c>
    </row>
    <row r="4688" spans="1:140" hidden="1" x14ac:dyDescent="0.25">
      <c r="A4688" s="1" t="s">
        <v>186</v>
      </c>
      <c r="B4688" s="1" t="s">
        <v>2642</v>
      </c>
      <c r="C4688" s="1" t="s">
        <v>140</v>
      </c>
      <c r="D4688" s="1" t="s">
        <v>474</v>
      </c>
      <c r="E4688" s="1" t="s">
        <v>171</v>
      </c>
      <c r="F4688" s="1">
        <v>6</v>
      </c>
      <c r="G4688" s="1">
        <v>0</v>
      </c>
      <c r="H4688" s="1">
        <v>0</v>
      </c>
      <c r="L4688" s="1">
        <v>0</v>
      </c>
      <c r="S4688" s="1">
        <v>0</v>
      </c>
      <c r="U4688" s="1">
        <v>2</v>
      </c>
      <c r="EH4688" s="1" t="s">
        <v>905</v>
      </c>
      <c r="EJ4688" s="1">
        <f t="array" ref="EJ4688">LARGE(IF(A:A&amp;D:D=A465&amp;D465,EG:EG,""),2)</f>
        <v>0</v>
      </c>
    </row>
    <row r="4689" spans="1:140" hidden="1" x14ac:dyDescent="0.25">
      <c r="A4689" s="1" t="s">
        <v>508</v>
      </c>
      <c r="B4689" s="1" t="s">
        <v>509</v>
      </c>
      <c r="C4689" s="1" t="s">
        <v>140</v>
      </c>
      <c r="D4689" s="1" t="s">
        <v>474</v>
      </c>
      <c r="E4689" s="1" t="s">
        <v>177</v>
      </c>
      <c r="F4689" s="1">
        <v>6</v>
      </c>
      <c r="G4689" s="1">
        <v>1</v>
      </c>
      <c r="H4689" s="1">
        <v>0</v>
      </c>
      <c r="L4689" s="1">
        <v>0</v>
      </c>
      <c r="S4689" s="1">
        <v>0</v>
      </c>
      <c r="U4689" s="1">
        <v>9</v>
      </c>
      <c r="EH4689" s="1" t="s">
        <v>905</v>
      </c>
      <c r="EJ4689" s="1">
        <f t="array" ref="EJ4689">LARGE(IF(A:A&amp;D:D=A466&amp;D466,EG:EG,""),2)</f>
        <v>0</v>
      </c>
    </row>
    <row r="4690" spans="1:140" hidden="1" x14ac:dyDescent="0.25">
      <c r="A4690" s="1" t="s">
        <v>506</v>
      </c>
      <c r="B4690" s="1" t="s">
        <v>507</v>
      </c>
      <c r="C4690" s="1" t="s">
        <v>140</v>
      </c>
      <c r="D4690" s="1" t="s">
        <v>474</v>
      </c>
      <c r="E4690" s="1" t="s">
        <v>191</v>
      </c>
      <c r="F4690" s="1">
        <v>6</v>
      </c>
      <c r="G4690" s="1">
        <v>0</v>
      </c>
      <c r="H4690" s="1">
        <v>0</v>
      </c>
      <c r="L4690" s="1">
        <v>0</v>
      </c>
      <c r="S4690" s="1">
        <v>0</v>
      </c>
      <c r="U4690" s="1">
        <v>4</v>
      </c>
      <c r="EH4690" s="1" t="s">
        <v>905</v>
      </c>
      <c r="EJ4690" s="1">
        <f t="array" ref="EJ4690">LARGE(IF(A:A&amp;D:D=A467&amp;D467,EG:EG,""),2)</f>
        <v>0</v>
      </c>
    </row>
    <row r="4691" spans="1:140" hidden="1" x14ac:dyDescent="0.25">
      <c r="A4691" s="1" t="s">
        <v>500</v>
      </c>
      <c r="B4691" s="1" t="s">
        <v>501</v>
      </c>
      <c r="C4691" s="1" t="s">
        <v>140</v>
      </c>
      <c r="D4691" s="1" t="s">
        <v>474</v>
      </c>
      <c r="E4691" s="1" t="s">
        <v>171</v>
      </c>
      <c r="F4691" s="1">
        <v>6</v>
      </c>
      <c r="G4691" s="1">
        <v>0</v>
      </c>
      <c r="H4691" s="1">
        <v>1</v>
      </c>
      <c r="L4691" s="1">
        <v>0</v>
      </c>
      <c r="S4691" s="1">
        <v>0</v>
      </c>
      <c r="U4691" s="1">
        <v>2</v>
      </c>
      <c r="EH4691" s="1" t="s">
        <v>905</v>
      </c>
      <c r="EJ4691" s="1">
        <f t="array" ref="EJ4691">LARGE(IF(A:A&amp;D:D=A468&amp;D468,EG:EG,""),2)</f>
        <v>0</v>
      </c>
    </row>
    <row r="4692" spans="1:140" hidden="1" x14ac:dyDescent="0.25">
      <c r="A4692" s="1" t="s">
        <v>514</v>
      </c>
      <c r="B4692" s="1" t="s">
        <v>515</v>
      </c>
      <c r="C4692" s="1" t="s">
        <v>140</v>
      </c>
      <c r="D4692" s="1" t="s">
        <v>474</v>
      </c>
      <c r="E4692" s="1" t="s">
        <v>180</v>
      </c>
      <c r="F4692" s="1">
        <v>6</v>
      </c>
      <c r="G4692" s="1">
        <v>0</v>
      </c>
      <c r="H4692" s="1">
        <v>0</v>
      </c>
      <c r="L4692" s="1">
        <v>0</v>
      </c>
      <c r="S4692" s="1">
        <v>0</v>
      </c>
      <c r="U4692" s="1">
        <v>7</v>
      </c>
      <c r="EH4692" s="1" t="s">
        <v>905</v>
      </c>
      <c r="EJ4692" s="1">
        <f t="array" ref="EJ4692">LARGE(IF(A:A&amp;D:D=A469&amp;D469,EG:EG,""),2)</f>
        <v>0</v>
      </c>
    </row>
    <row r="4693" spans="1:140" hidden="1" x14ac:dyDescent="0.25">
      <c r="A4693" s="1" t="s">
        <v>518</v>
      </c>
      <c r="B4693" s="1" t="s">
        <v>519</v>
      </c>
      <c r="C4693" s="1" t="s">
        <v>140</v>
      </c>
      <c r="D4693" s="1" t="s">
        <v>474</v>
      </c>
      <c r="E4693" s="1" t="s">
        <v>188</v>
      </c>
      <c r="F4693" s="1">
        <v>6</v>
      </c>
      <c r="G4693" s="1">
        <v>0</v>
      </c>
      <c r="H4693" s="1">
        <v>0</v>
      </c>
      <c r="L4693" s="1">
        <v>0</v>
      </c>
      <c r="S4693" s="1">
        <v>0</v>
      </c>
      <c r="U4693" s="1">
        <v>1</v>
      </c>
      <c r="EH4693" s="1" t="s">
        <v>905</v>
      </c>
      <c r="EJ4693" s="1">
        <f t="array" ref="EJ4693">LARGE(IF(A:A&amp;D:D=A470&amp;D470,EG:EG,""),2)</f>
        <v>0</v>
      </c>
    </row>
    <row r="4694" spans="1:140" hidden="1" x14ac:dyDescent="0.25">
      <c r="A4694" s="1" t="s">
        <v>2100</v>
      </c>
      <c r="B4694" s="1" t="s">
        <v>2101</v>
      </c>
      <c r="C4694" s="1" t="s">
        <v>140</v>
      </c>
      <c r="D4694" s="1" t="s">
        <v>474</v>
      </c>
      <c r="E4694" s="1" t="s">
        <v>191</v>
      </c>
      <c r="F4694" s="1">
        <v>6</v>
      </c>
      <c r="G4694" s="1">
        <v>1</v>
      </c>
      <c r="H4694" s="1">
        <v>0</v>
      </c>
      <c r="L4694" s="1">
        <v>0</v>
      </c>
      <c r="S4694" s="1">
        <v>0</v>
      </c>
      <c r="U4694" s="1">
        <v>7</v>
      </c>
      <c r="EH4694" s="1" t="s">
        <v>905</v>
      </c>
      <c r="EJ4694" s="1">
        <f t="array" ref="EJ4694">LARGE(IF(A:A&amp;D:D=A471&amp;D471,EG:EG,""),2)</f>
        <v>0</v>
      </c>
    </row>
    <row r="4695" spans="1:140" hidden="1" x14ac:dyDescent="0.25">
      <c r="A4695" s="1" t="s">
        <v>520</v>
      </c>
      <c r="B4695" s="1" t="s">
        <v>521</v>
      </c>
      <c r="C4695" s="1" t="s">
        <v>140</v>
      </c>
      <c r="D4695" s="1" t="s">
        <v>474</v>
      </c>
      <c r="E4695" s="1" t="s">
        <v>174</v>
      </c>
      <c r="F4695" s="1">
        <v>6</v>
      </c>
      <c r="G4695" s="1">
        <v>0</v>
      </c>
      <c r="H4695" s="1">
        <v>0</v>
      </c>
      <c r="L4695" s="1">
        <v>0</v>
      </c>
      <c r="S4695" s="1">
        <v>0</v>
      </c>
      <c r="U4695" s="1">
        <v>1</v>
      </c>
      <c r="EH4695" s="1" t="s">
        <v>905</v>
      </c>
      <c r="EJ4695" s="1" t="e">
        <f t="array" ref="EJ4695">LARGE(IF(A:A&amp;D:D=A472&amp;D472,EG:EG,""),2)</f>
        <v>#NUM!</v>
      </c>
    </row>
    <row r="4696" spans="1:140" hidden="1" x14ac:dyDescent="0.25">
      <c r="A4696" s="1" t="s">
        <v>281</v>
      </c>
      <c r="B4696" s="1" t="s">
        <v>522</v>
      </c>
      <c r="C4696" s="1" t="s">
        <v>140</v>
      </c>
      <c r="D4696" s="1" t="s">
        <v>474</v>
      </c>
      <c r="E4696" s="1" t="s">
        <v>188</v>
      </c>
      <c r="F4696" s="1">
        <v>6</v>
      </c>
      <c r="G4696" s="1">
        <v>2</v>
      </c>
      <c r="H4696" s="1">
        <v>0</v>
      </c>
      <c r="L4696" s="1">
        <v>0</v>
      </c>
      <c r="S4696" s="1">
        <v>0.5</v>
      </c>
      <c r="U4696" s="1">
        <v>0</v>
      </c>
      <c r="EH4696" s="1" t="s">
        <v>905</v>
      </c>
      <c r="EJ4696" s="1">
        <f t="array" ref="EJ4696">LARGE(IF(A:A&amp;D:D=A473&amp;D473,EG:EG,""),2)</f>
        <v>0</v>
      </c>
    </row>
    <row r="4697" spans="1:140" hidden="1" x14ac:dyDescent="0.25">
      <c r="A4697" s="1" t="s">
        <v>502</v>
      </c>
      <c r="B4697" s="1" t="s">
        <v>503</v>
      </c>
      <c r="C4697" s="1" t="s">
        <v>140</v>
      </c>
      <c r="D4697" s="1" t="s">
        <v>474</v>
      </c>
      <c r="E4697" s="1" t="s">
        <v>180</v>
      </c>
      <c r="F4697" s="1">
        <v>6</v>
      </c>
      <c r="G4697" s="1">
        <v>1</v>
      </c>
      <c r="H4697" s="1">
        <v>0</v>
      </c>
      <c r="L4697" s="1">
        <v>0</v>
      </c>
      <c r="S4697" s="1">
        <v>0.5</v>
      </c>
      <c r="U4697" s="1">
        <v>1</v>
      </c>
      <c r="EH4697" s="1" t="s">
        <v>905</v>
      </c>
      <c r="EJ4697" s="1">
        <f t="array" ref="EJ4697">LARGE(IF(A:A&amp;D:D=A474&amp;D474,EG:EG,""),2)</f>
        <v>0</v>
      </c>
    </row>
    <row r="4698" spans="1:140" x14ac:dyDescent="0.25">
      <c r="A4698" s="1" t="s">
        <v>903</v>
      </c>
      <c r="B4698" s="1" t="s">
        <v>904</v>
      </c>
      <c r="C4698" s="1" t="s">
        <v>211</v>
      </c>
      <c r="D4698" s="1" t="s">
        <v>905</v>
      </c>
      <c r="E4698" s="1" t="s">
        <v>142</v>
      </c>
      <c r="F4698" s="1">
        <v>6</v>
      </c>
      <c r="BL4698" s="1">
        <v>36</v>
      </c>
      <c r="BM4698" s="1">
        <v>24</v>
      </c>
      <c r="BQ4698" s="1">
        <v>0</v>
      </c>
      <c r="BS4698" s="1">
        <v>3</v>
      </c>
      <c r="BT4698" s="1">
        <v>0</v>
      </c>
      <c r="BU4698" s="1">
        <v>0</v>
      </c>
      <c r="BW4698" s="1">
        <v>293</v>
      </c>
      <c r="DA4698" s="1">
        <v>5</v>
      </c>
      <c r="DC4698" s="1">
        <v>6</v>
      </c>
      <c r="DD4698" s="1">
        <v>0</v>
      </c>
      <c r="DF4698" s="1">
        <v>0</v>
      </c>
      <c r="DG4698" s="1">
        <v>0</v>
      </c>
      <c r="DH4698" s="1">
        <v>0</v>
      </c>
      <c r="DJ4698" s="1">
        <v>5</v>
      </c>
      <c r="DP4698" s="1">
        <v>12</v>
      </c>
      <c r="DQ4698" s="1">
        <v>11.72</v>
      </c>
      <c r="DR4698" s="1">
        <v>0</v>
      </c>
      <c r="DS4698" s="1">
        <v>0</v>
      </c>
      <c r="DT4698" s="1">
        <v>0</v>
      </c>
      <c r="DU4698" s="1">
        <v>0.5</v>
      </c>
      <c r="DV4698" s="1">
        <v>0</v>
      </c>
      <c r="ED4698" s="1">
        <v>0</v>
      </c>
      <c r="EE4698" s="1">
        <v>0</v>
      </c>
      <c r="EG4698" s="1">
        <v>24.22</v>
      </c>
      <c r="EH4698" s="1" t="s">
        <v>474</v>
      </c>
      <c r="EJ4698" s="1">
        <f t="array" ref="EJ4698">LARGE(IF(A:A&amp;D:D=A475&amp;D475,EG:EG,""),2)</f>
        <v>0</v>
      </c>
    </row>
    <row r="4699" spans="1:140" x14ac:dyDescent="0.25">
      <c r="A4699" s="1" t="s">
        <v>913</v>
      </c>
      <c r="B4699" s="1" t="s">
        <v>914</v>
      </c>
      <c r="C4699" s="1" t="s">
        <v>211</v>
      </c>
      <c r="D4699" s="1" t="s">
        <v>905</v>
      </c>
      <c r="E4699" s="1" t="s">
        <v>146</v>
      </c>
      <c r="F4699" s="1">
        <v>6</v>
      </c>
      <c r="CR4699" s="1">
        <v>2</v>
      </c>
      <c r="CS4699" s="1">
        <v>0</v>
      </c>
      <c r="CT4699" s="1">
        <v>1</v>
      </c>
      <c r="CV4699" s="1">
        <v>0</v>
      </c>
      <c r="CW4699" s="1">
        <v>0</v>
      </c>
      <c r="CX4699" s="1">
        <v>0</v>
      </c>
      <c r="CZ4699" s="1">
        <v>2</v>
      </c>
      <c r="DA4699" s="1">
        <v>8</v>
      </c>
      <c r="DC4699" s="1">
        <v>12</v>
      </c>
      <c r="DD4699" s="1">
        <v>0</v>
      </c>
      <c r="DF4699" s="1">
        <v>0</v>
      </c>
      <c r="DG4699" s="1">
        <v>0</v>
      </c>
      <c r="DH4699" s="1">
        <v>0</v>
      </c>
      <c r="DJ4699" s="1">
        <v>37</v>
      </c>
      <c r="DT4699" s="1">
        <v>0</v>
      </c>
      <c r="DU4699" s="1">
        <v>3.7</v>
      </c>
      <c r="DV4699" s="1">
        <v>0</v>
      </c>
      <c r="DW4699" s="1">
        <v>1</v>
      </c>
      <c r="DX4699" s="1">
        <v>0</v>
      </c>
      <c r="DY4699" s="1">
        <v>0.2</v>
      </c>
      <c r="DZ4699" s="1">
        <v>0</v>
      </c>
      <c r="EE4699" s="1">
        <v>0</v>
      </c>
      <c r="EF4699" s="1">
        <v>0</v>
      </c>
      <c r="EG4699" s="1">
        <v>4.9000000000000004</v>
      </c>
      <c r="EH4699" s="1" t="s">
        <v>474</v>
      </c>
      <c r="EJ4699" s="1">
        <f t="array" ref="EJ4699">LARGE(IF(A:A&amp;D:D=A476&amp;D476,EG:EG,""),2)</f>
        <v>0</v>
      </c>
    </row>
    <row r="4700" spans="1:140" x14ac:dyDescent="0.25">
      <c r="A4700" s="1" t="s">
        <v>2383</v>
      </c>
      <c r="B4700" s="1" t="s">
        <v>2384</v>
      </c>
      <c r="C4700" s="1" t="s">
        <v>211</v>
      </c>
      <c r="D4700" s="1" t="s">
        <v>905</v>
      </c>
      <c r="E4700" s="1" t="s">
        <v>146</v>
      </c>
      <c r="F4700" s="1">
        <v>6</v>
      </c>
      <c r="AD4700" s="1">
        <v>0</v>
      </c>
      <c r="AG4700" s="1">
        <v>0</v>
      </c>
      <c r="AJ4700" s="1">
        <v>1</v>
      </c>
      <c r="AK4700" s="1">
        <v>0</v>
      </c>
      <c r="AL4700" s="1">
        <v>0</v>
      </c>
      <c r="CR4700" s="1">
        <v>15</v>
      </c>
      <c r="CS4700" s="1">
        <v>14</v>
      </c>
      <c r="CT4700" s="1">
        <v>5</v>
      </c>
      <c r="CV4700" s="1">
        <v>1</v>
      </c>
      <c r="CW4700" s="1">
        <v>0</v>
      </c>
      <c r="CX4700" s="1">
        <v>0</v>
      </c>
      <c r="CZ4700" s="1">
        <v>59</v>
      </c>
      <c r="DA4700" s="1">
        <v>18</v>
      </c>
      <c r="DC4700" s="1">
        <v>16</v>
      </c>
      <c r="DD4700" s="1">
        <v>0</v>
      </c>
      <c r="DF4700" s="1">
        <v>0</v>
      </c>
      <c r="DG4700" s="1">
        <v>0</v>
      </c>
      <c r="DH4700" s="1">
        <v>0</v>
      </c>
      <c r="DJ4700" s="1">
        <v>53</v>
      </c>
      <c r="DT4700" s="1">
        <v>0</v>
      </c>
      <c r="DU4700" s="1">
        <v>5.3</v>
      </c>
      <c r="DV4700" s="1">
        <v>0</v>
      </c>
      <c r="DW4700" s="1">
        <v>5</v>
      </c>
      <c r="DX4700" s="1">
        <v>6</v>
      </c>
      <c r="DY4700" s="1">
        <v>5.9</v>
      </c>
      <c r="DZ4700" s="1">
        <v>0</v>
      </c>
      <c r="EC4700" s="1">
        <v>0</v>
      </c>
      <c r="EE4700" s="1">
        <v>0</v>
      </c>
      <c r="EF4700" s="1">
        <v>0</v>
      </c>
      <c r="EG4700" s="1">
        <v>22.2</v>
      </c>
      <c r="EH4700" s="1" t="s">
        <v>474</v>
      </c>
      <c r="EJ4700" s="1">
        <f t="array" ref="EJ4700">LARGE(IF(A:A&amp;D:D=A477&amp;D477,EG:EG,""),2)</f>
        <v>0</v>
      </c>
    </row>
    <row r="4701" spans="1:140" x14ac:dyDescent="0.25">
      <c r="A4701" s="1" t="s">
        <v>2498</v>
      </c>
      <c r="B4701" s="1" t="s">
        <v>2499</v>
      </c>
      <c r="C4701" s="1" t="s">
        <v>211</v>
      </c>
      <c r="D4701" s="1" t="s">
        <v>905</v>
      </c>
      <c r="E4701" s="1" t="s">
        <v>149</v>
      </c>
      <c r="F4701" s="1">
        <v>6</v>
      </c>
      <c r="CR4701" s="1">
        <v>5</v>
      </c>
      <c r="CS4701" s="1">
        <v>0</v>
      </c>
      <c r="CT4701" s="1">
        <v>1</v>
      </c>
      <c r="CV4701" s="1">
        <v>0</v>
      </c>
      <c r="CW4701" s="1">
        <v>0</v>
      </c>
      <c r="CX4701" s="1">
        <v>0</v>
      </c>
      <c r="CZ4701" s="1">
        <v>5</v>
      </c>
      <c r="DW4701" s="1">
        <v>1</v>
      </c>
      <c r="DX4701" s="1">
        <v>0</v>
      </c>
      <c r="DY4701" s="1">
        <v>0.5</v>
      </c>
      <c r="DZ4701" s="1">
        <v>0</v>
      </c>
      <c r="EF4701" s="1">
        <v>0</v>
      </c>
      <c r="EG4701" s="1">
        <v>1.5</v>
      </c>
      <c r="EH4701" s="1" t="s">
        <v>474</v>
      </c>
      <c r="EJ4701" s="1">
        <f t="array" ref="EJ4701">LARGE(IF(A:A&amp;D:D=A478&amp;D478,EG:EG,""),2)</f>
        <v>29.22</v>
      </c>
    </row>
    <row r="4702" spans="1:140" x14ac:dyDescent="0.25">
      <c r="A4702" s="1" t="s">
        <v>915</v>
      </c>
      <c r="B4702" s="1" t="s">
        <v>916</v>
      </c>
      <c r="C4702" s="1" t="s">
        <v>211</v>
      </c>
      <c r="D4702" s="1" t="s">
        <v>905</v>
      </c>
      <c r="E4702" s="1" t="s">
        <v>154</v>
      </c>
      <c r="F4702" s="1">
        <v>6</v>
      </c>
      <c r="CR4702" s="1">
        <v>8</v>
      </c>
      <c r="CS4702" s="1">
        <v>0</v>
      </c>
      <c r="CT4702" s="1">
        <v>1</v>
      </c>
      <c r="CV4702" s="1">
        <v>0</v>
      </c>
      <c r="CW4702" s="1">
        <v>0</v>
      </c>
      <c r="CX4702" s="1">
        <v>0</v>
      </c>
      <c r="CZ4702" s="1">
        <v>8</v>
      </c>
      <c r="DW4702" s="1">
        <v>1</v>
      </c>
      <c r="DX4702" s="1">
        <v>0</v>
      </c>
      <c r="DY4702" s="1">
        <v>0.8</v>
      </c>
      <c r="DZ4702" s="1">
        <v>0</v>
      </c>
      <c r="EF4702" s="1">
        <v>0</v>
      </c>
      <c r="EG4702" s="1">
        <v>1.8</v>
      </c>
      <c r="EH4702" s="1" t="s">
        <v>474</v>
      </c>
      <c r="EJ4702" s="1">
        <f t="array" ref="EJ4702">LARGE(IF(A:A&amp;D:D=A479&amp;D479,EG:EG,""),2)</f>
        <v>10.8</v>
      </c>
    </row>
    <row r="4703" spans="1:140" x14ac:dyDescent="0.25">
      <c r="A4703" s="1" t="s">
        <v>919</v>
      </c>
      <c r="B4703" s="1" t="s">
        <v>920</v>
      </c>
      <c r="C4703" s="1" t="s">
        <v>211</v>
      </c>
      <c r="D4703" s="1" t="s">
        <v>905</v>
      </c>
      <c r="E4703" s="1" t="s">
        <v>149</v>
      </c>
      <c r="F4703" s="1">
        <v>6</v>
      </c>
      <c r="CR4703" s="1">
        <v>31</v>
      </c>
      <c r="CS4703" s="1">
        <v>0</v>
      </c>
      <c r="CT4703" s="1">
        <v>4</v>
      </c>
      <c r="CV4703" s="1">
        <v>0</v>
      </c>
      <c r="CW4703" s="1">
        <v>0</v>
      </c>
      <c r="CX4703" s="1">
        <v>0</v>
      </c>
      <c r="CZ4703" s="1">
        <v>63</v>
      </c>
      <c r="DW4703" s="1">
        <v>4</v>
      </c>
      <c r="DX4703" s="1">
        <v>0</v>
      </c>
      <c r="DY4703" s="1">
        <v>6.3</v>
      </c>
      <c r="DZ4703" s="1">
        <v>0</v>
      </c>
      <c r="EF4703" s="1">
        <v>0</v>
      </c>
      <c r="EG4703" s="1">
        <v>10.3</v>
      </c>
      <c r="EH4703" s="1" t="s">
        <v>474</v>
      </c>
      <c r="EJ4703" s="1">
        <f t="array" ref="EJ4703">LARGE(IF(A:A&amp;D:D=A480&amp;D480,EG:EG,""),2)</f>
        <v>17.8</v>
      </c>
    </row>
    <row r="4704" spans="1:140" x14ac:dyDescent="0.25">
      <c r="A4704" s="1" t="s">
        <v>923</v>
      </c>
      <c r="B4704" s="1" t="s">
        <v>924</v>
      </c>
      <c r="C4704" s="1" t="s">
        <v>211</v>
      </c>
      <c r="D4704" s="1" t="s">
        <v>905</v>
      </c>
      <c r="E4704" s="1" t="s">
        <v>149</v>
      </c>
      <c r="F4704" s="1">
        <v>6</v>
      </c>
      <c r="CR4704" s="1">
        <v>29</v>
      </c>
      <c r="CS4704" s="1">
        <v>26</v>
      </c>
      <c r="CT4704" s="1">
        <v>10</v>
      </c>
      <c r="CV4704" s="1">
        <v>2</v>
      </c>
      <c r="CW4704" s="1">
        <v>0</v>
      </c>
      <c r="CX4704" s="1">
        <v>0</v>
      </c>
      <c r="CZ4704" s="1">
        <v>148</v>
      </c>
      <c r="DW4704" s="1">
        <v>10</v>
      </c>
      <c r="DX4704" s="1">
        <v>12</v>
      </c>
      <c r="DY4704" s="1">
        <v>14.8</v>
      </c>
      <c r="DZ4704" s="1">
        <v>3</v>
      </c>
      <c r="EF4704" s="1">
        <v>0</v>
      </c>
      <c r="EG4704" s="1">
        <v>39.799999999999997</v>
      </c>
      <c r="EH4704" s="1" t="s">
        <v>474</v>
      </c>
      <c r="EJ4704" s="1">
        <f t="array" ref="EJ4704">LARGE(IF(A:A&amp;D:D=A481&amp;D481,EG:EG,""),2)</f>
        <v>3.1</v>
      </c>
    </row>
    <row r="4705" spans="1:140" x14ac:dyDescent="0.25">
      <c r="A4705" s="1" t="s">
        <v>925</v>
      </c>
      <c r="B4705" s="1" t="s">
        <v>926</v>
      </c>
      <c r="C4705" s="1" t="s">
        <v>211</v>
      </c>
      <c r="D4705" s="1" t="s">
        <v>905</v>
      </c>
      <c r="E4705" s="1" t="s">
        <v>149</v>
      </c>
      <c r="F4705" s="1">
        <v>6</v>
      </c>
      <c r="BD4705" s="1">
        <v>14</v>
      </c>
      <c r="BF4705" s="1">
        <v>14</v>
      </c>
      <c r="BG4705" s="1">
        <v>0</v>
      </c>
      <c r="BI4705" s="1">
        <v>1</v>
      </c>
      <c r="BJ4705" s="1">
        <v>0</v>
      </c>
      <c r="CH4705" s="1">
        <v>12</v>
      </c>
      <c r="CK4705" s="1">
        <v>14</v>
      </c>
      <c r="CL4705" s="1">
        <v>0</v>
      </c>
      <c r="CN4705" s="1">
        <v>2</v>
      </c>
      <c r="CO4705" s="1">
        <v>0</v>
      </c>
      <c r="CR4705" s="1">
        <v>5</v>
      </c>
      <c r="CS4705" s="1">
        <v>0</v>
      </c>
      <c r="CT4705" s="1">
        <v>2</v>
      </c>
      <c r="CV4705" s="1">
        <v>0</v>
      </c>
      <c r="CW4705" s="1">
        <v>0</v>
      </c>
      <c r="CX4705" s="1">
        <v>0</v>
      </c>
      <c r="CZ4705" s="1">
        <v>8</v>
      </c>
      <c r="DW4705" s="1">
        <v>2</v>
      </c>
      <c r="DX4705" s="1">
        <v>0</v>
      </c>
      <c r="DY4705" s="1">
        <v>0.8</v>
      </c>
      <c r="DZ4705" s="1">
        <v>0</v>
      </c>
      <c r="EA4705" s="1">
        <v>0</v>
      </c>
      <c r="EB4705" s="1">
        <v>0</v>
      </c>
      <c r="EF4705" s="1">
        <v>0</v>
      </c>
      <c r="EG4705" s="1">
        <v>2.8</v>
      </c>
      <c r="EH4705" s="1" t="s">
        <v>474</v>
      </c>
      <c r="EJ4705" s="1">
        <f t="array" ref="EJ4705">LARGE(IF(A:A&amp;D:D=A482&amp;D482,EG:EG,""),2)</f>
        <v>34.6</v>
      </c>
    </row>
    <row r="4706" spans="1:140" hidden="1" x14ac:dyDescent="0.25">
      <c r="A4706" s="1" t="s">
        <v>2643</v>
      </c>
      <c r="B4706" s="1" t="s">
        <v>2644</v>
      </c>
      <c r="C4706" s="1" t="s">
        <v>211</v>
      </c>
      <c r="D4706" s="1" t="s">
        <v>905</v>
      </c>
      <c r="E4706" s="1" t="s">
        <v>1935</v>
      </c>
      <c r="F4706" s="1">
        <v>6</v>
      </c>
      <c r="AD4706" s="1">
        <v>0</v>
      </c>
      <c r="AG4706" s="1">
        <v>1</v>
      </c>
      <c r="AJ4706" s="1">
        <v>0</v>
      </c>
      <c r="AK4706" s="1">
        <v>1</v>
      </c>
      <c r="AL4706" s="1">
        <v>0</v>
      </c>
      <c r="EC4706" s="1">
        <v>0</v>
      </c>
      <c r="EG4706" s="1">
        <v>0</v>
      </c>
      <c r="EH4706" s="1" t="s">
        <v>474</v>
      </c>
      <c r="EJ4706" s="1">
        <f t="array" ref="EJ4706">LARGE(IF(A:A&amp;D:D=A483&amp;D483,EG:EG,""),2)</f>
        <v>13.5</v>
      </c>
    </row>
    <row r="4707" spans="1:140" hidden="1" x14ac:dyDescent="0.25">
      <c r="A4707" s="1" t="s">
        <v>2385</v>
      </c>
      <c r="B4707" s="1" t="s">
        <v>2386</v>
      </c>
      <c r="C4707" s="1" t="s">
        <v>211</v>
      </c>
      <c r="D4707" s="1" t="s">
        <v>905</v>
      </c>
      <c r="E4707" s="1" t="s">
        <v>163</v>
      </c>
      <c r="F4707" s="1">
        <v>6</v>
      </c>
      <c r="AN4707" s="1">
        <v>1</v>
      </c>
      <c r="AP4707" s="1">
        <v>1</v>
      </c>
      <c r="AR4707" s="1">
        <v>41</v>
      </c>
      <c r="AW4707" s="1">
        <v>3</v>
      </c>
      <c r="AY4707" s="1">
        <v>4</v>
      </c>
      <c r="AZ4707" s="1">
        <v>0</v>
      </c>
      <c r="BA4707" s="1">
        <v>4</v>
      </c>
      <c r="BB4707" s="1">
        <v>0</v>
      </c>
      <c r="BC4707" s="1">
        <v>4</v>
      </c>
      <c r="BZ4707" s="1">
        <v>16</v>
      </c>
      <c r="CB4707" s="1">
        <v>0</v>
      </c>
      <c r="CC4707" s="1">
        <v>36</v>
      </c>
      <c r="CD4707" s="1">
        <v>1</v>
      </c>
      <c r="CG4707" s="1">
        <v>36</v>
      </c>
      <c r="EH4707" s="1" t="s">
        <v>474</v>
      </c>
      <c r="EJ4707" s="1">
        <f t="array" ref="EJ4707">LARGE(IF(A:A&amp;D:D=A484&amp;D484,EG:EG,""),2)</f>
        <v>15.3</v>
      </c>
    </row>
    <row r="4708" spans="1:140" hidden="1" x14ac:dyDescent="0.25">
      <c r="A4708" s="1" t="s">
        <v>929</v>
      </c>
      <c r="B4708" s="1" t="s">
        <v>930</v>
      </c>
      <c r="C4708" s="1" t="s">
        <v>211</v>
      </c>
      <c r="D4708" s="1" t="s">
        <v>905</v>
      </c>
      <c r="E4708" s="1" t="s">
        <v>166</v>
      </c>
      <c r="F4708" s="1">
        <v>6</v>
      </c>
      <c r="BZ4708" s="1">
        <v>31</v>
      </c>
      <c r="CB4708" s="1">
        <v>1</v>
      </c>
      <c r="CC4708" s="1">
        <v>43</v>
      </c>
      <c r="CD4708" s="1">
        <v>3</v>
      </c>
      <c r="CG4708" s="1">
        <v>119</v>
      </c>
      <c r="EH4708" s="1" t="s">
        <v>474</v>
      </c>
      <c r="EJ4708" s="1">
        <f t="array" ref="EJ4708">LARGE(IF(A:A&amp;D:D=A485&amp;D485,EG:EG,""),2)</f>
        <v>15.5</v>
      </c>
    </row>
    <row r="4709" spans="1:140" hidden="1" x14ac:dyDescent="0.25">
      <c r="A4709" s="1" t="s">
        <v>931</v>
      </c>
      <c r="B4709" s="1" t="s">
        <v>932</v>
      </c>
      <c r="C4709" s="1" t="s">
        <v>211</v>
      </c>
      <c r="D4709" s="1" t="s">
        <v>905</v>
      </c>
      <c r="E4709" s="1" t="s">
        <v>185</v>
      </c>
      <c r="F4709" s="1">
        <v>6</v>
      </c>
      <c r="G4709" s="1">
        <v>1</v>
      </c>
      <c r="H4709" s="1">
        <v>0</v>
      </c>
      <c r="L4709" s="1">
        <v>2</v>
      </c>
      <c r="S4709" s="1">
        <v>0</v>
      </c>
      <c r="U4709" s="1">
        <v>2</v>
      </c>
      <c r="EH4709" s="1" t="s">
        <v>474</v>
      </c>
      <c r="EJ4709" s="1">
        <f t="array" ref="EJ4709">LARGE(IF(A:A&amp;D:D=A486&amp;D486,EG:EG,""),2)</f>
        <v>0</v>
      </c>
    </row>
    <row r="4710" spans="1:140" hidden="1" x14ac:dyDescent="0.25">
      <c r="A4710" s="1" t="s">
        <v>1885</v>
      </c>
      <c r="B4710" s="1" t="s">
        <v>1886</v>
      </c>
      <c r="C4710" s="1" t="s">
        <v>211</v>
      </c>
      <c r="D4710" s="1" t="s">
        <v>905</v>
      </c>
      <c r="E4710" s="1" t="s">
        <v>235</v>
      </c>
      <c r="F4710" s="1">
        <v>6</v>
      </c>
      <c r="G4710" s="1">
        <v>1</v>
      </c>
      <c r="H4710" s="1">
        <v>0</v>
      </c>
      <c r="L4710" s="1">
        <v>0</v>
      </c>
      <c r="S4710" s="1">
        <v>0</v>
      </c>
      <c r="U4710" s="1">
        <v>1</v>
      </c>
      <c r="EH4710" s="1" t="s">
        <v>474</v>
      </c>
      <c r="EJ4710" s="1">
        <f t="array" ref="EJ4710">LARGE(IF(A:A&amp;D:D=A487&amp;D487,EG:EG,""),2)</f>
        <v>0</v>
      </c>
    </row>
    <row r="4711" spans="1:140" hidden="1" x14ac:dyDescent="0.25">
      <c r="A4711" s="1" t="s">
        <v>933</v>
      </c>
      <c r="B4711" s="1" t="s">
        <v>934</v>
      </c>
      <c r="C4711" s="1" t="s">
        <v>211</v>
      </c>
      <c r="D4711" s="1" t="s">
        <v>905</v>
      </c>
      <c r="E4711" s="1" t="s">
        <v>174</v>
      </c>
      <c r="F4711" s="1">
        <v>6</v>
      </c>
      <c r="G4711" s="1">
        <v>2</v>
      </c>
      <c r="H4711" s="1">
        <v>0</v>
      </c>
      <c r="L4711" s="1">
        <v>0</v>
      </c>
      <c r="S4711" s="1">
        <v>0</v>
      </c>
      <c r="U4711" s="1">
        <v>4</v>
      </c>
      <c r="EH4711" s="1" t="s">
        <v>474</v>
      </c>
      <c r="EJ4711" s="1">
        <f t="array" ref="EJ4711">LARGE(IF(A:A&amp;D:D=A488&amp;D488,EG:EG,""),2)</f>
        <v>0</v>
      </c>
    </row>
    <row r="4712" spans="1:140" hidden="1" x14ac:dyDescent="0.25">
      <c r="A4712" s="1" t="s">
        <v>1883</v>
      </c>
      <c r="B4712" s="1" t="s">
        <v>1884</v>
      </c>
      <c r="C4712" s="1" t="s">
        <v>211</v>
      </c>
      <c r="D4712" s="1" t="s">
        <v>905</v>
      </c>
      <c r="E4712" s="1" t="s">
        <v>244</v>
      </c>
      <c r="F4712" s="1">
        <v>6</v>
      </c>
      <c r="G4712" s="1">
        <v>0</v>
      </c>
      <c r="H4712" s="1">
        <v>0</v>
      </c>
      <c r="L4712" s="1">
        <v>0</v>
      </c>
      <c r="S4712" s="1">
        <v>0</v>
      </c>
      <c r="U4712" s="1">
        <v>1</v>
      </c>
      <c r="EH4712" s="1" t="s">
        <v>474</v>
      </c>
      <c r="EJ4712" s="1">
        <f t="array" ref="EJ4712">LARGE(IF(A:A&amp;D:D=A489&amp;D489,EG:EG,""),2)</f>
        <v>0</v>
      </c>
    </row>
    <row r="4713" spans="1:140" hidden="1" x14ac:dyDescent="0.25">
      <c r="A4713" s="1" t="s">
        <v>935</v>
      </c>
      <c r="B4713" s="1" t="s">
        <v>936</v>
      </c>
      <c r="C4713" s="1" t="s">
        <v>211</v>
      </c>
      <c r="D4713" s="1" t="s">
        <v>905</v>
      </c>
      <c r="E4713" s="1" t="s">
        <v>185</v>
      </c>
      <c r="F4713" s="1">
        <v>6</v>
      </c>
      <c r="G4713" s="1">
        <v>0</v>
      </c>
      <c r="H4713" s="1">
        <v>0</v>
      </c>
      <c r="L4713" s="1">
        <v>0</v>
      </c>
      <c r="S4713" s="1">
        <v>0</v>
      </c>
      <c r="U4713" s="1">
        <v>1</v>
      </c>
      <c r="EH4713" s="1" t="s">
        <v>474</v>
      </c>
      <c r="EJ4713" s="1">
        <f t="array" ref="EJ4713">LARGE(IF(A:A&amp;D:D=A490&amp;D490,EG:EG,""),2)</f>
        <v>0</v>
      </c>
    </row>
    <row r="4714" spans="1:140" hidden="1" x14ac:dyDescent="0.25">
      <c r="A4714" s="1" t="s">
        <v>949</v>
      </c>
      <c r="B4714" s="1" t="s">
        <v>950</v>
      </c>
      <c r="C4714" s="1" t="s">
        <v>211</v>
      </c>
      <c r="D4714" s="1" t="s">
        <v>905</v>
      </c>
      <c r="E4714" s="1" t="s">
        <v>180</v>
      </c>
      <c r="F4714" s="1">
        <v>6</v>
      </c>
      <c r="G4714" s="1">
        <v>0</v>
      </c>
      <c r="H4714" s="1">
        <v>0</v>
      </c>
      <c r="L4714" s="1">
        <v>0</v>
      </c>
      <c r="S4714" s="1">
        <v>2</v>
      </c>
      <c r="U4714" s="1">
        <v>3</v>
      </c>
      <c r="EH4714" s="1" t="s">
        <v>474</v>
      </c>
      <c r="EJ4714" s="1">
        <f t="array" ref="EJ4714">LARGE(IF(A:A&amp;D:D=A491&amp;D491,EG:EG,""),2)</f>
        <v>0</v>
      </c>
    </row>
    <row r="4715" spans="1:140" hidden="1" x14ac:dyDescent="0.25">
      <c r="A4715" s="1" t="s">
        <v>951</v>
      </c>
      <c r="B4715" s="1" t="s">
        <v>952</v>
      </c>
      <c r="C4715" s="1" t="s">
        <v>211</v>
      </c>
      <c r="D4715" s="1" t="s">
        <v>905</v>
      </c>
      <c r="E4715" s="1" t="s">
        <v>174</v>
      </c>
      <c r="F4715" s="1">
        <v>6</v>
      </c>
      <c r="G4715" s="1">
        <v>0</v>
      </c>
      <c r="H4715" s="1">
        <v>0</v>
      </c>
      <c r="L4715" s="1">
        <v>0</v>
      </c>
      <c r="S4715" s="1">
        <v>0</v>
      </c>
      <c r="U4715" s="1">
        <v>4</v>
      </c>
      <c r="EH4715" s="1" t="s">
        <v>474</v>
      </c>
      <c r="EJ4715" s="1">
        <f t="array" ref="EJ4715">LARGE(IF(A:A&amp;D:D=A492&amp;D492,EG:EG,""),2)</f>
        <v>0</v>
      </c>
    </row>
    <row r="4716" spans="1:140" hidden="1" x14ac:dyDescent="0.25">
      <c r="A4716" s="1" t="s">
        <v>2645</v>
      </c>
      <c r="B4716" s="1" t="s">
        <v>2646</v>
      </c>
      <c r="C4716" s="1" t="s">
        <v>211</v>
      </c>
      <c r="D4716" s="1" t="s">
        <v>905</v>
      </c>
      <c r="E4716" s="1" t="s">
        <v>262</v>
      </c>
      <c r="F4716" s="1">
        <v>6</v>
      </c>
      <c r="G4716" s="1">
        <v>0</v>
      </c>
      <c r="H4716" s="1">
        <v>0</v>
      </c>
      <c r="L4716" s="1">
        <v>0</v>
      </c>
      <c r="S4716" s="1">
        <v>0</v>
      </c>
      <c r="U4716" s="1">
        <v>3</v>
      </c>
      <c r="EH4716" s="1" t="s">
        <v>474</v>
      </c>
      <c r="EJ4716" s="1">
        <f t="array" ref="EJ4716">LARGE(IF(A:A&amp;D:D=A493&amp;D493,EG:EG,""),2)</f>
        <v>0</v>
      </c>
    </row>
    <row r="4717" spans="1:140" hidden="1" x14ac:dyDescent="0.25">
      <c r="A4717" s="1" t="s">
        <v>945</v>
      </c>
      <c r="B4717" s="1" t="s">
        <v>946</v>
      </c>
      <c r="C4717" s="1" t="s">
        <v>211</v>
      </c>
      <c r="D4717" s="1" t="s">
        <v>905</v>
      </c>
      <c r="E4717" s="1" t="s">
        <v>196</v>
      </c>
      <c r="F4717" s="1">
        <v>6</v>
      </c>
      <c r="G4717" s="1">
        <v>0</v>
      </c>
      <c r="H4717" s="1">
        <v>0</v>
      </c>
      <c r="L4717" s="1">
        <v>0</v>
      </c>
      <c r="S4717" s="1">
        <v>0</v>
      </c>
      <c r="U4717" s="1">
        <v>1</v>
      </c>
      <c r="EH4717" s="1" t="s">
        <v>474</v>
      </c>
      <c r="EJ4717" s="1">
        <f t="array" ref="EJ4717">LARGE(IF(A:A&amp;D:D=A494&amp;D494,EG:EG,""),2)</f>
        <v>0</v>
      </c>
    </row>
    <row r="4718" spans="1:140" hidden="1" x14ac:dyDescent="0.25">
      <c r="A4718" s="1" t="s">
        <v>943</v>
      </c>
      <c r="B4718" s="1" t="s">
        <v>944</v>
      </c>
      <c r="C4718" s="1" t="s">
        <v>211</v>
      </c>
      <c r="D4718" s="1" t="s">
        <v>905</v>
      </c>
      <c r="E4718" s="1" t="s">
        <v>244</v>
      </c>
      <c r="F4718" s="1">
        <v>6</v>
      </c>
      <c r="G4718" s="1">
        <v>3</v>
      </c>
      <c r="H4718" s="1">
        <v>0</v>
      </c>
      <c r="L4718" s="1">
        <v>0</v>
      </c>
      <c r="S4718" s="1">
        <v>0</v>
      </c>
      <c r="U4718" s="1">
        <v>9</v>
      </c>
      <c r="EH4718" s="1" t="s">
        <v>474</v>
      </c>
      <c r="EJ4718" s="1">
        <f t="array" ref="EJ4718">LARGE(IF(A:A&amp;D:D=A495&amp;D495,EG:EG,""),2)</f>
        <v>0</v>
      </c>
    </row>
    <row r="4719" spans="1:140" hidden="1" x14ac:dyDescent="0.25">
      <c r="A4719" s="1" t="s">
        <v>939</v>
      </c>
      <c r="B4719" s="1" t="s">
        <v>940</v>
      </c>
      <c r="C4719" s="1" t="s">
        <v>211</v>
      </c>
      <c r="D4719" s="1" t="s">
        <v>905</v>
      </c>
      <c r="E4719" s="1" t="s">
        <v>171</v>
      </c>
      <c r="F4719" s="1">
        <v>6</v>
      </c>
      <c r="G4719" s="1">
        <v>1</v>
      </c>
      <c r="H4719" s="1">
        <v>0</v>
      </c>
      <c r="L4719" s="1">
        <v>0</v>
      </c>
      <c r="S4719" s="1">
        <v>0</v>
      </c>
      <c r="U4719" s="1">
        <v>1</v>
      </c>
      <c r="EH4719" s="1" t="s">
        <v>474</v>
      </c>
      <c r="EJ4719" s="1">
        <f t="array" ref="EJ4719">LARGE(IF(A:A&amp;D:D=A496&amp;D496,EG:EG,""),2)</f>
        <v>0</v>
      </c>
    </row>
    <row r="4720" spans="1:140" hidden="1" x14ac:dyDescent="0.25">
      <c r="A4720" s="1" t="s">
        <v>1887</v>
      </c>
      <c r="B4720" s="1" t="s">
        <v>1888</v>
      </c>
      <c r="C4720" s="1" t="s">
        <v>211</v>
      </c>
      <c r="D4720" s="1" t="s">
        <v>905</v>
      </c>
      <c r="E4720" s="1" t="s">
        <v>244</v>
      </c>
      <c r="F4720" s="1">
        <v>6</v>
      </c>
      <c r="G4720" s="1">
        <v>1</v>
      </c>
      <c r="H4720" s="1">
        <v>0</v>
      </c>
      <c r="L4720" s="1">
        <v>0</v>
      </c>
      <c r="S4720" s="1">
        <v>0</v>
      </c>
      <c r="U4720" s="1">
        <v>2</v>
      </c>
      <c r="EH4720" s="1" t="s">
        <v>474</v>
      </c>
      <c r="EJ4720" s="1">
        <f t="array" ref="EJ4720">LARGE(IF(A:A&amp;D:D=A497&amp;D497,EG:EG,""),2)</f>
        <v>0</v>
      </c>
    </row>
    <row r="4721" spans="1:140" hidden="1" x14ac:dyDescent="0.25">
      <c r="A4721" s="1" t="s">
        <v>953</v>
      </c>
      <c r="B4721" s="1" t="s">
        <v>954</v>
      </c>
      <c r="C4721" s="1" t="s">
        <v>211</v>
      </c>
      <c r="D4721" s="1" t="s">
        <v>905</v>
      </c>
      <c r="E4721" s="1" t="s">
        <v>174</v>
      </c>
      <c r="F4721" s="1">
        <v>6</v>
      </c>
      <c r="G4721" s="1">
        <v>0</v>
      </c>
      <c r="H4721" s="1">
        <v>0</v>
      </c>
      <c r="L4721" s="1">
        <v>1</v>
      </c>
      <c r="S4721" s="1">
        <v>0</v>
      </c>
      <c r="U4721" s="1">
        <v>7</v>
      </c>
      <c r="EH4721" s="1" t="s">
        <v>474</v>
      </c>
      <c r="EJ4721" s="1">
        <f t="array" ref="EJ4721">LARGE(IF(A:A&amp;D:D=A498&amp;D498,EG:EG,""),2)</f>
        <v>0</v>
      </c>
    </row>
    <row r="4722" spans="1:140" hidden="1" x14ac:dyDescent="0.25">
      <c r="A4722" s="1" t="s">
        <v>955</v>
      </c>
      <c r="B4722" s="1" t="s">
        <v>956</v>
      </c>
      <c r="C4722" s="1" t="s">
        <v>211</v>
      </c>
      <c r="D4722" s="1" t="s">
        <v>905</v>
      </c>
      <c r="E4722" s="1" t="s">
        <v>180</v>
      </c>
      <c r="F4722" s="1">
        <v>6</v>
      </c>
      <c r="G4722" s="1">
        <v>1</v>
      </c>
      <c r="H4722" s="1">
        <v>0</v>
      </c>
      <c r="L4722" s="1">
        <v>0</v>
      </c>
      <c r="S4722" s="1">
        <v>1</v>
      </c>
      <c r="U4722" s="1">
        <v>1</v>
      </c>
      <c r="EH4722" s="1" t="s">
        <v>474</v>
      </c>
      <c r="EJ4722" s="1">
        <f t="array" ref="EJ4722">LARGE(IF(A:A&amp;D:D=A499&amp;D499,EG:EG,""),2)</f>
        <v>0</v>
      </c>
    </row>
    <row r="4723" spans="1:140" hidden="1" x14ac:dyDescent="0.25">
      <c r="A4723" s="1" t="s">
        <v>957</v>
      </c>
      <c r="B4723" s="1" t="s">
        <v>958</v>
      </c>
      <c r="C4723" s="1" t="s">
        <v>211</v>
      </c>
      <c r="D4723" s="1" t="s">
        <v>905</v>
      </c>
      <c r="E4723" s="1" t="s">
        <v>171</v>
      </c>
      <c r="F4723" s="1">
        <v>6</v>
      </c>
      <c r="G4723" s="1">
        <v>0</v>
      </c>
      <c r="H4723" s="1">
        <v>0</v>
      </c>
      <c r="L4723" s="1">
        <v>0</v>
      </c>
      <c r="S4723" s="1">
        <v>0</v>
      </c>
      <c r="U4723" s="1">
        <v>2</v>
      </c>
      <c r="EH4723" s="1" t="s">
        <v>474</v>
      </c>
      <c r="EJ4723" s="1">
        <f t="array" ref="EJ4723">LARGE(IF(A:A&amp;D:D=A500&amp;D500,EG:EG,""),2)</f>
        <v>0</v>
      </c>
    </row>
    <row r="4724" spans="1:140" hidden="1" x14ac:dyDescent="0.25">
      <c r="A4724" s="1" t="s">
        <v>947</v>
      </c>
      <c r="B4724" s="1" t="s">
        <v>948</v>
      </c>
      <c r="C4724" s="1" t="s">
        <v>211</v>
      </c>
      <c r="D4724" s="1" t="s">
        <v>905</v>
      </c>
      <c r="E4724" s="1" t="s">
        <v>174</v>
      </c>
      <c r="F4724" s="1">
        <v>6</v>
      </c>
      <c r="G4724" s="1">
        <v>0</v>
      </c>
      <c r="H4724" s="1">
        <v>0</v>
      </c>
      <c r="L4724" s="1">
        <v>0</v>
      </c>
      <c r="S4724" s="1">
        <v>0</v>
      </c>
      <c r="U4724" s="1">
        <v>1</v>
      </c>
      <c r="EH4724" s="1" t="s">
        <v>474</v>
      </c>
      <c r="EJ4724" s="1">
        <f t="array" ref="EJ4724">LARGE(IF(A:A&amp;D:D=A501&amp;D501,EG:EG,""),2)</f>
        <v>0</v>
      </c>
    </row>
    <row r="4725" spans="1:140" x14ac:dyDescent="0.25">
      <c r="A4725" s="1" t="s">
        <v>424</v>
      </c>
      <c r="B4725" s="1" t="s">
        <v>425</v>
      </c>
      <c r="C4725" s="1" t="s">
        <v>140</v>
      </c>
      <c r="D4725" s="1" t="s">
        <v>372</v>
      </c>
      <c r="E4725" s="1" t="s">
        <v>142</v>
      </c>
      <c r="F4725" s="1">
        <v>6</v>
      </c>
      <c r="BL4725" s="1">
        <v>30</v>
      </c>
      <c r="BM4725" s="1">
        <v>18</v>
      </c>
      <c r="BQ4725" s="1">
        <v>0</v>
      </c>
      <c r="BS4725" s="1">
        <v>1</v>
      </c>
      <c r="BT4725" s="1">
        <v>0</v>
      </c>
      <c r="BU4725" s="1">
        <v>0</v>
      </c>
      <c r="BW4725" s="1">
        <v>241</v>
      </c>
      <c r="DA4725" s="1">
        <v>8</v>
      </c>
      <c r="DC4725" s="1">
        <v>24</v>
      </c>
      <c r="DD4725" s="1">
        <v>0</v>
      </c>
      <c r="DF4725" s="1">
        <v>0</v>
      </c>
      <c r="DG4725" s="1">
        <v>0</v>
      </c>
      <c r="DH4725" s="1">
        <v>0</v>
      </c>
      <c r="DJ4725" s="1">
        <v>53</v>
      </c>
      <c r="DP4725" s="1">
        <v>4</v>
      </c>
      <c r="DQ4725" s="1">
        <v>9.64</v>
      </c>
      <c r="DR4725" s="1">
        <v>0</v>
      </c>
      <c r="DS4725" s="1">
        <v>0</v>
      </c>
      <c r="DT4725" s="1">
        <v>0</v>
      </c>
      <c r="DU4725" s="1">
        <v>5.3</v>
      </c>
      <c r="DV4725" s="1">
        <v>0</v>
      </c>
      <c r="ED4725" s="1">
        <v>0</v>
      </c>
      <c r="EE4725" s="1">
        <v>0</v>
      </c>
      <c r="EG4725" s="1">
        <v>18.940000000000001</v>
      </c>
      <c r="EH4725" s="1" t="s">
        <v>475</v>
      </c>
      <c r="EJ4725" s="1">
        <f t="array" ref="EJ4725">LARGE(IF(A:A&amp;D:D=A502&amp;D502,EG:EG,""),2)</f>
        <v>20.439999999999898</v>
      </c>
    </row>
    <row r="4726" spans="1:140" x14ac:dyDescent="0.25">
      <c r="A4726" s="1" t="s">
        <v>426</v>
      </c>
      <c r="B4726" s="1" t="s">
        <v>427</v>
      </c>
      <c r="C4726" s="1" t="s">
        <v>140</v>
      </c>
      <c r="D4726" s="1" t="s">
        <v>372</v>
      </c>
      <c r="E4726" s="1" t="s">
        <v>146</v>
      </c>
      <c r="F4726" s="1">
        <v>6</v>
      </c>
      <c r="CR4726" s="1">
        <v>0</v>
      </c>
      <c r="CS4726" s="1">
        <v>0</v>
      </c>
      <c r="CT4726" s="1">
        <v>1</v>
      </c>
      <c r="CV4726" s="1">
        <v>0</v>
      </c>
      <c r="CW4726" s="1">
        <v>0</v>
      </c>
      <c r="CX4726" s="1">
        <v>0</v>
      </c>
      <c r="CZ4726" s="1">
        <v>0</v>
      </c>
      <c r="DA4726" s="1">
        <v>17</v>
      </c>
      <c r="DC4726" s="1">
        <v>17</v>
      </c>
      <c r="DD4726" s="1">
        <v>1</v>
      </c>
      <c r="DF4726" s="1">
        <v>1</v>
      </c>
      <c r="DG4726" s="1">
        <v>0</v>
      </c>
      <c r="DH4726" s="1">
        <v>0</v>
      </c>
      <c r="DJ4726" s="1">
        <v>54</v>
      </c>
      <c r="DT4726" s="1">
        <v>6</v>
      </c>
      <c r="DU4726" s="1">
        <v>5.4</v>
      </c>
      <c r="DV4726" s="1">
        <v>0</v>
      </c>
      <c r="DW4726" s="1">
        <v>1</v>
      </c>
      <c r="DX4726" s="1">
        <v>0</v>
      </c>
      <c r="DY4726" s="1">
        <v>0</v>
      </c>
      <c r="DZ4726" s="1">
        <v>0</v>
      </c>
      <c r="EE4726" s="1">
        <v>0</v>
      </c>
      <c r="EF4726" s="1">
        <v>0</v>
      </c>
      <c r="EG4726" s="1">
        <v>12.4</v>
      </c>
      <c r="EH4726" s="1" t="s">
        <v>475</v>
      </c>
      <c r="EJ4726" s="1">
        <f t="array" ref="EJ4726">LARGE(IF(A:A&amp;D:D=A503&amp;D503,EG:EG,""),2)</f>
        <v>2.2999999999999998</v>
      </c>
    </row>
    <row r="4727" spans="1:140" x14ac:dyDescent="0.25">
      <c r="A4727" s="1" t="s">
        <v>432</v>
      </c>
      <c r="B4727" s="1" t="s">
        <v>433</v>
      </c>
      <c r="C4727" s="1" t="s">
        <v>140</v>
      </c>
      <c r="D4727" s="1" t="s">
        <v>372</v>
      </c>
      <c r="E4727" s="1" t="s">
        <v>146</v>
      </c>
      <c r="F4727" s="1">
        <v>6</v>
      </c>
      <c r="DA4727" s="1">
        <v>1</v>
      </c>
      <c r="DC4727" s="1">
        <v>8</v>
      </c>
      <c r="DD4727" s="1">
        <v>0</v>
      </c>
      <c r="DF4727" s="1">
        <v>0</v>
      </c>
      <c r="DG4727" s="1">
        <v>0</v>
      </c>
      <c r="DH4727" s="1">
        <v>0</v>
      </c>
      <c r="DJ4727" s="1">
        <v>8</v>
      </c>
      <c r="DT4727" s="1">
        <v>0</v>
      </c>
      <c r="DU4727" s="1">
        <v>0.8</v>
      </c>
      <c r="DV4727" s="1">
        <v>0</v>
      </c>
      <c r="EE4727" s="1">
        <v>0</v>
      </c>
      <c r="EG4727" s="1">
        <v>0.8</v>
      </c>
      <c r="EH4727" s="1" t="s">
        <v>475</v>
      </c>
      <c r="EJ4727" s="1">
        <f t="array" ref="EJ4727">LARGE(IF(A:A&amp;D:D=A504&amp;D504,EG:EG,""),2)</f>
        <v>12.2</v>
      </c>
    </row>
    <row r="4728" spans="1:140" x14ac:dyDescent="0.25">
      <c r="A4728" s="1" t="s">
        <v>434</v>
      </c>
      <c r="B4728" s="1" t="s">
        <v>435</v>
      </c>
      <c r="C4728" s="1" t="s">
        <v>140</v>
      </c>
      <c r="D4728" s="1" t="s">
        <v>372</v>
      </c>
      <c r="E4728" s="1" t="s">
        <v>149</v>
      </c>
      <c r="F4728" s="1">
        <v>6</v>
      </c>
      <c r="CR4728" s="1">
        <v>14</v>
      </c>
      <c r="CS4728" s="1">
        <v>0</v>
      </c>
      <c r="CT4728" s="1">
        <v>3</v>
      </c>
      <c r="CV4728" s="1">
        <v>0</v>
      </c>
      <c r="CW4728" s="1">
        <v>0</v>
      </c>
      <c r="CX4728" s="1">
        <v>0</v>
      </c>
      <c r="CZ4728" s="1">
        <v>23</v>
      </c>
      <c r="DW4728" s="1">
        <v>3</v>
      </c>
      <c r="DX4728" s="1">
        <v>0</v>
      </c>
      <c r="DY4728" s="1">
        <v>2.2999999999999998</v>
      </c>
      <c r="DZ4728" s="1">
        <v>0</v>
      </c>
      <c r="EF4728" s="1">
        <v>0</v>
      </c>
      <c r="EG4728" s="1">
        <v>5.3</v>
      </c>
      <c r="EH4728" s="1" t="s">
        <v>475</v>
      </c>
      <c r="EJ4728" s="1">
        <f t="array" ref="EJ4728">LARGE(IF(A:A&amp;D:D=A505&amp;D505,EG:EG,""),2)</f>
        <v>6.1</v>
      </c>
    </row>
    <row r="4729" spans="1:140" x14ac:dyDescent="0.25">
      <c r="A4729" s="1" t="s">
        <v>2135</v>
      </c>
      <c r="B4729" s="1" t="s">
        <v>2136</v>
      </c>
      <c r="C4729" s="1" t="s">
        <v>140</v>
      </c>
      <c r="D4729" s="1" t="s">
        <v>372</v>
      </c>
      <c r="E4729" s="1" t="s">
        <v>154</v>
      </c>
      <c r="F4729" s="1">
        <v>6</v>
      </c>
      <c r="CR4729" s="1">
        <v>16</v>
      </c>
      <c r="CS4729" s="1">
        <v>0</v>
      </c>
      <c r="CT4729" s="1">
        <v>1</v>
      </c>
      <c r="CV4729" s="1">
        <v>0</v>
      </c>
      <c r="CW4729" s="1">
        <v>0</v>
      </c>
      <c r="CX4729" s="1">
        <v>0</v>
      </c>
      <c r="CZ4729" s="1">
        <v>16</v>
      </c>
      <c r="DW4729" s="1">
        <v>1</v>
      </c>
      <c r="DX4729" s="1">
        <v>0</v>
      </c>
      <c r="DY4729" s="1">
        <v>1.6</v>
      </c>
      <c r="DZ4729" s="1">
        <v>0</v>
      </c>
      <c r="EF4729" s="1">
        <v>0</v>
      </c>
      <c r="EG4729" s="1">
        <v>2.6</v>
      </c>
      <c r="EH4729" s="1" t="s">
        <v>475</v>
      </c>
      <c r="EJ4729" s="1">
        <f t="array" ref="EJ4729">LARGE(IF(A:A&amp;D:D=A506&amp;D506,EG:EG,""),2)</f>
        <v>15.3</v>
      </c>
    </row>
    <row r="4730" spans="1:140" x14ac:dyDescent="0.25">
      <c r="A4730" s="1" t="s">
        <v>430</v>
      </c>
      <c r="B4730" s="1" t="s">
        <v>431</v>
      </c>
      <c r="C4730" s="1" t="s">
        <v>140</v>
      </c>
      <c r="D4730" s="1" t="s">
        <v>372</v>
      </c>
      <c r="E4730" s="1" t="s">
        <v>146</v>
      </c>
      <c r="F4730" s="1">
        <v>6</v>
      </c>
      <c r="CR4730" s="1">
        <v>5</v>
      </c>
      <c r="CS4730" s="1">
        <v>0</v>
      </c>
      <c r="CT4730" s="1">
        <v>2</v>
      </c>
      <c r="CV4730" s="1">
        <v>0</v>
      </c>
      <c r="CW4730" s="1">
        <v>0</v>
      </c>
      <c r="CX4730" s="1">
        <v>0</v>
      </c>
      <c r="CZ4730" s="1">
        <v>7</v>
      </c>
      <c r="DW4730" s="1">
        <v>2</v>
      </c>
      <c r="DX4730" s="1">
        <v>0</v>
      </c>
      <c r="DY4730" s="1">
        <v>0.7</v>
      </c>
      <c r="DZ4730" s="1">
        <v>0</v>
      </c>
      <c r="EF4730" s="1">
        <v>0</v>
      </c>
      <c r="EG4730" s="1">
        <v>2.7</v>
      </c>
      <c r="EH4730" s="1" t="s">
        <v>475</v>
      </c>
      <c r="EJ4730" s="1">
        <f t="array" ref="EJ4730">LARGE(IF(A:A&amp;D:D=A507&amp;D507,EG:EG,""),2)</f>
        <v>17.5</v>
      </c>
    </row>
    <row r="4731" spans="1:140" x14ac:dyDescent="0.25">
      <c r="A4731" s="1" t="s">
        <v>347</v>
      </c>
      <c r="B4731" s="1" t="s">
        <v>438</v>
      </c>
      <c r="C4731" s="1" t="s">
        <v>140</v>
      </c>
      <c r="D4731" s="1" t="s">
        <v>372</v>
      </c>
      <c r="E4731" s="1" t="s">
        <v>149</v>
      </c>
      <c r="F4731" s="1">
        <v>6</v>
      </c>
      <c r="CR4731" s="1">
        <v>12</v>
      </c>
      <c r="CS4731" s="1">
        <v>0</v>
      </c>
      <c r="CT4731" s="1">
        <v>1</v>
      </c>
      <c r="CV4731" s="1">
        <v>0</v>
      </c>
      <c r="CW4731" s="1">
        <v>0</v>
      </c>
      <c r="CX4731" s="1">
        <v>0</v>
      </c>
      <c r="CZ4731" s="1">
        <v>12</v>
      </c>
      <c r="DW4731" s="1">
        <v>1</v>
      </c>
      <c r="DX4731" s="1">
        <v>0</v>
      </c>
      <c r="DY4731" s="1">
        <v>1.2</v>
      </c>
      <c r="DZ4731" s="1">
        <v>0</v>
      </c>
      <c r="EF4731" s="1">
        <v>0</v>
      </c>
      <c r="EG4731" s="1">
        <v>2.2000000000000002</v>
      </c>
      <c r="EH4731" s="1" t="s">
        <v>475</v>
      </c>
      <c r="EJ4731" s="1">
        <f t="array" ref="EJ4731">LARGE(IF(A:A&amp;D:D=A508&amp;D508,EG:EG,""),2)</f>
        <v>13.2</v>
      </c>
    </row>
    <row r="4732" spans="1:140" x14ac:dyDescent="0.25">
      <c r="A4732" s="1" t="s">
        <v>2292</v>
      </c>
      <c r="B4732" s="1" t="s">
        <v>2293</v>
      </c>
      <c r="C4732" s="1" t="s">
        <v>140</v>
      </c>
      <c r="D4732" s="1" t="s">
        <v>372</v>
      </c>
      <c r="E4732" s="1" t="s">
        <v>149</v>
      </c>
      <c r="F4732" s="1">
        <v>6</v>
      </c>
      <c r="CR4732" s="1">
        <v>40</v>
      </c>
      <c r="CS4732" s="1">
        <v>40</v>
      </c>
      <c r="CT4732" s="1">
        <v>2</v>
      </c>
      <c r="CV4732" s="1">
        <v>1</v>
      </c>
      <c r="CW4732" s="1">
        <v>0</v>
      </c>
      <c r="CX4732" s="1">
        <v>0</v>
      </c>
      <c r="CZ4732" s="1">
        <v>43</v>
      </c>
      <c r="DW4732" s="1">
        <v>2</v>
      </c>
      <c r="DX4732" s="1">
        <v>6</v>
      </c>
      <c r="DY4732" s="1">
        <v>4.3</v>
      </c>
      <c r="DZ4732" s="1">
        <v>0</v>
      </c>
      <c r="EF4732" s="1">
        <v>0</v>
      </c>
      <c r="EG4732" s="1">
        <v>12.3</v>
      </c>
      <c r="EH4732" s="1" t="s">
        <v>475</v>
      </c>
      <c r="EJ4732" s="1">
        <f t="array" ref="EJ4732">LARGE(IF(A:A&amp;D:D=A509&amp;D509,EG:EG,""),2)</f>
        <v>24.3</v>
      </c>
    </row>
    <row r="4733" spans="1:140" x14ac:dyDescent="0.25">
      <c r="A4733" s="1" t="s">
        <v>441</v>
      </c>
      <c r="B4733" s="1" t="s">
        <v>442</v>
      </c>
      <c r="C4733" s="1" t="s">
        <v>140</v>
      </c>
      <c r="D4733" s="1" t="s">
        <v>372</v>
      </c>
      <c r="E4733" s="1" t="s">
        <v>154</v>
      </c>
      <c r="F4733" s="1">
        <v>6</v>
      </c>
      <c r="CR4733" s="1">
        <v>45</v>
      </c>
      <c r="CS4733" s="1">
        <v>0</v>
      </c>
      <c r="CT4733" s="1">
        <v>8</v>
      </c>
      <c r="CV4733" s="1">
        <v>0</v>
      </c>
      <c r="CW4733" s="1">
        <v>0</v>
      </c>
      <c r="CX4733" s="1">
        <v>0</v>
      </c>
      <c r="CZ4733" s="1">
        <v>140</v>
      </c>
      <c r="DW4733" s="1">
        <v>8</v>
      </c>
      <c r="DX4733" s="1">
        <v>0</v>
      </c>
      <c r="DY4733" s="1">
        <v>14</v>
      </c>
      <c r="DZ4733" s="1">
        <v>3</v>
      </c>
      <c r="EF4733" s="1">
        <v>0</v>
      </c>
      <c r="EG4733" s="1">
        <v>25</v>
      </c>
      <c r="EH4733" s="1" t="s">
        <v>475</v>
      </c>
      <c r="EJ4733" s="1">
        <f t="array" ref="EJ4733">LARGE(IF(A:A&amp;D:D=A510&amp;D510,EG:EG,""),2)</f>
        <v>15.2</v>
      </c>
    </row>
    <row r="4734" spans="1:140" hidden="1" x14ac:dyDescent="0.25">
      <c r="A4734" s="1" t="s">
        <v>449</v>
      </c>
      <c r="B4734" s="1" t="s">
        <v>450</v>
      </c>
      <c r="C4734" s="1" t="s">
        <v>140</v>
      </c>
      <c r="D4734" s="1" t="s">
        <v>372</v>
      </c>
      <c r="E4734" s="1" t="s">
        <v>163</v>
      </c>
      <c r="F4734" s="1">
        <v>6</v>
      </c>
      <c r="AN4734" s="1">
        <v>3</v>
      </c>
      <c r="AP4734" s="1">
        <v>3</v>
      </c>
      <c r="AR4734" s="1">
        <v>50</v>
      </c>
      <c r="AW4734" s="1">
        <v>9</v>
      </c>
      <c r="AY4734" s="1">
        <v>2</v>
      </c>
      <c r="AZ4734" s="1">
        <v>0</v>
      </c>
      <c r="BA4734" s="1">
        <v>2</v>
      </c>
      <c r="BB4734" s="1">
        <v>0</v>
      </c>
      <c r="BC4734" s="1">
        <v>2</v>
      </c>
      <c r="EH4734" s="1" t="s">
        <v>475</v>
      </c>
      <c r="EJ4734" s="1">
        <f t="array" ref="EJ4734">LARGE(IF(A:A&amp;D:D=A511&amp;D511,EG:EG,""),2)</f>
        <v>0</v>
      </c>
    </row>
    <row r="4735" spans="1:140" hidden="1" x14ac:dyDescent="0.25">
      <c r="A4735" s="1" t="s">
        <v>451</v>
      </c>
      <c r="B4735" s="1" t="s">
        <v>452</v>
      </c>
      <c r="C4735" s="1" t="s">
        <v>140</v>
      </c>
      <c r="D4735" s="1" t="s">
        <v>372</v>
      </c>
      <c r="E4735" s="1" t="s">
        <v>166</v>
      </c>
      <c r="F4735" s="1">
        <v>6</v>
      </c>
      <c r="BZ4735" s="1">
        <v>45</v>
      </c>
      <c r="CB4735" s="1">
        <v>2</v>
      </c>
      <c r="CC4735" s="1">
        <v>68</v>
      </c>
      <c r="CD4735" s="1">
        <v>7</v>
      </c>
      <c r="CG4735" s="1">
        <v>351</v>
      </c>
      <c r="EH4735" s="1" t="s">
        <v>475</v>
      </c>
      <c r="EJ4735" s="1">
        <f t="array" ref="EJ4735">LARGE(IF(A:A&amp;D:D=A512&amp;D512,EG:EG,""),2)</f>
        <v>0</v>
      </c>
    </row>
    <row r="4736" spans="1:140" x14ac:dyDescent="0.25">
      <c r="A4736" s="1" t="s">
        <v>439</v>
      </c>
      <c r="B4736" s="1" t="s">
        <v>440</v>
      </c>
      <c r="C4736" s="1" t="s">
        <v>140</v>
      </c>
      <c r="D4736" s="1" t="s">
        <v>372</v>
      </c>
      <c r="E4736" s="1" t="s">
        <v>149</v>
      </c>
      <c r="F4736" s="1">
        <v>6</v>
      </c>
      <c r="BD4736" s="1">
        <v>13</v>
      </c>
      <c r="BF4736" s="1">
        <v>14</v>
      </c>
      <c r="BG4736" s="1">
        <v>0</v>
      </c>
      <c r="BI4736" s="1">
        <v>2</v>
      </c>
      <c r="BJ4736" s="1">
        <v>0</v>
      </c>
      <c r="CH4736" s="1">
        <v>7</v>
      </c>
      <c r="CK4736" s="1">
        <v>10</v>
      </c>
      <c r="CL4736" s="1">
        <v>0</v>
      </c>
      <c r="CN4736" s="1">
        <v>4</v>
      </c>
      <c r="CO4736" s="1">
        <v>0</v>
      </c>
      <c r="EA4736" s="1">
        <v>0</v>
      </c>
      <c r="EB4736" s="1">
        <v>0</v>
      </c>
      <c r="EG4736" s="1">
        <v>0</v>
      </c>
      <c r="EH4736" s="1" t="s">
        <v>475</v>
      </c>
      <c r="EJ4736" s="1">
        <f t="array" ref="EJ4736">LARGE(IF(A:A&amp;D:D=A513&amp;D513,EG:EG,""),2)</f>
        <v>0</v>
      </c>
    </row>
    <row r="4737" spans="1:140" hidden="1" x14ac:dyDescent="0.25">
      <c r="A4737" s="1" t="s">
        <v>455</v>
      </c>
      <c r="B4737" s="1" t="s">
        <v>456</v>
      </c>
      <c r="C4737" s="1" t="s">
        <v>140</v>
      </c>
      <c r="D4737" s="1" t="s">
        <v>372</v>
      </c>
      <c r="E4737" s="1" t="s">
        <v>180</v>
      </c>
      <c r="F4737" s="1">
        <v>6</v>
      </c>
      <c r="G4737" s="1">
        <v>9</v>
      </c>
      <c r="H4737" s="1">
        <v>0</v>
      </c>
      <c r="L4737" s="1">
        <v>0</v>
      </c>
      <c r="S4737" s="1">
        <v>0</v>
      </c>
      <c r="U4737" s="1">
        <v>3</v>
      </c>
      <c r="EH4737" s="1" t="s">
        <v>475</v>
      </c>
      <c r="EJ4737" s="1">
        <f t="array" ref="EJ4737">LARGE(IF(A:A&amp;D:D=A514&amp;D514,EG:EG,""),2)</f>
        <v>0</v>
      </c>
    </row>
    <row r="4738" spans="1:140" hidden="1" x14ac:dyDescent="0.25">
      <c r="A4738" s="1" t="s">
        <v>457</v>
      </c>
      <c r="B4738" s="1" t="s">
        <v>458</v>
      </c>
      <c r="C4738" s="1" t="s">
        <v>140</v>
      </c>
      <c r="D4738" s="1" t="s">
        <v>372</v>
      </c>
      <c r="E4738" s="1" t="s">
        <v>174</v>
      </c>
      <c r="F4738" s="1">
        <v>6</v>
      </c>
      <c r="G4738" s="1">
        <v>2</v>
      </c>
      <c r="H4738" s="1">
        <v>0</v>
      </c>
      <c r="L4738" s="1">
        <v>0</v>
      </c>
      <c r="S4738" s="1">
        <v>0</v>
      </c>
      <c r="U4738" s="1">
        <v>2</v>
      </c>
      <c r="EH4738" s="1" t="s">
        <v>475</v>
      </c>
      <c r="EJ4738" s="1">
        <f t="array" ref="EJ4738">LARGE(IF(A:A&amp;D:D=A515&amp;D515,EG:EG,""),2)</f>
        <v>0</v>
      </c>
    </row>
    <row r="4739" spans="1:140" hidden="1" x14ac:dyDescent="0.25">
      <c r="A4739" s="1" t="s">
        <v>459</v>
      </c>
      <c r="B4739" s="1" t="s">
        <v>460</v>
      </c>
      <c r="C4739" s="1" t="s">
        <v>140</v>
      </c>
      <c r="D4739" s="1" t="s">
        <v>372</v>
      </c>
      <c r="E4739" s="1" t="s">
        <v>188</v>
      </c>
      <c r="F4739" s="1">
        <v>6</v>
      </c>
      <c r="G4739" s="1">
        <v>2</v>
      </c>
      <c r="H4739" s="1">
        <v>0</v>
      </c>
      <c r="L4739" s="1">
        <v>0</v>
      </c>
      <c r="S4739" s="1">
        <v>0</v>
      </c>
      <c r="U4739" s="1">
        <v>0</v>
      </c>
      <c r="EH4739" s="1" t="s">
        <v>475</v>
      </c>
      <c r="EJ4739" s="1">
        <f t="array" ref="EJ4739">LARGE(IF(A:A&amp;D:D=A516&amp;D516,EG:EG,""),2)</f>
        <v>0</v>
      </c>
    </row>
    <row r="4740" spans="1:140" hidden="1" x14ac:dyDescent="0.25">
      <c r="A4740" s="1" t="s">
        <v>443</v>
      </c>
      <c r="B4740" s="1" t="s">
        <v>444</v>
      </c>
      <c r="C4740" s="1" t="s">
        <v>140</v>
      </c>
      <c r="D4740" s="1" t="s">
        <v>372</v>
      </c>
      <c r="E4740" s="1" t="s">
        <v>174</v>
      </c>
      <c r="F4740" s="1">
        <v>6</v>
      </c>
      <c r="G4740" s="1">
        <v>3</v>
      </c>
      <c r="H4740" s="1">
        <v>0</v>
      </c>
      <c r="L4740" s="1">
        <v>0</v>
      </c>
      <c r="S4740" s="1">
        <v>0</v>
      </c>
      <c r="U4740" s="1">
        <v>4</v>
      </c>
      <c r="EH4740" s="1" t="s">
        <v>475</v>
      </c>
      <c r="EJ4740" s="1">
        <f t="array" ref="EJ4740">LARGE(IF(A:A&amp;D:D=A517&amp;D517,EG:EG,""),2)</f>
        <v>0</v>
      </c>
    </row>
    <row r="4741" spans="1:140" hidden="1" x14ac:dyDescent="0.25">
      <c r="A4741" s="1" t="s">
        <v>461</v>
      </c>
      <c r="B4741" s="1" t="s">
        <v>462</v>
      </c>
      <c r="C4741" s="1" t="s">
        <v>140</v>
      </c>
      <c r="D4741" s="1" t="s">
        <v>372</v>
      </c>
      <c r="E4741" s="1" t="s">
        <v>171</v>
      </c>
      <c r="F4741" s="1">
        <v>6</v>
      </c>
      <c r="G4741" s="1">
        <v>1</v>
      </c>
      <c r="H4741" s="1">
        <v>0</v>
      </c>
      <c r="L4741" s="1">
        <v>0</v>
      </c>
      <c r="S4741" s="1">
        <v>0</v>
      </c>
      <c r="U4741" s="1">
        <v>2</v>
      </c>
      <c r="EH4741" s="1" t="s">
        <v>475</v>
      </c>
      <c r="EJ4741" s="1">
        <f t="array" ref="EJ4741">LARGE(IF(A:A&amp;D:D=A518&amp;D518,EG:EG,""),2)</f>
        <v>0</v>
      </c>
    </row>
    <row r="4742" spans="1:140" hidden="1" x14ac:dyDescent="0.25">
      <c r="A4742" s="1" t="s">
        <v>2294</v>
      </c>
      <c r="B4742" s="1" t="s">
        <v>2295</v>
      </c>
      <c r="C4742" s="1" t="s">
        <v>140</v>
      </c>
      <c r="D4742" s="1" t="s">
        <v>372</v>
      </c>
      <c r="E4742" s="1" t="s">
        <v>191</v>
      </c>
      <c r="F4742" s="1">
        <v>6</v>
      </c>
      <c r="G4742" s="1">
        <v>4</v>
      </c>
      <c r="H4742" s="1">
        <v>0</v>
      </c>
      <c r="L4742" s="1">
        <v>1</v>
      </c>
      <c r="S4742" s="1">
        <v>0</v>
      </c>
      <c r="U4742" s="1">
        <v>6</v>
      </c>
      <c r="EH4742" s="1" t="s">
        <v>475</v>
      </c>
      <c r="EJ4742" s="1">
        <f t="array" ref="EJ4742">LARGE(IF(A:A&amp;D:D=A519&amp;D519,EG:EG,""),2)</f>
        <v>0</v>
      </c>
    </row>
    <row r="4743" spans="1:140" hidden="1" x14ac:dyDescent="0.25">
      <c r="A4743" s="1" t="s">
        <v>2137</v>
      </c>
      <c r="B4743" s="1" t="s">
        <v>2138</v>
      </c>
      <c r="C4743" s="1" t="s">
        <v>140</v>
      </c>
      <c r="D4743" s="1" t="s">
        <v>372</v>
      </c>
      <c r="E4743" s="1" t="s">
        <v>255</v>
      </c>
      <c r="F4743" s="1">
        <v>6</v>
      </c>
      <c r="G4743" s="1">
        <v>8</v>
      </c>
      <c r="H4743" s="1">
        <v>0</v>
      </c>
      <c r="L4743" s="1">
        <v>0</v>
      </c>
      <c r="S4743" s="1">
        <v>0</v>
      </c>
      <c r="U4743" s="1">
        <v>3</v>
      </c>
      <c r="EH4743" s="1" t="s">
        <v>475</v>
      </c>
      <c r="EJ4743" s="1">
        <f t="array" ref="EJ4743">LARGE(IF(A:A&amp;D:D=A520&amp;D520,EG:EG,""),2)</f>
        <v>0</v>
      </c>
    </row>
    <row r="4744" spans="1:140" hidden="1" x14ac:dyDescent="0.25">
      <c r="A4744" s="1" t="s">
        <v>445</v>
      </c>
      <c r="B4744" s="1" t="s">
        <v>446</v>
      </c>
      <c r="C4744" s="1" t="s">
        <v>140</v>
      </c>
      <c r="D4744" s="1" t="s">
        <v>372</v>
      </c>
      <c r="E4744" s="1" t="s">
        <v>180</v>
      </c>
      <c r="F4744" s="1">
        <v>6</v>
      </c>
      <c r="G4744" s="1">
        <v>1</v>
      </c>
      <c r="H4744" s="1">
        <v>0</v>
      </c>
      <c r="L4744" s="1">
        <v>0</v>
      </c>
      <c r="S4744" s="1">
        <v>2</v>
      </c>
      <c r="U4744" s="1">
        <v>4</v>
      </c>
      <c r="EH4744" s="1" t="s">
        <v>475</v>
      </c>
      <c r="EJ4744" s="1">
        <f t="array" ref="EJ4744">LARGE(IF(A:A&amp;D:D=A521&amp;D521,EG:EG,""),2)</f>
        <v>0</v>
      </c>
    </row>
    <row r="4745" spans="1:140" hidden="1" x14ac:dyDescent="0.25">
      <c r="A4745" s="1" t="s">
        <v>2141</v>
      </c>
      <c r="B4745" s="1" t="s">
        <v>2142</v>
      </c>
      <c r="C4745" s="1" t="s">
        <v>140</v>
      </c>
      <c r="D4745" s="1" t="s">
        <v>372</v>
      </c>
      <c r="E4745" s="1" t="s">
        <v>191</v>
      </c>
      <c r="F4745" s="1">
        <v>6</v>
      </c>
      <c r="G4745" s="1">
        <v>0</v>
      </c>
      <c r="H4745" s="1">
        <v>0</v>
      </c>
      <c r="L4745" s="1">
        <v>0</v>
      </c>
      <c r="S4745" s="1">
        <v>0</v>
      </c>
      <c r="U4745" s="1">
        <v>3</v>
      </c>
      <c r="EH4745" s="1" t="s">
        <v>475</v>
      </c>
      <c r="EJ4745" s="1">
        <f t="array" ref="EJ4745">LARGE(IF(A:A&amp;D:D=A522&amp;D522,EG:EG,""),2)</f>
        <v>0</v>
      </c>
    </row>
    <row r="4746" spans="1:140" hidden="1" x14ac:dyDescent="0.25">
      <c r="A4746" s="1" t="s">
        <v>2647</v>
      </c>
      <c r="B4746" s="1" t="s">
        <v>2648</v>
      </c>
      <c r="C4746" s="1" t="s">
        <v>140</v>
      </c>
      <c r="D4746" s="1" t="s">
        <v>372</v>
      </c>
      <c r="E4746" s="1" t="s">
        <v>180</v>
      </c>
      <c r="F4746" s="1">
        <v>6</v>
      </c>
      <c r="G4746" s="1">
        <v>0</v>
      </c>
      <c r="H4746" s="1">
        <v>0</v>
      </c>
      <c r="L4746" s="1">
        <v>0</v>
      </c>
      <c r="S4746" s="1">
        <v>1</v>
      </c>
      <c r="U4746" s="1">
        <v>1</v>
      </c>
      <c r="EH4746" s="1" t="s">
        <v>475</v>
      </c>
      <c r="EJ4746" s="1">
        <f t="array" ref="EJ4746">LARGE(IF(A:A&amp;D:D=A523&amp;D523,EG:EG,""),2)</f>
        <v>0</v>
      </c>
    </row>
    <row r="4747" spans="1:140" hidden="1" x14ac:dyDescent="0.25">
      <c r="A4747" s="1" t="s">
        <v>466</v>
      </c>
      <c r="B4747" s="1" t="s">
        <v>467</v>
      </c>
      <c r="C4747" s="1" t="s">
        <v>140</v>
      </c>
      <c r="D4747" s="1" t="s">
        <v>372</v>
      </c>
      <c r="E4747" s="1" t="s">
        <v>188</v>
      </c>
      <c r="F4747" s="1">
        <v>6</v>
      </c>
      <c r="G4747" s="1">
        <v>1</v>
      </c>
      <c r="H4747" s="1">
        <v>0</v>
      </c>
      <c r="L4747" s="1">
        <v>0</v>
      </c>
      <c r="S4747" s="1">
        <v>0</v>
      </c>
      <c r="U4747" s="1">
        <v>0</v>
      </c>
      <c r="EH4747" s="1" t="s">
        <v>475</v>
      </c>
      <c r="EJ4747" s="1">
        <f t="array" ref="EJ4747">LARGE(IF(A:A&amp;D:D=A524&amp;D524,EG:EG,""),2)</f>
        <v>0</v>
      </c>
    </row>
    <row r="4748" spans="1:140" hidden="1" x14ac:dyDescent="0.25">
      <c r="A4748" s="1" t="s">
        <v>463</v>
      </c>
      <c r="B4748" s="1" t="s">
        <v>464</v>
      </c>
      <c r="C4748" s="1" t="s">
        <v>140</v>
      </c>
      <c r="D4748" s="1" t="s">
        <v>372</v>
      </c>
      <c r="E4748" s="1" t="s">
        <v>196</v>
      </c>
      <c r="F4748" s="1">
        <v>6</v>
      </c>
      <c r="G4748" s="1">
        <v>2</v>
      </c>
      <c r="H4748" s="1">
        <v>0</v>
      </c>
      <c r="L4748" s="1">
        <v>1</v>
      </c>
      <c r="S4748" s="1">
        <v>0</v>
      </c>
      <c r="U4748" s="1">
        <v>2</v>
      </c>
      <c r="EH4748" s="1" t="s">
        <v>475</v>
      </c>
      <c r="EJ4748" s="1">
        <f t="array" ref="EJ4748">LARGE(IF(A:A&amp;D:D=A525&amp;D525,EG:EG,""),2)</f>
        <v>0</v>
      </c>
    </row>
    <row r="4749" spans="1:140" hidden="1" x14ac:dyDescent="0.25">
      <c r="A4749" s="1" t="s">
        <v>2296</v>
      </c>
      <c r="B4749" s="1" t="s">
        <v>2297</v>
      </c>
      <c r="C4749" s="1" t="s">
        <v>140</v>
      </c>
      <c r="D4749" s="1" t="s">
        <v>372</v>
      </c>
      <c r="E4749" s="1" t="s">
        <v>171</v>
      </c>
      <c r="F4749" s="1">
        <v>6</v>
      </c>
      <c r="G4749" s="1">
        <v>0</v>
      </c>
      <c r="H4749" s="1">
        <v>0</v>
      </c>
      <c r="L4749" s="1">
        <v>0</v>
      </c>
      <c r="S4749" s="1">
        <v>0</v>
      </c>
      <c r="U4749" s="1">
        <v>2</v>
      </c>
      <c r="EH4749" s="1" t="s">
        <v>475</v>
      </c>
      <c r="EJ4749" s="1">
        <f t="array" ref="EJ4749">LARGE(IF(A:A&amp;D:D=A526&amp;D526,EG:EG,""),2)</f>
        <v>0</v>
      </c>
    </row>
    <row r="4750" spans="1:140" hidden="1" x14ac:dyDescent="0.25">
      <c r="A4750" s="1" t="s">
        <v>453</v>
      </c>
      <c r="B4750" s="1" t="s">
        <v>454</v>
      </c>
      <c r="C4750" s="1" t="s">
        <v>140</v>
      </c>
      <c r="D4750" s="1" t="s">
        <v>372</v>
      </c>
      <c r="E4750" s="1" t="s">
        <v>171</v>
      </c>
      <c r="F4750" s="1">
        <v>6</v>
      </c>
      <c r="G4750" s="1">
        <v>2</v>
      </c>
      <c r="H4750" s="1">
        <v>0</v>
      </c>
      <c r="L4750" s="1">
        <v>0</v>
      </c>
      <c r="S4750" s="1">
        <v>0</v>
      </c>
      <c r="U4750" s="1">
        <v>0</v>
      </c>
      <c r="EH4750" s="1" t="s">
        <v>475</v>
      </c>
      <c r="EJ4750" s="1">
        <f t="array" ref="EJ4750">LARGE(IF(A:A&amp;D:D=A527&amp;D527,EG:EG,""),2)</f>
        <v>0</v>
      </c>
    </row>
    <row r="4751" spans="1:140" hidden="1" x14ac:dyDescent="0.25">
      <c r="A4751" s="1" t="s">
        <v>281</v>
      </c>
      <c r="B4751" s="1" t="s">
        <v>465</v>
      </c>
      <c r="C4751" s="1" t="s">
        <v>140</v>
      </c>
      <c r="D4751" s="1" t="s">
        <v>372</v>
      </c>
      <c r="E4751" s="1" t="s">
        <v>171</v>
      </c>
      <c r="F4751" s="1">
        <v>6</v>
      </c>
      <c r="G4751" s="1">
        <v>1</v>
      </c>
      <c r="H4751" s="1">
        <v>0</v>
      </c>
      <c r="L4751" s="1">
        <v>0</v>
      </c>
      <c r="S4751" s="1">
        <v>0</v>
      </c>
      <c r="U4751" s="1">
        <v>1</v>
      </c>
      <c r="EH4751" s="1" t="s">
        <v>475</v>
      </c>
      <c r="EJ4751" s="1">
        <f t="array" ref="EJ4751">LARGE(IF(A:A&amp;D:D=A528&amp;D528,EG:EG,""),2)</f>
        <v>0</v>
      </c>
    </row>
    <row r="4752" spans="1:140" x14ac:dyDescent="0.25">
      <c r="A4752" s="1" t="s">
        <v>527</v>
      </c>
      <c r="B4752" s="1" t="s">
        <v>528</v>
      </c>
      <c r="C4752" s="1" t="s">
        <v>211</v>
      </c>
      <c r="D4752" s="1" t="s">
        <v>475</v>
      </c>
      <c r="E4752" s="1" t="s">
        <v>142</v>
      </c>
      <c r="F4752" s="1">
        <v>6</v>
      </c>
      <c r="BL4752" s="1">
        <v>36</v>
      </c>
      <c r="BM4752" s="1">
        <v>20</v>
      </c>
      <c r="BQ4752" s="1">
        <v>2</v>
      </c>
      <c r="BS4752" s="1">
        <v>1</v>
      </c>
      <c r="BT4752" s="1">
        <v>0</v>
      </c>
      <c r="BU4752" s="1">
        <v>0</v>
      </c>
      <c r="BW4752" s="1">
        <v>269</v>
      </c>
      <c r="DA4752" s="1">
        <v>7</v>
      </c>
      <c r="DC4752" s="1">
        <v>9</v>
      </c>
      <c r="DD4752" s="1">
        <v>2</v>
      </c>
      <c r="DF4752" s="1">
        <v>1</v>
      </c>
      <c r="DG4752" s="1">
        <v>0</v>
      </c>
      <c r="DH4752" s="1">
        <v>0</v>
      </c>
      <c r="DJ4752" s="1">
        <v>30</v>
      </c>
      <c r="DP4752" s="1">
        <v>4</v>
      </c>
      <c r="DQ4752" s="1">
        <v>10.76</v>
      </c>
      <c r="DR4752" s="1">
        <v>-2</v>
      </c>
      <c r="DS4752" s="1">
        <v>0</v>
      </c>
      <c r="DT4752" s="1">
        <v>6</v>
      </c>
      <c r="DU4752" s="1">
        <v>3</v>
      </c>
      <c r="DV4752" s="1">
        <v>0</v>
      </c>
      <c r="ED4752" s="1">
        <v>0</v>
      </c>
      <c r="EE4752" s="1">
        <v>0</v>
      </c>
      <c r="EG4752" s="1">
        <v>21.759999999999899</v>
      </c>
      <c r="EH4752" s="1" t="s">
        <v>372</v>
      </c>
      <c r="EJ4752" s="1">
        <f t="array" ref="EJ4752">LARGE(IF(A:A&amp;D:D=A529&amp;D529,EG:EG,""),2)</f>
        <v>0</v>
      </c>
    </row>
    <row r="4753" spans="1:140" x14ac:dyDescent="0.25">
      <c r="A4753" s="1" t="s">
        <v>529</v>
      </c>
      <c r="B4753" s="1" t="s">
        <v>530</v>
      </c>
      <c r="C4753" s="1" t="s">
        <v>211</v>
      </c>
      <c r="D4753" s="1" t="s">
        <v>475</v>
      </c>
      <c r="E4753" s="1" t="s">
        <v>146</v>
      </c>
      <c r="F4753" s="1">
        <v>6</v>
      </c>
      <c r="CR4753" s="1">
        <v>8</v>
      </c>
      <c r="CS4753" s="1">
        <v>0</v>
      </c>
      <c r="CT4753" s="1">
        <v>1</v>
      </c>
      <c r="CV4753" s="1">
        <v>0</v>
      </c>
      <c r="CW4753" s="1">
        <v>0</v>
      </c>
      <c r="CX4753" s="1">
        <v>0</v>
      </c>
      <c r="CZ4753" s="1">
        <v>8</v>
      </c>
      <c r="DA4753" s="1">
        <v>20</v>
      </c>
      <c r="DC4753" s="1">
        <v>11</v>
      </c>
      <c r="DD4753" s="1">
        <v>1</v>
      </c>
      <c r="DF4753" s="1">
        <v>2</v>
      </c>
      <c r="DG4753" s="1">
        <v>0</v>
      </c>
      <c r="DH4753" s="1">
        <v>0</v>
      </c>
      <c r="DJ4753" s="1">
        <v>78</v>
      </c>
      <c r="DT4753" s="1">
        <v>12</v>
      </c>
      <c r="DU4753" s="1">
        <v>7.8</v>
      </c>
      <c r="DV4753" s="1">
        <v>0</v>
      </c>
      <c r="DW4753" s="1">
        <v>1</v>
      </c>
      <c r="DX4753" s="1">
        <v>0</v>
      </c>
      <c r="DY4753" s="1">
        <v>0.8</v>
      </c>
      <c r="DZ4753" s="1">
        <v>0</v>
      </c>
      <c r="EE4753" s="1">
        <v>0</v>
      </c>
      <c r="EF4753" s="1">
        <v>0</v>
      </c>
      <c r="EG4753" s="1">
        <v>21.6</v>
      </c>
      <c r="EH4753" s="1" t="s">
        <v>372</v>
      </c>
      <c r="EJ4753" s="1">
        <f t="array" ref="EJ4753">LARGE(IF(A:A&amp;D:D=A530&amp;D530,EG:EG,""),2)</f>
        <v>0</v>
      </c>
    </row>
    <row r="4754" spans="1:140" hidden="1" x14ac:dyDescent="0.25">
      <c r="A4754" s="1" t="s">
        <v>531</v>
      </c>
      <c r="B4754" s="1" t="s">
        <v>532</v>
      </c>
      <c r="C4754" s="1" t="s">
        <v>211</v>
      </c>
      <c r="D4754" s="1" t="s">
        <v>475</v>
      </c>
      <c r="E4754" s="1" t="s">
        <v>214</v>
      </c>
      <c r="F4754" s="1">
        <v>6</v>
      </c>
      <c r="DA4754" s="1">
        <v>3</v>
      </c>
      <c r="DC4754" s="1">
        <v>7</v>
      </c>
      <c r="DD4754" s="1">
        <v>0</v>
      </c>
      <c r="DF4754" s="1">
        <v>0</v>
      </c>
      <c r="DG4754" s="1">
        <v>0</v>
      </c>
      <c r="DH4754" s="1">
        <v>0</v>
      </c>
      <c r="DJ4754" s="1">
        <v>10</v>
      </c>
      <c r="DT4754" s="1">
        <v>0</v>
      </c>
      <c r="DU4754" s="1">
        <v>1</v>
      </c>
      <c r="DV4754" s="1">
        <v>0</v>
      </c>
      <c r="EE4754" s="1">
        <v>0</v>
      </c>
      <c r="EG4754" s="1">
        <v>1</v>
      </c>
      <c r="EH4754" s="1" t="s">
        <v>372</v>
      </c>
      <c r="EJ4754" s="1">
        <f t="array" ref="EJ4754">LARGE(IF(A:A&amp;D:D=A531&amp;D531,EG:EG,""),2)</f>
        <v>21.24</v>
      </c>
    </row>
    <row r="4755" spans="1:140" x14ac:dyDescent="0.25">
      <c r="A4755" s="1" t="s">
        <v>535</v>
      </c>
      <c r="B4755" s="1" t="s">
        <v>536</v>
      </c>
      <c r="C4755" s="1" t="s">
        <v>211</v>
      </c>
      <c r="D4755" s="1" t="s">
        <v>475</v>
      </c>
      <c r="E4755" s="1" t="s">
        <v>149</v>
      </c>
      <c r="F4755" s="1">
        <v>6</v>
      </c>
      <c r="CR4755" s="1">
        <v>11</v>
      </c>
      <c r="CS4755" s="1">
        <v>0</v>
      </c>
      <c r="CT4755" s="1">
        <v>2</v>
      </c>
      <c r="CV4755" s="1">
        <v>0</v>
      </c>
      <c r="CW4755" s="1">
        <v>0</v>
      </c>
      <c r="CX4755" s="1">
        <v>0</v>
      </c>
      <c r="CZ4755" s="1">
        <v>22</v>
      </c>
      <c r="DA4755" s="1">
        <v>2</v>
      </c>
      <c r="DC4755" s="1">
        <v>8</v>
      </c>
      <c r="DD4755" s="1">
        <v>0</v>
      </c>
      <c r="DF4755" s="1">
        <v>0</v>
      </c>
      <c r="DG4755" s="1">
        <v>0</v>
      </c>
      <c r="DH4755" s="1">
        <v>0</v>
      </c>
      <c r="DJ4755" s="1">
        <v>15</v>
      </c>
      <c r="DT4755" s="1">
        <v>0</v>
      </c>
      <c r="DU4755" s="1">
        <v>1.5</v>
      </c>
      <c r="DV4755" s="1">
        <v>0</v>
      </c>
      <c r="DW4755" s="1">
        <v>2</v>
      </c>
      <c r="DX4755" s="1">
        <v>0</v>
      </c>
      <c r="DY4755" s="1">
        <v>2.2000000000000002</v>
      </c>
      <c r="DZ4755" s="1">
        <v>0</v>
      </c>
      <c r="EE4755" s="1">
        <v>0</v>
      </c>
      <c r="EF4755" s="1">
        <v>0</v>
      </c>
      <c r="EG4755" s="1">
        <v>5.7</v>
      </c>
      <c r="EH4755" s="1" t="s">
        <v>372</v>
      </c>
      <c r="EJ4755" s="1">
        <f t="array" ref="EJ4755">LARGE(IF(A:A&amp;D:D=A532&amp;D532,EG:EG,""),2)</f>
        <v>17.5</v>
      </c>
    </row>
    <row r="4756" spans="1:140" x14ac:dyDescent="0.25">
      <c r="A4756" s="1" t="s">
        <v>533</v>
      </c>
      <c r="B4756" s="1" t="s">
        <v>534</v>
      </c>
      <c r="C4756" s="1" t="s">
        <v>211</v>
      </c>
      <c r="D4756" s="1" t="s">
        <v>475</v>
      </c>
      <c r="E4756" s="1" t="s">
        <v>146</v>
      </c>
      <c r="F4756" s="1">
        <v>6</v>
      </c>
      <c r="CR4756" s="1">
        <v>15</v>
      </c>
      <c r="CS4756" s="1">
        <v>0</v>
      </c>
      <c r="CT4756" s="1">
        <v>2</v>
      </c>
      <c r="CV4756" s="1">
        <v>0</v>
      </c>
      <c r="CW4756" s="1">
        <v>0</v>
      </c>
      <c r="CX4756" s="1">
        <v>0</v>
      </c>
      <c r="CZ4756" s="1">
        <v>21</v>
      </c>
      <c r="DA4756" s="1">
        <v>1</v>
      </c>
      <c r="DC4756" s="1">
        <v>2</v>
      </c>
      <c r="DD4756" s="1">
        <v>0</v>
      </c>
      <c r="DF4756" s="1">
        <v>0</v>
      </c>
      <c r="DG4756" s="1">
        <v>0</v>
      </c>
      <c r="DH4756" s="1">
        <v>0</v>
      </c>
      <c r="DJ4756" s="1">
        <v>2</v>
      </c>
      <c r="DT4756" s="1">
        <v>0</v>
      </c>
      <c r="DU4756" s="1">
        <v>0.2</v>
      </c>
      <c r="DV4756" s="1">
        <v>0</v>
      </c>
      <c r="DW4756" s="1">
        <v>2</v>
      </c>
      <c r="DX4756" s="1">
        <v>0</v>
      </c>
      <c r="DY4756" s="1">
        <v>2.1</v>
      </c>
      <c r="DZ4756" s="1">
        <v>0</v>
      </c>
      <c r="EE4756" s="1">
        <v>0</v>
      </c>
      <c r="EF4756" s="1">
        <v>0</v>
      </c>
      <c r="EG4756" s="1">
        <v>4.3</v>
      </c>
      <c r="EH4756" s="1" t="s">
        <v>372</v>
      </c>
      <c r="EJ4756" s="1">
        <f t="array" ref="EJ4756">LARGE(IF(A:A&amp;D:D=A533&amp;D533,EG:EG,""),2)</f>
        <v>8.8000000000000007</v>
      </c>
    </row>
    <row r="4757" spans="1:140" x14ac:dyDescent="0.25">
      <c r="A4757" s="1" t="s">
        <v>543</v>
      </c>
      <c r="B4757" s="1" t="s">
        <v>544</v>
      </c>
      <c r="C4757" s="1" t="s">
        <v>211</v>
      </c>
      <c r="D4757" s="1" t="s">
        <v>475</v>
      </c>
      <c r="E4757" s="1" t="s">
        <v>154</v>
      </c>
      <c r="F4757" s="1">
        <v>6</v>
      </c>
      <c r="CR4757" s="1">
        <v>32</v>
      </c>
      <c r="CS4757" s="1">
        <v>26</v>
      </c>
      <c r="CT4757" s="1">
        <v>7</v>
      </c>
      <c r="CV4757" s="1">
        <v>1</v>
      </c>
      <c r="CW4757" s="1">
        <v>0</v>
      </c>
      <c r="CX4757" s="1">
        <v>0</v>
      </c>
      <c r="CZ4757" s="1">
        <v>131</v>
      </c>
      <c r="DW4757" s="1">
        <v>7</v>
      </c>
      <c r="DX4757" s="1">
        <v>6</v>
      </c>
      <c r="DY4757" s="1">
        <v>13.1</v>
      </c>
      <c r="DZ4757" s="1">
        <v>3</v>
      </c>
      <c r="EF4757" s="1">
        <v>0</v>
      </c>
      <c r="EG4757" s="1">
        <v>29.1</v>
      </c>
      <c r="EH4757" s="1" t="s">
        <v>372</v>
      </c>
      <c r="EJ4757" s="1">
        <f t="array" ref="EJ4757">LARGE(IF(A:A&amp;D:D=A534&amp;D534,EG:EG,""),2)</f>
        <v>23.9</v>
      </c>
    </row>
    <row r="4758" spans="1:140" x14ac:dyDescent="0.25">
      <c r="A4758" s="1" t="s">
        <v>539</v>
      </c>
      <c r="B4758" s="1" t="s">
        <v>540</v>
      </c>
      <c r="C4758" s="1" t="s">
        <v>211</v>
      </c>
      <c r="D4758" s="1" t="s">
        <v>475</v>
      </c>
      <c r="E4758" s="1" t="s">
        <v>154</v>
      </c>
      <c r="F4758" s="1">
        <v>6</v>
      </c>
      <c r="CR4758" s="1">
        <v>14</v>
      </c>
      <c r="CS4758" s="1">
        <v>0</v>
      </c>
      <c r="CT4758" s="1">
        <v>3</v>
      </c>
      <c r="CV4758" s="1">
        <v>0</v>
      </c>
      <c r="CW4758" s="1">
        <v>0</v>
      </c>
      <c r="CX4758" s="1">
        <v>0</v>
      </c>
      <c r="CZ4758" s="1">
        <v>24</v>
      </c>
      <c r="DW4758" s="1">
        <v>3</v>
      </c>
      <c r="DX4758" s="1">
        <v>0</v>
      </c>
      <c r="DY4758" s="1">
        <v>2.4</v>
      </c>
      <c r="DZ4758" s="1">
        <v>0</v>
      </c>
      <c r="EF4758" s="1">
        <v>0</v>
      </c>
      <c r="EG4758" s="1">
        <v>5.4</v>
      </c>
      <c r="EH4758" s="1" t="s">
        <v>372</v>
      </c>
      <c r="EJ4758" s="1">
        <f t="array" ref="EJ4758">LARGE(IF(A:A&amp;D:D=A535&amp;D535,EG:EG,""),2)</f>
        <v>1.6</v>
      </c>
    </row>
    <row r="4759" spans="1:140" x14ac:dyDescent="0.25">
      <c r="A4759" s="1" t="s">
        <v>541</v>
      </c>
      <c r="B4759" s="1" t="s">
        <v>542</v>
      </c>
      <c r="C4759" s="1" t="s">
        <v>211</v>
      </c>
      <c r="D4759" s="1" t="s">
        <v>475</v>
      </c>
      <c r="E4759" s="1" t="s">
        <v>149</v>
      </c>
      <c r="F4759" s="1">
        <v>6</v>
      </c>
      <c r="CR4759" s="1">
        <v>16</v>
      </c>
      <c r="CS4759" s="1">
        <v>0</v>
      </c>
      <c r="CT4759" s="1">
        <v>2</v>
      </c>
      <c r="CV4759" s="1">
        <v>0</v>
      </c>
      <c r="CW4759" s="1">
        <v>0</v>
      </c>
      <c r="CX4759" s="1">
        <v>0</v>
      </c>
      <c r="CZ4759" s="1">
        <v>24</v>
      </c>
      <c r="DW4759" s="1">
        <v>2</v>
      </c>
      <c r="DX4759" s="1">
        <v>0</v>
      </c>
      <c r="DY4759" s="1">
        <v>2.4</v>
      </c>
      <c r="DZ4759" s="1">
        <v>0</v>
      </c>
      <c r="EF4759" s="1">
        <v>0</v>
      </c>
      <c r="EG4759" s="1">
        <v>4.4000000000000004</v>
      </c>
      <c r="EH4759" s="1" t="s">
        <v>372</v>
      </c>
      <c r="EJ4759" s="1">
        <f t="array" ref="EJ4759">LARGE(IF(A:A&amp;D:D=A536&amp;D536,EG:EG,""),2)</f>
        <v>4.5</v>
      </c>
    </row>
    <row r="4760" spans="1:140" x14ac:dyDescent="0.25">
      <c r="A4760" s="1" t="s">
        <v>537</v>
      </c>
      <c r="B4760" s="1" t="s">
        <v>538</v>
      </c>
      <c r="C4760" s="1" t="s">
        <v>211</v>
      </c>
      <c r="D4760" s="1" t="s">
        <v>475</v>
      </c>
      <c r="E4760" s="1" t="s">
        <v>149</v>
      </c>
      <c r="F4760" s="1">
        <v>6</v>
      </c>
      <c r="CR4760" s="1">
        <v>14</v>
      </c>
      <c r="CS4760" s="1">
        <v>0</v>
      </c>
      <c r="CT4760" s="1">
        <v>2</v>
      </c>
      <c r="CV4760" s="1">
        <v>0</v>
      </c>
      <c r="CW4760" s="1">
        <v>0</v>
      </c>
      <c r="CX4760" s="1">
        <v>0</v>
      </c>
      <c r="CZ4760" s="1">
        <v>21</v>
      </c>
      <c r="DW4760" s="1">
        <v>2</v>
      </c>
      <c r="DX4760" s="1">
        <v>0</v>
      </c>
      <c r="DY4760" s="1">
        <v>2.1</v>
      </c>
      <c r="DZ4760" s="1">
        <v>0</v>
      </c>
      <c r="EF4760" s="1">
        <v>0</v>
      </c>
      <c r="EG4760" s="1">
        <v>4.0999999999999996</v>
      </c>
      <c r="EH4760" s="1" t="s">
        <v>372</v>
      </c>
      <c r="EJ4760" s="1">
        <f t="array" ref="EJ4760">LARGE(IF(A:A&amp;D:D=A537&amp;D537,EG:EG,""),2)</f>
        <v>23.2</v>
      </c>
    </row>
    <row r="4761" spans="1:140" x14ac:dyDescent="0.25">
      <c r="A4761" s="1" t="s">
        <v>545</v>
      </c>
      <c r="B4761" s="1" t="s">
        <v>546</v>
      </c>
      <c r="C4761" s="1" t="s">
        <v>211</v>
      </c>
      <c r="D4761" s="1" t="s">
        <v>475</v>
      </c>
      <c r="E4761" s="1" t="s">
        <v>149</v>
      </c>
      <c r="F4761" s="1">
        <v>6</v>
      </c>
      <c r="CH4761" s="1">
        <v>9</v>
      </c>
      <c r="CK4761" s="1">
        <v>11</v>
      </c>
      <c r="CL4761" s="1">
        <v>0</v>
      </c>
      <c r="CN4761" s="1">
        <v>2</v>
      </c>
      <c r="CO4761" s="1">
        <v>0</v>
      </c>
      <c r="CR4761" s="1">
        <v>18</v>
      </c>
      <c r="CS4761" s="1">
        <v>0</v>
      </c>
      <c r="CT4761" s="1">
        <v>1</v>
      </c>
      <c r="CV4761" s="1">
        <v>0</v>
      </c>
      <c r="CW4761" s="1">
        <v>0</v>
      </c>
      <c r="CX4761" s="1">
        <v>0</v>
      </c>
      <c r="CZ4761" s="1">
        <v>18</v>
      </c>
      <c r="DW4761" s="1">
        <v>1</v>
      </c>
      <c r="DX4761" s="1">
        <v>0</v>
      </c>
      <c r="DY4761" s="1">
        <v>1.8</v>
      </c>
      <c r="DZ4761" s="1">
        <v>0</v>
      </c>
      <c r="EA4761" s="1">
        <v>0</v>
      </c>
      <c r="EF4761" s="1">
        <v>0</v>
      </c>
      <c r="EG4761" s="1">
        <v>2.8</v>
      </c>
      <c r="EH4761" s="1" t="s">
        <v>372</v>
      </c>
      <c r="EJ4761" s="1">
        <f t="array" ref="EJ4761">LARGE(IF(A:A&amp;D:D=A538&amp;D538,EG:EG,""),2)</f>
        <v>8.9</v>
      </c>
    </row>
    <row r="4762" spans="1:140" hidden="1" x14ac:dyDescent="0.25">
      <c r="A4762" s="1" t="s">
        <v>549</v>
      </c>
      <c r="B4762" s="1" t="s">
        <v>550</v>
      </c>
      <c r="C4762" s="1" t="s">
        <v>211</v>
      </c>
      <c r="D4762" s="1" t="s">
        <v>475</v>
      </c>
      <c r="E4762" s="1" t="s">
        <v>163</v>
      </c>
      <c r="F4762" s="1">
        <v>6</v>
      </c>
      <c r="AN4762" s="1">
        <v>0</v>
      </c>
      <c r="AP4762" s="1">
        <v>0</v>
      </c>
      <c r="AR4762" s="1">
        <v>0</v>
      </c>
      <c r="AW4762" s="1">
        <v>0</v>
      </c>
      <c r="AY4762" s="1">
        <v>4</v>
      </c>
      <c r="AZ4762" s="1">
        <v>0</v>
      </c>
      <c r="BA4762" s="1">
        <v>3</v>
      </c>
      <c r="BB4762" s="1">
        <v>1</v>
      </c>
      <c r="BC4762" s="1">
        <v>3</v>
      </c>
      <c r="EH4762" s="1" t="s">
        <v>372</v>
      </c>
      <c r="EJ4762" s="1">
        <f t="array" ref="EJ4762">LARGE(IF(A:A&amp;D:D=A539&amp;D539,EG:EG,""),2)</f>
        <v>0</v>
      </c>
    </row>
    <row r="4763" spans="1:140" hidden="1" x14ac:dyDescent="0.25">
      <c r="A4763" s="1" t="s">
        <v>551</v>
      </c>
      <c r="B4763" s="1" t="s">
        <v>552</v>
      </c>
      <c r="C4763" s="1" t="s">
        <v>211</v>
      </c>
      <c r="D4763" s="1" t="s">
        <v>475</v>
      </c>
      <c r="E4763" s="1" t="s">
        <v>166</v>
      </c>
      <c r="F4763" s="1">
        <v>6</v>
      </c>
      <c r="BZ4763" s="1">
        <v>43</v>
      </c>
      <c r="CB4763" s="1">
        <v>1</v>
      </c>
      <c r="CC4763" s="1">
        <v>59</v>
      </c>
      <c r="CD4763" s="1">
        <v>5</v>
      </c>
      <c r="CG4763" s="1">
        <v>243</v>
      </c>
      <c r="EH4763" s="1" t="s">
        <v>372</v>
      </c>
      <c r="EJ4763" s="1">
        <f t="array" ref="EJ4763">LARGE(IF(A:A&amp;D:D=A540&amp;D540,EG:EG,""),2)</f>
        <v>0</v>
      </c>
    </row>
    <row r="4764" spans="1:140" hidden="1" x14ac:dyDescent="0.25">
      <c r="A4764" s="1" t="s">
        <v>555</v>
      </c>
      <c r="B4764" s="1" t="s">
        <v>556</v>
      </c>
      <c r="C4764" s="1" t="s">
        <v>211</v>
      </c>
      <c r="D4764" s="1" t="s">
        <v>475</v>
      </c>
      <c r="E4764" s="1" t="s">
        <v>180</v>
      </c>
      <c r="F4764" s="1">
        <v>6</v>
      </c>
      <c r="G4764" s="1">
        <v>4</v>
      </c>
      <c r="H4764" s="1">
        <v>0</v>
      </c>
      <c r="L4764" s="1">
        <v>0</v>
      </c>
      <c r="S4764" s="1">
        <v>1</v>
      </c>
      <c r="U4764" s="1">
        <v>4</v>
      </c>
      <c r="EH4764" s="1" t="s">
        <v>372</v>
      </c>
      <c r="EJ4764" s="1">
        <f t="array" ref="EJ4764">LARGE(IF(A:A&amp;D:D=A541&amp;D541,EG:EG,""),2)</f>
        <v>0</v>
      </c>
    </row>
    <row r="4765" spans="1:140" hidden="1" x14ac:dyDescent="0.25">
      <c r="A4765" s="1" t="s">
        <v>557</v>
      </c>
      <c r="B4765" s="1" t="s">
        <v>558</v>
      </c>
      <c r="C4765" s="1" t="s">
        <v>211</v>
      </c>
      <c r="D4765" s="1" t="s">
        <v>475</v>
      </c>
      <c r="F4765" s="1">
        <v>6</v>
      </c>
      <c r="G4765" s="1">
        <v>1</v>
      </c>
      <c r="H4765" s="1">
        <v>0</v>
      </c>
      <c r="L4765" s="1">
        <v>0</v>
      </c>
      <c r="S4765" s="1">
        <v>1</v>
      </c>
      <c r="U4765" s="1">
        <v>2</v>
      </c>
      <c r="EH4765" s="1" t="s">
        <v>372</v>
      </c>
      <c r="EJ4765" s="1">
        <f t="array" ref="EJ4765">LARGE(IF(A:A&amp;D:D=A542&amp;D542,EG:EG,""),2)</f>
        <v>0</v>
      </c>
    </row>
    <row r="4766" spans="1:140" hidden="1" x14ac:dyDescent="0.25">
      <c r="A4766" s="1" t="s">
        <v>2177</v>
      </c>
      <c r="B4766" s="1" t="s">
        <v>2178</v>
      </c>
      <c r="C4766" s="1" t="s">
        <v>211</v>
      </c>
      <c r="D4766" s="1" t="s">
        <v>475</v>
      </c>
      <c r="E4766" s="1" t="s">
        <v>196</v>
      </c>
      <c r="F4766" s="1">
        <v>6</v>
      </c>
      <c r="G4766" s="1">
        <v>0</v>
      </c>
      <c r="H4766" s="1">
        <v>0</v>
      </c>
      <c r="L4766" s="1">
        <v>0</v>
      </c>
      <c r="S4766" s="1">
        <v>0</v>
      </c>
      <c r="U4766" s="1">
        <v>1</v>
      </c>
      <c r="EH4766" s="1" t="s">
        <v>372</v>
      </c>
      <c r="EJ4766" s="1">
        <f t="array" ref="EJ4766">LARGE(IF(A:A&amp;D:D=A543&amp;D543,EG:EG,""),2)</f>
        <v>0</v>
      </c>
    </row>
    <row r="4767" spans="1:140" hidden="1" x14ac:dyDescent="0.25">
      <c r="A4767" s="1" t="s">
        <v>561</v>
      </c>
      <c r="B4767" s="1" t="s">
        <v>562</v>
      </c>
      <c r="C4767" s="1" t="s">
        <v>211</v>
      </c>
      <c r="D4767" s="1" t="s">
        <v>475</v>
      </c>
      <c r="E4767" s="1" t="s">
        <v>174</v>
      </c>
      <c r="F4767" s="1">
        <v>6</v>
      </c>
      <c r="G4767" s="1">
        <v>0</v>
      </c>
      <c r="H4767" s="1">
        <v>0</v>
      </c>
      <c r="L4767" s="1">
        <v>0</v>
      </c>
      <c r="S4767" s="1">
        <v>0</v>
      </c>
      <c r="U4767" s="1">
        <v>3</v>
      </c>
      <c r="EH4767" s="1" t="s">
        <v>372</v>
      </c>
      <c r="EJ4767" s="1">
        <f t="array" ref="EJ4767">LARGE(IF(A:A&amp;D:D=A544&amp;D544,EG:EG,""),2)</f>
        <v>0</v>
      </c>
    </row>
    <row r="4768" spans="1:140" hidden="1" x14ac:dyDescent="0.25">
      <c r="A4768" s="1" t="s">
        <v>563</v>
      </c>
      <c r="B4768" s="1" t="s">
        <v>564</v>
      </c>
      <c r="C4768" s="1" t="s">
        <v>211</v>
      </c>
      <c r="D4768" s="1" t="s">
        <v>475</v>
      </c>
      <c r="E4768" s="1" t="s">
        <v>191</v>
      </c>
      <c r="F4768" s="1">
        <v>6</v>
      </c>
      <c r="G4768" s="1">
        <v>5</v>
      </c>
      <c r="H4768" s="1">
        <v>0</v>
      </c>
      <c r="L4768" s="1">
        <v>0</v>
      </c>
      <c r="S4768" s="1">
        <v>0</v>
      </c>
      <c r="U4768" s="1">
        <v>1</v>
      </c>
      <c r="EH4768" s="1" t="s">
        <v>372</v>
      </c>
      <c r="EJ4768" s="1">
        <f t="array" ref="EJ4768">LARGE(IF(A:A&amp;D:D=A545&amp;D545,EG:EG,""),2)</f>
        <v>0</v>
      </c>
    </row>
    <row r="4769" spans="1:140" hidden="1" x14ac:dyDescent="0.25">
      <c r="A4769" s="1" t="s">
        <v>565</v>
      </c>
      <c r="B4769" s="1" t="s">
        <v>566</v>
      </c>
      <c r="C4769" s="1" t="s">
        <v>211</v>
      </c>
      <c r="D4769" s="1" t="s">
        <v>475</v>
      </c>
      <c r="E4769" s="1" t="s">
        <v>174</v>
      </c>
      <c r="F4769" s="1">
        <v>6</v>
      </c>
      <c r="G4769" s="1">
        <v>2</v>
      </c>
      <c r="H4769" s="1">
        <v>0</v>
      </c>
      <c r="L4769" s="1">
        <v>0</v>
      </c>
      <c r="S4769" s="1">
        <v>0</v>
      </c>
      <c r="U4769" s="1">
        <v>2</v>
      </c>
      <c r="EH4769" s="1" t="s">
        <v>372</v>
      </c>
      <c r="EJ4769" s="1">
        <f t="array" ref="EJ4769">LARGE(IF(A:A&amp;D:D=A546&amp;D546,EG:EG,""),2)</f>
        <v>0</v>
      </c>
    </row>
    <row r="4770" spans="1:140" hidden="1" x14ac:dyDescent="0.25">
      <c r="A4770" s="1" t="s">
        <v>569</v>
      </c>
      <c r="B4770" s="1" t="s">
        <v>570</v>
      </c>
      <c r="C4770" s="1" t="s">
        <v>211</v>
      </c>
      <c r="D4770" s="1" t="s">
        <v>475</v>
      </c>
      <c r="E4770" s="1" t="s">
        <v>177</v>
      </c>
      <c r="F4770" s="1">
        <v>6</v>
      </c>
      <c r="G4770" s="1">
        <v>9</v>
      </c>
      <c r="H4770" s="1">
        <v>0</v>
      </c>
      <c r="L4770" s="1">
        <v>0</v>
      </c>
      <c r="S4770" s="1">
        <v>0</v>
      </c>
      <c r="U4770" s="1">
        <v>5</v>
      </c>
      <c r="EH4770" s="1" t="s">
        <v>372</v>
      </c>
      <c r="EJ4770" s="1">
        <f t="array" ref="EJ4770">LARGE(IF(A:A&amp;D:D=A547&amp;D547,EG:EG,""),2)</f>
        <v>0</v>
      </c>
    </row>
    <row r="4771" spans="1:140" hidden="1" x14ac:dyDescent="0.25">
      <c r="A4771" s="1" t="s">
        <v>573</v>
      </c>
      <c r="B4771" s="1" t="s">
        <v>574</v>
      </c>
      <c r="C4771" s="1" t="s">
        <v>211</v>
      </c>
      <c r="D4771" s="1" t="s">
        <v>475</v>
      </c>
      <c r="E4771" s="1" t="s">
        <v>188</v>
      </c>
      <c r="F4771" s="1">
        <v>6</v>
      </c>
      <c r="G4771" s="1">
        <v>2</v>
      </c>
      <c r="H4771" s="1">
        <v>0</v>
      </c>
      <c r="L4771" s="1">
        <v>0</v>
      </c>
      <c r="S4771" s="1">
        <v>2</v>
      </c>
      <c r="U4771" s="1">
        <v>3</v>
      </c>
      <c r="EH4771" s="1" t="s">
        <v>372</v>
      </c>
      <c r="EJ4771" s="1">
        <f t="array" ref="EJ4771">LARGE(IF(A:A&amp;D:D=A548&amp;D548,EG:EG,""),2)</f>
        <v>0</v>
      </c>
    </row>
    <row r="4772" spans="1:140" hidden="1" x14ac:dyDescent="0.25">
      <c r="A4772" s="1" t="s">
        <v>2175</v>
      </c>
      <c r="B4772" s="1" t="s">
        <v>2176</v>
      </c>
      <c r="C4772" s="1" t="s">
        <v>211</v>
      </c>
      <c r="D4772" s="1" t="s">
        <v>475</v>
      </c>
      <c r="E4772" s="1" t="s">
        <v>188</v>
      </c>
      <c r="F4772" s="1">
        <v>6</v>
      </c>
      <c r="G4772" s="1">
        <v>1</v>
      </c>
      <c r="H4772" s="1">
        <v>0</v>
      </c>
      <c r="L4772" s="1">
        <v>0</v>
      </c>
      <c r="S4772" s="1">
        <v>0</v>
      </c>
      <c r="U4772" s="1">
        <v>1</v>
      </c>
      <c r="EH4772" s="1" t="s">
        <v>372</v>
      </c>
      <c r="EJ4772" s="1">
        <f t="array" ref="EJ4772">LARGE(IF(A:A&amp;D:D=A549&amp;D549,EG:EG,""),2)</f>
        <v>0</v>
      </c>
    </row>
    <row r="4773" spans="1:140" hidden="1" x14ac:dyDescent="0.25">
      <c r="A4773" s="1" t="s">
        <v>1871</v>
      </c>
      <c r="B4773" s="1" t="s">
        <v>1872</v>
      </c>
      <c r="C4773" s="1" t="s">
        <v>211</v>
      </c>
      <c r="D4773" s="1" t="s">
        <v>475</v>
      </c>
      <c r="E4773" s="1" t="s">
        <v>171</v>
      </c>
      <c r="F4773" s="1">
        <v>6</v>
      </c>
      <c r="G4773" s="1">
        <v>1</v>
      </c>
      <c r="H4773" s="1">
        <v>0</v>
      </c>
      <c r="L4773" s="1">
        <v>0</v>
      </c>
      <c r="S4773" s="1">
        <v>0</v>
      </c>
      <c r="U4773" s="1">
        <v>2</v>
      </c>
      <c r="EH4773" s="1" t="s">
        <v>372</v>
      </c>
      <c r="EJ4773" s="1">
        <f t="array" ref="EJ4773">LARGE(IF(A:A&amp;D:D=A550&amp;D550,EG:EG,""),2)</f>
        <v>0</v>
      </c>
    </row>
    <row r="4774" spans="1:140" hidden="1" x14ac:dyDescent="0.25">
      <c r="A4774" s="1" t="s">
        <v>2425</v>
      </c>
      <c r="B4774" s="1" t="s">
        <v>2426</v>
      </c>
      <c r="C4774" s="1" t="s">
        <v>211</v>
      </c>
      <c r="D4774" s="1" t="s">
        <v>475</v>
      </c>
      <c r="E4774" s="1" t="s">
        <v>171</v>
      </c>
      <c r="F4774" s="1">
        <v>6</v>
      </c>
      <c r="G4774" s="1">
        <v>0</v>
      </c>
      <c r="H4774" s="1">
        <v>0</v>
      </c>
      <c r="L4774" s="1">
        <v>0</v>
      </c>
      <c r="S4774" s="1">
        <v>0</v>
      </c>
      <c r="U4774" s="1">
        <v>1</v>
      </c>
      <c r="EH4774" s="1" t="s">
        <v>372</v>
      </c>
      <c r="EJ4774" s="1">
        <f t="array" ref="EJ4774">LARGE(IF(A:A&amp;D:D=A551&amp;D551,EG:EG,""),2)</f>
        <v>0</v>
      </c>
    </row>
    <row r="4775" spans="1:140" hidden="1" x14ac:dyDescent="0.25">
      <c r="A4775" s="1" t="s">
        <v>1873</v>
      </c>
      <c r="B4775" s="1" t="s">
        <v>1874</v>
      </c>
      <c r="C4775" s="1" t="s">
        <v>211</v>
      </c>
      <c r="D4775" s="1" t="s">
        <v>475</v>
      </c>
      <c r="E4775" s="1" t="s">
        <v>180</v>
      </c>
      <c r="F4775" s="1">
        <v>6</v>
      </c>
      <c r="G4775" s="1">
        <v>3</v>
      </c>
      <c r="H4775" s="1">
        <v>0</v>
      </c>
      <c r="L4775" s="1">
        <v>0</v>
      </c>
      <c r="S4775" s="1">
        <v>0</v>
      </c>
      <c r="U4775" s="1">
        <v>0</v>
      </c>
      <c r="EH4775" s="1" t="s">
        <v>372</v>
      </c>
      <c r="EJ4775" s="1">
        <f t="array" ref="EJ4775">LARGE(IF(A:A&amp;D:D=A552&amp;D552,EG:EG,""),2)</f>
        <v>0</v>
      </c>
    </row>
    <row r="4776" spans="1:140" hidden="1" x14ac:dyDescent="0.25">
      <c r="A4776" s="1" t="s">
        <v>571</v>
      </c>
      <c r="B4776" s="1" t="s">
        <v>572</v>
      </c>
      <c r="C4776" s="1" t="s">
        <v>211</v>
      </c>
      <c r="D4776" s="1" t="s">
        <v>475</v>
      </c>
      <c r="E4776" s="1" t="s">
        <v>171</v>
      </c>
      <c r="F4776" s="1">
        <v>6</v>
      </c>
      <c r="G4776" s="1">
        <v>1</v>
      </c>
      <c r="H4776" s="1">
        <v>0</v>
      </c>
      <c r="L4776" s="1">
        <v>0</v>
      </c>
      <c r="S4776" s="1">
        <v>0</v>
      </c>
      <c r="U4776" s="1">
        <v>0</v>
      </c>
      <c r="EH4776" s="1" t="s">
        <v>372</v>
      </c>
      <c r="EJ4776" s="1">
        <f t="array" ref="EJ4776">LARGE(IF(A:A&amp;D:D=A553&amp;D553,EG:EG,""),2)</f>
        <v>0</v>
      </c>
    </row>
    <row r="4777" spans="1:140" hidden="1" x14ac:dyDescent="0.25">
      <c r="A4777" s="1" t="s">
        <v>575</v>
      </c>
      <c r="B4777" s="1" t="s">
        <v>576</v>
      </c>
      <c r="C4777" s="1" t="s">
        <v>211</v>
      </c>
      <c r="D4777" s="1" t="s">
        <v>475</v>
      </c>
      <c r="E4777" s="1" t="s">
        <v>196</v>
      </c>
      <c r="F4777" s="1">
        <v>6</v>
      </c>
      <c r="G4777" s="1">
        <v>7</v>
      </c>
      <c r="H4777" s="1">
        <v>0</v>
      </c>
      <c r="L4777" s="1">
        <v>0</v>
      </c>
      <c r="S4777" s="1">
        <v>0</v>
      </c>
      <c r="U4777" s="1">
        <v>1</v>
      </c>
      <c r="EH4777" s="1" t="s">
        <v>372</v>
      </c>
      <c r="EJ4777" s="1">
        <f t="array" ref="EJ4777">LARGE(IF(A:A&amp;D:D=A554&amp;D554,EG:EG,""),2)</f>
        <v>0</v>
      </c>
    </row>
    <row r="4778" spans="1:140" hidden="1" x14ac:dyDescent="0.25">
      <c r="A4778" s="1" t="s">
        <v>547</v>
      </c>
      <c r="B4778" s="1" t="s">
        <v>548</v>
      </c>
      <c r="C4778" s="1" t="s">
        <v>211</v>
      </c>
      <c r="D4778" s="1" t="s">
        <v>475</v>
      </c>
      <c r="E4778" s="1" t="s">
        <v>174</v>
      </c>
      <c r="F4778" s="1">
        <v>6</v>
      </c>
      <c r="G4778" s="1">
        <v>0</v>
      </c>
      <c r="H4778" s="1">
        <v>0</v>
      </c>
      <c r="L4778" s="1">
        <v>0</v>
      </c>
      <c r="S4778" s="1">
        <v>0</v>
      </c>
      <c r="U4778" s="1">
        <v>2</v>
      </c>
      <c r="EH4778" s="1" t="s">
        <v>372</v>
      </c>
      <c r="EJ4778" s="1">
        <f t="array" ref="EJ4778">LARGE(IF(A:A&amp;D:D=A555&amp;D555,EG:EG,""),2)</f>
        <v>0</v>
      </c>
    </row>
    <row r="4779" spans="1:140" x14ac:dyDescent="0.25">
      <c r="A4779" s="1" t="s">
        <v>318</v>
      </c>
      <c r="B4779" s="1" t="s">
        <v>319</v>
      </c>
      <c r="C4779" s="1" t="s">
        <v>140</v>
      </c>
      <c r="D4779" s="1" t="s">
        <v>274</v>
      </c>
      <c r="E4779" s="1" t="s">
        <v>142</v>
      </c>
      <c r="F4779" s="1">
        <v>6</v>
      </c>
      <c r="BL4779" s="1">
        <v>29</v>
      </c>
      <c r="BM4779" s="1">
        <v>16</v>
      </c>
      <c r="BQ4779" s="1">
        <v>0</v>
      </c>
      <c r="BS4779" s="1">
        <v>2</v>
      </c>
      <c r="BT4779" s="1">
        <v>0</v>
      </c>
      <c r="BU4779" s="1">
        <v>0</v>
      </c>
      <c r="BW4779" s="1">
        <v>255</v>
      </c>
      <c r="DA4779" s="1">
        <v>2</v>
      </c>
      <c r="DC4779" s="1">
        <v>15</v>
      </c>
      <c r="DD4779" s="1">
        <v>0</v>
      </c>
      <c r="DF4779" s="1">
        <v>0</v>
      </c>
      <c r="DG4779" s="1">
        <v>0</v>
      </c>
      <c r="DH4779" s="1">
        <v>0</v>
      </c>
      <c r="DJ4779" s="1">
        <v>14</v>
      </c>
      <c r="DP4779" s="1">
        <v>8</v>
      </c>
      <c r="DQ4779" s="1">
        <v>10.199999999999999</v>
      </c>
      <c r="DR4779" s="1">
        <v>0</v>
      </c>
      <c r="DS4779" s="1">
        <v>0</v>
      </c>
      <c r="DT4779" s="1">
        <v>0</v>
      </c>
      <c r="DU4779" s="1">
        <v>1.4</v>
      </c>
      <c r="DV4779" s="1">
        <v>0</v>
      </c>
      <c r="ED4779" s="1">
        <v>0</v>
      </c>
      <c r="EE4779" s="1">
        <v>0</v>
      </c>
      <c r="EG4779" s="1">
        <v>19.600000000000001</v>
      </c>
      <c r="EH4779" s="1" t="s">
        <v>1111</v>
      </c>
      <c r="EJ4779" s="1">
        <f t="array" ref="EJ4779">LARGE(IF(A:A&amp;D:D=A556&amp;D556,EG:EG,""),2)</f>
        <v>0</v>
      </c>
    </row>
    <row r="4780" spans="1:140" x14ac:dyDescent="0.25">
      <c r="A4780" s="1" t="s">
        <v>335</v>
      </c>
      <c r="B4780" s="1" t="s">
        <v>336</v>
      </c>
      <c r="C4780" s="1" t="s">
        <v>140</v>
      </c>
      <c r="D4780" s="1" t="s">
        <v>274</v>
      </c>
      <c r="E4780" s="1" t="s">
        <v>149</v>
      </c>
      <c r="F4780" s="1">
        <v>6</v>
      </c>
      <c r="BD4780" s="1">
        <v>29</v>
      </c>
      <c r="BF4780" s="1">
        <v>29</v>
      </c>
      <c r="BG4780" s="1">
        <v>0</v>
      </c>
      <c r="BI4780" s="1">
        <v>1</v>
      </c>
      <c r="BJ4780" s="1">
        <v>0</v>
      </c>
      <c r="CR4780" s="1">
        <v>6</v>
      </c>
      <c r="CS4780" s="1">
        <v>0</v>
      </c>
      <c r="CT4780" s="1">
        <v>2</v>
      </c>
      <c r="CV4780" s="1">
        <v>0</v>
      </c>
      <c r="CW4780" s="1">
        <v>0</v>
      </c>
      <c r="CX4780" s="1">
        <v>0</v>
      </c>
      <c r="CZ4780" s="1">
        <v>11</v>
      </c>
      <c r="DA4780" s="1">
        <v>1</v>
      </c>
      <c r="DC4780" s="1">
        <v>4</v>
      </c>
      <c r="DD4780" s="1">
        <v>0</v>
      </c>
      <c r="DF4780" s="1">
        <v>0</v>
      </c>
      <c r="DG4780" s="1">
        <v>0</v>
      </c>
      <c r="DH4780" s="1">
        <v>0</v>
      </c>
      <c r="DJ4780" s="1">
        <v>4</v>
      </c>
      <c r="DT4780" s="1">
        <v>0</v>
      </c>
      <c r="DU4780" s="1">
        <v>0.4</v>
      </c>
      <c r="DV4780" s="1">
        <v>0</v>
      </c>
      <c r="DW4780" s="1">
        <v>2</v>
      </c>
      <c r="DX4780" s="1">
        <v>0</v>
      </c>
      <c r="DY4780" s="1">
        <v>1.1000000000000001</v>
      </c>
      <c r="DZ4780" s="1">
        <v>0</v>
      </c>
      <c r="EB4780" s="1">
        <v>0</v>
      </c>
      <c r="EE4780" s="1">
        <v>0</v>
      </c>
      <c r="EF4780" s="1">
        <v>0</v>
      </c>
      <c r="EG4780" s="1">
        <v>3.5</v>
      </c>
      <c r="EH4780" s="1" t="s">
        <v>1111</v>
      </c>
      <c r="EJ4780" s="1">
        <f t="array" ref="EJ4780">LARGE(IF(A:A&amp;D:D=A557&amp;D557,EG:EG,""),2)</f>
        <v>24.6</v>
      </c>
    </row>
    <row r="4781" spans="1:140" x14ac:dyDescent="0.25">
      <c r="A4781" s="1" t="s">
        <v>324</v>
      </c>
      <c r="B4781" s="1" t="s">
        <v>325</v>
      </c>
      <c r="C4781" s="1" t="s">
        <v>140</v>
      </c>
      <c r="D4781" s="1" t="s">
        <v>274</v>
      </c>
      <c r="E4781" s="1" t="s">
        <v>146</v>
      </c>
      <c r="F4781" s="1">
        <v>6</v>
      </c>
      <c r="AD4781" s="1">
        <v>0</v>
      </c>
      <c r="AG4781" s="1">
        <v>0</v>
      </c>
      <c r="AJ4781" s="1">
        <v>1</v>
      </c>
      <c r="AK4781" s="1">
        <v>0</v>
      </c>
      <c r="AL4781" s="1">
        <v>0</v>
      </c>
      <c r="CR4781" s="1">
        <v>12</v>
      </c>
      <c r="CS4781" s="1">
        <v>0</v>
      </c>
      <c r="CT4781" s="1">
        <v>2</v>
      </c>
      <c r="CV4781" s="1">
        <v>0</v>
      </c>
      <c r="CW4781" s="1">
        <v>0</v>
      </c>
      <c r="CX4781" s="1">
        <v>0</v>
      </c>
      <c r="CZ4781" s="1">
        <v>17</v>
      </c>
      <c r="DA4781" s="1">
        <v>4</v>
      </c>
      <c r="DC4781" s="1">
        <v>3</v>
      </c>
      <c r="DD4781" s="1">
        <v>0</v>
      </c>
      <c r="DF4781" s="1">
        <v>0</v>
      </c>
      <c r="DG4781" s="1">
        <v>0</v>
      </c>
      <c r="DH4781" s="1">
        <v>0</v>
      </c>
      <c r="DJ4781" s="1">
        <v>3</v>
      </c>
      <c r="DT4781" s="1">
        <v>0</v>
      </c>
      <c r="DU4781" s="1">
        <v>0.3</v>
      </c>
      <c r="DV4781" s="1">
        <v>0</v>
      </c>
      <c r="DW4781" s="1">
        <v>2</v>
      </c>
      <c r="DX4781" s="1">
        <v>0</v>
      </c>
      <c r="DY4781" s="1">
        <v>1.7</v>
      </c>
      <c r="DZ4781" s="1">
        <v>0</v>
      </c>
      <c r="EC4781" s="1">
        <v>0</v>
      </c>
      <c r="EE4781" s="1">
        <v>0</v>
      </c>
      <c r="EF4781" s="1">
        <v>0</v>
      </c>
      <c r="EG4781" s="1">
        <v>4</v>
      </c>
      <c r="EH4781" s="1" t="s">
        <v>1111</v>
      </c>
      <c r="EJ4781" s="1">
        <f t="array" ref="EJ4781">LARGE(IF(A:A&amp;D:D=A558&amp;D558,EG:EG,""),2)</f>
        <v>18</v>
      </c>
    </row>
    <row r="4782" spans="1:140" x14ac:dyDescent="0.25">
      <c r="A4782" s="1" t="s">
        <v>322</v>
      </c>
      <c r="B4782" s="1" t="s">
        <v>323</v>
      </c>
      <c r="C4782" s="1" t="s">
        <v>140</v>
      </c>
      <c r="D4782" s="1" t="s">
        <v>274</v>
      </c>
      <c r="E4782" s="1" t="s">
        <v>146</v>
      </c>
      <c r="F4782" s="1">
        <v>6</v>
      </c>
      <c r="CR4782" s="1">
        <v>5</v>
      </c>
      <c r="CS4782" s="1">
        <v>5</v>
      </c>
      <c r="CT4782" s="1">
        <v>1</v>
      </c>
      <c r="CV4782" s="1">
        <v>1</v>
      </c>
      <c r="CW4782" s="1">
        <v>0</v>
      </c>
      <c r="CX4782" s="1">
        <v>0</v>
      </c>
      <c r="CZ4782" s="1">
        <v>5</v>
      </c>
      <c r="DA4782" s="1">
        <v>10</v>
      </c>
      <c r="DC4782" s="1">
        <v>65</v>
      </c>
      <c r="DD4782" s="1">
        <v>65</v>
      </c>
      <c r="DF4782" s="1">
        <v>1</v>
      </c>
      <c r="DG4782" s="1">
        <v>0</v>
      </c>
      <c r="DH4782" s="1">
        <v>0</v>
      </c>
      <c r="DJ4782" s="1">
        <v>112</v>
      </c>
      <c r="DT4782" s="1">
        <v>6</v>
      </c>
      <c r="DU4782" s="1">
        <v>11.2</v>
      </c>
      <c r="DV4782" s="1">
        <v>3</v>
      </c>
      <c r="DW4782" s="1">
        <v>1</v>
      </c>
      <c r="DX4782" s="1">
        <v>6</v>
      </c>
      <c r="DY4782" s="1">
        <v>0.5</v>
      </c>
      <c r="DZ4782" s="1">
        <v>0</v>
      </c>
      <c r="EE4782" s="1">
        <v>0</v>
      </c>
      <c r="EF4782" s="1">
        <v>0</v>
      </c>
      <c r="EG4782" s="1">
        <v>27.7</v>
      </c>
      <c r="EH4782" s="1" t="s">
        <v>1111</v>
      </c>
      <c r="EJ4782" s="1">
        <f t="array" ref="EJ4782">LARGE(IF(A:A&amp;D:D=A559&amp;D559,EG:EG,""),2)</f>
        <v>4.4000000000000004</v>
      </c>
    </row>
    <row r="4783" spans="1:140" x14ac:dyDescent="0.25">
      <c r="A4783" s="1" t="s">
        <v>320</v>
      </c>
      <c r="B4783" s="1" t="s">
        <v>321</v>
      </c>
      <c r="C4783" s="1" t="s">
        <v>140</v>
      </c>
      <c r="D4783" s="1" t="s">
        <v>274</v>
      </c>
      <c r="E4783" s="1" t="s">
        <v>154</v>
      </c>
      <c r="F4783" s="1">
        <v>6</v>
      </c>
      <c r="CR4783" s="1">
        <v>25</v>
      </c>
      <c r="CS4783" s="1">
        <v>0</v>
      </c>
      <c r="CT4783" s="1">
        <v>2</v>
      </c>
      <c r="CV4783" s="1">
        <v>0</v>
      </c>
      <c r="CW4783" s="1">
        <v>0</v>
      </c>
      <c r="CX4783" s="1">
        <v>0</v>
      </c>
      <c r="CZ4783" s="1">
        <v>34</v>
      </c>
      <c r="DW4783" s="1">
        <v>2</v>
      </c>
      <c r="DX4783" s="1">
        <v>0</v>
      </c>
      <c r="DY4783" s="1">
        <v>3.4</v>
      </c>
      <c r="DZ4783" s="1">
        <v>0</v>
      </c>
      <c r="EF4783" s="1">
        <v>0</v>
      </c>
      <c r="EG4783" s="1">
        <v>5.4</v>
      </c>
      <c r="EH4783" s="1" t="s">
        <v>1111</v>
      </c>
      <c r="EJ4783" s="1">
        <f t="array" ref="EJ4783">LARGE(IF(A:A&amp;D:D=A560&amp;D560,EG:EG,""),2)</f>
        <v>4.5</v>
      </c>
    </row>
    <row r="4784" spans="1:140" x14ac:dyDescent="0.25">
      <c r="A4784" s="1" t="s">
        <v>2649</v>
      </c>
      <c r="B4784" s="1" t="s">
        <v>2650</v>
      </c>
      <c r="C4784" s="1" t="s">
        <v>140</v>
      </c>
      <c r="D4784" s="1" t="s">
        <v>274</v>
      </c>
      <c r="E4784" s="1" t="s">
        <v>149</v>
      </c>
      <c r="F4784" s="1">
        <v>6</v>
      </c>
      <c r="CR4784" s="1">
        <v>46</v>
      </c>
      <c r="CS4784" s="1">
        <v>0</v>
      </c>
      <c r="CT4784" s="1">
        <v>2</v>
      </c>
      <c r="CV4784" s="1">
        <v>0</v>
      </c>
      <c r="CW4784" s="1">
        <v>0</v>
      </c>
      <c r="CX4784" s="1">
        <v>0</v>
      </c>
      <c r="CZ4784" s="1">
        <v>79</v>
      </c>
      <c r="DW4784" s="1">
        <v>2</v>
      </c>
      <c r="DX4784" s="1">
        <v>0</v>
      </c>
      <c r="DY4784" s="1">
        <v>7.9</v>
      </c>
      <c r="DZ4784" s="1">
        <v>0</v>
      </c>
      <c r="EF4784" s="1">
        <v>0</v>
      </c>
      <c r="EG4784" s="1">
        <v>9.9</v>
      </c>
      <c r="EH4784" s="1" t="s">
        <v>1111</v>
      </c>
      <c r="EJ4784" s="1">
        <f t="array" ref="EJ4784">LARGE(IF(A:A&amp;D:D=A561&amp;D561,EG:EG,""),2)</f>
        <v>5.7</v>
      </c>
    </row>
    <row r="4785" spans="1:140" hidden="1" x14ac:dyDescent="0.25">
      <c r="A4785" s="1" t="s">
        <v>2651</v>
      </c>
      <c r="B4785" s="1" t="s">
        <v>2652</v>
      </c>
      <c r="C4785" s="1" t="s">
        <v>140</v>
      </c>
      <c r="D4785" s="1" t="s">
        <v>274</v>
      </c>
      <c r="F4785" s="1">
        <v>6</v>
      </c>
      <c r="CR4785" s="1">
        <v>21</v>
      </c>
      <c r="CS4785" s="1">
        <v>0</v>
      </c>
      <c r="CT4785" s="1">
        <v>1</v>
      </c>
      <c r="CV4785" s="1">
        <v>0</v>
      </c>
      <c r="CW4785" s="1">
        <v>0</v>
      </c>
      <c r="CX4785" s="1">
        <v>0</v>
      </c>
      <c r="CZ4785" s="1">
        <v>21</v>
      </c>
      <c r="DW4785" s="1">
        <v>1</v>
      </c>
      <c r="DX4785" s="1">
        <v>0</v>
      </c>
      <c r="DY4785" s="1">
        <v>2.1</v>
      </c>
      <c r="DZ4785" s="1">
        <v>0</v>
      </c>
      <c r="EF4785" s="1">
        <v>0</v>
      </c>
      <c r="EG4785" s="1">
        <v>3.1</v>
      </c>
      <c r="EH4785" s="1" t="s">
        <v>1111</v>
      </c>
      <c r="EJ4785" s="1">
        <f t="array" ref="EJ4785">LARGE(IF(A:A&amp;D:D=A562&amp;D562,EG:EG,""),2)</f>
        <v>3.9</v>
      </c>
    </row>
    <row r="4786" spans="1:140" x14ac:dyDescent="0.25">
      <c r="A4786" s="1" t="s">
        <v>249</v>
      </c>
      <c r="B4786" s="1" t="s">
        <v>326</v>
      </c>
      <c r="C4786" s="1" t="s">
        <v>140</v>
      </c>
      <c r="D4786" s="1" t="s">
        <v>274</v>
      </c>
      <c r="E4786" s="1" t="s">
        <v>149</v>
      </c>
      <c r="F4786" s="1">
        <v>6</v>
      </c>
      <c r="CR4786" s="1">
        <v>22</v>
      </c>
      <c r="CS4786" s="1">
        <v>8</v>
      </c>
      <c r="CT4786" s="1">
        <v>2</v>
      </c>
      <c r="CV4786" s="1">
        <v>1</v>
      </c>
      <c r="CW4786" s="1">
        <v>0</v>
      </c>
      <c r="CX4786" s="1">
        <v>0</v>
      </c>
      <c r="CZ4786" s="1">
        <v>30</v>
      </c>
      <c r="DW4786" s="1">
        <v>2</v>
      </c>
      <c r="DX4786" s="1">
        <v>6</v>
      </c>
      <c r="DY4786" s="1">
        <v>3</v>
      </c>
      <c r="DZ4786" s="1">
        <v>0</v>
      </c>
      <c r="EF4786" s="1">
        <v>0</v>
      </c>
      <c r="EG4786" s="1">
        <v>11</v>
      </c>
      <c r="EH4786" s="1" t="s">
        <v>1111</v>
      </c>
      <c r="EJ4786" s="1">
        <f t="array" ref="EJ4786">LARGE(IF(A:A&amp;D:D=A563&amp;D563,EG:EG,""),2)</f>
        <v>29.7</v>
      </c>
    </row>
    <row r="4787" spans="1:140" hidden="1" x14ac:dyDescent="0.25">
      <c r="A4787" s="1" t="s">
        <v>2458</v>
      </c>
      <c r="B4787" s="1" t="s">
        <v>2459</v>
      </c>
      <c r="C4787" s="1" t="s">
        <v>140</v>
      </c>
      <c r="D4787" s="1" t="s">
        <v>274</v>
      </c>
      <c r="E4787" s="1" t="s">
        <v>214</v>
      </c>
      <c r="F4787" s="1">
        <v>6</v>
      </c>
      <c r="CR4787" s="1">
        <v>19</v>
      </c>
      <c r="CS4787" s="1">
        <v>0</v>
      </c>
      <c r="CT4787" s="1">
        <v>2</v>
      </c>
      <c r="CV4787" s="1">
        <v>0</v>
      </c>
      <c r="CW4787" s="1">
        <v>0</v>
      </c>
      <c r="CX4787" s="1">
        <v>0</v>
      </c>
      <c r="CZ4787" s="1">
        <v>20</v>
      </c>
      <c r="DW4787" s="1">
        <v>2</v>
      </c>
      <c r="DX4787" s="1">
        <v>0</v>
      </c>
      <c r="DY4787" s="1">
        <v>2</v>
      </c>
      <c r="DZ4787" s="1">
        <v>0</v>
      </c>
      <c r="EF4787" s="1">
        <v>0</v>
      </c>
      <c r="EG4787" s="1">
        <v>4</v>
      </c>
      <c r="EH4787" s="1" t="s">
        <v>1111</v>
      </c>
      <c r="EJ4787" s="1">
        <f t="array" ref="EJ4787">LARGE(IF(A:A&amp;D:D=A564&amp;D564,EG:EG,""),2)</f>
        <v>6.4</v>
      </c>
    </row>
    <row r="4788" spans="1:140" x14ac:dyDescent="0.25">
      <c r="A4788" s="1" t="s">
        <v>327</v>
      </c>
      <c r="B4788" s="1" t="s">
        <v>328</v>
      </c>
      <c r="C4788" s="1" t="s">
        <v>140</v>
      </c>
      <c r="D4788" s="1" t="s">
        <v>274</v>
      </c>
      <c r="E4788" s="1" t="s">
        <v>149</v>
      </c>
      <c r="F4788" s="1">
        <v>6</v>
      </c>
      <c r="CR4788" s="1">
        <v>26</v>
      </c>
      <c r="CS4788" s="1">
        <v>0</v>
      </c>
      <c r="CT4788" s="1">
        <v>2</v>
      </c>
      <c r="CV4788" s="1">
        <v>0</v>
      </c>
      <c r="CW4788" s="1">
        <v>0</v>
      </c>
      <c r="CX4788" s="1">
        <v>0</v>
      </c>
      <c r="CZ4788" s="1">
        <v>38</v>
      </c>
      <c r="DW4788" s="1">
        <v>2</v>
      </c>
      <c r="DX4788" s="1">
        <v>0</v>
      </c>
      <c r="DY4788" s="1">
        <v>3.8</v>
      </c>
      <c r="DZ4788" s="1">
        <v>0</v>
      </c>
      <c r="EF4788" s="1">
        <v>0</v>
      </c>
      <c r="EG4788" s="1">
        <v>5.8</v>
      </c>
      <c r="EH4788" s="1" t="s">
        <v>1111</v>
      </c>
      <c r="EJ4788" s="1">
        <f t="array" ref="EJ4788">LARGE(IF(A:A&amp;D:D=A565&amp;D565,EG:EG,""),2)</f>
        <v>7</v>
      </c>
    </row>
    <row r="4789" spans="1:140" hidden="1" x14ac:dyDescent="0.25">
      <c r="A4789" s="1" t="s">
        <v>347</v>
      </c>
      <c r="B4789" s="1" t="s">
        <v>348</v>
      </c>
      <c r="C4789" s="1" t="s">
        <v>140</v>
      </c>
      <c r="D4789" s="1" t="s">
        <v>274</v>
      </c>
      <c r="E4789" s="1" t="s">
        <v>244</v>
      </c>
      <c r="F4789" s="1">
        <v>6</v>
      </c>
      <c r="G4789" s="1">
        <v>2</v>
      </c>
      <c r="H4789" s="1">
        <v>0</v>
      </c>
      <c r="L4789" s="1">
        <v>0</v>
      </c>
      <c r="S4789" s="1">
        <v>0</v>
      </c>
      <c r="U4789" s="1">
        <v>4</v>
      </c>
      <c r="AD4789" s="1">
        <v>0</v>
      </c>
      <c r="AG4789" s="1">
        <v>0</v>
      </c>
      <c r="AJ4789" s="1">
        <v>0</v>
      </c>
      <c r="AK4789" s="1">
        <v>1</v>
      </c>
      <c r="AL4789" s="1">
        <v>0</v>
      </c>
      <c r="EC4789" s="1">
        <v>0</v>
      </c>
      <c r="EG4789" s="1">
        <v>0</v>
      </c>
      <c r="EH4789" s="1" t="s">
        <v>1111</v>
      </c>
      <c r="EJ4789" s="1">
        <f t="array" ref="EJ4789">LARGE(IF(A:A&amp;D:D=A566&amp;D566,EG:EG,""),2)</f>
        <v>12.9</v>
      </c>
    </row>
    <row r="4790" spans="1:140" hidden="1" x14ac:dyDescent="0.25">
      <c r="A4790" s="1" t="s">
        <v>2653</v>
      </c>
      <c r="B4790" s="1" t="s">
        <v>2654</v>
      </c>
      <c r="C4790" s="1" t="s">
        <v>140</v>
      </c>
      <c r="D4790" s="1" t="s">
        <v>274</v>
      </c>
      <c r="E4790" s="1" t="s">
        <v>2362</v>
      </c>
      <c r="F4790" s="1">
        <v>6</v>
      </c>
      <c r="AD4790" s="1">
        <v>0</v>
      </c>
      <c r="AG4790" s="1">
        <v>1</v>
      </c>
      <c r="AJ4790" s="1">
        <v>0</v>
      </c>
      <c r="AK4790" s="1">
        <v>1</v>
      </c>
      <c r="AL4790" s="1">
        <v>0</v>
      </c>
      <c r="EC4790" s="1">
        <v>0</v>
      </c>
      <c r="EG4790" s="1">
        <v>0</v>
      </c>
      <c r="EH4790" s="1" t="s">
        <v>1111</v>
      </c>
      <c r="EJ4790" s="1">
        <f t="array" ref="EJ4790">LARGE(IF(A:A&amp;D:D=A567&amp;D567,EG:EG,""),2)</f>
        <v>0</v>
      </c>
    </row>
    <row r="4791" spans="1:140" hidden="1" x14ac:dyDescent="0.25">
      <c r="A4791" s="1" t="s">
        <v>331</v>
      </c>
      <c r="B4791" s="1" t="s">
        <v>332</v>
      </c>
      <c r="C4791" s="1" t="s">
        <v>140</v>
      </c>
      <c r="D4791" s="1" t="s">
        <v>274</v>
      </c>
      <c r="E4791" s="1" t="s">
        <v>163</v>
      </c>
      <c r="F4791" s="1">
        <v>6</v>
      </c>
      <c r="AN4791" s="1">
        <v>2</v>
      </c>
      <c r="AP4791" s="1">
        <v>2</v>
      </c>
      <c r="AR4791" s="1">
        <v>28</v>
      </c>
      <c r="AW4791" s="1">
        <v>6</v>
      </c>
      <c r="AY4791" s="1">
        <v>3</v>
      </c>
      <c r="AZ4791" s="1">
        <v>0</v>
      </c>
      <c r="BA4791" s="1">
        <v>3</v>
      </c>
      <c r="BB4791" s="1">
        <v>0</v>
      </c>
      <c r="BC4791" s="1">
        <v>3</v>
      </c>
      <c r="EH4791" s="1" t="s">
        <v>1111</v>
      </c>
      <c r="EJ4791" s="1">
        <f t="array" ref="EJ4791">LARGE(IF(A:A&amp;D:D=A568&amp;D568,EG:EG,""),2)</f>
        <v>0</v>
      </c>
    </row>
    <row r="4792" spans="1:140" hidden="1" x14ac:dyDescent="0.25">
      <c r="A4792" s="1" t="s">
        <v>333</v>
      </c>
      <c r="B4792" s="1" t="s">
        <v>334</v>
      </c>
      <c r="C4792" s="1" t="s">
        <v>140</v>
      </c>
      <c r="D4792" s="1" t="s">
        <v>274</v>
      </c>
      <c r="E4792" s="1" t="s">
        <v>166</v>
      </c>
      <c r="F4792" s="1">
        <v>6</v>
      </c>
      <c r="BZ4792" s="1">
        <v>42</v>
      </c>
      <c r="CB4792" s="1">
        <v>2</v>
      </c>
      <c r="CC4792" s="1">
        <v>50</v>
      </c>
      <c r="CD4792" s="1">
        <v>4</v>
      </c>
      <c r="CG4792" s="1">
        <v>162</v>
      </c>
      <c r="EH4792" s="1" t="s">
        <v>1111</v>
      </c>
      <c r="EJ4792" s="1">
        <f t="array" ref="EJ4792">LARGE(IF(A:A&amp;D:D=A569&amp;D569,EG:EG,""),2)</f>
        <v>4.2</v>
      </c>
    </row>
    <row r="4793" spans="1:140" hidden="1" x14ac:dyDescent="0.25">
      <c r="A4793" s="1" t="s">
        <v>2655</v>
      </c>
      <c r="B4793" s="1" t="s">
        <v>2656</v>
      </c>
      <c r="C4793" s="1" t="s">
        <v>140</v>
      </c>
      <c r="D4793" s="1" t="s">
        <v>274</v>
      </c>
      <c r="E4793" s="1" t="s">
        <v>1935</v>
      </c>
      <c r="F4793" s="1">
        <v>6</v>
      </c>
      <c r="BD4793" s="1">
        <v>0</v>
      </c>
      <c r="BF4793" s="1">
        <v>0</v>
      </c>
      <c r="BG4793" s="1">
        <v>0</v>
      </c>
      <c r="BI4793" s="1">
        <v>1</v>
      </c>
      <c r="BJ4793" s="1">
        <v>0</v>
      </c>
      <c r="EB4793" s="1">
        <v>0</v>
      </c>
      <c r="EG4793" s="1">
        <v>0</v>
      </c>
      <c r="EH4793" s="1" t="s">
        <v>1111</v>
      </c>
      <c r="EJ4793" s="1">
        <f t="array" ref="EJ4793">LARGE(IF(A:A&amp;D:D=A570&amp;D570,EG:EG,""),2)</f>
        <v>0</v>
      </c>
    </row>
    <row r="4794" spans="1:140" x14ac:dyDescent="0.25">
      <c r="A4794" s="1" t="s">
        <v>2657</v>
      </c>
      <c r="B4794" s="1" t="s">
        <v>2658</v>
      </c>
      <c r="C4794" s="1" t="s">
        <v>140</v>
      </c>
      <c r="D4794" s="1" t="s">
        <v>274</v>
      </c>
      <c r="E4794" s="1" t="s">
        <v>149</v>
      </c>
      <c r="F4794" s="1">
        <v>6</v>
      </c>
      <c r="BD4794" s="1">
        <v>30</v>
      </c>
      <c r="BF4794" s="1">
        <v>30</v>
      </c>
      <c r="BG4794" s="1">
        <v>0</v>
      </c>
      <c r="BI4794" s="1">
        <v>1</v>
      </c>
      <c r="BJ4794" s="1">
        <v>0</v>
      </c>
      <c r="EB4794" s="1">
        <v>0</v>
      </c>
      <c r="EG4794" s="1">
        <v>0</v>
      </c>
      <c r="EH4794" s="1" t="s">
        <v>1111</v>
      </c>
      <c r="EJ4794" s="1">
        <f t="array" ref="EJ4794">LARGE(IF(A:A&amp;D:D=A571&amp;D571,EG:EG,""),2)</f>
        <v>0</v>
      </c>
    </row>
    <row r="4795" spans="1:140" hidden="1" x14ac:dyDescent="0.25">
      <c r="A4795" s="1" t="s">
        <v>349</v>
      </c>
      <c r="B4795" s="1" t="s">
        <v>350</v>
      </c>
      <c r="C4795" s="1" t="s">
        <v>140</v>
      </c>
      <c r="D4795" s="1" t="s">
        <v>274</v>
      </c>
      <c r="E4795" s="1" t="s">
        <v>191</v>
      </c>
      <c r="F4795" s="1">
        <v>6</v>
      </c>
      <c r="G4795" s="1">
        <v>1</v>
      </c>
      <c r="H4795" s="1">
        <v>0</v>
      </c>
      <c r="L4795" s="1">
        <v>0</v>
      </c>
      <c r="S4795" s="1">
        <v>0</v>
      </c>
      <c r="U4795" s="1">
        <v>9</v>
      </c>
      <c r="CH4795" s="1">
        <v>9</v>
      </c>
      <c r="CK4795" s="1">
        <v>16</v>
      </c>
      <c r="CL4795" s="1">
        <v>0</v>
      </c>
      <c r="CN4795" s="1">
        <v>2</v>
      </c>
      <c r="CO4795" s="1">
        <v>0</v>
      </c>
      <c r="EA4795" s="1">
        <v>0</v>
      </c>
      <c r="EG4795" s="1">
        <v>0</v>
      </c>
      <c r="EH4795" s="1" t="s">
        <v>1111</v>
      </c>
      <c r="EJ4795" s="1">
        <f t="array" ref="EJ4795">LARGE(IF(A:A&amp;D:D=A572&amp;D572,EG:EG,""),2)</f>
        <v>0</v>
      </c>
    </row>
    <row r="4796" spans="1:140" hidden="1" x14ac:dyDescent="0.25">
      <c r="A4796" s="1" t="s">
        <v>2126</v>
      </c>
      <c r="B4796" s="1" t="s">
        <v>2127</v>
      </c>
      <c r="C4796" s="1" t="s">
        <v>140</v>
      </c>
      <c r="D4796" s="1" t="s">
        <v>274</v>
      </c>
      <c r="E4796" s="1" t="s">
        <v>171</v>
      </c>
      <c r="F4796" s="1">
        <v>6</v>
      </c>
      <c r="G4796" s="1">
        <v>1</v>
      </c>
      <c r="H4796" s="1">
        <v>0</v>
      </c>
      <c r="L4796" s="1">
        <v>0</v>
      </c>
      <c r="S4796" s="1">
        <v>0</v>
      </c>
      <c r="U4796" s="1">
        <v>0</v>
      </c>
      <c r="EH4796" s="1" t="s">
        <v>1111</v>
      </c>
      <c r="EJ4796" s="1">
        <f t="array" ref="EJ4796">LARGE(IF(A:A&amp;D:D=A573&amp;D573,EG:EG,""),2)</f>
        <v>0</v>
      </c>
    </row>
    <row r="4797" spans="1:140" hidden="1" x14ac:dyDescent="0.25">
      <c r="A4797" s="1" t="s">
        <v>2336</v>
      </c>
      <c r="B4797" s="1" t="s">
        <v>2337</v>
      </c>
      <c r="C4797" s="1" t="s">
        <v>140</v>
      </c>
      <c r="D4797" s="1" t="s">
        <v>274</v>
      </c>
      <c r="E4797" s="1" t="s">
        <v>174</v>
      </c>
      <c r="F4797" s="1">
        <v>6</v>
      </c>
      <c r="G4797" s="1">
        <v>0</v>
      </c>
      <c r="H4797" s="1">
        <v>0</v>
      </c>
      <c r="L4797" s="1">
        <v>0</v>
      </c>
      <c r="S4797" s="1">
        <v>0</v>
      </c>
      <c r="U4797" s="1">
        <v>1</v>
      </c>
      <c r="EH4797" s="1" t="s">
        <v>1111</v>
      </c>
      <c r="EJ4797" s="1">
        <f t="array" ref="EJ4797">LARGE(IF(A:A&amp;D:D=A574&amp;D574,EG:EG,""),2)</f>
        <v>0</v>
      </c>
    </row>
    <row r="4798" spans="1:140" hidden="1" x14ac:dyDescent="0.25">
      <c r="A4798" s="1" t="s">
        <v>343</v>
      </c>
      <c r="B4798" s="1" t="s">
        <v>344</v>
      </c>
      <c r="C4798" s="1" t="s">
        <v>140</v>
      </c>
      <c r="D4798" s="1" t="s">
        <v>274</v>
      </c>
      <c r="E4798" s="1" t="s">
        <v>180</v>
      </c>
      <c r="F4798" s="1">
        <v>6</v>
      </c>
      <c r="G4798" s="1">
        <v>1</v>
      </c>
      <c r="H4798" s="1">
        <v>1</v>
      </c>
      <c r="L4798" s="1">
        <v>0</v>
      </c>
      <c r="S4798" s="1">
        <v>0.5</v>
      </c>
      <c r="U4798" s="1">
        <v>2</v>
      </c>
      <c r="EH4798" s="1" t="s">
        <v>1111</v>
      </c>
      <c r="EJ4798" s="1">
        <f t="array" ref="EJ4798">LARGE(IF(A:A&amp;D:D=A575&amp;D575,EG:EG,""),2)</f>
        <v>0</v>
      </c>
    </row>
    <row r="4799" spans="1:140" hidden="1" x14ac:dyDescent="0.25">
      <c r="A4799" s="1" t="s">
        <v>2128</v>
      </c>
      <c r="B4799" s="1" t="s">
        <v>2129</v>
      </c>
      <c r="C4799" s="1" t="s">
        <v>140</v>
      </c>
      <c r="D4799" s="1" t="s">
        <v>274</v>
      </c>
      <c r="E4799" s="1" t="s">
        <v>180</v>
      </c>
      <c r="F4799" s="1">
        <v>6</v>
      </c>
      <c r="G4799" s="1">
        <v>1</v>
      </c>
      <c r="H4799" s="1">
        <v>0</v>
      </c>
      <c r="L4799" s="1">
        <v>0</v>
      </c>
      <c r="S4799" s="1">
        <v>0</v>
      </c>
      <c r="U4799" s="1">
        <v>0</v>
      </c>
      <c r="EH4799" s="1" t="s">
        <v>1111</v>
      </c>
      <c r="EJ4799" s="1">
        <f t="array" ref="EJ4799">LARGE(IF(A:A&amp;D:D=A576&amp;D576,EG:EG,""),2)</f>
        <v>0</v>
      </c>
    </row>
    <row r="4800" spans="1:140" hidden="1" x14ac:dyDescent="0.25">
      <c r="A4800" s="1" t="s">
        <v>2334</v>
      </c>
      <c r="B4800" s="1" t="s">
        <v>2335</v>
      </c>
      <c r="C4800" s="1" t="s">
        <v>140</v>
      </c>
      <c r="D4800" s="1" t="s">
        <v>274</v>
      </c>
      <c r="E4800" s="1" t="s">
        <v>174</v>
      </c>
      <c r="F4800" s="1">
        <v>6</v>
      </c>
      <c r="G4800" s="1">
        <v>0</v>
      </c>
      <c r="H4800" s="1">
        <v>0</v>
      </c>
      <c r="L4800" s="1">
        <v>0</v>
      </c>
      <c r="S4800" s="1">
        <v>0</v>
      </c>
      <c r="U4800" s="1">
        <v>1</v>
      </c>
      <c r="EH4800" s="1" t="s">
        <v>1111</v>
      </c>
      <c r="EJ4800" s="1">
        <f t="array" ref="EJ4800">LARGE(IF(A:A&amp;D:D=A577&amp;D577,EG:EG,""),2)</f>
        <v>0</v>
      </c>
    </row>
    <row r="4801" spans="1:140" hidden="1" x14ac:dyDescent="0.25">
      <c r="A4801" s="1" t="s">
        <v>355</v>
      </c>
      <c r="B4801" s="1" t="s">
        <v>356</v>
      </c>
      <c r="C4801" s="1" t="s">
        <v>140</v>
      </c>
      <c r="D4801" s="1" t="s">
        <v>274</v>
      </c>
      <c r="E4801" s="1" t="s">
        <v>174</v>
      </c>
      <c r="F4801" s="1">
        <v>6</v>
      </c>
      <c r="G4801" s="1">
        <v>2</v>
      </c>
      <c r="H4801" s="1">
        <v>0</v>
      </c>
      <c r="L4801" s="1">
        <v>0</v>
      </c>
      <c r="S4801" s="1">
        <v>0</v>
      </c>
      <c r="U4801" s="1">
        <v>5</v>
      </c>
      <c r="EH4801" s="1" t="s">
        <v>1111</v>
      </c>
      <c r="EJ4801" s="1">
        <f t="array" ref="EJ4801">LARGE(IF(A:A&amp;D:D=A578&amp;D578,EG:EG,""),2)</f>
        <v>0</v>
      </c>
    </row>
    <row r="4802" spans="1:140" hidden="1" x14ac:dyDescent="0.25">
      <c r="A4802" s="1" t="s">
        <v>357</v>
      </c>
      <c r="B4802" s="1" t="s">
        <v>358</v>
      </c>
      <c r="C4802" s="1" t="s">
        <v>140</v>
      </c>
      <c r="D4802" s="1" t="s">
        <v>274</v>
      </c>
      <c r="E4802" s="1" t="s">
        <v>174</v>
      </c>
      <c r="F4802" s="1">
        <v>6</v>
      </c>
      <c r="G4802" s="1">
        <v>0</v>
      </c>
      <c r="H4802" s="1">
        <v>0</v>
      </c>
      <c r="L4802" s="1">
        <v>0</v>
      </c>
      <c r="S4802" s="1">
        <v>0</v>
      </c>
      <c r="U4802" s="1">
        <v>8</v>
      </c>
      <c r="EH4802" s="1" t="s">
        <v>1111</v>
      </c>
      <c r="EJ4802" s="1">
        <f t="array" ref="EJ4802">LARGE(IF(A:A&amp;D:D=A579&amp;D579,EG:EG,""),2)</f>
        <v>0</v>
      </c>
    </row>
    <row r="4803" spans="1:140" hidden="1" x14ac:dyDescent="0.25">
      <c r="A4803" s="1" t="s">
        <v>359</v>
      </c>
      <c r="B4803" s="1" t="s">
        <v>360</v>
      </c>
      <c r="C4803" s="1" t="s">
        <v>140</v>
      </c>
      <c r="D4803" s="1" t="s">
        <v>274</v>
      </c>
      <c r="E4803" s="1" t="s">
        <v>174</v>
      </c>
      <c r="F4803" s="1">
        <v>6</v>
      </c>
      <c r="G4803" s="1">
        <v>0</v>
      </c>
      <c r="H4803" s="1">
        <v>0</v>
      </c>
      <c r="L4803" s="1">
        <v>0</v>
      </c>
      <c r="S4803" s="1">
        <v>0</v>
      </c>
      <c r="U4803" s="1">
        <v>7</v>
      </c>
      <c r="EH4803" s="1" t="s">
        <v>1111</v>
      </c>
      <c r="EJ4803" s="1">
        <f t="array" ref="EJ4803">LARGE(IF(A:A&amp;D:D=A580&amp;D580,EG:EG,""),2)</f>
        <v>0</v>
      </c>
    </row>
    <row r="4804" spans="1:140" hidden="1" x14ac:dyDescent="0.25">
      <c r="A4804" s="1" t="s">
        <v>367</v>
      </c>
      <c r="B4804" s="1" t="s">
        <v>368</v>
      </c>
      <c r="C4804" s="1" t="s">
        <v>140</v>
      </c>
      <c r="D4804" s="1" t="s">
        <v>274</v>
      </c>
      <c r="E4804" s="1" t="s">
        <v>171</v>
      </c>
      <c r="F4804" s="1">
        <v>6</v>
      </c>
      <c r="G4804" s="1">
        <v>2</v>
      </c>
      <c r="H4804" s="1">
        <v>0</v>
      </c>
      <c r="L4804" s="1">
        <v>0</v>
      </c>
      <c r="S4804" s="1">
        <v>0.5</v>
      </c>
      <c r="U4804" s="1">
        <v>0</v>
      </c>
      <c r="EH4804" s="1" t="s">
        <v>1111</v>
      </c>
      <c r="EJ4804" s="1">
        <f t="array" ref="EJ4804">LARGE(IF(A:A&amp;D:D=A581&amp;D581,EG:EG,""),2)</f>
        <v>0</v>
      </c>
    </row>
    <row r="4805" spans="1:140" hidden="1" x14ac:dyDescent="0.25">
      <c r="A4805" s="1" t="s">
        <v>2553</v>
      </c>
      <c r="B4805" s="1" t="s">
        <v>2554</v>
      </c>
      <c r="C4805" s="1" t="s">
        <v>140</v>
      </c>
      <c r="D4805" s="1" t="s">
        <v>274</v>
      </c>
      <c r="E4805" s="1" t="s">
        <v>235</v>
      </c>
      <c r="F4805" s="1">
        <v>6</v>
      </c>
      <c r="G4805" s="1">
        <v>2</v>
      </c>
      <c r="H4805" s="1">
        <v>0</v>
      </c>
      <c r="L4805" s="1">
        <v>0</v>
      </c>
      <c r="S4805" s="1">
        <v>0</v>
      </c>
      <c r="U4805" s="1">
        <v>2</v>
      </c>
      <c r="EH4805" s="1" t="s">
        <v>1111</v>
      </c>
      <c r="EJ4805" s="1">
        <f t="array" ref="EJ4805">LARGE(IF(A:A&amp;D:D=A582&amp;D582,EG:EG,""),2)</f>
        <v>0</v>
      </c>
    </row>
    <row r="4806" spans="1:140" hidden="1" x14ac:dyDescent="0.25">
      <c r="A4806" s="1" t="s">
        <v>1527</v>
      </c>
      <c r="B4806" s="1" t="s">
        <v>2132</v>
      </c>
      <c r="C4806" s="1" t="s">
        <v>140</v>
      </c>
      <c r="D4806" s="1" t="s">
        <v>274</v>
      </c>
      <c r="E4806" s="1" t="s">
        <v>171</v>
      </c>
      <c r="F4806" s="1">
        <v>6</v>
      </c>
      <c r="G4806" s="1">
        <v>0</v>
      </c>
      <c r="H4806" s="1">
        <v>0</v>
      </c>
      <c r="L4806" s="1">
        <v>0</v>
      </c>
      <c r="S4806" s="1">
        <v>1</v>
      </c>
      <c r="U4806" s="1">
        <v>2</v>
      </c>
      <c r="EH4806" s="1" t="s">
        <v>1111</v>
      </c>
      <c r="EJ4806" s="1" t="e">
        <f t="array" ref="EJ4806">LARGE(IF(A:A&amp;D:D=A583&amp;D583,EG:EG,""),2)</f>
        <v>#NUM!</v>
      </c>
    </row>
    <row r="4807" spans="1:140" hidden="1" x14ac:dyDescent="0.25">
      <c r="A4807" s="1" t="s">
        <v>361</v>
      </c>
      <c r="B4807" s="1" t="s">
        <v>362</v>
      </c>
      <c r="C4807" s="1" t="s">
        <v>140</v>
      </c>
      <c r="D4807" s="1" t="s">
        <v>274</v>
      </c>
      <c r="E4807" s="1" t="s">
        <v>244</v>
      </c>
      <c r="F4807" s="1">
        <v>6</v>
      </c>
      <c r="G4807" s="1">
        <v>2</v>
      </c>
      <c r="H4807" s="1">
        <v>0</v>
      </c>
      <c r="L4807" s="1">
        <v>0</v>
      </c>
      <c r="S4807" s="1">
        <v>0</v>
      </c>
      <c r="U4807" s="1">
        <v>9</v>
      </c>
      <c r="EH4807" s="1" t="s">
        <v>1111</v>
      </c>
      <c r="EJ4807" s="1">
        <f t="array" ref="EJ4807">LARGE(IF(A:A&amp;D:D=A584&amp;D584,EG:EG,""),2)</f>
        <v>0</v>
      </c>
    </row>
    <row r="4808" spans="1:140" hidden="1" x14ac:dyDescent="0.25">
      <c r="A4808" s="1" t="s">
        <v>363</v>
      </c>
      <c r="B4808" s="1" t="s">
        <v>364</v>
      </c>
      <c r="C4808" s="1" t="s">
        <v>140</v>
      </c>
      <c r="D4808" s="1" t="s">
        <v>274</v>
      </c>
      <c r="E4808" s="1" t="s">
        <v>196</v>
      </c>
      <c r="F4808" s="1">
        <v>6</v>
      </c>
      <c r="G4808" s="1">
        <v>1</v>
      </c>
      <c r="H4808" s="1">
        <v>1</v>
      </c>
      <c r="L4808" s="1">
        <v>0</v>
      </c>
      <c r="S4808" s="1">
        <v>0</v>
      </c>
      <c r="U4808" s="1">
        <v>7</v>
      </c>
      <c r="EH4808" s="1" t="s">
        <v>1111</v>
      </c>
      <c r="EJ4808" s="1" t="e">
        <f t="array" ref="EJ4808">LARGE(IF(A:A&amp;D:D=A585&amp;D585,EG:EG,""),2)</f>
        <v>#NUM!</v>
      </c>
    </row>
    <row r="4809" spans="1:140" hidden="1" x14ac:dyDescent="0.25">
      <c r="A4809" s="1" t="s">
        <v>365</v>
      </c>
      <c r="B4809" s="1" t="s">
        <v>366</v>
      </c>
      <c r="C4809" s="1" t="s">
        <v>140</v>
      </c>
      <c r="D4809" s="1" t="s">
        <v>274</v>
      </c>
      <c r="E4809" s="1" t="s">
        <v>180</v>
      </c>
      <c r="F4809" s="1">
        <v>6</v>
      </c>
      <c r="G4809" s="1">
        <v>1</v>
      </c>
      <c r="H4809" s="1">
        <v>0</v>
      </c>
      <c r="L4809" s="1">
        <v>0</v>
      </c>
      <c r="S4809" s="1">
        <v>1</v>
      </c>
      <c r="U4809" s="1">
        <v>1</v>
      </c>
      <c r="EH4809" s="1" t="s">
        <v>1111</v>
      </c>
      <c r="EJ4809" s="1">
        <f t="array" ref="EJ4809">LARGE(IF(A:A&amp;D:D=A586&amp;D586,EG:EG,""),2)</f>
        <v>23.46</v>
      </c>
    </row>
    <row r="4810" spans="1:140" hidden="1" x14ac:dyDescent="0.25">
      <c r="A4810" s="1" t="s">
        <v>1633</v>
      </c>
      <c r="B4810" s="1" t="s">
        <v>2333</v>
      </c>
      <c r="C4810" s="1" t="s">
        <v>140</v>
      </c>
      <c r="D4810" s="1" t="s">
        <v>274</v>
      </c>
      <c r="E4810" s="1" t="s">
        <v>255</v>
      </c>
      <c r="F4810" s="1">
        <v>6</v>
      </c>
      <c r="G4810" s="1">
        <v>1</v>
      </c>
      <c r="H4810" s="1">
        <v>0</v>
      </c>
      <c r="L4810" s="1">
        <v>0</v>
      </c>
      <c r="S4810" s="1">
        <v>0</v>
      </c>
      <c r="U4810" s="1">
        <v>1</v>
      </c>
      <c r="EH4810" s="1" t="s">
        <v>1111</v>
      </c>
      <c r="EJ4810" s="1">
        <f t="array" ref="EJ4810">LARGE(IF(A:A&amp;D:D=A587&amp;D587,EG:EG,""),2)</f>
        <v>1.3</v>
      </c>
    </row>
    <row r="4811" spans="1:140" x14ac:dyDescent="0.25">
      <c r="A4811" s="1" t="s">
        <v>1109</v>
      </c>
      <c r="B4811" s="1" t="s">
        <v>1110</v>
      </c>
      <c r="C4811" s="1" t="s">
        <v>211</v>
      </c>
      <c r="D4811" s="1" t="s">
        <v>1111</v>
      </c>
      <c r="E4811" s="1" t="s">
        <v>142</v>
      </c>
      <c r="F4811" s="1">
        <v>6</v>
      </c>
      <c r="BL4811" s="1">
        <v>65</v>
      </c>
      <c r="BM4811" s="1">
        <v>43</v>
      </c>
      <c r="BQ4811" s="1">
        <v>0</v>
      </c>
      <c r="BS4811" s="1">
        <v>2</v>
      </c>
      <c r="BT4811" s="1">
        <v>0</v>
      </c>
      <c r="BU4811" s="1">
        <v>0</v>
      </c>
      <c r="BW4811" s="1">
        <v>503</v>
      </c>
      <c r="DP4811" s="1">
        <v>8</v>
      </c>
      <c r="DQ4811" s="1">
        <v>20.12</v>
      </c>
      <c r="DR4811" s="1">
        <v>0</v>
      </c>
      <c r="DS4811" s="1">
        <v>3</v>
      </c>
      <c r="ED4811" s="1">
        <v>0</v>
      </c>
      <c r="EG4811" s="1">
        <v>31.12</v>
      </c>
      <c r="EH4811" s="1" t="s">
        <v>274</v>
      </c>
      <c r="EJ4811" s="1">
        <f t="array" ref="EJ4811">LARGE(IF(A:A&amp;D:D=A588&amp;D588,EG:EG,""),2)</f>
        <v>2.5</v>
      </c>
    </row>
    <row r="4812" spans="1:140" x14ac:dyDescent="0.25">
      <c r="A4812" s="1" t="s">
        <v>1113</v>
      </c>
      <c r="B4812" s="1" t="s">
        <v>1114</v>
      </c>
      <c r="C4812" s="1" t="s">
        <v>211</v>
      </c>
      <c r="D4812" s="1" t="s">
        <v>1111</v>
      </c>
      <c r="E4812" s="1" t="s">
        <v>146</v>
      </c>
      <c r="F4812" s="1">
        <v>6</v>
      </c>
      <c r="AD4812" s="1">
        <v>1</v>
      </c>
      <c r="AG4812" s="1">
        <v>0</v>
      </c>
      <c r="AJ4812" s="1">
        <v>2</v>
      </c>
      <c r="AK4812" s="1">
        <v>0</v>
      </c>
      <c r="AL4812" s="1">
        <v>0</v>
      </c>
      <c r="DA4812" s="1">
        <v>7</v>
      </c>
      <c r="DC4812" s="1">
        <v>25</v>
      </c>
      <c r="DD4812" s="1">
        <v>0</v>
      </c>
      <c r="DF4812" s="1">
        <v>0</v>
      </c>
      <c r="DG4812" s="1">
        <v>0</v>
      </c>
      <c r="DH4812" s="1">
        <v>0</v>
      </c>
      <c r="DJ4812" s="1">
        <v>29</v>
      </c>
      <c r="DT4812" s="1">
        <v>0</v>
      </c>
      <c r="DU4812" s="1">
        <v>2.9</v>
      </c>
      <c r="DV4812" s="1">
        <v>0</v>
      </c>
      <c r="EC4812" s="1">
        <v>-1</v>
      </c>
      <c r="EE4812" s="1">
        <v>0</v>
      </c>
      <c r="EG4812" s="1">
        <v>1.9</v>
      </c>
      <c r="EH4812" s="1" t="s">
        <v>274</v>
      </c>
      <c r="EJ4812" s="1">
        <f t="array" ref="EJ4812">LARGE(IF(A:A&amp;D:D=A589&amp;D589,EG:EG,""),2)</f>
        <v>17.7</v>
      </c>
    </row>
    <row r="4813" spans="1:140" x14ac:dyDescent="0.25">
      <c r="A4813" s="1" t="s">
        <v>1115</v>
      </c>
      <c r="B4813" s="1" t="s">
        <v>1116</v>
      </c>
      <c r="C4813" s="1" t="s">
        <v>211</v>
      </c>
      <c r="D4813" s="1" t="s">
        <v>1111</v>
      </c>
      <c r="E4813" s="1" t="s">
        <v>146</v>
      </c>
      <c r="F4813" s="1">
        <v>6</v>
      </c>
      <c r="CR4813" s="1">
        <v>25</v>
      </c>
      <c r="CS4813" s="1">
        <v>0</v>
      </c>
      <c r="CT4813" s="1">
        <v>5</v>
      </c>
      <c r="CV4813" s="1">
        <v>0</v>
      </c>
      <c r="CW4813" s="1">
        <v>0</v>
      </c>
      <c r="CX4813" s="1">
        <v>0</v>
      </c>
      <c r="CZ4813" s="1">
        <v>63</v>
      </c>
      <c r="DA4813" s="1">
        <v>7</v>
      </c>
      <c r="DC4813" s="1">
        <v>4</v>
      </c>
      <c r="DD4813" s="1">
        <v>0</v>
      </c>
      <c r="DF4813" s="1">
        <v>0</v>
      </c>
      <c r="DG4813" s="1">
        <v>0</v>
      </c>
      <c r="DH4813" s="1">
        <v>0</v>
      </c>
      <c r="DJ4813" s="1">
        <v>8</v>
      </c>
      <c r="DT4813" s="1">
        <v>0</v>
      </c>
      <c r="DU4813" s="1">
        <v>0.8</v>
      </c>
      <c r="DV4813" s="1">
        <v>0</v>
      </c>
      <c r="DW4813" s="1">
        <v>5</v>
      </c>
      <c r="DX4813" s="1">
        <v>0</v>
      </c>
      <c r="DY4813" s="1">
        <v>6.3</v>
      </c>
      <c r="DZ4813" s="1">
        <v>0</v>
      </c>
      <c r="EE4813" s="1">
        <v>0</v>
      </c>
      <c r="EF4813" s="1">
        <v>0</v>
      </c>
      <c r="EG4813" s="1">
        <v>12.1</v>
      </c>
      <c r="EH4813" s="1" t="s">
        <v>274</v>
      </c>
      <c r="EJ4813" s="1">
        <f t="array" ref="EJ4813">LARGE(IF(A:A&amp;D:D=A590&amp;D590,EG:EG,""),2)</f>
        <v>23.4</v>
      </c>
    </row>
    <row r="4814" spans="1:140" x14ac:dyDescent="0.25">
      <c r="A4814" s="1" t="s">
        <v>1117</v>
      </c>
      <c r="B4814" s="1" t="s">
        <v>1118</v>
      </c>
      <c r="C4814" s="1" t="s">
        <v>211</v>
      </c>
      <c r="D4814" s="1" t="s">
        <v>1111</v>
      </c>
      <c r="E4814" s="1" t="s">
        <v>146</v>
      </c>
      <c r="F4814" s="1">
        <v>6</v>
      </c>
      <c r="CR4814" s="1">
        <v>14</v>
      </c>
      <c r="CS4814" s="1">
        <v>0</v>
      </c>
      <c r="CT4814" s="1">
        <v>4</v>
      </c>
      <c r="CV4814" s="1">
        <v>0</v>
      </c>
      <c r="CW4814" s="1">
        <v>0</v>
      </c>
      <c r="CX4814" s="1">
        <v>0</v>
      </c>
      <c r="CZ4814" s="1">
        <v>40</v>
      </c>
      <c r="DA4814" s="1">
        <v>7</v>
      </c>
      <c r="DC4814" s="1">
        <v>6</v>
      </c>
      <c r="DD4814" s="1">
        <v>0</v>
      </c>
      <c r="DF4814" s="1">
        <v>0</v>
      </c>
      <c r="DG4814" s="1">
        <v>0</v>
      </c>
      <c r="DH4814" s="1">
        <v>0</v>
      </c>
      <c r="DJ4814" s="1">
        <v>23</v>
      </c>
      <c r="DT4814" s="1">
        <v>0</v>
      </c>
      <c r="DU4814" s="1">
        <v>2.2999999999999998</v>
      </c>
      <c r="DV4814" s="1">
        <v>0</v>
      </c>
      <c r="DW4814" s="1">
        <v>4</v>
      </c>
      <c r="DX4814" s="1">
        <v>0</v>
      </c>
      <c r="DY4814" s="1">
        <v>4</v>
      </c>
      <c r="DZ4814" s="1">
        <v>0</v>
      </c>
      <c r="EE4814" s="1">
        <v>0</v>
      </c>
      <c r="EF4814" s="1">
        <v>0</v>
      </c>
      <c r="EG4814" s="1">
        <v>10.3</v>
      </c>
      <c r="EH4814" s="1" t="s">
        <v>274</v>
      </c>
      <c r="EJ4814" s="1">
        <f t="array" ref="EJ4814">LARGE(IF(A:A&amp;D:D=A591&amp;D591,EG:EG,""),2)</f>
        <v>8.1999999999999993</v>
      </c>
    </row>
    <row r="4815" spans="1:140" x14ac:dyDescent="0.25">
      <c r="A4815" s="1" t="s">
        <v>1119</v>
      </c>
      <c r="B4815" s="1" t="s">
        <v>1120</v>
      </c>
      <c r="C4815" s="1" t="s">
        <v>211</v>
      </c>
      <c r="D4815" s="1" t="s">
        <v>1111</v>
      </c>
      <c r="E4815" s="1" t="s">
        <v>149</v>
      </c>
      <c r="F4815" s="1">
        <v>6</v>
      </c>
      <c r="CR4815" s="1">
        <v>38</v>
      </c>
      <c r="CS4815" s="1">
        <v>0</v>
      </c>
      <c r="CT4815" s="1">
        <v>14</v>
      </c>
      <c r="CV4815" s="1">
        <v>0</v>
      </c>
      <c r="CW4815" s="1">
        <v>0</v>
      </c>
      <c r="CX4815" s="1">
        <v>0</v>
      </c>
      <c r="CZ4815" s="1">
        <v>157</v>
      </c>
      <c r="DW4815" s="1">
        <v>14</v>
      </c>
      <c r="DX4815" s="1">
        <v>0</v>
      </c>
      <c r="DY4815" s="1">
        <v>15.7</v>
      </c>
      <c r="DZ4815" s="1">
        <v>3</v>
      </c>
      <c r="EF4815" s="1">
        <v>0</v>
      </c>
      <c r="EG4815" s="1">
        <v>32.700000000000003</v>
      </c>
      <c r="EH4815" s="1" t="s">
        <v>274</v>
      </c>
      <c r="EJ4815" s="1">
        <f t="array" ref="EJ4815">LARGE(IF(A:A&amp;D:D=A592&amp;D592,EG:EG,""),2)</f>
        <v>13</v>
      </c>
    </row>
    <row r="4816" spans="1:140" x14ac:dyDescent="0.25">
      <c r="A4816" s="1" t="s">
        <v>2442</v>
      </c>
      <c r="B4816" s="1" t="s">
        <v>2443</v>
      </c>
      <c r="C4816" s="1" t="s">
        <v>211</v>
      </c>
      <c r="D4816" s="1" t="s">
        <v>1111</v>
      </c>
      <c r="E4816" s="1" t="s">
        <v>149</v>
      </c>
      <c r="F4816" s="1">
        <v>6</v>
      </c>
      <c r="CR4816" s="1">
        <v>9</v>
      </c>
      <c r="CS4816" s="1">
        <v>1</v>
      </c>
      <c r="CT4816" s="1">
        <v>3</v>
      </c>
      <c r="CV4816" s="1">
        <v>1</v>
      </c>
      <c r="CW4816" s="1">
        <v>0</v>
      </c>
      <c r="CX4816" s="1">
        <v>0</v>
      </c>
      <c r="CZ4816" s="1">
        <v>18</v>
      </c>
      <c r="DW4816" s="1">
        <v>3</v>
      </c>
      <c r="DX4816" s="1">
        <v>6</v>
      </c>
      <c r="DY4816" s="1">
        <v>1.8</v>
      </c>
      <c r="DZ4816" s="1">
        <v>0</v>
      </c>
      <c r="EF4816" s="1">
        <v>0</v>
      </c>
      <c r="EG4816" s="1">
        <v>10.8</v>
      </c>
      <c r="EH4816" s="1" t="s">
        <v>274</v>
      </c>
      <c r="EJ4816" s="1">
        <f t="array" ref="EJ4816">LARGE(IF(A:A&amp;D:D=A593&amp;D593,EG:EG,""),2)</f>
        <v>17.600000000000001</v>
      </c>
    </row>
    <row r="4817" spans="1:140" x14ac:dyDescent="0.25">
      <c r="A4817" s="1" t="s">
        <v>1022</v>
      </c>
      <c r="B4817" s="1" t="s">
        <v>1121</v>
      </c>
      <c r="C4817" s="1" t="s">
        <v>211</v>
      </c>
      <c r="D4817" s="1" t="s">
        <v>1111</v>
      </c>
      <c r="E4817" s="1" t="s">
        <v>149</v>
      </c>
      <c r="F4817" s="1">
        <v>6</v>
      </c>
      <c r="CR4817" s="1">
        <v>50</v>
      </c>
      <c r="CS4817" s="1">
        <v>0</v>
      </c>
      <c r="CT4817" s="1">
        <v>5</v>
      </c>
      <c r="CV4817" s="1">
        <v>0</v>
      </c>
      <c r="CW4817" s="1">
        <v>0</v>
      </c>
      <c r="CX4817" s="1">
        <v>0</v>
      </c>
      <c r="CZ4817" s="1">
        <v>95</v>
      </c>
      <c r="DW4817" s="1">
        <v>5</v>
      </c>
      <c r="DX4817" s="1">
        <v>0</v>
      </c>
      <c r="DY4817" s="1">
        <v>9.5</v>
      </c>
      <c r="DZ4817" s="1">
        <v>0</v>
      </c>
      <c r="EF4817" s="1">
        <v>0</v>
      </c>
      <c r="EG4817" s="1">
        <v>14.5</v>
      </c>
      <c r="EH4817" s="1" t="s">
        <v>274</v>
      </c>
      <c r="EJ4817" s="1">
        <f t="array" ref="EJ4817">LARGE(IF(A:A&amp;D:D=A594&amp;D594,EG:EG,""),2)</f>
        <v>1.4</v>
      </c>
    </row>
    <row r="4818" spans="1:140" x14ac:dyDescent="0.25">
      <c r="A4818" s="1" t="s">
        <v>1122</v>
      </c>
      <c r="B4818" s="1" t="s">
        <v>1123</v>
      </c>
      <c r="C4818" s="1" t="s">
        <v>211</v>
      </c>
      <c r="D4818" s="1" t="s">
        <v>1111</v>
      </c>
      <c r="E4818" s="1" t="s">
        <v>154</v>
      </c>
      <c r="F4818" s="1">
        <v>6</v>
      </c>
      <c r="CR4818" s="1">
        <v>19</v>
      </c>
      <c r="CS4818" s="1">
        <v>19</v>
      </c>
      <c r="CT4818" s="1">
        <v>3</v>
      </c>
      <c r="CV4818" s="1">
        <v>1</v>
      </c>
      <c r="CW4818" s="1">
        <v>0</v>
      </c>
      <c r="CX4818" s="1">
        <v>0</v>
      </c>
      <c r="CZ4818" s="1">
        <v>35</v>
      </c>
      <c r="DW4818" s="1">
        <v>3</v>
      </c>
      <c r="DX4818" s="1">
        <v>6</v>
      </c>
      <c r="DY4818" s="1">
        <v>3.5</v>
      </c>
      <c r="DZ4818" s="1">
        <v>0</v>
      </c>
      <c r="EF4818" s="1">
        <v>0</v>
      </c>
      <c r="EG4818" s="1">
        <v>12.5</v>
      </c>
      <c r="EH4818" s="1" t="s">
        <v>274</v>
      </c>
      <c r="EJ4818" s="1">
        <f t="array" ref="EJ4818">LARGE(IF(A:A&amp;D:D=A595&amp;D595,EG:EG,""),2)</f>
        <v>4.5</v>
      </c>
    </row>
    <row r="4819" spans="1:140" x14ac:dyDescent="0.25">
      <c r="A4819" s="1" t="s">
        <v>2588</v>
      </c>
      <c r="B4819" s="1" t="s">
        <v>2589</v>
      </c>
      <c r="C4819" s="1" t="s">
        <v>211</v>
      </c>
      <c r="D4819" s="1" t="s">
        <v>1111</v>
      </c>
      <c r="E4819" s="1" t="s">
        <v>154</v>
      </c>
      <c r="F4819" s="1">
        <v>6</v>
      </c>
      <c r="CR4819" s="1">
        <v>21</v>
      </c>
      <c r="CS4819" s="1">
        <v>0</v>
      </c>
      <c r="CT4819" s="1">
        <v>9</v>
      </c>
      <c r="CV4819" s="1">
        <v>0</v>
      </c>
      <c r="CW4819" s="1">
        <v>0</v>
      </c>
      <c r="CX4819" s="1">
        <v>0</v>
      </c>
      <c r="CZ4819" s="1">
        <v>95</v>
      </c>
      <c r="DW4819" s="1">
        <v>9</v>
      </c>
      <c r="DX4819" s="1">
        <v>0</v>
      </c>
      <c r="DY4819" s="1">
        <v>9.5</v>
      </c>
      <c r="DZ4819" s="1">
        <v>0</v>
      </c>
      <c r="EF4819" s="1">
        <v>0</v>
      </c>
      <c r="EG4819" s="1">
        <v>18.5</v>
      </c>
      <c r="EH4819" s="1" t="s">
        <v>274</v>
      </c>
      <c r="EJ4819" s="1" t="e">
        <f t="array" ref="EJ4819">LARGE(IF(A:A&amp;D:D=A596&amp;D596,EG:EG,""),2)</f>
        <v>#NUM!</v>
      </c>
    </row>
    <row r="4820" spans="1:140" hidden="1" x14ac:dyDescent="0.25">
      <c r="A4820" s="1" t="s">
        <v>2659</v>
      </c>
      <c r="B4820" s="1" t="s">
        <v>2660</v>
      </c>
      <c r="C4820" s="1" t="s">
        <v>211</v>
      </c>
      <c r="D4820" s="1" t="s">
        <v>1111</v>
      </c>
      <c r="E4820" s="1" t="s">
        <v>2661</v>
      </c>
      <c r="F4820" s="1">
        <v>6</v>
      </c>
      <c r="AD4820" s="1">
        <v>0</v>
      </c>
      <c r="AG4820" s="1">
        <v>1</v>
      </c>
      <c r="AJ4820" s="1">
        <v>0</v>
      </c>
      <c r="AK4820" s="1">
        <v>1</v>
      </c>
      <c r="AL4820" s="1">
        <v>0</v>
      </c>
      <c r="EC4820" s="1">
        <v>0</v>
      </c>
      <c r="EG4820" s="1">
        <v>0</v>
      </c>
      <c r="EH4820" s="1" t="s">
        <v>274</v>
      </c>
      <c r="EJ4820" s="1">
        <f t="array" ref="EJ4820">LARGE(IF(A:A&amp;D:D=A597&amp;D597,EG:EG,""),2)</f>
        <v>0</v>
      </c>
    </row>
    <row r="4821" spans="1:140" hidden="1" x14ac:dyDescent="0.25">
      <c r="A4821" s="1" t="s">
        <v>1126</v>
      </c>
      <c r="B4821" s="1" t="s">
        <v>1127</v>
      </c>
      <c r="C4821" s="1" t="s">
        <v>211</v>
      </c>
      <c r="D4821" s="1" t="s">
        <v>1111</v>
      </c>
      <c r="E4821" s="1" t="s">
        <v>163</v>
      </c>
      <c r="F4821" s="1">
        <v>6</v>
      </c>
      <c r="AN4821" s="1">
        <v>2</v>
      </c>
      <c r="AP4821" s="1">
        <v>2</v>
      </c>
      <c r="AR4821" s="1">
        <v>36</v>
      </c>
      <c r="AW4821" s="1">
        <v>6</v>
      </c>
      <c r="AY4821" s="1">
        <v>2</v>
      </c>
      <c r="AZ4821" s="1">
        <v>0</v>
      </c>
      <c r="BA4821" s="1">
        <v>2</v>
      </c>
      <c r="BB4821" s="1">
        <v>0</v>
      </c>
      <c r="BC4821" s="1">
        <v>2</v>
      </c>
      <c r="EH4821" s="1" t="s">
        <v>274</v>
      </c>
      <c r="EJ4821" s="1">
        <f t="array" ref="EJ4821">LARGE(IF(A:A&amp;D:D=A598&amp;D598,EG:EG,""),2)</f>
        <v>0</v>
      </c>
    </row>
    <row r="4822" spans="1:140" hidden="1" x14ac:dyDescent="0.25">
      <c r="A4822" s="1" t="s">
        <v>1128</v>
      </c>
      <c r="B4822" s="1" t="s">
        <v>1129</v>
      </c>
      <c r="C4822" s="1" t="s">
        <v>211</v>
      </c>
      <c r="D4822" s="1" t="s">
        <v>1111</v>
      </c>
      <c r="E4822" s="1" t="s">
        <v>166</v>
      </c>
      <c r="F4822" s="1">
        <v>6</v>
      </c>
      <c r="BZ4822" s="1">
        <v>26</v>
      </c>
      <c r="CB4822" s="1">
        <v>0</v>
      </c>
      <c r="CC4822" s="1">
        <v>44</v>
      </c>
      <c r="CD4822" s="1">
        <v>3</v>
      </c>
      <c r="CG4822" s="1">
        <v>117</v>
      </c>
      <c r="EH4822" s="1" t="s">
        <v>274</v>
      </c>
      <c r="EJ4822" s="1">
        <f t="array" ref="EJ4822">LARGE(IF(A:A&amp;D:D=A599&amp;D599,EG:EG,""),2)</f>
        <v>1.8</v>
      </c>
    </row>
    <row r="4823" spans="1:140" x14ac:dyDescent="0.25">
      <c r="A4823" s="1" t="s">
        <v>249</v>
      </c>
      <c r="B4823" s="1" t="s">
        <v>1130</v>
      </c>
      <c r="C4823" s="1" t="s">
        <v>211</v>
      </c>
      <c r="D4823" s="1" t="s">
        <v>1111</v>
      </c>
      <c r="E4823" s="1" t="s">
        <v>149</v>
      </c>
      <c r="F4823" s="1">
        <v>6</v>
      </c>
      <c r="BD4823" s="1">
        <v>18</v>
      </c>
      <c r="BF4823" s="1">
        <v>21</v>
      </c>
      <c r="BG4823" s="1">
        <v>0</v>
      </c>
      <c r="BI4823" s="1">
        <v>3</v>
      </c>
      <c r="BJ4823" s="1">
        <v>0</v>
      </c>
      <c r="CH4823" s="1">
        <v>-3</v>
      </c>
      <c r="CK4823" s="1">
        <v>-2</v>
      </c>
      <c r="CL4823" s="1">
        <v>0</v>
      </c>
      <c r="CN4823" s="1">
        <v>2</v>
      </c>
      <c r="CO4823" s="1">
        <v>0</v>
      </c>
      <c r="EA4823" s="1">
        <v>0</v>
      </c>
      <c r="EB4823" s="1">
        <v>0</v>
      </c>
      <c r="EG4823" s="1">
        <v>0</v>
      </c>
      <c r="EH4823" s="1" t="s">
        <v>274</v>
      </c>
      <c r="EJ4823" s="1">
        <f t="array" ref="EJ4823">LARGE(IF(A:A&amp;D:D=A600&amp;D600,EG:EG,""),2)</f>
        <v>0</v>
      </c>
    </row>
    <row r="4824" spans="1:140" hidden="1" x14ac:dyDescent="0.25">
      <c r="A4824" s="1" t="s">
        <v>1131</v>
      </c>
      <c r="B4824" s="1" t="s">
        <v>1132</v>
      </c>
      <c r="C4824" s="1" t="s">
        <v>211</v>
      </c>
      <c r="D4824" s="1" t="s">
        <v>1111</v>
      </c>
      <c r="E4824" s="1" t="s">
        <v>191</v>
      </c>
      <c r="F4824" s="1">
        <v>6</v>
      </c>
      <c r="G4824" s="1">
        <v>1</v>
      </c>
      <c r="H4824" s="1">
        <v>0</v>
      </c>
      <c r="L4824" s="1">
        <v>0</v>
      </c>
      <c r="S4824" s="1">
        <v>0</v>
      </c>
      <c r="U4824" s="1">
        <v>5</v>
      </c>
      <c r="EH4824" s="1" t="s">
        <v>274</v>
      </c>
      <c r="EJ4824" s="1">
        <f t="array" ref="EJ4824">LARGE(IF(A:A&amp;D:D=A601&amp;D601,EG:EG,""),2)</f>
        <v>0</v>
      </c>
    </row>
    <row r="4825" spans="1:140" hidden="1" x14ac:dyDescent="0.25">
      <c r="A4825" s="1" t="s">
        <v>2444</v>
      </c>
      <c r="B4825" s="1" t="s">
        <v>2445</v>
      </c>
      <c r="C4825" s="1" t="s">
        <v>211</v>
      </c>
      <c r="D4825" s="1" t="s">
        <v>1111</v>
      </c>
      <c r="E4825" s="1" t="s">
        <v>244</v>
      </c>
      <c r="F4825" s="1">
        <v>6</v>
      </c>
      <c r="G4825" s="1">
        <v>1</v>
      </c>
      <c r="H4825" s="1">
        <v>1</v>
      </c>
      <c r="L4825" s="1">
        <v>0</v>
      </c>
      <c r="S4825" s="1">
        <v>0</v>
      </c>
      <c r="U4825" s="1">
        <v>7</v>
      </c>
      <c r="EH4825" s="1" t="s">
        <v>274</v>
      </c>
      <c r="EJ4825" s="1">
        <f t="array" ref="EJ4825">LARGE(IF(A:A&amp;D:D=A602&amp;D602,EG:EG,""),2)</f>
        <v>0</v>
      </c>
    </row>
    <row r="4826" spans="1:140" hidden="1" x14ac:dyDescent="0.25">
      <c r="A4826" s="1" t="s">
        <v>1151</v>
      </c>
      <c r="B4826" s="1" t="s">
        <v>1152</v>
      </c>
      <c r="C4826" s="1" t="s">
        <v>211</v>
      </c>
      <c r="D4826" s="1" t="s">
        <v>1111</v>
      </c>
      <c r="E4826" s="1" t="s">
        <v>174</v>
      </c>
      <c r="F4826" s="1">
        <v>6</v>
      </c>
      <c r="G4826" s="1">
        <v>0</v>
      </c>
      <c r="H4826" s="1">
        <v>0</v>
      </c>
      <c r="L4826" s="1">
        <v>0</v>
      </c>
      <c r="S4826" s="1">
        <v>0</v>
      </c>
      <c r="U4826" s="1">
        <v>1</v>
      </c>
      <c r="EH4826" s="1" t="s">
        <v>274</v>
      </c>
      <c r="EJ4826" s="1">
        <f t="array" ref="EJ4826">LARGE(IF(A:A&amp;D:D=A603&amp;D603,EG:EG,""),2)</f>
        <v>0</v>
      </c>
    </row>
    <row r="4827" spans="1:140" hidden="1" x14ac:dyDescent="0.25">
      <c r="A4827" s="1" t="s">
        <v>1922</v>
      </c>
      <c r="B4827" s="1" t="s">
        <v>1923</v>
      </c>
      <c r="C4827" s="1" t="s">
        <v>211</v>
      </c>
      <c r="D4827" s="1" t="s">
        <v>1111</v>
      </c>
      <c r="E4827" s="1" t="s">
        <v>180</v>
      </c>
      <c r="F4827" s="1">
        <v>6</v>
      </c>
      <c r="G4827" s="1">
        <v>0</v>
      </c>
      <c r="H4827" s="1">
        <v>0</v>
      </c>
      <c r="L4827" s="1">
        <v>0</v>
      </c>
      <c r="S4827" s="1">
        <v>2</v>
      </c>
      <c r="U4827" s="1">
        <v>3</v>
      </c>
      <c r="EH4827" s="1" t="s">
        <v>274</v>
      </c>
      <c r="EJ4827" s="1">
        <f t="array" ref="EJ4827">LARGE(IF(A:A&amp;D:D=A604&amp;D604,EG:EG,""),2)</f>
        <v>0</v>
      </c>
    </row>
    <row r="4828" spans="1:140" hidden="1" x14ac:dyDescent="0.25">
      <c r="A4828" s="1" t="s">
        <v>2590</v>
      </c>
      <c r="B4828" s="1" t="s">
        <v>2591</v>
      </c>
      <c r="C4828" s="1" t="s">
        <v>211</v>
      </c>
      <c r="D4828" s="1" t="s">
        <v>1111</v>
      </c>
      <c r="E4828" s="1" t="s">
        <v>185</v>
      </c>
      <c r="F4828" s="1">
        <v>6</v>
      </c>
      <c r="G4828" s="1">
        <v>1</v>
      </c>
      <c r="H4828" s="1">
        <v>0</v>
      </c>
      <c r="L4828" s="1">
        <v>0</v>
      </c>
      <c r="S4828" s="1">
        <v>0</v>
      </c>
      <c r="U4828" s="1">
        <v>0</v>
      </c>
      <c r="EH4828" s="1" t="s">
        <v>274</v>
      </c>
      <c r="EJ4828" s="1" t="e">
        <f t="array" ref="EJ4828">LARGE(IF(A:A&amp;D:D=A605&amp;D605,EG:EG,""),2)</f>
        <v>#NUM!</v>
      </c>
    </row>
    <row r="4829" spans="1:140" hidden="1" x14ac:dyDescent="0.25">
      <c r="A4829" s="1" t="s">
        <v>777</v>
      </c>
      <c r="B4829" s="1" t="s">
        <v>1139</v>
      </c>
      <c r="C4829" s="1" t="s">
        <v>211</v>
      </c>
      <c r="D4829" s="1" t="s">
        <v>1111</v>
      </c>
      <c r="E4829" s="1" t="s">
        <v>244</v>
      </c>
      <c r="F4829" s="1">
        <v>6</v>
      </c>
      <c r="G4829" s="1">
        <v>2</v>
      </c>
      <c r="H4829" s="1">
        <v>0</v>
      </c>
      <c r="L4829" s="1">
        <v>0</v>
      </c>
      <c r="S4829" s="1">
        <v>0</v>
      </c>
      <c r="U4829" s="1">
        <v>2</v>
      </c>
      <c r="EH4829" s="1" t="s">
        <v>274</v>
      </c>
      <c r="EJ4829" s="1">
        <f t="array" ref="EJ4829">LARGE(IF(A:A&amp;D:D=A606&amp;D606,EG:EG,""),2)</f>
        <v>0</v>
      </c>
    </row>
    <row r="4830" spans="1:140" hidden="1" x14ac:dyDescent="0.25">
      <c r="A4830" s="1" t="s">
        <v>1142</v>
      </c>
      <c r="B4830" s="1" t="s">
        <v>1143</v>
      </c>
      <c r="C4830" s="1" t="s">
        <v>211</v>
      </c>
      <c r="D4830" s="1" t="s">
        <v>1111</v>
      </c>
      <c r="E4830" s="1" t="s">
        <v>191</v>
      </c>
      <c r="F4830" s="1">
        <v>6</v>
      </c>
      <c r="G4830" s="1">
        <v>1</v>
      </c>
      <c r="H4830" s="1">
        <v>0</v>
      </c>
      <c r="L4830" s="1">
        <v>0</v>
      </c>
      <c r="S4830" s="1">
        <v>0</v>
      </c>
      <c r="U4830" s="1">
        <v>2</v>
      </c>
      <c r="EH4830" s="1" t="s">
        <v>274</v>
      </c>
      <c r="EJ4830" s="1">
        <f t="array" ref="EJ4830">LARGE(IF(A:A&amp;D:D=A607&amp;D607,EG:EG,""),2)</f>
        <v>0</v>
      </c>
    </row>
    <row r="4831" spans="1:140" hidden="1" x14ac:dyDescent="0.25">
      <c r="A4831" s="1" t="s">
        <v>1133</v>
      </c>
      <c r="B4831" s="1" t="s">
        <v>1134</v>
      </c>
      <c r="C4831" s="1" t="s">
        <v>211</v>
      </c>
      <c r="D4831" s="1" t="s">
        <v>1111</v>
      </c>
      <c r="E4831" s="1" t="s">
        <v>196</v>
      </c>
      <c r="F4831" s="1">
        <v>6</v>
      </c>
      <c r="G4831" s="1">
        <v>0</v>
      </c>
      <c r="H4831" s="1">
        <v>0</v>
      </c>
      <c r="L4831" s="1">
        <v>0</v>
      </c>
      <c r="S4831" s="1">
        <v>0</v>
      </c>
      <c r="U4831" s="1">
        <v>2</v>
      </c>
      <c r="EH4831" s="1" t="s">
        <v>274</v>
      </c>
      <c r="EJ4831" s="1">
        <f t="array" ref="EJ4831">LARGE(IF(A:A&amp;D:D=A608&amp;D608,EG:EG,""),2)</f>
        <v>0</v>
      </c>
    </row>
    <row r="4832" spans="1:140" hidden="1" x14ac:dyDescent="0.25">
      <c r="A4832" s="1" t="s">
        <v>1146</v>
      </c>
      <c r="B4832" s="1" t="s">
        <v>1147</v>
      </c>
      <c r="C4832" s="1" t="s">
        <v>211</v>
      </c>
      <c r="D4832" s="1" t="s">
        <v>1111</v>
      </c>
      <c r="E4832" s="1" t="s">
        <v>171</v>
      </c>
      <c r="F4832" s="1">
        <v>6</v>
      </c>
      <c r="G4832" s="1">
        <v>1</v>
      </c>
      <c r="H4832" s="1">
        <v>0</v>
      </c>
      <c r="L4832" s="1">
        <v>0</v>
      </c>
      <c r="S4832" s="1">
        <v>1</v>
      </c>
      <c r="U4832" s="1">
        <v>4</v>
      </c>
      <c r="EH4832" s="1" t="s">
        <v>274</v>
      </c>
      <c r="EJ4832" s="1">
        <f t="array" ref="EJ4832">LARGE(IF(A:A&amp;D:D=A609&amp;D609,EG:EG,""),2)</f>
        <v>0</v>
      </c>
    </row>
    <row r="4833" spans="1:140" hidden="1" x14ac:dyDescent="0.25">
      <c r="A4833" s="1" t="s">
        <v>1149</v>
      </c>
      <c r="B4833" s="1" t="s">
        <v>1150</v>
      </c>
      <c r="C4833" s="1" t="s">
        <v>211</v>
      </c>
      <c r="D4833" s="1" t="s">
        <v>1111</v>
      </c>
      <c r="E4833" s="1" t="s">
        <v>174</v>
      </c>
      <c r="F4833" s="1">
        <v>6</v>
      </c>
      <c r="G4833" s="1">
        <v>0</v>
      </c>
      <c r="H4833" s="1">
        <v>0</v>
      </c>
      <c r="L4833" s="1">
        <v>0</v>
      </c>
      <c r="S4833" s="1">
        <v>0</v>
      </c>
      <c r="U4833" s="1">
        <v>1</v>
      </c>
      <c r="EH4833" s="1" t="s">
        <v>274</v>
      </c>
      <c r="EJ4833" s="1">
        <f t="array" ref="EJ4833">LARGE(IF(A:A&amp;D:D=A610&amp;D610,EG:EG,""),2)</f>
        <v>0</v>
      </c>
    </row>
    <row r="4834" spans="1:140" hidden="1" x14ac:dyDescent="0.25">
      <c r="A4834" s="1" t="s">
        <v>1135</v>
      </c>
      <c r="B4834" s="1" t="s">
        <v>1136</v>
      </c>
      <c r="C4834" s="1" t="s">
        <v>211</v>
      </c>
      <c r="D4834" s="1" t="s">
        <v>1111</v>
      </c>
      <c r="E4834" s="1" t="s">
        <v>171</v>
      </c>
      <c r="F4834" s="1">
        <v>6</v>
      </c>
      <c r="G4834" s="1">
        <v>1</v>
      </c>
      <c r="H4834" s="1">
        <v>0</v>
      </c>
      <c r="L4834" s="1">
        <v>0</v>
      </c>
      <c r="S4834" s="1">
        <v>0</v>
      </c>
      <c r="U4834" s="1">
        <v>1</v>
      </c>
      <c r="EH4834" s="1" t="s">
        <v>274</v>
      </c>
      <c r="EJ4834" s="1">
        <f t="array" ref="EJ4834">LARGE(IF(A:A&amp;D:D=A611&amp;D611,EG:EG,""),2)</f>
        <v>0</v>
      </c>
    </row>
    <row r="4835" spans="1:140" hidden="1" x14ac:dyDescent="0.25">
      <c r="A4835" s="1" t="s">
        <v>2446</v>
      </c>
      <c r="B4835" s="1" t="s">
        <v>2447</v>
      </c>
      <c r="C4835" s="1" t="s">
        <v>211</v>
      </c>
      <c r="D4835" s="1" t="s">
        <v>1111</v>
      </c>
      <c r="E4835" s="1" t="s">
        <v>188</v>
      </c>
      <c r="F4835" s="1">
        <v>6</v>
      </c>
      <c r="G4835" s="1">
        <v>1</v>
      </c>
      <c r="H4835" s="1">
        <v>0</v>
      </c>
      <c r="L4835" s="1">
        <v>0</v>
      </c>
      <c r="S4835" s="1">
        <v>0</v>
      </c>
      <c r="U4835" s="1">
        <v>0</v>
      </c>
      <c r="EH4835" s="1" t="s">
        <v>274</v>
      </c>
      <c r="EJ4835" s="1">
        <f t="array" ref="EJ4835">LARGE(IF(A:A&amp;D:D=A612&amp;D612,EG:EG,""),2)</f>
        <v>31.04</v>
      </c>
    </row>
    <row r="4836" spans="1:140" hidden="1" x14ac:dyDescent="0.25">
      <c r="A4836" s="1" t="s">
        <v>1924</v>
      </c>
      <c r="B4836" s="1" t="s">
        <v>1925</v>
      </c>
      <c r="C4836" s="1" t="s">
        <v>211</v>
      </c>
      <c r="D4836" s="1" t="s">
        <v>1111</v>
      </c>
      <c r="E4836" s="1" t="s">
        <v>235</v>
      </c>
      <c r="F4836" s="1">
        <v>6</v>
      </c>
      <c r="G4836" s="1">
        <v>1</v>
      </c>
      <c r="H4836" s="1">
        <v>0</v>
      </c>
      <c r="L4836" s="1">
        <v>0</v>
      </c>
      <c r="S4836" s="1">
        <v>0</v>
      </c>
      <c r="U4836" s="1">
        <v>1</v>
      </c>
      <c r="EH4836" s="1" t="s">
        <v>274</v>
      </c>
      <c r="EJ4836" s="1">
        <f t="array" ref="EJ4836">LARGE(IF(A:A&amp;D:D=A613&amp;D613,EG:EG,""),2)</f>
        <v>15.1</v>
      </c>
    </row>
    <row r="4837" spans="1:140" x14ac:dyDescent="0.25">
      <c r="A4837" s="1" t="s">
        <v>1749</v>
      </c>
      <c r="B4837" s="1" t="s">
        <v>1750</v>
      </c>
      <c r="C4837" s="1" t="s">
        <v>140</v>
      </c>
      <c r="D4837" s="1" t="s">
        <v>1751</v>
      </c>
      <c r="E4837" s="1" t="s">
        <v>142</v>
      </c>
      <c r="F4837" s="1">
        <v>6</v>
      </c>
      <c r="BL4837" s="1">
        <v>27</v>
      </c>
      <c r="BM4837" s="1">
        <v>16</v>
      </c>
      <c r="BQ4837" s="1">
        <v>0</v>
      </c>
      <c r="BS4837" s="1">
        <v>2</v>
      </c>
      <c r="BT4837" s="1">
        <v>1</v>
      </c>
      <c r="BU4837" s="1">
        <v>0</v>
      </c>
      <c r="BW4837" s="1">
        <v>340</v>
      </c>
      <c r="DA4837" s="1">
        <v>3</v>
      </c>
      <c r="DC4837" s="1">
        <v>7</v>
      </c>
      <c r="DD4837" s="1">
        <v>0</v>
      </c>
      <c r="DF4837" s="1">
        <v>0</v>
      </c>
      <c r="DG4837" s="1">
        <v>0</v>
      </c>
      <c r="DH4837" s="1">
        <v>0</v>
      </c>
      <c r="DJ4837" s="1">
        <v>10</v>
      </c>
      <c r="DP4837" s="1">
        <v>8</v>
      </c>
      <c r="DQ4837" s="1">
        <v>13.6</v>
      </c>
      <c r="DR4837" s="1">
        <v>0</v>
      </c>
      <c r="DS4837" s="1">
        <v>3</v>
      </c>
      <c r="DT4837" s="1">
        <v>0</v>
      </c>
      <c r="DU4837" s="1">
        <v>1</v>
      </c>
      <c r="DV4837" s="1">
        <v>0</v>
      </c>
      <c r="ED4837" s="1">
        <v>0</v>
      </c>
      <c r="EE4837" s="1">
        <v>0</v>
      </c>
      <c r="EG4837" s="1">
        <v>25.6</v>
      </c>
      <c r="EH4837" s="1" t="s">
        <v>1213</v>
      </c>
      <c r="EJ4837" s="1">
        <f t="array" ref="EJ4837">LARGE(IF(A:A&amp;D:D=A614&amp;D614,EG:EG,""),2)</f>
        <v>18.3</v>
      </c>
    </row>
    <row r="4838" spans="1:140" x14ac:dyDescent="0.25">
      <c r="A4838" s="1" t="s">
        <v>2062</v>
      </c>
      <c r="B4838" s="1" t="s">
        <v>2063</v>
      </c>
      <c r="C4838" s="1" t="s">
        <v>140</v>
      </c>
      <c r="D4838" s="1" t="s">
        <v>1751</v>
      </c>
      <c r="E4838" s="1" t="s">
        <v>146</v>
      </c>
      <c r="F4838" s="1">
        <v>6</v>
      </c>
      <c r="DA4838" s="1">
        <v>1</v>
      </c>
      <c r="DC4838" s="1">
        <v>0</v>
      </c>
      <c r="DD4838" s="1">
        <v>0</v>
      </c>
      <c r="DF4838" s="1">
        <v>0</v>
      </c>
      <c r="DG4838" s="1">
        <v>0</v>
      </c>
      <c r="DH4838" s="1">
        <v>0</v>
      </c>
      <c r="DJ4838" s="1">
        <v>0</v>
      </c>
      <c r="DT4838" s="1">
        <v>0</v>
      </c>
      <c r="DU4838" s="1">
        <v>0</v>
      </c>
      <c r="DV4838" s="1">
        <v>0</v>
      </c>
      <c r="EE4838" s="1">
        <v>0</v>
      </c>
      <c r="EG4838" s="1">
        <v>0</v>
      </c>
      <c r="EH4838" s="1" t="s">
        <v>1213</v>
      </c>
      <c r="EJ4838" s="1">
        <f t="array" ref="EJ4838">LARGE(IF(A:A&amp;D:D=A615&amp;D615,EG:EG,""),2)</f>
        <v>3.4</v>
      </c>
    </row>
    <row r="4839" spans="1:140" x14ac:dyDescent="0.25">
      <c r="A4839" s="1" t="s">
        <v>1755</v>
      </c>
      <c r="B4839" s="1" t="s">
        <v>1756</v>
      </c>
      <c r="C4839" s="1" t="s">
        <v>140</v>
      </c>
      <c r="D4839" s="1" t="s">
        <v>1751</v>
      </c>
      <c r="E4839" s="1" t="s">
        <v>146</v>
      </c>
      <c r="F4839" s="1">
        <v>6</v>
      </c>
      <c r="CR4839" s="1">
        <v>4</v>
      </c>
      <c r="CS4839" s="1">
        <v>0</v>
      </c>
      <c r="CT4839" s="1">
        <v>2</v>
      </c>
      <c r="CV4839" s="1">
        <v>0</v>
      </c>
      <c r="CW4839" s="1">
        <v>0</v>
      </c>
      <c r="CX4839" s="1">
        <v>0</v>
      </c>
      <c r="CZ4839" s="1">
        <v>5</v>
      </c>
      <c r="DA4839" s="1">
        <v>21</v>
      </c>
      <c r="DC4839" s="1">
        <v>14</v>
      </c>
      <c r="DD4839" s="1">
        <v>0</v>
      </c>
      <c r="DF4839" s="1">
        <v>0</v>
      </c>
      <c r="DG4839" s="1">
        <v>0</v>
      </c>
      <c r="DH4839" s="1">
        <v>0</v>
      </c>
      <c r="DJ4839" s="1">
        <v>55</v>
      </c>
      <c r="DT4839" s="1">
        <v>0</v>
      </c>
      <c r="DU4839" s="1">
        <v>5.5</v>
      </c>
      <c r="DV4839" s="1">
        <v>0</v>
      </c>
      <c r="DW4839" s="1">
        <v>2</v>
      </c>
      <c r="DX4839" s="1">
        <v>0</v>
      </c>
      <c r="DY4839" s="1">
        <v>0.5</v>
      </c>
      <c r="DZ4839" s="1">
        <v>0</v>
      </c>
      <c r="EE4839" s="1">
        <v>0</v>
      </c>
      <c r="EF4839" s="1">
        <v>0</v>
      </c>
      <c r="EG4839" s="1">
        <v>8</v>
      </c>
      <c r="EH4839" s="1" t="s">
        <v>1213</v>
      </c>
      <c r="EJ4839" s="1">
        <f t="array" ref="EJ4839">LARGE(IF(A:A&amp;D:D=A616&amp;D616,EG:EG,""),2)</f>
        <v>15.2</v>
      </c>
    </row>
    <row r="4840" spans="1:140" x14ac:dyDescent="0.25">
      <c r="A4840" s="1" t="s">
        <v>1758</v>
      </c>
      <c r="B4840" s="1" t="s">
        <v>1759</v>
      </c>
      <c r="C4840" s="1" t="s">
        <v>140</v>
      </c>
      <c r="D4840" s="1" t="s">
        <v>1751</v>
      </c>
      <c r="E4840" s="1" t="s">
        <v>149</v>
      </c>
      <c r="F4840" s="1">
        <v>6</v>
      </c>
      <c r="CR4840" s="1">
        <v>51</v>
      </c>
      <c r="CS4840" s="1">
        <v>0</v>
      </c>
      <c r="CT4840" s="1">
        <v>5</v>
      </c>
      <c r="CV4840" s="1">
        <v>0</v>
      </c>
      <c r="CW4840" s="1">
        <v>1</v>
      </c>
      <c r="CX4840" s="1">
        <v>0</v>
      </c>
      <c r="CZ4840" s="1">
        <v>102</v>
      </c>
      <c r="DW4840" s="1">
        <v>5</v>
      </c>
      <c r="DX4840" s="1">
        <v>0</v>
      </c>
      <c r="DY4840" s="1">
        <v>10.199999999999999</v>
      </c>
      <c r="DZ4840" s="1">
        <v>3</v>
      </c>
      <c r="EF4840" s="1">
        <v>0</v>
      </c>
      <c r="EG4840" s="1">
        <v>18.2</v>
      </c>
      <c r="EH4840" s="1" t="s">
        <v>1213</v>
      </c>
      <c r="EJ4840" s="1">
        <f t="array" ref="EJ4840">LARGE(IF(A:A&amp;D:D=A617&amp;D617,EG:EG,""),2)</f>
        <v>20.399999999999999</v>
      </c>
    </row>
    <row r="4841" spans="1:140" hidden="1" x14ac:dyDescent="0.25">
      <c r="A4841" s="1" t="s">
        <v>2064</v>
      </c>
      <c r="B4841" s="1" t="s">
        <v>2065</v>
      </c>
      <c r="C4841" s="1" t="s">
        <v>140</v>
      </c>
      <c r="D4841" s="1" t="s">
        <v>1751</v>
      </c>
      <c r="E4841" s="1" t="s">
        <v>214</v>
      </c>
      <c r="F4841" s="1">
        <v>6</v>
      </c>
      <c r="CR4841" s="1">
        <v>52</v>
      </c>
      <c r="CS4841" s="1">
        <v>0</v>
      </c>
      <c r="CT4841" s="1">
        <v>3</v>
      </c>
      <c r="CV4841" s="1">
        <v>0</v>
      </c>
      <c r="CW4841" s="1">
        <v>0</v>
      </c>
      <c r="CX4841" s="1">
        <v>0</v>
      </c>
      <c r="CZ4841" s="1">
        <v>89</v>
      </c>
      <c r="DW4841" s="1">
        <v>3</v>
      </c>
      <c r="DX4841" s="1">
        <v>0</v>
      </c>
      <c r="DY4841" s="1">
        <v>8.9</v>
      </c>
      <c r="DZ4841" s="1">
        <v>0</v>
      </c>
      <c r="EF4841" s="1">
        <v>0</v>
      </c>
      <c r="EG4841" s="1">
        <v>11.9</v>
      </c>
      <c r="EH4841" s="1" t="s">
        <v>1213</v>
      </c>
      <c r="EJ4841" s="1">
        <f t="array" ref="EJ4841">LARGE(IF(A:A&amp;D:D=A618&amp;D618,EG:EG,""),2)</f>
        <v>11.9</v>
      </c>
    </row>
    <row r="4842" spans="1:140" x14ac:dyDescent="0.25">
      <c r="A4842" s="1" t="s">
        <v>1764</v>
      </c>
      <c r="B4842" s="1" t="s">
        <v>1765</v>
      </c>
      <c r="C4842" s="1" t="s">
        <v>140</v>
      </c>
      <c r="D4842" s="1" t="s">
        <v>1751</v>
      </c>
      <c r="E4842" s="1" t="s">
        <v>154</v>
      </c>
      <c r="F4842" s="1">
        <v>6</v>
      </c>
      <c r="CR4842" s="1">
        <v>10</v>
      </c>
      <c r="CS4842" s="1">
        <v>0</v>
      </c>
      <c r="CT4842" s="1">
        <v>1</v>
      </c>
      <c r="CV4842" s="1">
        <v>0</v>
      </c>
      <c r="CW4842" s="1">
        <v>0</v>
      </c>
      <c r="CX4842" s="1">
        <v>0</v>
      </c>
      <c r="CZ4842" s="1">
        <v>10</v>
      </c>
      <c r="DW4842" s="1">
        <v>1</v>
      </c>
      <c r="DX4842" s="1">
        <v>0</v>
      </c>
      <c r="DY4842" s="1">
        <v>1</v>
      </c>
      <c r="DZ4842" s="1">
        <v>0</v>
      </c>
      <c r="EF4842" s="1">
        <v>0</v>
      </c>
      <c r="EG4842" s="1">
        <v>2</v>
      </c>
      <c r="EH4842" s="1" t="s">
        <v>1213</v>
      </c>
      <c r="EJ4842" s="1">
        <f t="array" ref="EJ4842">LARGE(IF(A:A&amp;D:D=A619&amp;D619,EG:EG,""),2)</f>
        <v>29</v>
      </c>
    </row>
    <row r="4843" spans="1:140" x14ac:dyDescent="0.25">
      <c r="A4843" s="1" t="s">
        <v>514</v>
      </c>
      <c r="B4843" s="1" t="s">
        <v>1766</v>
      </c>
      <c r="C4843" s="1" t="s">
        <v>140</v>
      </c>
      <c r="D4843" s="1" t="s">
        <v>1751</v>
      </c>
      <c r="E4843" s="1" t="s">
        <v>149</v>
      </c>
      <c r="F4843" s="1">
        <v>6</v>
      </c>
      <c r="CR4843" s="1">
        <v>76</v>
      </c>
      <c r="CS4843" s="1">
        <v>76</v>
      </c>
      <c r="CT4843" s="1">
        <v>3</v>
      </c>
      <c r="CV4843" s="1">
        <v>1</v>
      </c>
      <c r="CW4843" s="1">
        <v>0</v>
      </c>
      <c r="CX4843" s="1">
        <v>0</v>
      </c>
      <c r="CZ4843" s="1">
        <v>96</v>
      </c>
      <c r="DW4843" s="1">
        <v>3</v>
      </c>
      <c r="DX4843" s="1">
        <v>6</v>
      </c>
      <c r="DY4843" s="1">
        <v>9.6</v>
      </c>
      <c r="DZ4843" s="1">
        <v>0</v>
      </c>
      <c r="EF4843" s="1">
        <v>0</v>
      </c>
      <c r="EG4843" s="1">
        <v>18.600000000000001</v>
      </c>
      <c r="EH4843" s="1" t="s">
        <v>1213</v>
      </c>
      <c r="EJ4843" s="1">
        <f t="array" ref="EJ4843">LARGE(IF(A:A&amp;D:D=A620&amp;D620,EG:EG,""),2)</f>
        <v>0</v>
      </c>
    </row>
    <row r="4844" spans="1:140" x14ac:dyDescent="0.25">
      <c r="A4844" s="1" t="s">
        <v>2070</v>
      </c>
      <c r="B4844" s="1" t="s">
        <v>2071</v>
      </c>
      <c r="C4844" s="1" t="s">
        <v>140</v>
      </c>
      <c r="D4844" s="1" t="s">
        <v>1751</v>
      </c>
      <c r="E4844" s="1" t="s">
        <v>149</v>
      </c>
      <c r="F4844" s="1">
        <v>6</v>
      </c>
      <c r="CR4844" s="1">
        <v>21</v>
      </c>
      <c r="CS4844" s="1">
        <v>21</v>
      </c>
      <c r="CT4844" s="1">
        <v>2</v>
      </c>
      <c r="CV4844" s="1">
        <v>1</v>
      </c>
      <c r="CW4844" s="1">
        <v>0</v>
      </c>
      <c r="CX4844" s="1">
        <v>0</v>
      </c>
      <c r="CZ4844" s="1">
        <v>38</v>
      </c>
      <c r="DW4844" s="1">
        <v>2</v>
      </c>
      <c r="DX4844" s="1">
        <v>6</v>
      </c>
      <c r="DY4844" s="1">
        <v>3.8</v>
      </c>
      <c r="DZ4844" s="1">
        <v>0</v>
      </c>
      <c r="EF4844" s="1">
        <v>0</v>
      </c>
      <c r="EG4844" s="1">
        <v>11.8</v>
      </c>
      <c r="EH4844" s="1" t="s">
        <v>1213</v>
      </c>
      <c r="EJ4844" s="1">
        <f t="array" ref="EJ4844">LARGE(IF(A:A&amp;D:D=A621&amp;D621,EG:EG,""),2)</f>
        <v>0</v>
      </c>
    </row>
    <row r="4845" spans="1:140" x14ac:dyDescent="0.25">
      <c r="A4845" s="1" t="s">
        <v>1753</v>
      </c>
      <c r="B4845" s="1" t="s">
        <v>1754</v>
      </c>
      <c r="C4845" s="1" t="s">
        <v>140</v>
      </c>
      <c r="D4845" s="1" t="s">
        <v>1751</v>
      </c>
      <c r="E4845" s="1" t="s">
        <v>146</v>
      </c>
      <c r="F4845" s="1">
        <v>6</v>
      </c>
      <c r="AD4845" s="1">
        <v>0</v>
      </c>
      <c r="AG4845" s="1">
        <v>0</v>
      </c>
      <c r="AJ4845" s="1">
        <v>1</v>
      </c>
      <c r="AK4845" s="1">
        <v>0</v>
      </c>
      <c r="AL4845" s="1">
        <v>0</v>
      </c>
      <c r="CH4845" s="1">
        <v>4</v>
      </c>
      <c r="CK4845" s="1">
        <v>4</v>
      </c>
      <c r="CL4845" s="1">
        <v>0</v>
      </c>
      <c r="CN4845" s="1">
        <v>1</v>
      </c>
      <c r="CO4845" s="1">
        <v>0</v>
      </c>
      <c r="EA4845" s="1">
        <v>0</v>
      </c>
      <c r="EC4845" s="1">
        <v>0</v>
      </c>
      <c r="EG4845" s="1">
        <v>0</v>
      </c>
      <c r="EH4845" s="1" t="s">
        <v>1213</v>
      </c>
      <c r="EJ4845" s="1">
        <f t="array" ref="EJ4845">LARGE(IF(A:A&amp;D:D=A622&amp;D622,EG:EG,""),2)</f>
        <v>0</v>
      </c>
    </row>
    <row r="4846" spans="1:140" hidden="1" x14ac:dyDescent="0.25">
      <c r="A4846" s="1" t="s">
        <v>844</v>
      </c>
      <c r="B4846" s="1" t="s">
        <v>1776</v>
      </c>
      <c r="C4846" s="1" t="s">
        <v>140</v>
      </c>
      <c r="D4846" s="1" t="s">
        <v>1751</v>
      </c>
      <c r="E4846" s="1" t="s">
        <v>174</v>
      </c>
      <c r="F4846" s="1">
        <v>6</v>
      </c>
      <c r="AD4846" s="1">
        <v>0</v>
      </c>
      <c r="AG4846" s="1">
        <v>1</v>
      </c>
      <c r="AJ4846" s="1">
        <v>0</v>
      </c>
      <c r="AK4846" s="1">
        <v>1</v>
      </c>
      <c r="AL4846" s="1">
        <v>0</v>
      </c>
      <c r="EC4846" s="1">
        <v>0</v>
      </c>
      <c r="EG4846" s="1">
        <v>0</v>
      </c>
      <c r="EH4846" s="1" t="s">
        <v>1213</v>
      </c>
      <c r="EJ4846" s="1">
        <f t="array" ref="EJ4846">LARGE(IF(A:A&amp;D:D=A623&amp;D623,EG:EG,""),2)</f>
        <v>0</v>
      </c>
    </row>
    <row r="4847" spans="1:140" hidden="1" x14ac:dyDescent="0.25">
      <c r="A4847" s="1" t="s">
        <v>1408</v>
      </c>
      <c r="B4847" s="1" t="s">
        <v>1769</v>
      </c>
      <c r="C4847" s="1" t="s">
        <v>140</v>
      </c>
      <c r="D4847" s="1" t="s">
        <v>1751</v>
      </c>
      <c r="E4847" s="1" t="s">
        <v>163</v>
      </c>
      <c r="F4847" s="1">
        <v>6</v>
      </c>
      <c r="AN4847" s="1">
        <v>4</v>
      </c>
      <c r="AP4847" s="1">
        <v>4</v>
      </c>
      <c r="AR4847" s="1">
        <v>53</v>
      </c>
      <c r="AW4847" s="1">
        <v>12</v>
      </c>
      <c r="AY4847" s="1">
        <v>1</v>
      </c>
      <c r="AZ4847" s="1">
        <v>0</v>
      </c>
      <c r="BA4847" s="1">
        <v>1</v>
      </c>
      <c r="BB4847" s="1">
        <v>0</v>
      </c>
      <c r="BC4847" s="1">
        <v>1</v>
      </c>
      <c r="EH4847" s="1" t="s">
        <v>1213</v>
      </c>
      <c r="EJ4847" s="1">
        <f t="array" ref="EJ4847">LARGE(IF(A:A&amp;D:D=A624&amp;D624,EG:EG,""),2)</f>
        <v>0</v>
      </c>
    </row>
    <row r="4848" spans="1:140" hidden="1" x14ac:dyDescent="0.25">
      <c r="A4848" s="1" t="s">
        <v>1770</v>
      </c>
      <c r="B4848" s="1" t="s">
        <v>1771</v>
      </c>
      <c r="C4848" s="1" t="s">
        <v>140</v>
      </c>
      <c r="D4848" s="1" t="s">
        <v>1751</v>
      </c>
      <c r="E4848" s="1" t="s">
        <v>166</v>
      </c>
      <c r="F4848" s="1">
        <v>6</v>
      </c>
      <c r="BZ4848" s="1">
        <v>31</v>
      </c>
      <c r="CB4848" s="1">
        <v>1</v>
      </c>
      <c r="CC4848" s="1">
        <v>52</v>
      </c>
      <c r="CD4848" s="1">
        <v>4</v>
      </c>
      <c r="CG4848" s="1">
        <v>152</v>
      </c>
      <c r="EH4848" s="1" t="s">
        <v>1213</v>
      </c>
      <c r="EJ4848" s="1">
        <f t="array" ref="EJ4848">LARGE(IF(A:A&amp;D:D=A625&amp;D625,EG:EG,""),2)</f>
        <v>0</v>
      </c>
    </row>
    <row r="4849" spans="1:140" hidden="1" x14ac:dyDescent="0.25">
      <c r="A4849" s="1" t="s">
        <v>1772</v>
      </c>
      <c r="B4849" s="1" t="s">
        <v>1773</v>
      </c>
      <c r="C4849" s="1" t="s">
        <v>140</v>
      </c>
      <c r="D4849" s="1" t="s">
        <v>1751</v>
      </c>
      <c r="E4849" s="1" t="s">
        <v>191</v>
      </c>
      <c r="F4849" s="1">
        <v>6</v>
      </c>
      <c r="G4849" s="1">
        <v>2</v>
      </c>
      <c r="H4849" s="1">
        <v>0</v>
      </c>
      <c r="L4849" s="1">
        <v>0</v>
      </c>
      <c r="S4849" s="1">
        <v>0</v>
      </c>
      <c r="U4849" s="1">
        <v>3</v>
      </c>
      <c r="EH4849" s="1" t="s">
        <v>1213</v>
      </c>
      <c r="EJ4849" s="1">
        <f t="array" ref="EJ4849">LARGE(IF(A:A&amp;D:D=A626&amp;D626,EG:EG,""),2)</f>
        <v>0</v>
      </c>
    </row>
    <row r="4850" spans="1:140" hidden="1" x14ac:dyDescent="0.25">
      <c r="A4850" s="1" t="s">
        <v>1785</v>
      </c>
      <c r="B4850" s="1" t="s">
        <v>1786</v>
      </c>
      <c r="C4850" s="1" t="s">
        <v>140</v>
      </c>
      <c r="D4850" s="1" t="s">
        <v>1751</v>
      </c>
      <c r="E4850" s="1" t="s">
        <v>174</v>
      </c>
      <c r="F4850" s="1">
        <v>6</v>
      </c>
      <c r="G4850" s="1">
        <v>1</v>
      </c>
      <c r="H4850" s="1">
        <v>0</v>
      </c>
      <c r="L4850" s="1">
        <v>0</v>
      </c>
      <c r="S4850" s="1">
        <v>0</v>
      </c>
      <c r="U4850" s="1">
        <v>4</v>
      </c>
      <c r="EH4850" s="1" t="s">
        <v>1213</v>
      </c>
      <c r="EJ4850" s="1">
        <f t="array" ref="EJ4850">LARGE(IF(A:A&amp;D:D=A627&amp;D627,EG:EG,""),2)</f>
        <v>0</v>
      </c>
    </row>
    <row r="4851" spans="1:140" hidden="1" x14ac:dyDescent="0.25">
      <c r="A4851" s="1" t="s">
        <v>1793</v>
      </c>
      <c r="B4851" s="1" t="s">
        <v>1794</v>
      </c>
      <c r="C4851" s="1" t="s">
        <v>140</v>
      </c>
      <c r="D4851" s="1" t="s">
        <v>1751</v>
      </c>
      <c r="E4851" s="1" t="s">
        <v>171</v>
      </c>
      <c r="F4851" s="1">
        <v>6</v>
      </c>
      <c r="G4851" s="1">
        <v>4</v>
      </c>
      <c r="H4851" s="1">
        <v>0</v>
      </c>
      <c r="L4851" s="1">
        <v>0</v>
      </c>
      <c r="S4851" s="1">
        <v>0</v>
      </c>
      <c r="U4851" s="1">
        <v>1</v>
      </c>
      <c r="EH4851" s="1" t="s">
        <v>1213</v>
      </c>
      <c r="EJ4851" s="1">
        <f t="array" ref="EJ4851">LARGE(IF(A:A&amp;D:D=A628&amp;D628,EG:EG,""),2)</f>
        <v>0</v>
      </c>
    </row>
    <row r="4852" spans="1:140" hidden="1" x14ac:dyDescent="0.25">
      <c r="A4852" s="1" t="s">
        <v>1777</v>
      </c>
      <c r="B4852" s="1" t="s">
        <v>1778</v>
      </c>
      <c r="C4852" s="1" t="s">
        <v>140</v>
      </c>
      <c r="D4852" s="1" t="s">
        <v>1751</v>
      </c>
      <c r="E4852" s="1" t="s">
        <v>244</v>
      </c>
      <c r="F4852" s="1">
        <v>6</v>
      </c>
      <c r="G4852" s="1">
        <v>2</v>
      </c>
      <c r="H4852" s="1">
        <v>0</v>
      </c>
      <c r="L4852" s="1">
        <v>1</v>
      </c>
      <c r="S4852" s="1">
        <v>0</v>
      </c>
      <c r="U4852" s="1">
        <v>11</v>
      </c>
      <c r="EH4852" s="1" t="s">
        <v>1213</v>
      </c>
      <c r="EJ4852" s="1">
        <f t="array" ref="EJ4852">LARGE(IF(A:A&amp;D:D=A629&amp;D629,EG:EG,""),2)</f>
        <v>0</v>
      </c>
    </row>
    <row r="4853" spans="1:140" hidden="1" x14ac:dyDescent="0.25">
      <c r="A4853" s="1" t="s">
        <v>1779</v>
      </c>
      <c r="B4853" s="1" t="s">
        <v>1780</v>
      </c>
      <c r="C4853" s="1" t="s">
        <v>140</v>
      </c>
      <c r="D4853" s="1" t="s">
        <v>1751</v>
      </c>
      <c r="E4853" s="1" t="s">
        <v>171</v>
      </c>
      <c r="F4853" s="1">
        <v>6</v>
      </c>
      <c r="G4853" s="1">
        <v>0</v>
      </c>
      <c r="H4853" s="1">
        <v>0</v>
      </c>
      <c r="L4853" s="1">
        <v>0</v>
      </c>
      <c r="S4853" s="1">
        <v>0</v>
      </c>
      <c r="U4853" s="1">
        <v>1</v>
      </c>
      <c r="EH4853" s="1" t="s">
        <v>1213</v>
      </c>
      <c r="EJ4853" s="1">
        <f t="array" ref="EJ4853">LARGE(IF(A:A&amp;D:D=A630&amp;D630,EG:EG,""),2)</f>
        <v>0</v>
      </c>
    </row>
    <row r="4854" spans="1:140" hidden="1" x14ac:dyDescent="0.25">
      <c r="A4854" s="1" t="s">
        <v>1781</v>
      </c>
      <c r="B4854" s="1" t="s">
        <v>1782</v>
      </c>
      <c r="C4854" s="1" t="s">
        <v>140</v>
      </c>
      <c r="D4854" s="1" t="s">
        <v>1751</v>
      </c>
      <c r="E4854" s="1" t="s">
        <v>174</v>
      </c>
      <c r="F4854" s="1">
        <v>6</v>
      </c>
      <c r="G4854" s="1">
        <v>0</v>
      </c>
      <c r="H4854" s="1">
        <v>0</v>
      </c>
      <c r="L4854" s="1">
        <v>1</v>
      </c>
      <c r="S4854" s="1">
        <v>0</v>
      </c>
      <c r="U4854" s="1">
        <v>2</v>
      </c>
      <c r="EH4854" s="1" t="s">
        <v>1213</v>
      </c>
      <c r="EJ4854" s="1">
        <f t="array" ref="EJ4854">LARGE(IF(A:A&amp;D:D=A631&amp;D631,EG:EG,""),2)</f>
        <v>0</v>
      </c>
    </row>
    <row r="4855" spans="1:140" hidden="1" x14ac:dyDescent="0.25">
      <c r="A4855" s="1" t="s">
        <v>1783</v>
      </c>
      <c r="B4855" s="1" t="s">
        <v>1784</v>
      </c>
      <c r="C4855" s="1" t="s">
        <v>140</v>
      </c>
      <c r="D4855" s="1" t="s">
        <v>1751</v>
      </c>
      <c r="E4855" s="1" t="s">
        <v>235</v>
      </c>
      <c r="F4855" s="1">
        <v>6</v>
      </c>
      <c r="G4855" s="1">
        <v>3</v>
      </c>
      <c r="H4855" s="1">
        <v>0</v>
      </c>
      <c r="L4855" s="1">
        <v>0</v>
      </c>
      <c r="S4855" s="1">
        <v>0</v>
      </c>
      <c r="U4855" s="1">
        <v>1</v>
      </c>
      <c r="EH4855" s="1" t="s">
        <v>1213</v>
      </c>
      <c r="EJ4855" s="1">
        <f t="array" ref="EJ4855">LARGE(IF(A:A&amp;D:D=A632&amp;D632,EG:EG,""),2)</f>
        <v>0</v>
      </c>
    </row>
    <row r="4856" spans="1:140" hidden="1" x14ac:dyDescent="0.25">
      <c r="A4856" s="1" t="s">
        <v>2456</v>
      </c>
      <c r="B4856" s="1" t="s">
        <v>2457</v>
      </c>
      <c r="C4856" s="1" t="s">
        <v>140</v>
      </c>
      <c r="D4856" s="1" t="s">
        <v>1751</v>
      </c>
      <c r="E4856" s="1" t="s">
        <v>191</v>
      </c>
      <c r="F4856" s="1">
        <v>6</v>
      </c>
      <c r="G4856" s="1">
        <v>1</v>
      </c>
      <c r="H4856" s="1">
        <v>0</v>
      </c>
      <c r="L4856" s="1">
        <v>0</v>
      </c>
      <c r="S4856" s="1">
        <v>0</v>
      </c>
      <c r="U4856" s="1">
        <v>3</v>
      </c>
      <c r="EH4856" s="1" t="s">
        <v>1213</v>
      </c>
      <c r="EJ4856" s="1">
        <f t="array" ref="EJ4856">LARGE(IF(A:A&amp;D:D=A633&amp;D633,EG:EG,""),2)</f>
        <v>0</v>
      </c>
    </row>
    <row r="4857" spans="1:140" hidden="1" x14ac:dyDescent="0.25">
      <c r="A4857" s="1" t="s">
        <v>2289</v>
      </c>
      <c r="B4857" s="1" t="s">
        <v>2290</v>
      </c>
      <c r="C4857" s="1" t="s">
        <v>140</v>
      </c>
      <c r="D4857" s="1" t="s">
        <v>1751</v>
      </c>
      <c r="E4857" s="1" t="s">
        <v>171</v>
      </c>
      <c r="F4857" s="1">
        <v>6</v>
      </c>
      <c r="G4857" s="1">
        <v>0</v>
      </c>
      <c r="H4857" s="1">
        <v>0</v>
      </c>
      <c r="L4857" s="1">
        <v>0</v>
      </c>
      <c r="S4857" s="1">
        <v>0</v>
      </c>
      <c r="U4857" s="1">
        <v>1</v>
      </c>
      <c r="EH4857" s="1" t="s">
        <v>1213</v>
      </c>
      <c r="EJ4857" s="1" t="e">
        <f t="array" ref="EJ4857">LARGE(IF(A:A&amp;D:D=A634&amp;D634,EG:EG,""),2)</f>
        <v>#NUM!</v>
      </c>
    </row>
    <row r="4858" spans="1:140" hidden="1" x14ac:dyDescent="0.25">
      <c r="A4858" s="1" t="s">
        <v>1787</v>
      </c>
      <c r="B4858" s="1" t="s">
        <v>1788</v>
      </c>
      <c r="C4858" s="1" t="s">
        <v>140</v>
      </c>
      <c r="D4858" s="1" t="s">
        <v>1751</v>
      </c>
      <c r="E4858" s="1" t="s">
        <v>191</v>
      </c>
      <c r="F4858" s="1">
        <v>6</v>
      </c>
      <c r="G4858" s="1">
        <v>0</v>
      </c>
      <c r="H4858" s="1">
        <v>0</v>
      </c>
      <c r="L4858" s="1">
        <v>0</v>
      </c>
      <c r="S4858" s="1">
        <v>0</v>
      </c>
      <c r="U4858" s="1">
        <v>3</v>
      </c>
      <c r="EH4858" s="1" t="s">
        <v>1213</v>
      </c>
      <c r="EJ4858" s="1">
        <f t="array" ref="EJ4858">LARGE(IF(A:A&amp;D:D=A635&amp;D635,EG:EG,""),2)</f>
        <v>0</v>
      </c>
    </row>
    <row r="4859" spans="1:140" hidden="1" x14ac:dyDescent="0.25">
      <c r="A4859" s="1" t="s">
        <v>1797</v>
      </c>
      <c r="B4859" s="1" t="s">
        <v>1798</v>
      </c>
      <c r="C4859" s="1" t="s">
        <v>140</v>
      </c>
      <c r="D4859" s="1" t="s">
        <v>1751</v>
      </c>
      <c r="E4859" s="1" t="s">
        <v>196</v>
      </c>
      <c r="F4859" s="1">
        <v>6</v>
      </c>
      <c r="G4859" s="1">
        <v>0</v>
      </c>
      <c r="H4859" s="1">
        <v>0</v>
      </c>
      <c r="L4859" s="1">
        <v>0</v>
      </c>
      <c r="S4859" s="1">
        <v>0</v>
      </c>
      <c r="U4859" s="1">
        <v>2</v>
      </c>
      <c r="EH4859" s="1" t="s">
        <v>1213</v>
      </c>
      <c r="EJ4859" s="1">
        <f t="array" ref="EJ4859">LARGE(IF(A:A&amp;D:D=A636&amp;D636,EG:EG,""),2)</f>
        <v>0</v>
      </c>
    </row>
    <row r="4860" spans="1:140" hidden="1" x14ac:dyDescent="0.25">
      <c r="A4860" s="1" t="s">
        <v>1791</v>
      </c>
      <c r="B4860" s="1" t="s">
        <v>1792</v>
      </c>
      <c r="C4860" s="1" t="s">
        <v>140</v>
      </c>
      <c r="D4860" s="1" t="s">
        <v>1751</v>
      </c>
      <c r="E4860" s="1" t="s">
        <v>180</v>
      </c>
      <c r="F4860" s="1">
        <v>6</v>
      </c>
      <c r="G4860" s="1">
        <v>0</v>
      </c>
      <c r="H4860" s="1">
        <v>0</v>
      </c>
      <c r="L4860" s="1">
        <v>0</v>
      </c>
      <c r="S4860" s="1">
        <v>0</v>
      </c>
      <c r="U4860" s="1">
        <v>5</v>
      </c>
      <c r="EH4860" s="1" t="s">
        <v>1213</v>
      </c>
      <c r="EJ4860" s="1">
        <f t="array" ref="EJ4860">LARGE(IF(A:A&amp;D:D=A637&amp;D637,EG:EG,""),2)</f>
        <v>0</v>
      </c>
    </row>
    <row r="4861" spans="1:140" hidden="1" x14ac:dyDescent="0.25">
      <c r="A4861" s="1" t="s">
        <v>1795</v>
      </c>
      <c r="B4861" s="1" t="s">
        <v>1796</v>
      </c>
      <c r="C4861" s="1" t="s">
        <v>140</v>
      </c>
      <c r="D4861" s="1" t="s">
        <v>1751</v>
      </c>
      <c r="E4861" s="1" t="s">
        <v>244</v>
      </c>
      <c r="F4861" s="1">
        <v>6</v>
      </c>
      <c r="G4861" s="1">
        <v>2</v>
      </c>
      <c r="H4861" s="1">
        <v>0</v>
      </c>
      <c r="L4861" s="1">
        <v>0</v>
      </c>
      <c r="S4861" s="1">
        <v>0</v>
      </c>
      <c r="U4861" s="1">
        <v>13</v>
      </c>
      <c r="EH4861" s="1" t="s">
        <v>1213</v>
      </c>
      <c r="EJ4861" s="1">
        <f t="array" ref="EJ4861">LARGE(IF(A:A&amp;D:D=A638&amp;D638,EG:EG,""),2)</f>
        <v>0</v>
      </c>
    </row>
    <row r="4862" spans="1:140" hidden="1" x14ac:dyDescent="0.25">
      <c r="A4862" s="1" t="s">
        <v>1774</v>
      </c>
      <c r="B4862" s="1" t="s">
        <v>1775</v>
      </c>
      <c r="C4862" s="1" t="s">
        <v>140</v>
      </c>
      <c r="D4862" s="1" t="s">
        <v>1751</v>
      </c>
      <c r="E4862" s="1" t="s">
        <v>180</v>
      </c>
      <c r="F4862" s="1">
        <v>6</v>
      </c>
      <c r="G4862" s="1">
        <v>1</v>
      </c>
      <c r="H4862" s="1">
        <v>0</v>
      </c>
      <c r="L4862" s="1">
        <v>0</v>
      </c>
      <c r="S4862" s="1">
        <v>0</v>
      </c>
      <c r="U4862" s="1">
        <v>2</v>
      </c>
      <c r="EH4862" s="1" t="s">
        <v>1213</v>
      </c>
      <c r="EJ4862" s="1">
        <f t="array" ref="EJ4862">LARGE(IF(A:A&amp;D:D=A639&amp;D639,EG:EG,""),2)</f>
        <v>0</v>
      </c>
    </row>
    <row r="4863" spans="1:140" x14ac:dyDescent="0.25">
      <c r="A4863" s="1" t="s">
        <v>1261</v>
      </c>
      <c r="B4863" s="1" t="s">
        <v>1262</v>
      </c>
      <c r="C4863" s="1" t="s">
        <v>211</v>
      </c>
      <c r="D4863" s="1" t="s">
        <v>1213</v>
      </c>
      <c r="E4863" s="1" t="s">
        <v>142</v>
      </c>
      <c r="F4863" s="1">
        <v>6</v>
      </c>
      <c r="BL4863" s="1">
        <v>53</v>
      </c>
      <c r="BM4863" s="1">
        <v>33</v>
      </c>
      <c r="BQ4863" s="1">
        <v>2</v>
      </c>
      <c r="BS4863" s="1">
        <v>2</v>
      </c>
      <c r="BT4863" s="1">
        <v>0</v>
      </c>
      <c r="BU4863" s="1">
        <v>0</v>
      </c>
      <c r="BW4863" s="1">
        <v>343</v>
      </c>
      <c r="DP4863" s="1">
        <v>8</v>
      </c>
      <c r="DQ4863" s="1">
        <v>13.72</v>
      </c>
      <c r="DR4863" s="1">
        <v>-2</v>
      </c>
      <c r="DS4863" s="1">
        <v>3</v>
      </c>
      <c r="ED4863" s="1">
        <v>0</v>
      </c>
      <c r="EG4863" s="1">
        <v>22.72</v>
      </c>
      <c r="EH4863" s="1" t="s">
        <v>1751</v>
      </c>
      <c r="EJ4863" s="1">
        <f t="array" ref="EJ4863">LARGE(IF(A:A&amp;D:D=A640&amp;D640,EG:EG,""),2)</f>
        <v>16.68</v>
      </c>
    </row>
    <row r="4864" spans="1:140" hidden="1" x14ac:dyDescent="0.25">
      <c r="A4864" s="1" t="s">
        <v>2534</v>
      </c>
      <c r="B4864" s="1" t="s">
        <v>2535</v>
      </c>
      <c r="C4864" s="1" t="s">
        <v>211</v>
      </c>
      <c r="D4864" s="1" t="s">
        <v>1213</v>
      </c>
      <c r="F4864" s="1">
        <v>6</v>
      </c>
      <c r="BD4864" s="1">
        <v>41</v>
      </c>
      <c r="BF4864" s="1">
        <v>41</v>
      </c>
      <c r="BG4864" s="1">
        <v>0</v>
      </c>
      <c r="BI4864" s="1">
        <v>1</v>
      </c>
      <c r="BJ4864" s="1">
        <v>0</v>
      </c>
      <c r="CH4864" s="1">
        <v>9</v>
      </c>
      <c r="CK4864" s="1">
        <v>9</v>
      </c>
      <c r="CL4864" s="1">
        <v>0</v>
      </c>
      <c r="CN4864" s="1">
        <v>1</v>
      </c>
      <c r="CO4864" s="1">
        <v>0</v>
      </c>
      <c r="CR4864" s="1">
        <v>18</v>
      </c>
      <c r="CS4864" s="1">
        <v>0</v>
      </c>
      <c r="CT4864" s="1">
        <v>3</v>
      </c>
      <c r="CV4864" s="1">
        <v>0</v>
      </c>
      <c r="CW4864" s="1">
        <v>0</v>
      </c>
      <c r="CX4864" s="1">
        <v>0</v>
      </c>
      <c r="CZ4864" s="1">
        <v>34</v>
      </c>
      <c r="DA4864" s="1">
        <v>1</v>
      </c>
      <c r="DC4864" s="1">
        <v>2</v>
      </c>
      <c r="DD4864" s="1">
        <v>0</v>
      </c>
      <c r="DF4864" s="1">
        <v>0</v>
      </c>
      <c r="DG4864" s="1">
        <v>0</v>
      </c>
      <c r="DH4864" s="1">
        <v>0</v>
      </c>
      <c r="DJ4864" s="1">
        <v>2</v>
      </c>
      <c r="DT4864" s="1">
        <v>0</v>
      </c>
      <c r="DU4864" s="1">
        <v>0.2</v>
      </c>
      <c r="DV4864" s="1">
        <v>0</v>
      </c>
      <c r="DW4864" s="1">
        <v>3</v>
      </c>
      <c r="DX4864" s="1">
        <v>0</v>
      </c>
      <c r="DY4864" s="1">
        <v>3.4</v>
      </c>
      <c r="DZ4864" s="1">
        <v>0</v>
      </c>
      <c r="EA4864" s="1">
        <v>0</v>
      </c>
      <c r="EB4864" s="1">
        <v>0</v>
      </c>
      <c r="EE4864" s="1">
        <v>0</v>
      </c>
      <c r="EF4864" s="1">
        <v>0</v>
      </c>
      <c r="EG4864" s="1">
        <v>6.6</v>
      </c>
      <c r="EH4864" s="1" t="s">
        <v>1751</v>
      </c>
      <c r="EJ4864" s="1" t="e">
        <f t="array" ref="EJ4864">LARGE(IF(A:A&amp;D:D=A641&amp;D641,EG:EG,""),2)</f>
        <v>#NUM!</v>
      </c>
    </row>
    <row r="4865" spans="1:140" x14ac:dyDescent="0.25">
      <c r="A4865" s="1" t="s">
        <v>1263</v>
      </c>
      <c r="B4865" s="1" t="s">
        <v>1264</v>
      </c>
      <c r="C4865" s="1" t="s">
        <v>211</v>
      </c>
      <c r="D4865" s="1" t="s">
        <v>1213</v>
      </c>
      <c r="E4865" s="1" t="s">
        <v>146</v>
      </c>
      <c r="F4865" s="1">
        <v>6</v>
      </c>
      <c r="CR4865" s="1">
        <v>11</v>
      </c>
      <c r="CS4865" s="1">
        <v>0</v>
      </c>
      <c r="CT4865" s="1">
        <v>7</v>
      </c>
      <c r="CV4865" s="1">
        <v>0</v>
      </c>
      <c r="CW4865" s="1">
        <v>0</v>
      </c>
      <c r="CX4865" s="1">
        <v>0</v>
      </c>
      <c r="CZ4865" s="1">
        <v>39</v>
      </c>
      <c r="DA4865" s="1">
        <v>17</v>
      </c>
      <c r="DC4865" s="1">
        <v>22</v>
      </c>
      <c r="DD4865" s="1">
        <v>0</v>
      </c>
      <c r="DF4865" s="1">
        <v>0</v>
      </c>
      <c r="DG4865" s="1">
        <v>0</v>
      </c>
      <c r="DH4865" s="1">
        <v>0</v>
      </c>
      <c r="DJ4865" s="1">
        <v>62</v>
      </c>
      <c r="DT4865" s="1">
        <v>0</v>
      </c>
      <c r="DU4865" s="1">
        <v>6.2</v>
      </c>
      <c r="DV4865" s="1">
        <v>0</v>
      </c>
      <c r="DW4865" s="1">
        <v>7</v>
      </c>
      <c r="DX4865" s="1">
        <v>0</v>
      </c>
      <c r="DY4865" s="1">
        <v>3.9</v>
      </c>
      <c r="DZ4865" s="1">
        <v>0</v>
      </c>
      <c r="EE4865" s="1">
        <v>0</v>
      </c>
      <c r="EF4865" s="1">
        <v>0</v>
      </c>
      <c r="EG4865" s="1">
        <v>17.100000000000001</v>
      </c>
      <c r="EH4865" s="1" t="s">
        <v>1751</v>
      </c>
      <c r="EJ4865" s="1">
        <f t="array" ref="EJ4865">LARGE(IF(A:A&amp;D:D=A642&amp;D642,EG:EG,""),2)</f>
        <v>14.3</v>
      </c>
    </row>
    <row r="4866" spans="1:140" x14ac:dyDescent="0.25">
      <c r="A4866" s="1" t="s">
        <v>316</v>
      </c>
      <c r="B4866" s="1" t="s">
        <v>1265</v>
      </c>
      <c r="C4866" s="1" t="s">
        <v>211</v>
      </c>
      <c r="D4866" s="1" t="s">
        <v>1213</v>
      </c>
      <c r="E4866" s="1" t="s">
        <v>146</v>
      </c>
      <c r="F4866" s="1">
        <v>6</v>
      </c>
      <c r="CR4866" s="1">
        <v>8</v>
      </c>
      <c r="CS4866" s="1">
        <v>0</v>
      </c>
      <c r="CT4866" s="1">
        <v>1</v>
      </c>
      <c r="CV4866" s="1">
        <v>0</v>
      </c>
      <c r="CW4866" s="1">
        <v>0</v>
      </c>
      <c r="CX4866" s="1">
        <v>0</v>
      </c>
      <c r="CZ4866" s="1">
        <v>8</v>
      </c>
      <c r="DA4866" s="1">
        <v>4</v>
      </c>
      <c r="DC4866" s="1">
        <v>8</v>
      </c>
      <c r="DD4866" s="1">
        <v>0</v>
      </c>
      <c r="DF4866" s="1">
        <v>0</v>
      </c>
      <c r="DG4866" s="1">
        <v>0</v>
      </c>
      <c r="DH4866" s="1">
        <v>0</v>
      </c>
      <c r="DJ4866" s="1">
        <v>13</v>
      </c>
      <c r="DT4866" s="1">
        <v>0</v>
      </c>
      <c r="DU4866" s="1">
        <v>1.3</v>
      </c>
      <c r="DV4866" s="1">
        <v>0</v>
      </c>
      <c r="DW4866" s="1">
        <v>1</v>
      </c>
      <c r="DX4866" s="1">
        <v>0</v>
      </c>
      <c r="DY4866" s="1">
        <v>0.8</v>
      </c>
      <c r="DZ4866" s="1">
        <v>0</v>
      </c>
      <c r="EE4866" s="1">
        <v>0</v>
      </c>
      <c r="EF4866" s="1">
        <v>0</v>
      </c>
      <c r="EG4866" s="1">
        <v>3.0999999999999899</v>
      </c>
      <c r="EH4866" s="1" t="s">
        <v>1751</v>
      </c>
      <c r="EJ4866" s="1">
        <f t="array" ref="EJ4866">LARGE(IF(A:A&amp;D:D=A643&amp;D643,EG:EG,""),2)</f>
        <v>28.3</v>
      </c>
    </row>
    <row r="4867" spans="1:140" x14ac:dyDescent="0.25">
      <c r="A4867" s="1" t="s">
        <v>1985</v>
      </c>
      <c r="B4867" s="1" t="s">
        <v>1986</v>
      </c>
      <c r="C4867" s="1" t="s">
        <v>211</v>
      </c>
      <c r="D4867" s="1" t="s">
        <v>1213</v>
      </c>
      <c r="E4867" s="1" t="s">
        <v>149</v>
      </c>
      <c r="F4867" s="1">
        <v>6</v>
      </c>
      <c r="CR4867" s="1">
        <v>11</v>
      </c>
      <c r="CS4867" s="1">
        <v>0</v>
      </c>
      <c r="CT4867" s="1">
        <v>2</v>
      </c>
      <c r="CV4867" s="1">
        <v>0</v>
      </c>
      <c r="CW4867" s="1">
        <v>0</v>
      </c>
      <c r="CX4867" s="1">
        <v>0</v>
      </c>
      <c r="CZ4867" s="1">
        <v>18</v>
      </c>
      <c r="DW4867" s="1">
        <v>2</v>
      </c>
      <c r="DX4867" s="1">
        <v>0</v>
      </c>
      <c r="DY4867" s="1">
        <v>1.8</v>
      </c>
      <c r="DZ4867" s="1">
        <v>0</v>
      </c>
      <c r="EF4867" s="1">
        <v>0</v>
      </c>
      <c r="EG4867" s="1">
        <v>3.8</v>
      </c>
      <c r="EH4867" s="1" t="s">
        <v>1751</v>
      </c>
      <c r="EJ4867" s="1">
        <f t="array" ref="EJ4867">LARGE(IF(A:A&amp;D:D=A644&amp;D644,EG:EG,""),2)</f>
        <v>1.8</v>
      </c>
    </row>
    <row r="4868" spans="1:140" x14ac:dyDescent="0.25">
      <c r="A4868" s="1" t="s">
        <v>203</v>
      </c>
      <c r="B4868" s="1" t="s">
        <v>1266</v>
      </c>
      <c r="C4868" s="1" t="s">
        <v>211</v>
      </c>
      <c r="D4868" s="1" t="s">
        <v>1213</v>
      </c>
      <c r="E4868" s="1" t="s">
        <v>149</v>
      </c>
      <c r="F4868" s="1">
        <v>6</v>
      </c>
      <c r="CR4868" s="1">
        <v>9</v>
      </c>
      <c r="CS4868" s="1">
        <v>0</v>
      </c>
      <c r="CT4868" s="1">
        <v>1</v>
      </c>
      <c r="CV4868" s="1">
        <v>0</v>
      </c>
      <c r="CW4868" s="1">
        <v>0</v>
      </c>
      <c r="CX4868" s="1">
        <v>0</v>
      </c>
      <c r="CZ4868" s="1">
        <v>9</v>
      </c>
      <c r="DW4868" s="1">
        <v>1</v>
      </c>
      <c r="DX4868" s="1">
        <v>0</v>
      </c>
      <c r="DY4868" s="1">
        <v>0.9</v>
      </c>
      <c r="DZ4868" s="1">
        <v>0</v>
      </c>
      <c r="EF4868" s="1">
        <v>0</v>
      </c>
      <c r="EG4868" s="1">
        <v>1.9</v>
      </c>
      <c r="EH4868" s="1" t="s">
        <v>1751</v>
      </c>
      <c r="EJ4868" s="1" t="e">
        <f t="array" ref="EJ4868">LARGE(IF(A:A&amp;D:D=A645&amp;D645,EG:EG,""),2)</f>
        <v>#NUM!</v>
      </c>
    </row>
    <row r="4869" spans="1:140" hidden="1" x14ac:dyDescent="0.25">
      <c r="A4869" s="1" t="s">
        <v>1267</v>
      </c>
      <c r="B4869" s="1" t="s">
        <v>1268</v>
      </c>
      <c r="C4869" s="1" t="s">
        <v>211</v>
      </c>
      <c r="D4869" s="1" t="s">
        <v>1213</v>
      </c>
      <c r="E4869" s="1" t="s">
        <v>214</v>
      </c>
      <c r="F4869" s="1">
        <v>6</v>
      </c>
      <c r="CR4869" s="1">
        <v>17</v>
      </c>
      <c r="CS4869" s="1">
        <v>0</v>
      </c>
      <c r="CT4869" s="1">
        <v>2</v>
      </c>
      <c r="CV4869" s="1">
        <v>0</v>
      </c>
      <c r="CW4869" s="1">
        <v>0</v>
      </c>
      <c r="CX4869" s="1">
        <v>0</v>
      </c>
      <c r="CZ4869" s="1">
        <v>22</v>
      </c>
      <c r="DW4869" s="1">
        <v>2</v>
      </c>
      <c r="DX4869" s="1">
        <v>0</v>
      </c>
      <c r="DY4869" s="1">
        <v>2.2000000000000002</v>
      </c>
      <c r="DZ4869" s="1">
        <v>0</v>
      </c>
      <c r="EF4869" s="1">
        <v>0</v>
      </c>
      <c r="EG4869" s="1">
        <v>4.2</v>
      </c>
      <c r="EH4869" s="1" t="s">
        <v>1751</v>
      </c>
      <c r="EJ4869" s="1">
        <f t="array" ref="EJ4869">LARGE(IF(A:A&amp;D:D=A646&amp;D646,EG:EG,""),2)</f>
        <v>4.9000000000000004</v>
      </c>
    </row>
    <row r="4870" spans="1:140" x14ac:dyDescent="0.25">
      <c r="A4870" s="1" t="s">
        <v>1271</v>
      </c>
      <c r="B4870" s="1" t="s">
        <v>1272</v>
      </c>
      <c r="C4870" s="1" t="s">
        <v>211</v>
      </c>
      <c r="D4870" s="1" t="s">
        <v>1213</v>
      </c>
      <c r="E4870" s="1" t="s">
        <v>149</v>
      </c>
      <c r="F4870" s="1">
        <v>6</v>
      </c>
      <c r="CR4870" s="1">
        <v>34</v>
      </c>
      <c r="CS4870" s="1">
        <v>34</v>
      </c>
      <c r="CT4870" s="1">
        <v>7</v>
      </c>
      <c r="CV4870" s="1">
        <v>1</v>
      </c>
      <c r="CW4870" s="1">
        <v>0</v>
      </c>
      <c r="CX4870" s="1">
        <v>0</v>
      </c>
      <c r="CZ4870" s="1">
        <v>137</v>
      </c>
      <c r="DW4870" s="1">
        <v>7</v>
      </c>
      <c r="DX4870" s="1">
        <v>6</v>
      </c>
      <c r="DY4870" s="1">
        <v>13.7</v>
      </c>
      <c r="DZ4870" s="1">
        <v>3</v>
      </c>
      <c r="EF4870" s="1">
        <v>0</v>
      </c>
      <c r="EG4870" s="1">
        <v>29.7</v>
      </c>
      <c r="EH4870" s="1" t="s">
        <v>1751</v>
      </c>
      <c r="EJ4870" s="1" t="e">
        <f t="array" ref="EJ4870">LARGE(IF(A:A&amp;D:D=A647&amp;D647,EG:EG,""),2)</f>
        <v>#NUM!</v>
      </c>
    </row>
    <row r="4871" spans="1:140" x14ac:dyDescent="0.25">
      <c r="A4871" s="1" t="s">
        <v>167</v>
      </c>
      <c r="B4871" s="1" t="s">
        <v>1273</v>
      </c>
      <c r="C4871" s="1" t="s">
        <v>211</v>
      </c>
      <c r="D4871" s="1" t="s">
        <v>1213</v>
      </c>
      <c r="E4871" s="1" t="s">
        <v>154</v>
      </c>
      <c r="F4871" s="1">
        <v>6</v>
      </c>
      <c r="CR4871" s="1">
        <v>11</v>
      </c>
      <c r="CS4871" s="1">
        <v>0</v>
      </c>
      <c r="CT4871" s="1">
        <v>4</v>
      </c>
      <c r="CV4871" s="1">
        <v>0</v>
      </c>
      <c r="CW4871" s="1">
        <v>0</v>
      </c>
      <c r="CX4871" s="1">
        <v>0</v>
      </c>
      <c r="CZ4871" s="1">
        <v>24</v>
      </c>
      <c r="DW4871" s="1">
        <v>4</v>
      </c>
      <c r="DX4871" s="1">
        <v>0</v>
      </c>
      <c r="DY4871" s="1">
        <v>2.4</v>
      </c>
      <c r="DZ4871" s="1">
        <v>0</v>
      </c>
      <c r="EF4871" s="1">
        <v>0</v>
      </c>
      <c r="EG4871" s="1">
        <v>6.4</v>
      </c>
      <c r="EH4871" s="1" t="s">
        <v>1751</v>
      </c>
      <c r="EJ4871" s="1">
        <f t="array" ref="EJ4871">LARGE(IF(A:A&amp;D:D=A648&amp;D648,EG:EG,""),2)</f>
        <v>14.4</v>
      </c>
    </row>
    <row r="4872" spans="1:140" x14ac:dyDescent="0.25">
      <c r="A4872" s="1" t="s">
        <v>1274</v>
      </c>
      <c r="B4872" s="1" t="s">
        <v>1275</v>
      </c>
      <c r="C4872" s="1" t="s">
        <v>211</v>
      </c>
      <c r="D4872" s="1" t="s">
        <v>1213</v>
      </c>
      <c r="E4872" s="1" t="s">
        <v>154</v>
      </c>
      <c r="F4872" s="1">
        <v>6</v>
      </c>
      <c r="CR4872" s="1">
        <v>19</v>
      </c>
      <c r="CS4872" s="1">
        <v>0</v>
      </c>
      <c r="CT4872" s="1">
        <v>3</v>
      </c>
      <c r="CV4872" s="1">
        <v>0</v>
      </c>
      <c r="CW4872" s="1">
        <v>0</v>
      </c>
      <c r="CX4872" s="1">
        <v>0</v>
      </c>
      <c r="CZ4872" s="1">
        <v>30</v>
      </c>
      <c r="DW4872" s="1">
        <v>3</v>
      </c>
      <c r="DX4872" s="1">
        <v>0</v>
      </c>
      <c r="DY4872" s="1">
        <v>3</v>
      </c>
      <c r="DZ4872" s="1">
        <v>0</v>
      </c>
      <c r="EF4872" s="1">
        <v>0</v>
      </c>
      <c r="EG4872" s="1">
        <v>6</v>
      </c>
      <c r="EH4872" s="1" t="s">
        <v>1751</v>
      </c>
      <c r="EJ4872" s="1">
        <f t="array" ref="EJ4872">LARGE(IF(A:A&amp;D:D=A649&amp;D649,EG:EG,""),2)</f>
        <v>0</v>
      </c>
    </row>
    <row r="4873" spans="1:140" x14ac:dyDescent="0.25">
      <c r="A4873" s="1" t="s">
        <v>1276</v>
      </c>
      <c r="B4873" s="1" t="s">
        <v>1277</v>
      </c>
      <c r="C4873" s="1" t="s">
        <v>211</v>
      </c>
      <c r="D4873" s="1" t="s">
        <v>1213</v>
      </c>
      <c r="E4873" s="1" t="s">
        <v>149</v>
      </c>
      <c r="F4873" s="1">
        <v>6</v>
      </c>
      <c r="CR4873" s="1">
        <v>12</v>
      </c>
      <c r="CS4873" s="1">
        <v>2</v>
      </c>
      <c r="CT4873" s="1">
        <v>3</v>
      </c>
      <c r="CV4873" s="1">
        <v>1</v>
      </c>
      <c r="CW4873" s="1">
        <v>0</v>
      </c>
      <c r="CX4873" s="1">
        <v>0</v>
      </c>
      <c r="CZ4873" s="1">
        <v>22</v>
      </c>
      <c r="DW4873" s="1">
        <v>3</v>
      </c>
      <c r="DX4873" s="1">
        <v>6</v>
      </c>
      <c r="DY4873" s="1">
        <v>2.2000000000000002</v>
      </c>
      <c r="DZ4873" s="1">
        <v>0</v>
      </c>
      <c r="EF4873" s="1">
        <v>0</v>
      </c>
      <c r="EG4873" s="1">
        <v>11.2</v>
      </c>
      <c r="EH4873" s="1" t="s">
        <v>1751</v>
      </c>
      <c r="EJ4873" s="1">
        <f t="array" ref="EJ4873">LARGE(IF(A:A&amp;D:D=A650&amp;D650,EG:EG,""),2)</f>
        <v>0</v>
      </c>
    </row>
    <row r="4874" spans="1:140" hidden="1" x14ac:dyDescent="0.25">
      <c r="A4874" s="1" t="s">
        <v>1278</v>
      </c>
      <c r="B4874" s="1" t="s">
        <v>1279</v>
      </c>
      <c r="C4874" s="1" t="s">
        <v>211</v>
      </c>
      <c r="D4874" s="1" t="s">
        <v>1213</v>
      </c>
      <c r="E4874" s="1" t="s">
        <v>163</v>
      </c>
      <c r="F4874" s="1">
        <v>6</v>
      </c>
      <c r="AN4874" s="1">
        <v>3</v>
      </c>
      <c r="AP4874" s="1">
        <v>2</v>
      </c>
      <c r="AR4874" s="1">
        <v>36</v>
      </c>
      <c r="AW4874" s="1">
        <v>6</v>
      </c>
      <c r="AY4874" s="1">
        <v>2</v>
      </c>
      <c r="AZ4874" s="1">
        <v>0</v>
      </c>
      <c r="BA4874" s="1">
        <v>2</v>
      </c>
      <c r="BB4874" s="1">
        <v>0</v>
      </c>
      <c r="BC4874" s="1">
        <v>2</v>
      </c>
      <c r="EH4874" s="1" t="s">
        <v>1751</v>
      </c>
      <c r="EJ4874" s="1">
        <f t="array" ref="EJ4874">LARGE(IF(A:A&amp;D:D=A651&amp;D651,EG:EG,""),2)</f>
        <v>0</v>
      </c>
    </row>
    <row r="4875" spans="1:140" hidden="1" x14ac:dyDescent="0.25">
      <c r="A4875" s="1" t="s">
        <v>1280</v>
      </c>
      <c r="B4875" s="1" t="s">
        <v>1281</v>
      </c>
      <c r="C4875" s="1" t="s">
        <v>211</v>
      </c>
      <c r="D4875" s="1" t="s">
        <v>1213</v>
      </c>
      <c r="E4875" s="1" t="s">
        <v>166</v>
      </c>
      <c r="F4875" s="1">
        <v>6</v>
      </c>
      <c r="BZ4875" s="1">
        <v>52</v>
      </c>
      <c r="CB4875" s="1">
        <v>2</v>
      </c>
      <c r="CC4875" s="1">
        <v>62</v>
      </c>
      <c r="CD4875" s="1">
        <v>3</v>
      </c>
      <c r="CG4875" s="1">
        <v>159</v>
      </c>
      <c r="EH4875" s="1" t="s">
        <v>1751</v>
      </c>
      <c r="EJ4875" s="1">
        <f t="array" ref="EJ4875">LARGE(IF(A:A&amp;D:D=A652&amp;D652,EG:EG,""),2)</f>
        <v>0</v>
      </c>
    </row>
    <row r="4876" spans="1:140" hidden="1" x14ac:dyDescent="0.25">
      <c r="A4876" s="1" t="s">
        <v>1284</v>
      </c>
      <c r="B4876" s="1" t="s">
        <v>1285</v>
      </c>
      <c r="C4876" s="1" t="s">
        <v>211</v>
      </c>
      <c r="D4876" s="1" t="s">
        <v>1213</v>
      </c>
      <c r="E4876" s="1" t="s">
        <v>244</v>
      </c>
      <c r="F4876" s="1">
        <v>6</v>
      </c>
      <c r="G4876" s="1">
        <v>2</v>
      </c>
      <c r="H4876" s="1">
        <v>0</v>
      </c>
      <c r="L4876" s="1">
        <v>0</v>
      </c>
      <c r="S4876" s="1">
        <v>1</v>
      </c>
      <c r="U4876" s="1">
        <v>7</v>
      </c>
      <c r="EH4876" s="1" t="s">
        <v>1751</v>
      </c>
      <c r="EJ4876" s="1">
        <f t="array" ref="EJ4876">LARGE(IF(A:A&amp;D:D=A653&amp;D653,EG:EG,""),2)</f>
        <v>0</v>
      </c>
    </row>
    <row r="4877" spans="1:140" hidden="1" x14ac:dyDescent="0.25">
      <c r="A4877" s="1" t="s">
        <v>1286</v>
      </c>
      <c r="B4877" s="1" t="s">
        <v>1287</v>
      </c>
      <c r="C4877" s="1" t="s">
        <v>211</v>
      </c>
      <c r="D4877" s="1" t="s">
        <v>1213</v>
      </c>
      <c r="E4877" s="1" t="s">
        <v>171</v>
      </c>
      <c r="F4877" s="1">
        <v>6</v>
      </c>
      <c r="G4877" s="1">
        <v>0</v>
      </c>
      <c r="H4877" s="1">
        <v>0</v>
      </c>
      <c r="L4877" s="1">
        <v>0</v>
      </c>
      <c r="S4877" s="1">
        <v>1</v>
      </c>
      <c r="U4877" s="1">
        <v>5</v>
      </c>
      <c r="EH4877" s="1" t="s">
        <v>1751</v>
      </c>
      <c r="EJ4877" s="1">
        <f t="array" ref="EJ4877">LARGE(IF(A:A&amp;D:D=A654&amp;D654,EG:EG,""),2)</f>
        <v>0</v>
      </c>
    </row>
    <row r="4878" spans="1:140" hidden="1" x14ac:dyDescent="0.25">
      <c r="A4878" s="1" t="s">
        <v>1288</v>
      </c>
      <c r="B4878" s="1" t="s">
        <v>1289</v>
      </c>
      <c r="C4878" s="1" t="s">
        <v>211</v>
      </c>
      <c r="D4878" s="1" t="s">
        <v>1213</v>
      </c>
      <c r="E4878" s="1" t="s">
        <v>171</v>
      </c>
      <c r="F4878" s="1">
        <v>6</v>
      </c>
      <c r="G4878" s="1">
        <v>0</v>
      </c>
      <c r="H4878" s="1">
        <v>0</v>
      </c>
      <c r="L4878" s="1">
        <v>0</v>
      </c>
      <c r="S4878" s="1">
        <v>0</v>
      </c>
      <c r="U4878" s="1">
        <v>1</v>
      </c>
      <c r="EH4878" s="1" t="s">
        <v>1751</v>
      </c>
      <c r="EJ4878" s="1">
        <f t="array" ref="EJ4878">LARGE(IF(A:A&amp;D:D=A655&amp;D655,EG:EG,""),2)</f>
        <v>0</v>
      </c>
    </row>
    <row r="4879" spans="1:140" hidden="1" x14ac:dyDescent="0.25">
      <c r="A4879" s="1" t="s">
        <v>1295</v>
      </c>
      <c r="B4879" s="1" t="s">
        <v>1296</v>
      </c>
      <c r="C4879" s="1" t="s">
        <v>211</v>
      </c>
      <c r="D4879" s="1" t="s">
        <v>1213</v>
      </c>
      <c r="E4879" s="1" t="s">
        <v>180</v>
      </c>
      <c r="F4879" s="1">
        <v>6</v>
      </c>
      <c r="G4879" s="1">
        <v>2</v>
      </c>
      <c r="H4879" s="1">
        <v>0</v>
      </c>
      <c r="L4879" s="1">
        <v>0</v>
      </c>
      <c r="S4879" s="1">
        <v>0.5</v>
      </c>
      <c r="U4879" s="1">
        <v>3</v>
      </c>
      <c r="EH4879" s="1" t="s">
        <v>1751</v>
      </c>
      <c r="EJ4879" s="1">
        <f t="array" ref="EJ4879">LARGE(IF(A:A&amp;D:D=A656&amp;D656,EG:EG,""),2)</f>
        <v>0</v>
      </c>
    </row>
    <row r="4880" spans="1:140" hidden="1" x14ac:dyDescent="0.25">
      <c r="A4880" s="1" t="s">
        <v>681</v>
      </c>
      <c r="B4880" s="1" t="s">
        <v>1292</v>
      </c>
      <c r="C4880" s="1" t="s">
        <v>211</v>
      </c>
      <c r="D4880" s="1" t="s">
        <v>1213</v>
      </c>
      <c r="E4880" s="1" t="s">
        <v>244</v>
      </c>
      <c r="F4880" s="1">
        <v>6</v>
      </c>
      <c r="G4880" s="1">
        <v>0</v>
      </c>
      <c r="H4880" s="1">
        <v>0</v>
      </c>
      <c r="L4880" s="1">
        <v>0</v>
      </c>
      <c r="S4880" s="1">
        <v>0</v>
      </c>
      <c r="U4880" s="1">
        <v>6</v>
      </c>
      <c r="EH4880" s="1" t="s">
        <v>1751</v>
      </c>
      <c r="EJ4880" s="1">
        <f t="array" ref="EJ4880">LARGE(IF(A:A&amp;D:D=A657&amp;D657,EG:EG,""),2)</f>
        <v>0</v>
      </c>
    </row>
    <row r="4881" spans="1:140" hidden="1" x14ac:dyDescent="0.25">
      <c r="A4881" s="1" t="s">
        <v>2090</v>
      </c>
      <c r="B4881" s="1" t="s">
        <v>2091</v>
      </c>
      <c r="C4881" s="1" t="s">
        <v>211</v>
      </c>
      <c r="D4881" s="1" t="s">
        <v>1213</v>
      </c>
      <c r="E4881" s="1" t="s">
        <v>255</v>
      </c>
      <c r="F4881" s="1">
        <v>6</v>
      </c>
      <c r="G4881" s="1">
        <v>0</v>
      </c>
      <c r="H4881" s="1">
        <v>0</v>
      </c>
      <c r="L4881" s="1">
        <v>0</v>
      </c>
      <c r="S4881" s="1">
        <v>0</v>
      </c>
      <c r="U4881" s="1">
        <v>2</v>
      </c>
      <c r="EH4881" s="1" t="s">
        <v>1751</v>
      </c>
      <c r="EJ4881" s="1">
        <f t="array" ref="EJ4881">LARGE(IF(A:A&amp;D:D=A658&amp;D658,EG:EG,""),2)</f>
        <v>0</v>
      </c>
    </row>
    <row r="4882" spans="1:140" hidden="1" x14ac:dyDescent="0.25">
      <c r="A4882" s="1" t="s">
        <v>1290</v>
      </c>
      <c r="B4882" s="1" t="s">
        <v>1291</v>
      </c>
      <c r="C4882" s="1" t="s">
        <v>211</v>
      </c>
      <c r="D4882" s="1" t="s">
        <v>1213</v>
      </c>
      <c r="E4882" s="1" t="s">
        <v>235</v>
      </c>
      <c r="F4882" s="1">
        <v>6</v>
      </c>
      <c r="G4882" s="1">
        <v>0</v>
      </c>
      <c r="H4882" s="1">
        <v>0</v>
      </c>
      <c r="L4882" s="1">
        <v>0</v>
      </c>
      <c r="S4882" s="1">
        <v>0</v>
      </c>
      <c r="U4882" s="1">
        <v>2</v>
      </c>
      <c r="EH4882" s="1" t="s">
        <v>1751</v>
      </c>
      <c r="EJ4882" s="1">
        <f t="array" ref="EJ4882">LARGE(IF(A:A&amp;D:D=A659&amp;D659,EG:EG,""),2)</f>
        <v>0</v>
      </c>
    </row>
    <row r="4883" spans="1:140" hidden="1" x14ac:dyDescent="0.25">
      <c r="A4883" s="1" t="s">
        <v>2662</v>
      </c>
      <c r="B4883" s="1" t="s">
        <v>2663</v>
      </c>
      <c r="C4883" s="1" t="s">
        <v>211</v>
      </c>
      <c r="D4883" s="1" t="s">
        <v>1213</v>
      </c>
      <c r="E4883" s="1" t="s">
        <v>185</v>
      </c>
      <c r="F4883" s="1">
        <v>6</v>
      </c>
      <c r="G4883" s="1">
        <v>0</v>
      </c>
      <c r="H4883" s="1">
        <v>0</v>
      </c>
      <c r="L4883" s="1">
        <v>0</v>
      </c>
      <c r="S4883" s="1">
        <v>0</v>
      </c>
      <c r="U4883" s="1">
        <v>3</v>
      </c>
      <c r="EH4883" s="1" t="s">
        <v>1751</v>
      </c>
      <c r="EJ4883" s="1">
        <f t="array" ref="EJ4883">LARGE(IF(A:A&amp;D:D=A660&amp;D660,EG:EG,""),2)</f>
        <v>0</v>
      </c>
    </row>
    <row r="4884" spans="1:140" hidden="1" x14ac:dyDescent="0.25">
      <c r="A4884" s="1" t="s">
        <v>1299</v>
      </c>
      <c r="B4884" s="1" t="s">
        <v>1300</v>
      </c>
      <c r="C4884" s="1" t="s">
        <v>211</v>
      </c>
      <c r="D4884" s="1" t="s">
        <v>1213</v>
      </c>
      <c r="E4884" s="1" t="s">
        <v>196</v>
      </c>
      <c r="F4884" s="1">
        <v>6</v>
      </c>
      <c r="G4884" s="1">
        <v>0</v>
      </c>
      <c r="H4884" s="1">
        <v>0</v>
      </c>
      <c r="L4884" s="1">
        <v>0</v>
      </c>
      <c r="S4884" s="1">
        <v>0</v>
      </c>
      <c r="U4884" s="1">
        <v>1</v>
      </c>
      <c r="EH4884" s="1" t="s">
        <v>1751</v>
      </c>
      <c r="EJ4884" s="1">
        <f t="array" ref="EJ4884">LARGE(IF(A:A&amp;D:D=A661&amp;D661,EG:EG,""),2)</f>
        <v>0</v>
      </c>
    </row>
    <row r="4885" spans="1:140" hidden="1" x14ac:dyDescent="0.25">
      <c r="A4885" s="1" t="s">
        <v>2243</v>
      </c>
      <c r="B4885" s="1" t="s">
        <v>2244</v>
      </c>
      <c r="C4885" s="1" t="s">
        <v>211</v>
      </c>
      <c r="D4885" s="1" t="s">
        <v>1213</v>
      </c>
      <c r="E4885" s="1" t="s">
        <v>171</v>
      </c>
      <c r="F4885" s="1">
        <v>6</v>
      </c>
      <c r="G4885" s="1">
        <v>2</v>
      </c>
      <c r="H4885" s="1">
        <v>0</v>
      </c>
      <c r="L4885" s="1">
        <v>0</v>
      </c>
      <c r="S4885" s="1">
        <v>0.5</v>
      </c>
      <c r="U4885" s="1">
        <v>1</v>
      </c>
      <c r="EH4885" s="1" t="s">
        <v>1751</v>
      </c>
      <c r="EJ4885" s="1">
        <f t="array" ref="EJ4885">LARGE(IF(A:A&amp;D:D=A662&amp;D662,EG:EG,""),2)</f>
        <v>0</v>
      </c>
    </row>
    <row r="4886" spans="1:140" hidden="1" x14ac:dyDescent="0.25">
      <c r="A4886" s="1" t="s">
        <v>2664</v>
      </c>
      <c r="B4886" s="1" t="s">
        <v>2665</v>
      </c>
      <c r="C4886" s="1" t="s">
        <v>211</v>
      </c>
      <c r="D4886" s="1" t="s">
        <v>1213</v>
      </c>
      <c r="E4886" s="1" t="s">
        <v>185</v>
      </c>
      <c r="F4886" s="1">
        <v>6</v>
      </c>
      <c r="G4886" s="1">
        <v>1</v>
      </c>
      <c r="H4886" s="1">
        <v>0</v>
      </c>
      <c r="L4886" s="1">
        <v>0</v>
      </c>
      <c r="S4886" s="1">
        <v>0</v>
      </c>
      <c r="U4886" s="1">
        <v>0</v>
      </c>
      <c r="EH4886" s="1" t="s">
        <v>1751</v>
      </c>
      <c r="EJ4886" s="1">
        <f t="array" ref="EJ4886">LARGE(IF(A:A&amp;D:D=A663&amp;D663,EG:EG,""),2)</f>
        <v>0</v>
      </c>
    </row>
    <row r="4887" spans="1:140" hidden="1" x14ac:dyDescent="0.25">
      <c r="A4887" s="1" t="s">
        <v>1303</v>
      </c>
      <c r="B4887" s="1" t="s">
        <v>1304</v>
      </c>
      <c r="C4887" s="1" t="s">
        <v>211</v>
      </c>
      <c r="D4887" s="1" t="s">
        <v>1213</v>
      </c>
      <c r="E4887" s="1" t="s">
        <v>191</v>
      </c>
      <c r="F4887" s="1">
        <v>6</v>
      </c>
      <c r="G4887" s="1">
        <v>2</v>
      </c>
      <c r="H4887" s="1">
        <v>0</v>
      </c>
      <c r="L4887" s="1">
        <v>0</v>
      </c>
      <c r="S4887" s="1">
        <v>0</v>
      </c>
      <c r="U4887" s="1">
        <v>1</v>
      </c>
      <c r="EH4887" s="1" t="s">
        <v>1751</v>
      </c>
      <c r="EJ4887" s="1">
        <f t="array" ref="EJ4887">LARGE(IF(A:A&amp;D:D=A664&amp;D664,EG:EG,""),2)</f>
        <v>0</v>
      </c>
    </row>
    <row r="4888" spans="1:140" hidden="1" x14ac:dyDescent="0.25">
      <c r="A4888" s="1" t="s">
        <v>1307</v>
      </c>
      <c r="B4888" s="1" t="s">
        <v>1308</v>
      </c>
      <c r="C4888" s="1" t="s">
        <v>211</v>
      </c>
      <c r="D4888" s="1" t="s">
        <v>1213</v>
      </c>
      <c r="E4888" s="1" t="s">
        <v>174</v>
      </c>
      <c r="F4888" s="1">
        <v>6</v>
      </c>
      <c r="G4888" s="1">
        <v>0</v>
      </c>
      <c r="H4888" s="1">
        <v>0</v>
      </c>
      <c r="L4888" s="1">
        <v>0</v>
      </c>
      <c r="S4888" s="1">
        <v>0</v>
      </c>
      <c r="U4888" s="1">
        <v>3</v>
      </c>
      <c r="EH4888" s="1" t="s">
        <v>1751</v>
      </c>
      <c r="EJ4888" s="1">
        <f t="array" ref="EJ4888">LARGE(IF(A:A&amp;D:D=A665&amp;D665,EG:EG,""),2)</f>
        <v>0</v>
      </c>
    </row>
    <row r="4889" spans="1:140" hidden="1" x14ac:dyDescent="0.25">
      <c r="A4889" s="1" t="s">
        <v>1293</v>
      </c>
      <c r="B4889" s="1" t="s">
        <v>1294</v>
      </c>
      <c r="C4889" s="1" t="s">
        <v>211</v>
      </c>
      <c r="D4889" s="1" t="s">
        <v>1213</v>
      </c>
      <c r="E4889" s="1" t="s">
        <v>185</v>
      </c>
      <c r="F4889" s="1">
        <v>6</v>
      </c>
      <c r="G4889" s="1">
        <v>0</v>
      </c>
      <c r="H4889" s="1">
        <v>0</v>
      </c>
      <c r="L4889" s="1">
        <v>0</v>
      </c>
      <c r="S4889" s="1">
        <v>0</v>
      </c>
      <c r="U4889" s="1">
        <v>2</v>
      </c>
      <c r="EH4889" s="1" t="s">
        <v>1751</v>
      </c>
      <c r="EJ4889" s="1">
        <f t="array" ref="EJ4889">LARGE(IF(A:A&amp;D:D=A666&amp;D666,EG:EG,""),2)</f>
        <v>0</v>
      </c>
    </row>
    <row r="4890" spans="1:140" hidden="1" x14ac:dyDescent="0.25">
      <c r="A4890" s="1" t="s">
        <v>1311</v>
      </c>
      <c r="B4890" s="1" t="s">
        <v>1312</v>
      </c>
      <c r="C4890" s="1" t="s">
        <v>211</v>
      </c>
      <c r="D4890" s="1" t="s">
        <v>1213</v>
      </c>
      <c r="E4890" s="1" t="s">
        <v>180</v>
      </c>
      <c r="F4890" s="1">
        <v>6</v>
      </c>
      <c r="G4890" s="1">
        <v>2</v>
      </c>
      <c r="H4890" s="1">
        <v>0</v>
      </c>
      <c r="L4890" s="1">
        <v>0</v>
      </c>
      <c r="S4890" s="1">
        <v>0</v>
      </c>
      <c r="U4890" s="1">
        <v>3</v>
      </c>
      <c r="EH4890" s="1" t="s">
        <v>1751</v>
      </c>
      <c r="EJ4890" s="1">
        <f t="array" ref="EJ4890">LARGE(IF(A:A&amp;D:D=A667&amp;D667,EG:EG,""),2)</f>
        <v>0</v>
      </c>
    </row>
    <row r="4891" spans="1:140" x14ac:dyDescent="0.25">
      <c r="A4891" s="1" t="s">
        <v>737</v>
      </c>
      <c r="B4891" s="1" t="s">
        <v>738</v>
      </c>
      <c r="C4891" s="1" t="s">
        <v>140</v>
      </c>
      <c r="D4891" s="1" t="s">
        <v>690</v>
      </c>
      <c r="E4891" s="1" t="s">
        <v>142</v>
      </c>
      <c r="F4891" s="1">
        <v>6</v>
      </c>
      <c r="BL4891" s="1">
        <v>50</v>
      </c>
      <c r="BM4891" s="1">
        <v>30</v>
      </c>
      <c r="BQ4891" s="1">
        <v>0</v>
      </c>
      <c r="BS4891" s="1">
        <v>3</v>
      </c>
      <c r="BT4891" s="1">
        <v>0</v>
      </c>
      <c r="BU4891" s="1">
        <v>0</v>
      </c>
      <c r="BW4891" s="1">
        <v>312</v>
      </c>
      <c r="DA4891" s="1">
        <v>4</v>
      </c>
      <c r="DC4891" s="1">
        <v>25</v>
      </c>
      <c r="DD4891" s="1">
        <v>0</v>
      </c>
      <c r="DF4891" s="1">
        <v>0</v>
      </c>
      <c r="DG4891" s="1">
        <v>0</v>
      </c>
      <c r="DH4891" s="1">
        <v>0</v>
      </c>
      <c r="DJ4891" s="1">
        <v>35</v>
      </c>
      <c r="DP4891" s="1">
        <v>12</v>
      </c>
      <c r="DQ4891" s="1">
        <v>12.48</v>
      </c>
      <c r="DR4891" s="1">
        <v>0</v>
      </c>
      <c r="DS4891" s="1">
        <v>3</v>
      </c>
      <c r="DT4891" s="1">
        <v>0</v>
      </c>
      <c r="DU4891" s="1">
        <v>3.5</v>
      </c>
      <c r="DV4891" s="1">
        <v>0</v>
      </c>
      <c r="ED4891" s="1">
        <v>0</v>
      </c>
      <c r="EE4891" s="1">
        <v>0</v>
      </c>
      <c r="EG4891" s="1">
        <v>30.98</v>
      </c>
      <c r="EH4891" s="1" t="s">
        <v>141</v>
      </c>
      <c r="EJ4891" s="1">
        <f t="array" ref="EJ4891">LARGE(IF(A:A&amp;D:D=A668&amp;D668,EG:EG,""),2)</f>
        <v>23.68</v>
      </c>
    </row>
    <row r="4892" spans="1:140" hidden="1" x14ac:dyDescent="0.25">
      <c r="A4892" s="1" t="s">
        <v>2666</v>
      </c>
      <c r="B4892" s="1" t="s">
        <v>2667</v>
      </c>
      <c r="C4892" s="1" t="s">
        <v>140</v>
      </c>
      <c r="D4892" s="1" t="s">
        <v>690</v>
      </c>
      <c r="F4892" s="1">
        <v>6</v>
      </c>
      <c r="CR4892" s="1">
        <v>8</v>
      </c>
      <c r="CS4892" s="1">
        <v>0</v>
      </c>
      <c r="CT4892" s="1">
        <v>1</v>
      </c>
      <c r="CV4892" s="1">
        <v>0</v>
      </c>
      <c r="CW4892" s="1">
        <v>0</v>
      </c>
      <c r="CX4892" s="1">
        <v>0</v>
      </c>
      <c r="CZ4892" s="1">
        <v>8</v>
      </c>
      <c r="DA4892" s="1">
        <v>4</v>
      </c>
      <c r="DC4892" s="1">
        <v>4</v>
      </c>
      <c r="DD4892" s="1">
        <v>0</v>
      </c>
      <c r="DF4892" s="1">
        <v>0</v>
      </c>
      <c r="DG4892" s="1">
        <v>0</v>
      </c>
      <c r="DH4892" s="1">
        <v>0</v>
      </c>
      <c r="DJ4892" s="1">
        <v>8</v>
      </c>
      <c r="DT4892" s="1">
        <v>0</v>
      </c>
      <c r="DU4892" s="1">
        <v>0.8</v>
      </c>
      <c r="DV4892" s="1">
        <v>0</v>
      </c>
      <c r="DW4892" s="1">
        <v>1</v>
      </c>
      <c r="DX4892" s="1">
        <v>0</v>
      </c>
      <c r="DY4892" s="1">
        <v>0.8</v>
      </c>
      <c r="DZ4892" s="1">
        <v>0</v>
      </c>
      <c r="EE4892" s="1">
        <v>0</v>
      </c>
      <c r="EF4892" s="1">
        <v>0</v>
      </c>
      <c r="EG4892" s="1">
        <v>2.6</v>
      </c>
      <c r="EH4892" s="1" t="s">
        <v>141</v>
      </c>
      <c r="EJ4892" s="1">
        <f t="array" ref="EJ4892">LARGE(IF(A:A&amp;D:D=A669&amp;D669,EG:EG,""),2)</f>
        <v>7.3</v>
      </c>
    </row>
    <row r="4893" spans="1:140" x14ac:dyDescent="0.25">
      <c r="A4893" s="1" t="s">
        <v>741</v>
      </c>
      <c r="B4893" s="1" t="s">
        <v>742</v>
      </c>
      <c r="C4893" s="1" t="s">
        <v>140</v>
      </c>
      <c r="D4893" s="1" t="s">
        <v>690</v>
      </c>
      <c r="E4893" s="1" t="s">
        <v>146</v>
      </c>
      <c r="F4893" s="1">
        <v>6</v>
      </c>
      <c r="CR4893" s="1">
        <v>11</v>
      </c>
      <c r="CS4893" s="1">
        <v>0</v>
      </c>
      <c r="CT4893" s="1">
        <v>2</v>
      </c>
      <c r="CV4893" s="1">
        <v>0</v>
      </c>
      <c r="CW4893" s="1">
        <v>0</v>
      </c>
      <c r="CX4893" s="1">
        <v>0</v>
      </c>
      <c r="CZ4893" s="1">
        <v>16</v>
      </c>
      <c r="DA4893" s="1">
        <v>13</v>
      </c>
      <c r="DC4893" s="1">
        <v>23</v>
      </c>
      <c r="DD4893" s="1">
        <v>0</v>
      </c>
      <c r="DF4893" s="1">
        <v>0</v>
      </c>
      <c r="DG4893" s="1">
        <v>0</v>
      </c>
      <c r="DH4893" s="1">
        <v>0</v>
      </c>
      <c r="DJ4893" s="1">
        <v>78</v>
      </c>
      <c r="DT4893" s="1">
        <v>0</v>
      </c>
      <c r="DU4893" s="1">
        <v>7.8</v>
      </c>
      <c r="DV4893" s="1">
        <v>0</v>
      </c>
      <c r="DW4893" s="1">
        <v>2</v>
      </c>
      <c r="DX4893" s="1">
        <v>0</v>
      </c>
      <c r="DY4893" s="1">
        <v>1.6</v>
      </c>
      <c r="DZ4893" s="1">
        <v>0</v>
      </c>
      <c r="EE4893" s="1">
        <v>0</v>
      </c>
      <c r="EF4893" s="1">
        <v>0</v>
      </c>
      <c r="EG4893" s="1">
        <v>11.4</v>
      </c>
      <c r="EH4893" s="1" t="s">
        <v>141</v>
      </c>
      <c r="EJ4893" s="1">
        <f t="array" ref="EJ4893">LARGE(IF(A:A&amp;D:D=A670&amp;D670,EG:EG,""),2)</f>
        <v>13.2</v>
      </c>
    </row>
    <row r="4894" spans="1:140" hidden="1" x14ac:dyDescent="0.25">
      <c r="A4894" s="1" t="s">
        <v>1216</v>
      </c>
      <c r="B4894" s="1" t="s">
        <v>2668</v>
      </c>
      <c r="C4894" s="1" t="s">
        <v>140</v>
      </c>
      <c r="D4894" s="1" t="s">
        <v>690</v>
      </c>
      <c r="E4894" s="1" t="s">
        <v>196</v>
      </c>
      <c r="F4894" s="1">
        <v>6</v>
      </c>
      <c r="G4894" s="1">
        <v>2</v>
      </c>
      <c r="H4894" s="1">
        <v>0</v>
      </c>
      <c r="L4894" s="1">
        <v>0</v>
      </c>
      <c r="S4894" s="1">
        <v>0</v>
      </c>
      <c r="U4894" s="1">
        <v>2</v>
      </c>
      <c r="DA4894" s="1">
        <v>1</v>
      </c>
      <c r="DC4894" s="1">
        <v>-1</v>
      </c>
      <c r="DD4894" s="1">
        <v>0</v>
      </c>
      <c r="DF4894" s="1">
        <v>0</v>
      </c>
      <c r="DG4894" s="1">
        <v>0</v>
      </c>
      <c r="DH4894" s="1">
        <v>0</v>
      </c>
      <c r="DJ4894" s="1">
        <v>-1</v>
      </c>
      <c r="DT4894" s="1">
        <v>0</v>
      </c>
      <c r="DU4894" s="1">
        <v>-0.1</v>
      </c>
      <c r="DV4894" s="1">
        <v>0</v>
      </c>
      <c r="EE4894" s="1">
        <v>0</v>
      </c>
      <c r="EG4894" s="1">
        <v>-0.1</v>
      </c>
      <c r="EH4894" s="1" t="s">
        <v>141</v>
      </c>
      <c r="EJ4894" s="1">
        <f t="array" ref="EJ4894">LARGE(IF(A:A&amp;D:D=A671&amp;D671,EG:EG,""),2)</f>
        <v>0</v>
      </c>
    </row>
    <row r="4895" spans="1:140" x14ac:dyDescent="0.25">
      <c r="A4895" s="1" t="s">
        <v>2267</v>
      </c>
      <c r="B4895" s="1" t="s">
        <v>2268</v>
      </c>
      <c r="C4895" s="1" t="s">
        <v>140</v>
      </c>
      <c r="D4895" s="1" t="s">
        <v>690</v>
      </c>
      <c r="E4895" s="1" t="s">
        <v>154</v>
      </c>
      <c r="F4895" s="1">
        <v>6</v>
      </c>
      <c r="CR4895" s="1">
        <v>5</v>
      </c>
      <c r="CS4895" s="1">
        <v>0</v>
      </c>
      <c r="CT4895" s="1">
        <v>2</v>
      </c>
      <c r="CV4895" s="1">
        <v>0</v>
      </c>
      <c r="CW4895" s="1">
        <v>0</v>
      </c>
      <c r="CX4895" s="1">
        <v>0</v>
      </c>
      <c r="CZ4895" s="1">
        <v>7</v>
      </c>
      <c r="DW4895" s="1">
        <v>2</v>
      </c>
      <c r="DX4895" s="1">
        <v>0</v>
      </c>
      <c r="DY4895" s="1">
        <v>0.7</v>
      </c>
      <c r="DZ4895" s="1">
        <v>0</v>
      </c>
      <c r="EF4895" s="1">
        <v>0</v>
      </c>
      <c r="EG4895" s="1">
        <v>2.7</v>
      </c>
      <c r="EH4895" s="1" t="s">
        <v>141</v>
      </c>
      <c r="EJ4895" s="1">
        <f t="array" ref="EJ4895">LARGE(IF(A:A&amp;D:D=A672&amp;D672,EG:EG,""),2)</f>
        <v>-0.5</v>
      </c>
    </row>
    <row r="4896" spans="1:140" x14ac:dyDescent="0.25">
      <c r="A4896" s="1" t="s">
        <v>745</v>
      </c>
      <c r="B4896" s="1" t="s">
        <v>746</v>
      </c>
      <c r="C4896" s="1" t="s">
        <v>140</v>
      </c>
      <c r="D4896" s="1" t="s">
        <v>690</v>
      </c>
      <c r="E4896" s="1" t="s">
        <v>154</v>
      </c>
      <c r="F4896" s="1">
        <v>6</v>
      </c>
      <c r="CR4896" s="1">
        <v>10</v>
      </c>
      <c r="CS4896" s="1">
        <v>0</v>
      </c>
      <c r="CT4896" s="1">
        <v>3</v>
      </c>
      <c r="CV4896" s="1">
        <v>0</v>
      </c>
      <c r="CW4896" s="1">
        <v>0</v>
      </c>
      <c r="CX4896" s="1">
        <v>0</v>
      </c>
      <c r="CZ4896" s="1">
        <v>23</v>
      </c>
      <c r="DW4896" s="1">
        <v>3</v>
      </c>
      <c r="DX4896" s="1">
        <v>0</v>
      </c>
      <c r="DY4896" s="1">
        <v>2.2999999999999998</v>
      </c>
      <c r="DZ4896" s="1">
        <v>0</v>
      </c>
      <c r="EF4896" s="1">
        <v>0</v>
      </c>
      <c r="EG4896" s="1">
        <v>5.3</v>
      </c>
      <c r="EH4896" s="1" t="s">
        <v>141</v>
      </c>
      <c r="EJ4896" s="1">
        <f t="array" ref="EJ4896">LARGE(IF(A:A&amp;D:D=A673&amp;D673,EG:EG,""),2)</f>
        <v>7.8</v>
      </c>
    </row>
    <row r="4897" spans="1:140" x14ac:dyDescent="0.25">
      <c r="A4897" s="1" t="s">
        <v>747</v>
      </c>
      <c r="B4897" s="1" t="s">
        <v>748</v>
      </c>
      <c r="C4897" s="1" t="s">
        <v>140</v>
      </c>
      <c r="D4897" s="1" t="s">
        <v>690</v>
      </c>
      <c r="E4897" s="1" t="s">
        <v>154</v>
      </c>
      <c r="F4897" s="1">
        <v>6</v>
      </c>
      <c r="CR4897" s="1">
        <v>11</v>
      </c>
      <c r="CS4897" s="1">
        <v>0</v>
      </c>
      <c r="CT4897" s="1">
        <v>3</v>
      </c>
      <c r="CV4897" s="1">
        <v>0</v>
      </c>
      <c r="CW4897" s="1">
        <v>0</v>
      </c>
      <c r="CX4897" s="1">
        <v>0</v>
      </c>
      <c r="CZ4897" s="1">
        <v>20</v>
      </c>
      <c r="DW4897" s="1">
        <v>3</v>
      </c>
      <c r="DX4897" s="1">
        <v>0</v>
      </c>
      <c r="DY4897" s="1">
        <v>2</v>
      </c>
      <c r="DZ4897" s="1">
        <v>0</v>
      </c>
      <c r="EF4897" s="1">
        <v>0</v>
      </c>
      <c r="EG4897" s="1">
        <v>5</v>
      </c>
      <c r="EH4897" s="1" t="s">
        <v>141</v>
      </c>
      <c r="EJ4897" s="1">
        <f t="array" ref="EJ4897">LARGE(IF(A:A&amp;D:D=A674&amp;D674,EG:EG,""),2)</f>
        <v>13.8</v>
      </c>
    </row>
    <row r="4898" spans="1:140" x14ac:dyDescent="0.25">
      <c r="A4898" s="1" t="s">
        <v>749</v>
      </c>
      <c r="B4898" s="1" t="s">
        <v>750</v>
      </c>
      <c r="C4898" s="1" t="s">
        <v>140</v>
      </c>
      <c r="D4898" s="1" t="s">
        <v>690</v>
      </c>
      <c r="E4898" s="1" t="s">
        <v>149</v>
      </c>
      <c r="F4898" s="1">
        <v>6</v>
      </c>
      <c r="CR4898" s="1">
        <v>27</v>
      </c>
      <c r="CS4898" s="1">
        <v>3</v>
      </c>
      <c r="CT4898" s="1">
        <v>6</v>
      </c>
      <c r="CV4898" s="1">
        <v>1</v>
      </c>
      <c r="CW4898" s="1">
        <v>0</v>
      </c>
      <c r="CX4898" s="1">
        <v>0</v>
      </c>
      <c r="CZ4898" s="1">
        <v>74</v>
      </c>
      <c r="DW4898" s="1">
        <v>6</v>
      </c>
      <c r="DX4898" s="1">
        <v>6</v>
      </c>
      <c r="DY4898" s="1">
        <v>7.4</v>
      </c>
      <c r="DZ4898" s="1">
        <v>0</v>
      </c>
      <c r="EF4898" s="1">
        <v>0</v>
      </c>
      <c r="EG4898" s="1">
        <v>19.399999999999999</v>
      </c>
      <c r="EH4898" s="1" t="s">
        <v>141</v>
      </c>
      <c r="EJ4898" s="1">
        <f t="array" ref="EJ4898">LARGE(IF(A:A&amp;D:D=A675&amp;D675,EG:EG,""),2)</f>
        <v>23.1</v>
      </c>
    </row>
    <row r="4899" spans="1:140" x14ac:dyDescent="0.25">
      <c r="A4899" s="1" t="s">
        <v>751</v>
      </c>
      <c r="B4899" s="1" t="s">
        <v>752</v>
      </c>
      <c r="C4899" s="1" t="s">
        <v>140</v>
      </c>
      <c r="D4899" s="1" t="s">
        <v>690</v>
      </c>
      <c r="E4899" s="1" t="s">
        <v>149</v>
      </c>
      <c r="F4899" s="1">
        <v>6</v>
      </c>
      <c r="CR4899" s="1">
        <v>17</v>
      </c>
      <c r="CS4899" s="1">
        <v>0</v>
      </c>
      <c r="CT4899" s="1">
        <v>2</v>
      </c>
      <c r="CV4899" s="1">
        <v>0</v>
      </c>
      <c r="CW4899" s="1">
        <v>0</v>
      </c>
      <c r="CX4899" s="1">
        <v>0</v>
      </c>
      <c r="CZ4899" s="1">
        <v>30</v>
      </c>
      <c r="DW4899" s="1">
        <v>2</v>
      </c>
      <c r="DX4899" s="1">
        <v>0</v>
      </c>
      <c r="DY4899" s="1">
        <v>3</v>
      </c>
      <c r="DZ4899" s="1">
        <v>0</v>
      </c>
      <c r="EF4899" s="1">
        <v>0</v>
      </c>
      <c r="EG4899" s="1">
        <v>5</v>
      </c>
      <c r="EH4899" s="1" t="s">
        <v>141</v>
      </c>
      <c r="EJ4899" s="1">
        <f t="array" ref="EJ4899">LARGE(IF(A:A&amp;D:D=A676&amp;D676,EG:EG,""),2)</f>
        <v>5</v>
      </c>
    </row>
    <row r="4900" spans="1:140" x14ac:dyDescent="0.25">
      <c r="A4900" s="1" t="s">
        <v>753</v>
      </c>
      <c r="B4900" s="1" t="s">
        <v>754</v>
      </c>
      <c r="C4900" s="1" t="s">
        <v>140</v>
      </c>
      <c r="D4900" s="1" t="s">
        <v>690</v>
      </c>
      <c r="E4900" s="1" t="s">
        <v>149</v>
      </c>
      <c r="F4900" s="1">
        <v>6</v>
      </c>
      <c r="CR4900" s="1">
        <v>16</v>
      </c>
      <c r="CS4900" s="1">
        <v>0</v>
      </c>
      <c r="CT4900" s="1">
        <v>3</v>
      </c>
      <c r="CV4900" s="1">
        <v>0</v>
      </c>
      <c r="CW4900" s="1">
        <v>0</v>
      </c>
      <c r="CX4900" s="1">
        <v>0</v>
      </c>
      <c r="CZ4900" s="1">
        <v>35</v>
      </c>
      <c r="DW4900" s="1">
        <v>3</v>
      </c>
      <c r="DX4900" s="1">
        <v>0</v>
      </c>
      <c r="DY4900" s="1">
        <v>3.5</v>
      </c>
      <c r="DZ4900" s="1">
        <v>0</v>
      </c>
      <c r="EF4900" s="1">
        <v>0</v>
      </c>
      <c r="EG4900" s="1">
        <v>6.5</v>
      </c>
      <c r="EH4900" s="1" t="s">
        <v>141</v>
      </c>
      <c r="EJ4900" s="1">
        <f t="array" ref="EJ4900">LARGE(IF(A:A&amp;D:D=A677&amp;D677,EG:EG,""),2)</f>
        <v>3.6</v>
      </c>
    </row>
    <row r="4901" spans="1:140" x14ac:dyDescent="0.25">
      <c r="A4901" s="1" t="s">
        <v>755</v>
      </c>
      <c r="B4901" s="1" t="s">
        <v>756</v>
      </c>
      <c r="C4901" s="1" t="s">
        <v>140</v>
      </c>
      <c r="D4901" s="1" t="s">
        <v>690</v>
      </c>
      <c r="E4901" s="1" t="s">
        <v>149</v>
      </c>
      <c r="F4901" s="1">
        <v>6</v>
      </c>
      <c r="CR4901" s="1">
        <v>20</v>
      </c>
      <c r="CS4901" s="1">
        <v>5</v>
      </c>
      <c r="CT4901" s="1">
        <v>6</v>
      </c>
      <c r="CV4901" s="1">
        <v>1</v>
      </c>
      <c r="CW4901" s="1">
        <v>0</v>
      </c>
      <c r="CX4901" s="1">
        <v>0</v>
      </c>
      <c r="CZ4901" s="1">
        <v>69</v>
      </c>
      <c r="DW4901" s="1">
        <v>6</v>
      </c>
      <c r="DX4901" s="1">
        <v>6</v>
      </c>
      <c r="DY4901" s="1">
        <v>6.9</v>
      </c>
      <c r="DZ4901" s="1">
        <v>0</v>
      </c>
      <c r="EF4901" s="1">
        <v>0</v>
      </c>
      <c r="EG4901" s="1">
        <v>18.899999999999999</v>
      </c>
      <c r="EH4901" s="1" t="s">
        <v>141</v>
      </c>
      <c r="EJ4901" s="1">
        <f t="array" ref="EJ4901">LARGE(IF(A:A&amp;D:D=A678&amp;D678,EG:EG,""),2)</f>
        <v>3.2</v>
      </c>
    </row>
    <row r="4902" spans="1:140" x14ac:dyDescent="0.25">
      <c r="A4902" s="1" t="s">
        <v>2397</v>
      </c>
      <c r="B4902" s="1" t="s">
        <v>2398</v>
      </c>
      <c r="C4902" s="1" t="s">
        <v>140</v>
      </c>
      <c r="D4902" s="1" t="s">
        <v>690</v>
      </c>
      <c r="E4902" s="1" t="s">
        <v>149</v>
      </c>
      <c r="F4902" s="1">
        <v>6</v>
      </c>
      <c r="BD4902" s="1">
        <v>19</v>
      </c>
      <c r="BF4902" s="1">
        <v>19</v>
      </c>
      <c r="BG4902" s="1">
        <v>0</v>
      </c>
      <c r="BI4902" s="1">
        <v>1</v>
      </c>
      <c r="BJ4902" s="1">
        <v>0</v>
      </c>
      <c r="CH4902" s="1">
        <v>5</v>
      </c>
      <c r="CK4902" s="1">
        <v>8</v>
      </c>
      <c r="CL4902" s="1">
        <v>0</v>
      </c>
      <c r="CN4902" s="1">
        <v>3</v>
      </c>
      <c r="CO4902" s="1">
        <v>0</v>
      </c>
      <c r="CR4902" s="1">
        <v>18</v>
      </c>
      <c r="CS4902" s="1">
        <v>18</v>
      </c>
      <c r="CT4902" s="1">
        <v>2</v>
      </c>
      <c r="CV4902" s="1">
        <v>1</v>
      </c>
      <c r="CW4902" s="1">
        <v>0</v>
      </c>
      <c r="CX4902" s="1">
        <v>0</v>
      </c>
      <c r="CZ4902" s="1">
        <v>30</v>
      </c>
      <c r="DW4902" s="1">
        <v>2</v>
      </c>
      <c r="DX4902" s="1">
        <v>6</v>
      </c>
      <c r="DY4902" s="1">
        <v>3</v>
      </c>
      <c r="DZ4902" s="1">
        <v>0</v>
      </c>
      <c r="EA4902" s="1">
        <v>0</v>
      </c>
      <c r="EB4902" s="1">
        <v>0</v>
      </c>
      <c r="EF4902" s="1">
        <v>0</v>
      </c>
      <c r="EG4902" s="1">
        <v>11</v>
      </c>
      <c r="EH4902" s="1" t="s">
        <v>141</v>
      </c>
      <c r="EJ4902" s="1">
        <f t="array" ref="EJ4902">LARGE(IF(A:A&amp;D:D=A679&amp;D679,EG:EG,""),2)</f>
        <v>0</v>
      </c>
    </row>
    <row r="4903" spans="1:140" hidden="1" x14ac:dyDescent="0.25">
      <c r="A4903" s="1" t="s">
        <v>757</v>
      </c>
      <c r="B4903" s="1" t="s">
        <v>758</v>
      </c>
      <c r="C4903" s="1" t="s">
        <v>140</v>
      </c>
      <c r="D4903" s="1" t="s">
        <v>690</v>
      </c>
      <c r="E4903" s="1" t="s">
        <v>163</v>
      </c>
      <c r="F4903" s="1">
        <v>6</v>
      </c>
      <c r="AN4903" s="1">
        <v>0</v>
      </c>
      <c r="AP4903" s="1">
        <v>0</v>
      </c>
      <c r="AR4903" s="1">
        <v>0</v>
      </c>
      <c r="AW4903" s="1">
        <v>0</v>
      </c>
      <c r="AY4903" s="1">
        <v>3</v>
      </c>
      <c r="AZ4903" s="1">
        <v>1</v>
      </c>
      <c r="BA4903" s="1">
        <v>3</v>
      </c>
      <c r="BB4903" s="1">
        <v>0</v>
      </c>
      <c r="BC4903" s="1">
        <v>3</v>
      </c>
      <c r="EH4903" s="1" t="s">
        <v>141</v>
      </c>
      <c r="EJ4903" s="1">
        <f t="array" ref="EJ4903">LARGE(IF(A:A&amp;D:D=A680&amp;D680,EG:EG,""),2)</f>
        <v>0</v>
      </c>
    </row>
    <row r="4904" spans="1:140" hidden="1" x14ac:dyDescent="0.25">
      <c r="A4904" s="1" t="s">
        <v>759</v>
      </c>
      <c r="B4904" s="1" t="s">
        <v>760</v>
      </c>
      <c r="C4904" s="1" t="s">
        <v>140</v>
      </c>
      <c r="D4904" s="1" t="s">
        <v>690</v>
      </c>
      <c r="E4904" s="1" t="s">
        <v>166</v>
      </c>
      <c r="F4904" s="1">
        <v>6</v>
      </c>
      <c r="BZ4904" s="1">
        <v>47</v>
      </c>
      <c r="CB4904" s="1">
        <v>3</v>
      </c>
      <c r="CC4904" s="1">
        <v>56</v>
      </c>
      <c r="CD4904" s="1">
        <v>6</v>
      </c>
      <c r="CG4904" s="1">
        <v>287</v>
      </c>
      <c r="EH4904" s="1" t="s">
        <v>141</v>
      </c>
      <c r="EJ4904" s="1">
        <f t="array" ref="EJ4904">LARGE(IF(A:A&amp;D:D=A681&amp;D681,EG:EG,""),2)</f>
        <v>0</v>
      </c>
    </row>
    <row r="4905" spans="1:140" hidden="1" x14ac:dyDescent="0.25">
      <c r="A4905" s="1" t="s">
        <v>779</v>
      </c>
      <c r="B4905" s="1" t="s">
        <v>780</v>
      </c>
      <c r="C4905" s="1" t="s">
        <v>140</v>
      </c>
      <c r="D4905" s="1" t="s">
        <v>690</v>
      </c>
      <c r="E4905" s="1" t="s">
        <v>235</v>
      </c>
      <c r="F4905" s="1">
        <v>6</v>
      </c>
      <c r="G4905" s="1">
        <v>0</v>
      </c>
      <c r="H4905" s="1">
        <v>0</v>
      </c>
      <c r="L4905" s="1">
        <v>0</v>
      </c>
      <c r="S4905" s="1">
        <v>0</v>
      </c>
      <c r="U4905" s="1">
        <v>1</v>
      </c>
      <c r="EH4905" s="1" t="s">
        <v>141</v>
      </c>
      <c r="EJ4905" s="1" t="e">
        <f t="array" ref="EJ4905">LARGE(IF(A:A&amp;D:D=A682&amp;D682,EG:EG,""),2)</f>
        <v>#NUM!</v>
      </c>
    </row>
    <row r="4906" spans="1:140" hidden="1" x14ac:dyDescent="0.25">
      <c r="A4906" s="1" t="s">
        <v>765</v>
      </c>
      <c r="B4906" s="1" t="s">
        <v>766</v>
      </c>
      <c r="C4906" s="1" t="s">
        <v>140</v>
      </c>
      <c r="D4906" s="1" t="s">
        <v>690</v>
      </c>
      <c r="E4906" s="1" t="s">
        <v>191</v>
      </c>
      <c r="F4906" s="1">
        <v>6</v>
      </c>
      <c r="G4906" s="1">
        <v>2</v>
      </c>
      <c r="H4906" s="1">
        <v>0</v>
      </c>
      <c r="L4906" s="1">
        <v>1</v>
      </c>
      <c r="S4906" s="1">
        <v>0</v>
      </c>
      <c r="U4906" s="1">
        <v>1</v>
      </c>
      <c r="EH4906" s="1" t="s">
        <v>141</v>
      </c>
      <c r="EJ4906" s="1">
        <f t="array" ref="EJ4906">LARGE(IF(A:A&amp;D:D=A683&amp;D683,EG:EG,""),2)</f>
        <v>0</v>
      </c>
    </row>
    <row r="4907" spans="1:140" hidden="1" x14ac:dyDescent="0.25">
      <c r="A4907" s="1" t="s">
        <v>767</v>
      </c>
      <c r="B4907" s="1" t="s">
        <v>768</v>
      </c>
      <c r="C4907" s="1" t="s">
        <v>140</v>
      </c>
      <c r="D4907" s="1" t="s">
        <v>690</v>
      </c>
      <c r="E4907" s="1" t="s">
        <v>171</v>
      </c>
      <c r="F4907" s="1">
        <v>6</v>
      </c>
      <c r="G4907" s="1">
        <v>2</v>
      </c>
      <c r="H4907" s="1">
        <v>0</v>
      </c>
      <c r="L4907" s="1">
        <v>0</v>
      </c>
      <c r="S4907" s="1">
        <v>0</v>
      </c>
      <c r="U4907" s="1">
        <v>0</v>
      </c>
      <c r="EH4907" s="1" t="s">
        <v>141</v>
      </c>
      <c r="EJ4907" s="1" t="e">
        <f t="array" ref="EJ4907">LARGE(IF(A:A&amp;D:D=A684&amp;D684,EG:EG,""),2)</f>
        <v>#NUM!</v>
      </c>
    </row>
    <row r="4908" spans="1:140" hidden="1" x14ac:dyDescent="0.25">
      <c r="A4908" s="1" t="s">
        <v>769</v>
      </c>
      <c r="B4908" s="1" t="s">
        <v>770</v>
      </c>
      <c r="C4908" s="1" t="s">
        <v>140</v>
      </c>
      <c r="D4908" s="1" t="s">
        <v>690</v>
      </c>
      <c r="E4908" s="1" t="s">
        <v>244</v>
      </c>
      <c r="F4908" s="1">
        <v>6</v>
      </c>
      <c r="G4908" s="1">
        <v>3</v>
      </c>
      <c r="H4908" s="1">
        <v>0</v>
      </c>
      <c r="L4908" s="1">
        <v>0</v>
      </c>
      <c r="S4908" s="1">
        <v>0</v>
      </c>
      <c r="U4908" s="1">
        <v>6</v>
      </c>
      <c r="EH4908" s="1" t="s">
        <v>141</v>
      </c>
      <c r="EJ4908" s="1">
        <f t="array" ref="EJ4908">LARGE(IF(A:A&amp;D:D=A685&amp;D685,EG:EG,""),2)</f>
        <v>0</v>
      </c>
    </row>
    <row r="4909" spans="1:140" hidden="1" x14ac:dyDescent="0.25">
      <c r="A4909" s="1" t="s">
        <v>763</v>
      </c>
      <c r="B4909" s="1" t="s">
        <v>764</v>
      </c>
      <c r="C4909" s="1" t="s">
        <v>140</v>
      </c>
      <c r="D4909" s="1" t="s">
        <v>690</v>
      </c>
      <c r="E4909" s="1" t="s">
        <v>171</v>
      </c>
      <c r="F4909" s="1">
        <v>6</v>
      </c>
      <c r="G4909" s="1">
        <v>1</v>
      </c>
      <c r="H4909" s="1">
        <v>0</v>
      </c>
      <c r="L4909" s="1">
        <v>0</v>
      </c>
      <c r="S4909" s="1">
        <v>0</v>
      </c>
      <c r="U4909" s="1">
        <v>0</v>
      </c>
      <c r="EH4909" s="1" t="s">
        <v>141</v>
      </c>
      <c r="EJ4909" s="1">
        <f t="array" ref="EJ4909">LARGE(IF(A:A&amp;D:D=A686&amp;D686,EG:EG,""),2)</f>
        <v>0</v>
      </c>
    </row>
    <row r="4910" spans="1:140" hidden="1" x14ac:dyDescent="0.25">
      <c r="A4910" s="1" t="s">
        <v>2401</v>
      </c>
      <c r="B4910" s="1" t="s">
        <v>2402</v>
      </c>
      <c r="C4910" s="1" t="s">
        <v>140</v>
      </c>
      <c r="D4910" s="1" t="s">
        <v>690</v>
      </c>
      <c r="E4910" s="1" t="s">
        <v>244</v>
      </c>
      <c r="F4910" s="1">
        <v>6</v>
      </c>
      <c r="G4910" s="1">
        <v>1</v>
      </c>
      <c r="H4910" s="1">
        <v>0</v>
      </c>
      <c r="L4910" s="1">
        <v>0</v>
      </c>
      <c r="S4910" s="1">
        <v>0</v>
      </c>
      <c r="U4910" s="1">
        <v>1</v>
      </c>
      <c r="EH4910" s="1" t="s">
        <v>141</v>
      </c>
      <c r="EJ4910" s="1">
        <f t="array" ref="EJ4910">LARGE(IF(A:A&amp;D:D=A687&amp;D687,EG:EG,""),2)</f>
        <v>0</v>
      </c>
    </row>
    <row r="4911" spans="1:140" hidden="1" x14ac:dyDescent="0.25">
      <c r="A4911" s="1" t="s">
        <v>773</v>
      </c>
      <c r="B4911" s="1" t="s">
        <v>774</v>
      </c>
      <c r="C4911" s="1" t="s">
        <v>140</v>
      </c>
      <c r="D4911" s="1" t="s">
        <v>690</v>
      </c>
      <c r="E4911" s="1" t="s">
        <v>244</v>
      </c>
      <c r="F4911" s="1">
        <v>6</v>
      </c>
      <c r="G4911" s="1">
        <v>9</v>
      </c>
      <c r="H4911" s="1">
        <v>0</v>
      </c>
      <c r="L4911" s="1">
        <v>0</v>
      </c>
      <c r="S4911" s="1">
        <v>0</v>
      </c>
      <c r="U4911" s="1">
        <v>4</v>
      </c>
      <c r="EH4911" s="1" t="s">
        <v>141</v>
      </c>
      <c r="EJ4911" s="1">
        <f t="array" ref="EJ4911">LARGE(IF(A:A&amp;D:D=A688&amp;D688,EG:EG,""),2)</f>
        <v>0</v>
      </c>
    </row>
    <row r="4912" spans="1:140" hidden="1" x14ac:dyDescent="0.25">
      <c r="A4912" s="1" t="s">
        <v>775</v>
      </c>
      <c r="B4912" s="1" t="s">
        <v>776</v>
      </c>
      <c r="C4912" s="1" t="s">
        <v>140</v>
      </c>
      <c r="D4912" s="1" t="s">
        <v>690</v>
      </c>
      <c r="E4912" s="1" t="s">
        <v>180</v>
      </c>
      <c r="F4912" s="1">
        <v>6</v>
      </c>
      <c r="G4912" s="1">
        <v>2</v>
      </c>
      <c r="H4912" s="1">
        <v>0</v>
      </c>
      <c r="L4912" s="1">
        <v>0</v>
      </c>
      <c r="S4912" s="1">
        <v>0</v>
      </c>
      <c r="U4912" s="1">
        <v>3</v>
      </c>
      <c r="EH4912" s="1" t="s">
        <v>141</v>
      </c>
      <c r="EJ4912" s="1">
        <f t="array" ref="EJ4912">LARGE(IF(A:A&amp;D:D=A689&amp;D689,EG:EG,""),2)</f>
        <v>0</v>
      </c>
    </row>
    <row r="4913" spans="1:140" hidden="1" x14ac:dyDescent="0.25">
      <c r="A4913" s="1" t="s">
        <v>2403</v>
      </c>
      <c r="B4913" s="1" t="s">
        <v>2404</v>
      </c>
      <c r="C4913" s="1" t="s">
        <v>140</v>
      </c>
      <c r="D4913" s="1" t="s">
        <v>690</v>
      </c>
      <c r="E4913" s="1" t="s">
        <v>180</v>
      </c>
      <c r="F4913" s="1">
        <v>6</v>
      </c>
      <c r="G4913" s="1">
        <v>1</v>
      </c>
      <c r="H4913" s="1">
        <v>0</v>
      </c>
      <c r="L4913" s="1">
        <v>0</v>
      </c>
      <c r="S4913" s="1">
        <v>1</v>
      </c>
      <c r="U4913" s="1">
        <v>2</v>
      </c>
      <c r="EH4913" s="1" t="s">
        <v>141</v>
      </c>
      <c r="EJ4913" s="1">
        <f t="array" ref="EJ4913">LARGE(IF(A:A&amp;D:D=A690&amp;D690,EG:EG,""),2)</f>
        <v>0</v>
      </c>
    </row>
    <row r="4914" spans="1:140" hidden="1" x14ac:dyDescent="0.25">
      <c r="A4914" s="1" t="s">
        <v>783</v>
      </c>
      <c r="B4914" s="1" t="s">
        <v>784</v>
      </c>
      <c r="C4914" s="1" t="s">
        <v>140</v>
      </c>
      <c r="D4914" s="1" t="s">
        <v>690</v>
      </c>
      <c r="E4914" s="1" t="s">
        <v>180</v>
      </c>
      <c r="F4914" s="1">
        <v>6</v>
      </c>
      <c r="G4914" s="1">
        <v>0</v>
      </c>
      <c r="H4914" s="1">
        <v>0</v>
      </c>
      <c r="L4914" s="1">
        <v>0</v>
      </c>
      <c r="S4914" s="1">
        <v>0</v>
      </c>
      <c r="U4914" s="1">
        <v>1</v>
      </c>
      <c r="EH4914" s="1" t="s">
        <v>141</v>
      </c>
      <c r="EJ4914" s="1">
        <f t="array" ref="EJ4914">LARGE(IF(A:A&amp;D:D=A691&amp;D691,EG:EG,""),2)</f>
        <v>0</v>
      </c>
    </row>
    <row r="4915" spans="1:140" hidden="1" x14ac:dyDescent="0.25">
      <c r="A4915" s="1" t="s">
        <v>2505</v>
      </c>
      <c r="B4915" s="1" t="s">
        <v>2506</v>
      </c>
      <c r="C4915" s="1" t="s">
        <v>140</v>
      </c>
      <c r="D4915" s="1" t="s">
        <v>690</v>
      </c>
      <c r="E4915" s="1" t="s">
        <v>174</v>
      </c>
      <c r="F4915" s="1">
        <v>6</v>
      </c>
      <c r="G4915" s="1">
        <v>2</v>
      </c>
      <c r="H4915" s="1">
        <v>0</v>
      </c>
      <c r="L4915" s="1">
        <v>0</v>
      </c>
      <c r="S4915" s="1">
        <v>0</v>
      </c>
      <c r="U4915" s="1">
        <v>3</v>
      </c>
      <c r="EH4915" s="1" t="s">
        <v>141</v>
      </c>
      <c r="EJ4915" s="1" t="e">
        <f t="array" ref="EJ4915">LARGE(IF(A:A&amp;D:D=A692&amp;D692,EG:EG,""),2)</f>
        <v>#NUM!</v>
      </c>
    </row>
    <row r="4916" spans="1:140" hidden="1" x14ac:dyDescent="0.25">
      <c r="A4916" s="1" t="s">
        <v>2147</v>
      </c>
      <c r="B4916" s="1" t="s">
        <v>2148</v>
      </c>
      <c r="C4916" s="1" t="s">
        <v>140</v>
      </c>
      <c r="D4916" s="1" t="s">
        <v>690</v>
      </c>
      <c r="E4916" s="1" t="s">
        <v>188</v>
      </c>
      <c r="F4916" s="1">
        <v>6</v>
      </c>
      <c r="G4916" s="1">
        <v>1</v>
      </c>
      <c r="H4916" s="1">
        <v>0</v>
      </c>
      <c r="L4916" s="1">
        <v>0</v>
      </c>
      <c r="S4916" s="1">
        <v>0</v>
      </c>
      <c r="U4916" s="1">
        <v>0</v>
      </c>
      <c r="EH4916" s="1" t="s">
        <v>141</v>
      </c>
      <c r="EJ4916" s="1" t="e">
        <f t="array" ref="EJ4916">LARGE(IF(A:A&amp;D:D=A693&amp;D693,EG:EG,""),2)</f>
        <v>#NUM!</v>
      </c>
    </row>
    <row r="4917" spans="1:140" hidden="1" x14ac:dyDescent="0.25">
      <c r="A4917" s="1" t="s">
        <v>785</v>
      </c>
      <c r="B4917" s="1" t="s">
        <v>786</v>
      </c>
      <c r="C4917" s="1" t="s">
        <v>140</v>
      </c>
      <c r="D4917" s="1" t="s">
        <v>690</v>
      </c>
      <c r="E4917" s="1" t="s">
        <v>196</v>
      </c>
      <c r="F4917" s="1">
        <v>6</v>
      </c>
      <c r="G4917" s="1">
        <v>4</v>
      </c>
      <c r="H4917" s="1">
        <v>0</v>
      </c>
      <c r="L4917" s="1">
        <v>0</v>
      </c>
      <c r="S4917" s="1">
        <v>1</v>
      </c>
      <c r="U4917" s="1">
        <v>4</v>
      </c>
      <c r="EH4917" s="1" t="s">
        <v>141</v>
      </c>
      <c r="EJ4917" s="1">
        <f t="array" ref="EJ4917">LARGE(IF(A:A&amp;D:D=A694&amp;D694,EG:EG,""),2)</f>
        <v>0</v>
      </c>
    </row>
    <row r="4918" spans="1:140" x14ac:dyDescent="0.25">
      <c r="A4918" s="1" t="s">
        <v>138</v>
      </c>
      <c r="B4918" s="1" t="s">
        <v>139</v>
      </c>
      <c r="C4918" s="1" t="s">
        <v>211</v>
      </c>
      <c r="D4918" s="1" t="s">
        <v>141</v>
      </c>
      <c r="E4918" s="1" t="s">
        <v>142</v>
      </c>
      <c r="F4918" s="1">
        <v>6</v>
      </c>
      <c r="BL4918" s="1">
        <v>37</v>
      </c>
      <c r="BM4918" s="1">
        <v>23</v>
      </c>
      <c r="BQ4918" s="1">
        <v>1</v>
      </c>
      <c r="BS4918" s="1">
        <v>3</v>
      </c>
      <c r="BT4918" s="1">
        <v>0</v>
      </c>
      <c r="BU4918" s="1">
        <v>0</v>
      </c>
      <c r="BW4918" s="1">
        <v>312</v>
      </c>
      <c r="DA4918" s="1">
        <v>4</v>
      </c>
      <c r="DC4918" s="1">
        <v>2</v>
      </c>
      <c r="DD4918" s="1">
        <v>0</v>
      </c>
      <c r="DF4918" s="1">
        <v>0</v>
      </c>
      <c r="DG4918" s="1">
        <v>0</v>
      </c>
      <c r="DH4918" s="1">
        <v>0</v>
      </c>
      <c r="DJ4918" s="1">
        <v>0</v>
      </c>
      <c r="DP4918" s="1">
        <v>12</v>
      </c>
      <c r="DQ4918" s="1">
        <v>12.48</v>
      </c>
      <c r="DR4918" s="1">
        <v>-1</v>
      </c>
      <c r="DS4918" s="1">
        <v>3</v>
      </c>
      <c r="DT4918" s="1">
        <v>0</v>
      </c>
      <c r="DU4918" s="1">
        <v>0</v>
      </c>
      <c r="DV4918" s="1">
        <v>0</v>
      </c>
      <c r="ED4918" s="1">
        <v>0</v>
      </c>
      <c r="EE4918" s="1">
        <v>0</v>
      </c>
      <c r="EG4918" s="1">
        <v>26.48</v>
      </c>
      <c r="EH4918" s="1" t="s">
        <v>690</v>
      </c>
      <c r="EJ4918" s="1">
        <f t="array" ref="EJ4918">LARGE(IF(A:A&amp;D:D=A695&amp;D695,EG:EG,""),2)</f>
        <v>0</v>
      </c>
    </row>
    <row r="4919" spans="1:140" x14ac:dyDescent="0.25">
      <c r="A4919" s="1" t="s">
        <v>144</v>
      </c>
      <c r="B4919" s="1" t="s">
        <v>145</v>
      </c>
      <c r="C4919" s="1" t="s">
        <v>211</v>
      </c>
      <c r="D4919" s="1" t="s">
        <v>141</v>
      </c>
      <c r="E4919" s="1" t="s">
        <v>146</v>
      </c>
      <c r="F4919" s="1">
        <v>6</v>
      </c>
      <c r="CR4919" s="1">
        <v>12</v>
      </c>
      <c r="CS4919" s="1">
        <v>0</v>
      </c>
      <c r="CT4919" s="1">
        <v>3</v>
      </c>
      <c r="CV4919" s="1">
        <v>0</v>
      </c>
      <c r="CW4919" s="1">
        <v>0</v>
      </c>
      <c r="CX4919" s="1">
        <v>0</v>
      </c>
      <c r="CZ4919" s="1">
        <v>18</v>
      </c>
      <c r="DA4919" s="1">
        <v>4</v>
      </c>
      <c r="DC4919" s="1">
        <v>8</v>
      </c>
      <c r="DD4919" s="1">
        <v>0</v>
      </c>
      <c r="DF4919" s="1">
        <v>0</v>
      </c>
      <c r="DG4919" s="1">
        <v>0</v>
      </c>
      <c r="DH4919" s="1">
        <v>0</v>
      </c>
      <c r="DJ4919" s="1">
        <v>21</v>
      </c>
      <c r="DT4919" s="1">
        <v>0</v>
      </c>
      <c r="DU4919" s="1">
        <v>2.1</v>
      </c>
      <c r="DV4919" s="1">
        <v>0</v>
      </c>
      <c r="DW4919" s="1">
        <v>3</v>
      </c>
      <c r="DX4919" s="1">
        <v>0</v>
      </c>
      <c r="DY4919" s="1">
        <v>1.8</v>
      </c>
      <c r="DZ4919" s="1">
        <v>0</v>
      </c>
      <c r="EE4919" s="1">
        <v>0</v>
      </c>
      <c r="EF4919" s="1">
        <v>0</v>
      </c>
      <c r="EG4919" s="1">
        <v>6.8999999999999897</v>
      </c>
      <c r="EH4919" s="1" t="s">
        <v>690</v>
      </c>
      <c r="EJ4919" s="1">
        <f t="array" ref="EJ4919">LARGE(IF(A:A&amp;D:D=A696&amp;D696,EG:EG,""),2)</f>
        <v>0</v>
      </c>
    </row>
    <row r="4920" spans="1:140" x14ac:dyDescent="0.25">
      <c r="A4920" s="1" t="s">
        <v>147</v>
      </c>
      <c r="B4920" s="1" t="s">
        <v>148</v>
      </c>
      <c r="C4920" s="1" t="s">
        <v>211</v>
      </c>
      <c r="D4920" s="1" t="s">
        <v>141</v>
      </c>
      <c r="E4920" s="1" t="s">
        <v>149</v>
      </c>
      <c r="F4920" s="1">
        <v>6</v>
      </c>
      <c r="CH4920" s="1">
        <v>4</v>
      </c>
      <c r="CK4920" s="1">
        <v>6</v>
      </c>
      <c r="CL4920" s="1">
        <v>0</v>
      </c>
      <c r="CN4920" s="1">
        <v>2</v>
      </c>
      <c r="CO4920" s="1">
        <v>0</v>
      </c>
      <c r="CR4920" s="1">
        <v>13</v>
      </c>
      <c r="CS4920" s="1">
        <v>12</v>
      </c>
      <c r="CT4920" s="1">
        <v>6</v>
      </c>
      <c r="CV4920" s="1">
        <v>1</v>
      </c>
      <c r="CW4920" s="1">
        <v>0</v>
      </c>
      <c r="CX4920" s="1">
        <v>0</v>
      </c>
      <c r="CZ4920" s="1">
        <v>50</v>
      </c>
      <c r="DA4920" s="1">
        <v>1</v>
      </c>
      <c r="DC4920" s="1">
        <v>2</v>
      </c>
      <c r="DD4920" s="1">
        <v>0</v>
      </c>
      <c r="DF4920" s="1">
        <v>0</v>
      </c>
      <c r="DG4920" s="1">
        <v>0</v>
      </c>
      <c r="DH4920" s="1">
        <v>0</v>
      </c>
      <c r="DJ4920" s="1">
        <v>2</v>
      </c>
      <c r="DT4920" s="1">
        <v>0</v>
      </c>
      <c r="DU4920" s="1">
        <v>0.2</v>
      </c>
      <c r="DV4920" s="1">
        <v>0</v>
      </c>
      <c r="DW4920" s="1">
        <v>6</v>
      </c>
      <c r="DX4920" s="1">
        <v>6</v>
      </c>
      <c r="DY4920" s="1">
        <v>5</v>
      </c>
      <c r="DZ4920" s="1">
        <v>0</v>
      </c>
      <c r="EA4920" s="1">
        <v>0</v>
      </c>
      <c r="EE4920" s="1">
        <v>0</v>
      </c>
      <c r="EF4920" s="1">
        <v>0</v>
      </c>
      <c r="EG4920" s="1">
        <v>17.2</v>
      </c>
      <c r="EH4920" s="1" t="s">
        <v>690</v>
      </c>
      <c r="EJ4920" s="1">
        <f t="array" ref="EJ4920">LARGE(IF(A:A&amp;D:D=A697&amp;D697,EG:EG,""),2)</f>
        <v>0</v>
      </c>
    </row>
    <row r="4921" spans="1:140" x14ac:dyDescent="0.25">
      <c r="A4921" s="1" t="s">
        <v>1901</v>
      </c>
      <c r="B4921" s="1" t="s">
        <v>1902</v>
      </c>
      <c r="C4921" s="1" t="s">
        <v>211</v>
      </c>
      <c r="D4921" s="1" t="s">
        <v>141</v>
      </c>
      <c r="E4921" s="1" t="s">
        <v>146</v>
      </c>
      <c r="F4921" s="1">
        <v>6</v>
      </c>
      <c r="CR4921" s="1">
        <v>11</v>
      </c>
      <c r="CS4921" s="1">
        <v>11</v>
      </c>
      <c r="CT4921" s="1">
        <v>1</v>
      </c>
      <c r="CV4921" s="1">
        <v>1</v>
      </c>
      <c r="CW4921" s="1">
        <v>0</v>
      </c>
      <c r="CX4921" s="1">
        <v>0</v>
      </c>
      <c r="CZ4921" s="1">
        <v>11</v>
      </c>
      <c r="DA4921" s="1">
        <v>16</v>
      </c>
      <c r="DC4921" s="1">
        <v>38</v>
      </c>
      <c r="DD4921" s="1">
        <v>38</v>
      </c>
      <c r="DF4921" s="1">
        <v>1</v>
      </c>
      <c r="DG4921" s="1">
        <v>0</v>
      </c>
      <c r="DH4921" s="1">
        <v>0</v>
      </c>
      <c r="DJ4921" s="1">
        <v>93</v>
      </c>
      <c r="DT4921" s="1">
        <v>6</v>
      </c>
      <c r="DU4921" s="1">
        <v>9.3000000000000007</v>
      </c>
      <c r="DV4921" s="1">
        <v>0</v>
      </c>
      <c r="DW4921" s="1">
        <v>1</v>
      </c>
      <c r="DX4921" s="1">
        <v>6</v>
      </c>
      <c r="DY4921" s="1">
        <v>1.1000000000000001</v>
      </c>
      <c r="DZ4921" s="1">
        <v>0</v>
      </c>
      <c r="EE4921" s="1">
        <v>0</v>
      </c>
      <c r="EF4921" s="1">
        <v>0</v>
      </c>
      <c r="EG4921" s="1">
        <v>23.4</v>
      </c>
      <c r="EH4921" s="1" t="s">
        <v>690</v>
      </c>
      <c r="EJ4921" s="1">
        <f t="array" ref="EJ4921">LARGE(IF(A:A&amp;D:D=A698&amp;D698,EG:EG,""),2)</f>
        <v>0</v>
      </c>
    </row>
    <row r="4922" spans="1:140" x14ac:dyDescent="0.25">
      <c r="A4922" s="1" t="s">
        <v>152</v>
      </c>
      <c r="B4922" s="1" t="s">
        <v>153</v>
      </c>
      <c r="C4922" s="1" t="s">
        <v>211</v>
      </c>
      <c r="D4922" s="1" t="s">
        <v>141</v>
      </c>
      <c r="E4922" s="1" t="s">
        <v>154</v>
      </c>
      <c r="F4922" s="1">
        <v>6</v>
      </c>
      <c r="BD4922" s="1">
        <v>5</v>
      </c>
      <c r="BF4922" s="1">
        <v>5</v>
      </c>
      <c r="BG4922" s="1">
        <v>0</v>
      </c>
      <c r="BI4922" s="1">
        <v>1</v>
      </c>
      <c r="BJ4922" s="1">
        <v>0</v>
      </c>
      <c r="CR4922" s="1">
        <v>25</v>
      </c>
      <c r="CS4922" s="1">
        <v>25</v>
      </c>
      <c r="CT4922" s="1">
        <v>3</v>
      </c>
      <c r="CV4922" s="1">
        <v>1</v>
      </c>
      <c r="CW4922" s="1">
        <v>0</v>
      </c>
      <c r="CX4922" s="1">
        <v>0</v>
      </c>
      <c r="CZ4922" s="1">
        <v>50</v>
      </c>
      <c r="DW4922" s="1">
        <v>3</v>
      </c>
      <c r="DX4922" s="1">
        <v>6</v>
      </c>
      <c r="DY4922" s="1">
        <v>5</v>
      </c>
      <c r="DZ4922" s="1">
        <v>0</v>
      </c>
      <c r="EB4922" s="1">
        <v>0</v>
      </c>
      <c r="EF4922" s="1">
        <v>0</v>
      </c>
      <c r="EG4922" s="1">
        <v>14</v>
      </c>
      <c r="EH4922" s="1" t="s">
        <v>690</v>
      </c>
      <c r="EJ4922" s="1">
        <f t="array" ref="EJ4922">LARGE(IF(A:A&amp;D:D=A699&amp;D699,EG:EG,""),2)</f>
        <v>8</v>
      </c>
    </row>
    <row r="4923" spans="1:140" x14ac:dyDescent="0.25">
      <c r="A4923" s="1" t="s">
        <v>2015</v>
      </c>
      <c r="B4923" s="1" t="s">
        <v>2227</v>
      </c>
      <c r="C4923" s="1" t="s">
        <v>211</v>
      </c>
      <c r="D4923" s="1" t="s">
        <v>141</v>
      </c>
      <c r="E4923" s="1" t="s">
        <v>149</v>
      </c>
      <c r="F4923" s="1">
        <v>6</v>
      </c>
      <c r="CR4923" s="1">
        <v>39</v>
      </c>
      <c r="CS4923" s="1">
        <v>0</v>
      </c>
      <c r="CT4923" s="1">
        <v>1</v>
      </c>
      <c r="CV4923" s="1">
        <v>0</v>
      </c>
      <c r="CW4923" s="1">
        <v>0</v>
      </c>
      <c r="CX4923" s="1">
        <v>0</v>
      </c>
      <c r="CZ4923" s="1">
        <v>39</v>
      </c>
      <c r="DW4923" s="1">
        <v>1</v>
      </c>
      <c r="DX4923" s="1">
        <v>0</v>
      </c>
      <c r="DY4923" s="1">
        <v>3.9</v>
      </c>
      <c r="DZ4923" s="1">
        <v>0</v>
      </c>
      <c r="EF4923" s="1">
        <v>0</v>
      </c>
      <c r="EG4923" s="1">
        <v>4.9000000000000004</v>
      </c>
      <c r="EH4923" s="1" t="s">
        <v>690</v>
      </c>
      <c r="EJ4923" s="1">
        <f t="array" ref="EJ4923">LARGE(IF(A:A&amp;D:D=A700&amp;D700,EG:EG,""),2)</f>
        <v>9.5</v>
      </c>
    </row>
    <row r="4924" spans="1:140" x14ac:dyDescent="0.25">
      <c r="A4924" s="1" t="s">
        <v>155</v>
      </c>
      <c r="B4924" s="1" t="s">
        <v>156</v>
      </c>
      <c r="C4924" s="1" t="s">
        <v>211</v>
      </c>
      <c r="D4924" s="1" t="s">
        <v>141</v>
      </c>
      <c r="E4924" s="1" t="s">
        <v>149</v>
      </c>
      <c r="F4924" s="1">
        <v>6</v>
      </c>
      <c r="CR4924" s="1">
        <v>35</v>
      </c>
      <c r="CS4924" s="1">
        <v>0</v>
      </c>
      <c r="CT4924" s="1">
        <v>7</v>
      </c>
      <c r="CV4924" s="1">
        <v>0</v>
      </c>
      <c r="CW4924" s="1">
        <v>0</v>
      </c>
      <c r="CX4924" s="1">
        <v>0</v>
      </c>
      <c r="CZ4924" s="1">
        <v>105</v>
      </c>
      <c r="DW4924" s="1">
        <v>7</v>
      </c>
      <c r="DX4924" s="1">
        <v>0</v>
      </c>
      <c r="DY4924" s="1">
        <v>10.5</v>
      </c>
      <c r="DZ4924" s="1">
        <v>3</v>
      </c>
      <c r="EF4924" s="1">
        <v>0</v>
      </c>
      <c r="EG4924" s="1">
        <v>20.5</v>
      </c>
      <c r="EH4924" s="1" t="s">
        <v>690</v>
      </c>
      <c r="EJ4924" s="1">
        <f t="array" ref="EJ4924">LARGE(IF(A:A&amp;D:D=A701&amp;D701,EG:EG,""),2)</f>
        <v>13.7</v>
      </c>
    </row>
    <row r="4925" spans="1:140" x14ac:dyDescent="0.25">
      <c r="A4925" s="1" t="s">
        <v>157</v>
      </c>
      <c r="B4925" s="1" t="s">
        <v>158</v>
      </c>
      <c r="C4925" s="1" t="s">
        <v>211</v>
      </c>
      <c r="D4925" s="1" t="s">
        <v>141</v>
      </c>
      <c r="E4925" s="1" t="s">
        <v>154</v>
      </c>
      <c r="F4925" s="1">
        <v>6</v>
      </c>
      <c r="CR4925" s="1">
        <v>25</v>
      </c>
      <c r="CS4925" s="1">
        <v>0</v>
      </c>
      <c r="CT4925" s="1">
        <v>2</v>
      </c>
      <c r="CV4925" s="1">
        <v>0</v>
      </c>
      <c r="CW4925" s="1">
        <v>0</v>
      </c>
      <c r="CX4925" s="1">
        <v>0</v>
      </c>
      <c r="CZ4925" s="1">
        <v>39</v>
      </c>
      <c r="DW4925" s="1">
        <v>2</v>
      </c>
      <c r="DX4925" s="1">
        <v>0</v>
      </c>
      <c r="DY4925" s="1">
        <v>3.9</v>
      </c>
      <c r="DZ4925" s="1">
        <v>0</v>
      </c>
      <c r="EF4925" s="1">
        <v>0</v>
      </c>
      <c r="EG4925" s="1">
        <v>5.9</v>
      </c>
      <c r="EH4925" s="1" t="s">
        <v>690</v>
      </c>
      <c r="EJ4925" s="1">
        <f t="array" ref="EJ4925">LARGE(IF(A:A&amp;D:D=A702&amp;D702,EG:EG,""),2)</f>
        <v>8.9</v>
      </c>
    </row>
    <row r="4926" spans="1:140" hidden="1" x14ac:dyDescent="0.25">
      <c r="A4926" s="1" t="s">
        <v>161</v>
      </c>
      <c r="B4926" s="1" t="s">
        <v>162</v>
      </c>
      <c r="C4926" s="1" t="s">
        <v>211</v>
      </c>
      <c r="D4926" s="1" t="s">
        <v>141</v>
      </c>
      <c r="E4926" s="1" t="s">
        <v>163</v>
      </c>
      <c r="F4926" s="1">
        <v>6</v>
      </c>
      <c r="AN4926" s="1">
        <v>2</v>
      </c>
      <c r="AP4926" s="1">
        <v>2</v>
      </c>
      <c r="AR4926" s="1">
        <v>40</v>
      </c>
      <c r="AW4926" s="1">
        <v>6</v>
      </c>
      <c r="AY4926" s="1">
        <v>4</v>
      </c>
      <c r="AZ4926" s="1">
        <v>0</v>
      </c>
      <c r="BA4926" s="1">
        <v>4</v>
      </c>
      <c r="BB4926" s="1">
        <v>0</v>
      </c>
      <c r="BC4926" s="1">
        <v>4</v>
      </c>
      <c r="EH4926" s="1" t="s">
        <v>690</v>
      </c>
      <c r="EJ4926" s="1">
        <f t="array" ref="EJ4926">LARGE(IF(A:A&amp;D:D=A703&amp;D703,EG:EG,""),2)</f>
        <v>2.6</v>
      </c>
    </row>
    <row r="4927" spans="1:140" hidden="1" x14ac:dyDescent="0.25">
      <c r="A4927" s="1" t="s">
        <v>164</v>
      </c>
      <c r="B4927" s="1" t="s">
        <v>165</v>
      </c>
      <c r="C4927" s="1" t="s">
        <v>211</v>
      </c>
      <c r="D4927" s="1" t="s">
        <v>141</v>
      </c>
      <c r="E4927" s="1" t="s">
        <v>166</v>
      </c>
      <c r="F4927" s="1">
        <v>6</v>
      </c>
      <c r="BZ4927" s="1">
        <v>45</v>
      </c>
      <c r="CB4927" s="1">
        <v>2</v>
      </c>
      <c r="CC4927" s="1">
        <v>57</v>
      </c>
      <c r="CD4927" s="1">
        <v>5</v>
      </c>
      <c r="CG4927" s="1">
        <v>239</v>
      </c>
      <c r="EH4927" s="1" t="s">
        <v>690</v>
      </c>
      <c r="EJ4927" s="1">
        <f t="array" ref="EJ4927">LARGE(IF(A:A&amp;D:D=A704&amp;D704,EG:EG,""),2)</f>
        <v>15</v>
      </c>
    </row>
    <row r="4928" spans="1:140" hidden="1" x14ac:dyDescent="0.25">
      <c r="A4928" s="1" t="s">
        <v>2669</v>
      </c>
      <c r="B4928" s="1" t="s">
        <v>2670</v>
      </c>
      <c r="C4928" s="1" t="s">
        <v>211</v>
      </c>
      <c r="D4928" s="1" t="s">
        <v>141</v>
      </c>
      <c r="E4928" s="1" t="s">
        <v>2362</v>
      </c>
      <c r="F4928" s="1">
        <v>6</v>
      </c>
      <c r="BD4928" s="1">
        <v>0</v>
      </c>
      <c r="BF4928" s="1">
        <v>0</v>
      </c>
      <c r="BG4928" s="1">
        <v>0</v>
      </c>
      <c r="BI4928" s="1">
        <v>1</v>
      </c>
      <c r="BJ4928" s="1">
        <v>0</v>
      </c>
      <c r="EB4928" s="1">
        <v>0</v>
      </c>
      <c r="EG4928" s="1">
        <v>0</v>
      </c>
      <c r="EH4928" s="1" t="s">
        <v>690</v>
      </c>
      <c r="EJ4928" s="1">
        <f t="array" ref="EJ4928">LARGE(IF(A:A&amp;D:D=A705&amp;D705,EG:EG,""),2)</f>
        <v>12.6</v>
      </c>
    </row>
    <row r="4929" spans="1:140" hidden="1" x14ac:dyDescent="0.25">
      <c r="A4929" s="1" t="s">
        <v>1906</v>
      </c>
      <c r="B4929" s="1" t="s">
        <v>1907</v>
      </c>
      <c r="C4929" s="1" t="s">
        <v>211</v>
      </c>
      <c r="D4929" s="1" t="s">
        <v>141</v>
      </c>
      <c r="E4929" s="1" t="s">
        <v>174</v>
      </c>
      <c r="F4929" s="1">
        <v>6</v>
      </c>
      <c r="G4929" s="1">
        <v>3</v>
      </c>
      <c r="H4929" s="1">
        <v>0</v>
      </c>
      <c r="L4929" s="1">
        <v>0</v>
      </c>
      <c r="S4929" s="1">
        <v>0</v>
      </c>
      <c r="U4929" s="1">
        <v>6</v>
      </c>
      <c r="EH4929" s="1" t="s">
        <v>690</v>
      </c>
      <c r="EJ4929" s="1" t="e">
        <f t="array" ref="EJ4929">LARGE(IF(A:A&amp;D:D=A706&amp;D706,EG:EG,""),2)</f>
        <v>#NUM!</v>
      </c>
    </row>
    <row r="4930" spans="1:140" hidden="1" x14ac:dyDescent="0.25">
      <c r="A4930" s="1" t="s">
        <v>169</v>
      </c>
      <c r="B4930" s="1" t="s">
        <v>170</v>
      </c>
      <c r="C4930" s="1" t="s">
        <v>211</v>
      </c>
      <c r="D4930" s="1" t="s">
        <v>141</v>
      </c>
      <c r="E4930" s="1" t="s">
        <v>171</v>
      </c>
      <c r="F4930" s="1">
        <v>6</v>
      </c>
      <c r="G4930" s="1">
        <v>2</v>
      </c>
      <c r="H4930" s="1">
        <v>0</v>
      </c>
      <c r="L4930" s="1">
        <v>0</v>
      </c>
      <c r="S4930" s="1">
        <v>2.5</v>
      </c>
      <c r="U4930" s="1">
        <v>2</v>
      </c>
      <c r="EH4930" s="1" t="s">
        <v>690</v>
      </c>
      <c r="EJ4930" s="1">
        <f t="array" ref="EJ4930">LARGE(IF(A:A&amp;D:D=A707&amp;D707,EG:EG,""),2)</f>
        <v>13.9</v>
      </c>
    </row>
    <row r="4931" spans="1:140" hidden="1" x14ac:dyDescent="0.25">
      <c r="A4931" s="1" t="s">
        <v>178</v>
      </c>
      <c r="B4931" s="1" t="s">
        <v>179</v>
      </c>
      <c r="C4931" s="1" t="s">
        <v>211</v>
      </c>
      <c r="D4931" s="1" t="s">
        <v>141</v>
      </c>
      <c r="E4931" s="1" t="s">
        <v>180</v>
      </c>
      <c r="F4931" s="1">
        <v>6</v>
      </c>
      <c r="G4931" s="1">
        <v>4</v>
      </c>
      <c r="H4931" s="1">
        <v>0</v>
      </c>
      <c r="L4931" s="1">
        <v>0</v>
      </c>
      <c r="S4931" s="1">
        <v>0</v>
      </c>
      <c r="U4931" s="1">
        <v>1</v>
      </c>
      <c r="EH4931" s="1" t="s">
        <v>690</v>
      </c>
      <c r="EJ4931" s="1">
        <f t="array" ref="EJ4931">LARGE(IF(A:A&amp;D:D=A708&amp;D708,EG:EG,""),2)</f>
        <v>0</v>
      </c>
    </row>
    <row r="4932" spans="1:140" hidden="1" x14ac:dyDescent="0.25">
      <c r="A4932" s="1" t="s">
        <v>181</v>
      </c>
      <c r="B4932" s="1" t="s">
        <v>182</v>
      </c>
      <c r="C4932" s="1" t="s">
        <v>211</v>
      </c>
      <c r="D4932" s="1" t="s">
        <v>141</v>
      </c>
      <c r="E4932" s="1" t="s">
        <v>174</v>
      </c>
      <c r="F4932" s="1">
        <v>6</v>
      </c>
      <c r="G4932" s="1">
        <v>0</v>
      </c>
      <c r="H4932" s="1">
        <v>0</v>
      </c>
      <c r="L4932" s="1">
        <v>0</v>
      </c>
      <c r="S4932" s="1">
        <v>0</v>
      </c>
      <c r="U4932" s="1">
        <v>2</v>
      </c>
      <c r="EH4932" s="1" t="s">
        <v>690</v>
      </c>
      <c r="EJ4932" s="1">
        <f t="array" ref="EJ4932">LARGE(IF(A:A&amp;D:D=A709&amp;D709,EG:EG,""),2)</f>
        <v>0</v>
      </c>
    </row>
    <row r="4933" spans="1:140" hidden="1" x14ac:dyDescent="0.25">
      <c r="A4933" s="1" t="s">
        <v>2228</v>
      </c>
      <c r="B4933" s="1" t="s">
        <v>2229</v>
      </c>
      <c r="C4933" s="1" t="s">
        <v>211</v>
      </c>
      <c r="D4933" s="1" t="s">
        <v>141</v>
      </c>
      <c r="E4933" s="1" t="s">
        <v>188</v>
      </c>
      <c r="F4933" s="1">
        <v>6</v>
      </c>
      <c r="G4933" s="1">
        <v>1</v>
      </c>
      <c r="H4933" s="1">
        <v>0</v>
      </c>
      <c r="L4933" s="1">
        <v>0</v>
      </c>
      <c r="S4933" s="1">
        <v>0.5</v>
      </c>
      <c r="U4933" s="1">
        <v>0</v>
      </c>
      <c r="EH4933" s="1" t="s">
        <v>690</v>
      </c>
      <c r="EJ4933" s="1">
        <f t="array" ref="EJ4933">LARGE(IF(A:A&amp;D:D=A710&amp;D710,EG:EG,""),2)</f>
        <v>0</v>
      </c>
    </row>
    <row r="4934" spans="1:140" hidden="1" x14ac:dyDescent="0.25">
      <c r="A4934" s="1" t="s">
        <v>186</v>
      </c>
      <c r="B4934" s="1" t="s">
        <v>187</v>
      </c>
      <c r="C4934" s="1" t="s">
        <v>211</v>
      </c>
      <c r="D4934" s="1" t="s">
        <v>141</v>
      </c>
      <c r="E4934" s="1" t="s">
        <v>188</v>
      </c>
      <c r="F4934" s="1">
        <v>6</v>
      </c>
      <c r="G4934" s="1">
        <v>2</v>
      </c>
      <c r="H4934" s="1">
        <v>0</v>
      </c>
      <c r="L4934" s="1">
        <v>0</v>
      </c>
      <c r="S4934" s="1">
        <v>0</v>
      </c>
      <c r="U4934" s="1">
        <v>0</v>
      </c>
      <c r="EH4934" s="1" t="s">
        <v>690</v>
      </c>
      <c r="EJ4934" s="1">
        <f t="array" ref="EJ4934">LARGE(IF(A:A&amp;D:D=A711&amp;D711,EG:EG,""),2)</f>
        <v>0</v>
      </c>
    </row>
    <row r="4935" spans="1:140" hidden="1" x14ac:dyDescent="0.25">
      <c r="A4935" s="1" t="s">
        <v>189</v>
      </c>
      <c r="B4935" s="1" t="s">
        <v>190</v>
      </c>
      <c r="C4935" s="1" t="s">
        <v>211</v>
      </c>
      <c r="D4935" s="1" t="s">
        <v>141</v>
      </c>
      <c r="E4935" s="1" t="s">
        <v>191</v>
      </c>
      <c r="F4935" s="1">
        <v>6</v>
      </c>
      <c r="G4935" s="1">
        <v>0</v>
      </c>
      <c r="H4935" s="1">
        <v>0</v>
      </c>
      <c r="L4935" s="1">
        <v>0</v>
      </c>
      <c r="S4935" s="1">
        <v>0</v>
      </c>
      <c r="U4935" s="1">
        <v>4</v>
      </c>
      <c r="EH4935" s="1" t="s">
        <v>690</v>
      </c>
      <c r="EJ4935" s="1">
        <f t="array" ref="EJ4935">LARGE(IF(A:A&amp;D:D=A712&amp;D712,EG:EG,""),2)</f>
        <v>0</v>
      </c>
    </row>
    <row r="4936" spans="1:140" hidden="1" x14ac:dyDescent="0.25">
      <c r="A4936" s="1" t="s">
        <v>2671</v>
      </c>
      <c r="B4936" s="1" t="s">
        <v>2672</v>
      </c>
      <c r="C4936" s="1" t="s">
        <v>211</v>
      </c>
      <c r="D4936" s="1" t="s">
        <v>141</v>
      </c>
      <c r="E4936" s="1" t="s">
        <v>191</v>
      </c>
      <c r="F4936" s="1">
        <v>6</v>
      </c>
      <c r="G4936" s="1">
        <v>0</v>
      </c>
      <c r="H4936" s="1">
        <v>0</v>
      </c>
      <c r="L4936" s="1">
        <v>0</v>
      </c>
      <c r="S4936" s="1">
        <v>0</v>
      </c>
      <c r="U4936" s="1">
        <v>1</v>
      </c>
      <c r="EH4936" s="1" t="s">
        <v>690</v>
      </c>
      <c r="EJ4936" s="1">
        <f t="array" ref="EJ4936">LARGE(IF(A:A&amp;D:D=A713&amp;D713,EG:EG,""),2)</f>
        <v>0</v>
      </c>
    </row>
    <row r="4937" spans="1:140" hidden="1" x14ac:dyDescent="0.25">
      <c r="A4937" s="1" t="s">
        <v>192</v>
      </c>
      <c r="B4937" s="1" t="s">
        <v>193</v>
      </c>
      <c r="C4937" s="1" t="s">
        <v>211</v>
      </c>
      <c r="D4937" s="1" t="s">
        <v>141</v>
      </c>
      <c r="E4937" s="1" t="s">
        <v>171</v>
      </c>
      <c r="F4937" s="1">
        <v>6</v>
      </c>
      <c r="G4937" s="1">
        <v>0</v>
      </c>
      <c r="H4937" s="1">
        <v>0</v>
      </c>
      <c r="L4937" s="1">
        <v>0</v>
      </c>
      <c r="S4937" s="1">
        <v>0</v>
      </c>
      <c r="U4937" s="1">
        <v>1</v>
      </c>
      <c r="EH4937" s="1" t="s">
        <v>690</v>
      </c>
      <c r="EJ4937" s="1">
        <f t="array" ref="EJ4937">LARGE(IF(A:A&amp;D:D=A714&amp;D714,EG:EG,""),2)</f>
        <v>0</v>
      </c>
    </row>
    <row r="4938" spans="1:140" hidden="1" x14ac:dyDescent="0.25">
      <c r="A4938" s="1" t="s">
        <v>2040</v>
      </c>
      <c r="B4938" s="1" t="s">
        <v>2041</v>
      </c>
      <c r="C4938" s="1" t="s">
        <v>211</v>
      </c>
      <c r="D4938" s="1" t="s">
        <v>141</v>
      </c>
      <c r="E4938" s="1" t="s">
        <v>171</v>
      </c>
      <c r="F4938" s="1">
        <v>6</v>
      </c>
      <c r="G4938" s="1">
        <v>1</v>
      </c>
      <c r="H4938" s="1">
        <v>0</v>
      </c>
      <c r="L4938" s="1">
        <v>0</v>
      </c>
      <c r="S4938" s="1">
        <v>0</v>
      </c>
      <c r="U4938" s="1">
        <v>0</v>
      </c>
      <c r="EH4938" s="1" t="s">
        <v>690</v>
      </c>
      <c r="EJ4938" s="1">
        <f t="array" ref="EJ4938">LARGE(IF(A:A&amp;D:D=A715&amp;D715,EG:EG,""),2)</f>
        <v>0</v>
      </c>
    </row>
    <row r="4939" spans="1:140" hidden="1" x14ac:dyDescent="0.25">
      <c r="A4939" s="1" t="s">
        <v>194</v>
      </c>
      <c r="B4939" s="1" t="s">
        <v>195</v>
      </c>
      <c r="C4939" s="1" t="s">
        <v>211</v>
      </c>
      <c r="D4939" s="1" t="s">
        <v>141</v>
      </c>
      <c r="E4939" s="1" t="s">
        <v>196</v>
      </c>
      <c r="F4939" s="1">
        <v>6</v>
      </c>
      <c r="G4939" s="1">
        <v>2</v>
      </c>
      <c r="H4939" s="1">
        <v>0</v>
      </c>
      <c r="L4939" s="1">
        <v>0</v>
      </c>
      <c r="S4939" s="1">
        <v>0</v>
      </c>
      <c r="U4939" s="1">
        <v>7</v>
      </c>
      <c r="EH4939" s="1" t="s">
        <v>690</v>
      </c>
      <c r="EJ4939" s="1">
        <f t="array" ref="EJ4939">LARGE(IF(A:A&amp;D:D=A716&amp;D716,EG:EG,""),2)</f>
        <v>0</v>
      </c>
    </row>
    <row r="4940" spans="1:140" hidden="1" x14ac:dyDescent="0.25">
      <c r="A4940" s="1" t="s">
        <v>197</v>
      </c>
      <c r="B4940" s="1" t="s">
        <v>198</v>
      </c>
      <c r="C4940" s="1" t="s">
        <v>211</v>
      </c>
      <c r="D4940" s="1" t="s">
        <v>141</v>
      </c>
      <c r="E4940" s="1" t="s">
        <v>174</v>
      </c>
      <c r="F4940" s="1">
        <v>6</v>
      </c>
      <c r="G4940" s="1">
        <v>1</v>
      </c>
      <c r="H4940" s="1">
        <v>0</v>
      </c>
      <c r="L4940" s="1">
        <v>0</v>
      </c>
      <c r="S4940" s="1">
        <v>0</v>
      </c>
      <c r="U4940" s="1">
        <v>7</v>
      </c>
      <c r="EH4940" s="1" t="s">
        <v>690</v>
      </c>
      <c r="EJ4940" s="1">
        <f t="array" ref="EJ4940">LARGE(IF(A:A&amp;D:D=A717&amp;D717,EG:EG,""),2)</f>
        <v>0</v>
      </c>
    </row>
    <row r="4941" spans="1:140" x14ac:dyDescent="0.25">
      <c r="A4941" s="1" t="s">
        <v>150</v>
      </c>
      <c r="B4941" s="1" t="s">
        <v>151</v>
      </c>
      <c r="C4941" s="1" t="s">
        <v>211</v>
      </c>
      <c r="D4941" s="1" t="s">
        <v>141</v>
      </c>
      <c r="E4941" s="1" t="s">
        <v>146</v>
      </c>
      <c r="F4941" s="1">
        <v>6</v>
      </c>
      <c r="G4941" s="1">
        <v>0</v>
      </c>
      <c r="H4941" s="1">
        <v>0</v>
      </c>
      <c r="L4941" s="1">
        <v>0</v>
      </c>
      <c r="S4941" s="1">
        <v>0</v>
      </c>
      <c r="U4941" s="1">
        <v>1</v>
      </c>
      <c r="EH4941" s="1" t="s">
        <v>690</v>
      </c>
      <c r="EJ4941" s="1">
        <f t="array" ref="EJ4941">LARGE(IF(A:A&amp;D:D=A718&amp;D718,EG:EG,""),2)</f>
        <v>0</v>
      </c>
    </row>
    <row r="4942" spans="1:140" hidden="1" x14ac:dyDescent="0.25">
      <c r="A4942" s="1" t="s">
        <v>1909</v>
      </c>
      <c r="B4942" s="1" t="s">
        <v>1910</v>
      </c>
      <c r="C4942" s="1" t="s">
        <v>211</v>
      </c>
      <c r="D4942" s="1" t="s">
        <v>141</v>
      </c>
      <c r="E4942" s="1" t="s">
        <v>255</v>
      </c>
      <c r="F4942" s="1">
        <v>6</v>
      </c>
      <c r="G4942" s="1">
        <v>4</v>
      </c>
      <c r="H4942" s="1">
        <v>0</v>
      </c>
      <c r="L4942" s="1">
        <v>0</v>
      </c>
      <c r="S4942" s="1">
        <v>0</v>
      </c>
      <c r="U4942" s="1">
        <v>3</v>
      </c>
      <c r="EH4942" s="1" t="s">
        <v>690</v>
      </c>
      <c r="EJ4942" s="1">
        <f t="array" ref="EJ4942">LARGE(IF(A:A&amp;D:D=A719&amp;D719,EG:EG,""),2)</f>
        <v>0</v>
      </c>
    </row>
    <row r="4943" spans="1:140" hidden="1" x14ac:dyDescent="0.25">
      <c r="A4943" s="1" t="s">
        <v>203</v>
      </c>
      <c r="B4943" s="1" t="s">
        <v>204</v>
      </c>
      <c r="C4943" s="1" t="s">
        <v>211</v>
      </c>
      <c r="D4943" s="1" t="s">
        <v>141</v>
      </c>
      <c r="E4943" s="1" t="s">
        <v>188</v>
      </c>
      <c r="F4943" s="1">
        <v>6</v>
      </c>
      <c r="G4943" s="1">
        <v>3</v>
      </c>
      <c r="H4943" s="1">
        <v>0</v>
      </c>
      <c r="L4943" s="1">
        <v>0</v>
      </c>
      <c r="S4943" s="1">
        <v>0</v>
      </c>
      <c r="U4943" s="1">
        <v>1</v>
      </c>
      <c r="EH4943" s="1" t="s">
        <v>690</v>
      </c>
      <c r="EJ4943" s="1">
        <f t="array" ref="EJ4943">LARGE(IF(A:A&amp;D:D=A720&amp;D720,EG:EG,""),2)</f>
        <v>0</v>
      </c>
    </row>
    <row r="4944" spans="1:140" hidden="1" x14ac:dyDescent="0.25">
      <c r="A4944" s="1" t="s">
        <v>201</v>
      </c>
      <c r="B4944" s="1" t="s">
        <v>202</v>
      </c>
      <c r="C4944" s="1" t="s">
        <v>211</v>
      </c>
      <c r="D4944" s="1" t="s">
        <v>141</v>
      </c>
      <c r="E4944" s="1" t="s">
        <v>188</v>
      </c>
      <c r="F4944" s="1">
        <v>6</v>
      </c>
      <c r="G4944" s="1">
        <v>1</v>
      </c>
      <c r="H4944" s="1">
        <v>0</v>
      </c>
      <c r="L4944" s="1">
        <v>0</v>
      </c>
      <c r="S4944" s="1">
        <v>0</v>
      </c>
      <c r="U4944" s="1">
        <v>0</v>
      </c>
      <c r="EH4944" s="1" t="s">
        <v>690</v>
      </c>
      <c r="EJ4944" s="1" t="e">
        <f t="array" ref="EJ4944">LARGE(IF(A:A&amp;D:D=A721&amp;D721,EG:EG,""),2)</f>
        <v>#NUM!</v>
      </c>
    </row>
    <row r="4945" spans="1:140" hidden="1" x14ac:dyDescent="0.25">
      <c r="A4945" s="1" t="s">
        <v>205</v>
      </c>
      <c r="B4945" s="1" t="s">
        <v>206</v>
      </c>
      <c r="C4945" s="1" t="s">
        <v>211</v>
      </c>
      <c r="D4945" s="1" t="s">
        <v>141</v>
      </c>
      <c r="E4945" s="1" t="s">
        <v>171</v>
      </c>
      <c r="F4945" s="1">
        <v>6</v>
      </c>
      <c r="G4945" s="1">
        <v>0</v>
      </c>
      <c r="H4945" s="1">
        <v>0</v>
      </c>
      <c r="L4945" s="1">
        <v>0</v>
      </c>
      <c r="S4945" s="1">
        <v>0</v>
      </c>
      <c r="U4945" s="1">
        <v>1</v>
      </c>
      <c r="EH4945" s="1" t="s">
        <v>690</v>
      </c>
      <c r="EJ4945" s="1">
        <f t="array" ref="EJ4945">LARGE(IF(A:A&amp;D:D=A722&amp;D722,EG:EG,""),2)</f>
        <v>0</v>
      </c>
    </row>
    <row r="4946" spans="1:140" hidden="1" x14ac:dyDescent="0.25">
      <c r="A4946" s="1" t="s">
        <v>2232</v>
      </c>
      <c r="B4946" s="1" t="s">
        <v>2233</v>
      </c>
      <c r="C4946" s="1" t="s">
        <v>211</v>
      </c>
      <c r="D4946" s="1" t="s">
        <v>141</v>
      </c>
      <c r="E4946" s="1" t="s">
        <v>191</v>
      </c>
      <c r="F4946" s="1">
        <v>6</v>
      </c>
      <c r="G4946" s="1">
        <v>0</v>
      </c>
      <c r="H4946" s="1">
        <v>0</v>
      </c>
      <c r="L4946" s="1">
        <v>0</v>
      </c>
      <c r="S4946" s="1">
        <v>0</v>
      </c>
      <c r="U4946" s="1">
        <v>1</v>
      </c>
      <c r="EH4946" s="1" t="s">
        <v>690</v>
      </c>
      <c r="EJ4946" s="1">
        <f t="array" ref="EJ4946">LARGE(IF(A:A&amp;D:D=A723&amp;D723,EG:EG,""),2)</f>
        <v>0</v>
      </c>
    </row>
    <row r="4947" spans="1:140" hidden="1" x14ac:dyDescent="0.25">
      <c r="A4947" s="1" t="s">
        <v>2234</v>
      </c>
      <c r="B4947" s="1" t="s">
        <v>2235</v>
      </c>
      <c r="C4947" s="1" t="s">
        <v>211</v>
      </c>
      <c r="D4947" s="1" t="s">
        <v>141</v>
      </c>
      <c r="E4947" s="1" t="s">
        <v>174</v>
      </c>
      <c r="F4947" s="1">
        <v>6</v>
      </c>
      <c r="G4947" s="1">
        <v>0</v>
      </c>
      <c r="H4947" s="1">
        <v>0</v>
      </c>
      <c r="L4947" s="1">
        <v>0</v>
      </c>
      <c r="S4947" s="1">
        <v>0</v>
      </c>
      <c r="U4947" s="1">
        <v>1</v>
      </c>
      <c r="EH4947" s="1" t="s">
        <v>690</v>
      </c>
      <c r="EJ4947" s="1">
        <f t="array" ref="EJ4947">LARGE(IF(A:A&amp;D:D=A724&amp;D724,EG:EG,""),2)</f>
        <v>20.98</v>
      </c>
    </row>
    <row r="4948" spans="1:140" x14ac:dyDescent="0.25">
      <c r="A4948" s="1" t="s">
        <v>1692</v>
      </c>
      <c r="B4948" s="1" t="s">
        <v>1693</v>
      </c>
      <c r="C4948" s="1" t="s">
        <v>140</v>
      </c>
      <c r="D4948" s="1" t="s">
        <v>1640</v>
      </c>
      <c r="E4948" s="1" t="s">
        <v>142</v>
      </c>
      <c r="F4948" s="1">
        <v>6</v>
      </c>
      <c r="AD4948" s="1">
        <v>0</v>
      </c>
      <c r="AG4948" s="1">
        <v>1</v>
      </c>
      <c r="AJ4948" s="1">
        <v>1</v>
      </c>
      <c r="AK4948" s="1">
        <v>1</v>
      </c>
      <c r="AL4948" s="1">
        <v>-18</v>
      </c>
      <c r="BL4948" s="1">
        <v>38</v>
      </c>
      <c r="BM4948" s="1">
        <v>24</v>
      </c>
      <c r="BQ4948" s="1">
        <v>3</v>
      </c>
      <c r="BS4948" s="1">
        <v>1</v>
      </c>
      <c r="BT4948" s="1">
        <v>0</v>
      </c>
      <c r="BU4948" s="1">
        <v>0</v>
      </c>
      <c r="BW4948" s="1">
        <v>280</v>
      </c>
      <c r="DA4948" s="1">
        <v>4</v>
      </c>
      <c r="DC4948" s="1">
        <v>5</v>
      </c>
      <c r="DD4948" s="1">
        <v>0</v>
      </c>
      <c r="DF4948" s="1">
        <v>0</v>
      </c>
      <c r="DG4948" s="1">
        <v>0</v>
      </c>
      <c r="DH4948" s="1">
        <v>0</v>
      </c>
      <c r="DJ4948" s="1">
        <v>2</v>
      </c>
      <c r="DP4948" s="1">
        <v>4</v>
      </c>
      <c r="DQ4948" s="1">
        <v>11.2</v>
      </c>
      <c r="DR4948" s="1">
        <v>-3</v>
      </c>
      <c r="DS4948" s="1">
        <v>0</v>
      </c>
      <c r="DT4948" s="1">
        <v>0</v>
      </c>
      <c r="DU4948" s="1">
        <v>0.2</v>
      </c>
      <c r="DV4948" s="1">
        <v>0</v>
      </c>
      <c r="EC4948" s="1">
        <v>0</v>
      </c>
      <c r="ED4948" s="1">
        <v>0</v>
      </c>
      <c r="EE4948" s="1">
        <v>0</v>
      </c>
      <c r="EG4948" s="1">
        <v>12.4</v>
      </c>
      <c r="EH4948" s="1" t="s">
        <v>1540</v>
      </c>
      <c r="EJ4948" s="1">
        <f t="array" ref="EJ4948">LARGE(IF(A:A&amp;D:D=A725&amp;D725,EG:EG,""),2)</f>
        <v>17.5</v>
      </c>
    </row>
    <row r="4949" spans="1:140" x14ac:dyDescent="0.25">
      <c r="A4949" s="1" t="s">
        <v>1694</v>
      </c>
      <c r="B4949" s="1" t="s">
        <v>1695</v>
      </c>
      <c r="C4949" s="1" t="s">
        <v>140</v>
      </c>
      <c r="D4949" s="1" t="s">
        <v>1640</v>
      </c>
      <c r="E4949" s="1" t="s">
        <v>146</v>
      </c>
      <c r="F4949" s="1">
        <v>6</v>
      </c>
      <c r="CH4949" s="1">
        <v>6</v>
      </c>
      <c r="CK4949" s="1">
        <v>13</v>
      </c>
      <c r="CL4949" s="1">
        <v>0</v>
      </c>
      <c r="CN4949" s="1">
        <v>4</v>
      </c>
      <c r="CO4949" s="1">
        <v>0</v>
      </c>
      <c r="CR4949" s="1">
        <v>3</v>
      </c>
      <c r="CS4949" s="1">
        <v>0</v>
      </c>
      <c r="CT4949" s="1">
        <v>1</v>
      </c>
      <c r="CV4949" s="1">
        <v>0</v>
      </c>
      <c r="CW4949" s="1">
        <v>0</v>
      </c>
      <c r="CX4949" s="1">
        <v>0</v>
      </c>
      <c r="CZ4949" s="1">
        <v>3</v>
      </c>
      <c r="DA4949" s="1">
        <v>2</v>
      </c>
      <c r="DC4949" s="1">
        <v>4</v>
      </c>
      <c r="DD4949" s="1">
        <v>0</v>
      </c>
      <c r="DF4949" s="1">
        <v>0</v>
      </c>
      <c r="DG4949" s="1">
        <v>0</v>
      </c>
      <c r="DH4949" s="1">
        <v>0</v>
      </c>
      <c r="DJ4949" s="1">
        <v>4</v>
      </c>
      <c r="DT4949" s="1">
        <v>0</v>
      </c>
      <c r="DU4949" s="1">
        <v>0.4</v>
      </c>
      <c r="DV4949" s="1">
        <v>0</v>
      </c>
      <c r="DW4949" s="1">
        <v>1</v>
      </c>
      <c r="DX4949" s="1">
        <v>0</v>
      </c>
      <c r="DY4949" s="1">
        <v>0.3</v>
      </c>
      <c r="DZ4949" s="1">
        <v>0</v>
      </c>
      <c r="EA4949" s="1">
        <v>0</v>
      </c>
      <c r="EE4949" s="1">
        <v>0</v>
      </c>
      <c r="EF4949" s="1">
        <v>0</v>
      </c>
      <c r="EG4949" s="1">
        <v>1.7</v>
      </c>
      <c r="EH4949" s="1" t="s">
        <v>1540</v>
      </c>
      <c r="EJ4949" s="1">
        <f t="array" ref="EJ4949">LARGE(IF(A:A&amp;D:D=A726&amp;D726,EG:EG,""),2)</f>
        <v>13.2</v>
      </c>
    </row>
    <row r="4950" spans="1:140" x14ac:dyDescent="0.25">
      <c r="A4950" s="1" t="s">
        <v>1696</v>
      </c>
      <c r="B4950" s="1" t="s">
        <v>1697</v>
      </c>
      <c r="C4950" s="1" t="s">
        <v>140</v>
      </c>
      <c r="D4950" s="1" t="s">
        <v>1640</v>
      </c>
      <c r="E4950" s="1" t="s">
        <v>146</v>
      </c>
      <c r="F4950" s="1">
        <v>6</v>
      </c>
      <c r="CR4950" s="1">
        <v>6</v>
      </c>
      <c r="CS4950" s="1">
        <v>0</v>
      </c>
      <c r="CT4950" s="1">
        <v>1</v>
      </c>
      <c r="CV4950" s="1">
        <v>0</v>
      </c>
      <c r="CW4950" s="1">
        <v>0</v>
      </c>
      <c r="CX4950" s="1">
        <v>0</v>
      </c>
      <c r="CZ4950" s="1">
        <v>6</v>
      </c>
      <c r="DA4950" s="1">
        <v>9</v>
      </c>
      <c r="DC4950" s="1">
        <v>9</v>
      </c>
      <c r="DD4950" s="1">
        <v>0</v>
      </c>
      <c r="DF4950" s="1">
        <v>0</v>
      </c>
      <c r="DG4950" s="1">
        <v>0</v>
      </c>
      <c r="DH4950" s="1">
        <v>0</v>
      </c>
      <c r="DJ4950" s="1">
        <v>40</v>
      </c>
      <c r="DT4950" s="1">
        <v>0</v>
      </c>
      <c r="DU4950" s="1">
        <v>4</v>
      </c>
      <c r="DV4950" s="1">
        <v>0</v>
      </c>
      <c r="DW4950" s="1">
        <v>1</v>
      </c>
      <c r="DX4950" s="1">
        <v>0</v>
      </c>
      <c r="DY4950" s="1">
        <v>0.6</v>
      </c>
      <c r="DZ4950" s="1">
        <v>0</v>
      </c>
      <c r="EE4950" s="1">
        <v>0</v>
      </c>
      <c r="EF4950" s="1">
        <v>0</v>
      </c>
      <c r="EG4950" s="1">
        <v>5.6</v>
      </c>
      <c r="EH4950" s="1" t="s">
        <v>1540</v>
      </c>
      <c r="EJ4950" s="1">
        <f t="array" ref="EJ4950">LARGE(IF(A:A&amp;D:D=A727&amp;D727,EG:EG,""),2)</f>
        <v>11.2</v>
      </c>
    </row>
    <row r="4951" spans="1:140" x14ac:dyDescent="0.25">
      <c r="A4951" s="1" t="s">
        <v>1698</v>
      </c>
      <c r="B4951" s="1" t="s">
        <v>1699</v>
      </c>
      <c r="C4951" s="1" t="s">
        <v>140</v>
      </c>
      <c r="D4951" s="1" t="s">
        <v>1640</v>
      </c>
      <c r="E4951" s="1" t="s">
        <v>146</v>
      </c>
      <c r="F4951" s="1">
        <v>6</v>
      </c>
      <c r="AD4951" s="1">
        <v>0</v>
      </c>
      <c r="AG4951" s="1">
        <v>0</v>
      </c>
      <c r="AJ4951" s="1">
        <v>1</v>
      </c>
      <c r="AK4951" s="1">
        <v>0</v>
      </c>
      <c r="AL4951" s="1">
        <v>0</v>
      </c>
      <c r="CR4951" s="1">
        <v>7</v>
      </c>
      <c r="CS4951" s="1">
        <v>0</v>
      </c>
      <c r="CT4951" s="1">
        <v>3</v>
      </c>
      <c r="CV4951" s="1">
        <v>0</v>
      </c>
      <c r="CW4951" s="1">
        <v>0</v>
      </c>
      <c r="CX4951" s="1">
        <v>0</v>
      </c>
      <c r="CZ4951" s="1">
        <v>14</v>
      </c>
      <c r="DA4951" s="1">
        <v>22</v>
      </c>
      <c r="DC4951" s="1">
        <v>21</v>
      </c>
      <c r="DD4951" s="1">
        <v>12</v>
      </c>
      <c r="DF4951" s="1">
        <v>1</v>
      </c>
      <c r="DG4951" s="1">
        <v>0</v>
      </c>
      <c r="DH4951" s="1">
        <v>0</v>
      </c>
      <c r="DJ4951" s="1">
        <v>109</v>
      </c>
      <c r="DT4951" s="1">
        <v>6</v>
      </c>
      <c r="DU4951" s="1">
        <v>10.9</v>
      </c>
      <c r="DV4951" s="1">
        <v>3</v>
      </c>
      <c r="DW4951" s="1">
        <v>3</v>
      </c>
      <c r="DX4951" s="1">
        <v>0</v>
      </c>
      <c r="DY4951" s="1">
        <v>1.4</v>
      </c>
      <c r="DZ4951" s="1">
        <v>0</v>
      </c>
      <c r="EC4951" s="1">
        <v>0</v>
      </c>
      <c r="EE4951" s="1">
        <v>0</v>
      </c>
      <c r="EF4951" s="1">
        <v>0</v>
      </c>
      <c r="EG4951" s="1">
        <v>24.299999999999901</v>
      </c>
      <c r="EH4951" s="1" t="s">
        <v>1540</v>
      </c>
      <c r="EJ4951" s="1">
        <f t="array" ref="EJ4951">LARGE(IF(A:A&amp;D:D=A728&amp;D728,EG:EG,""),2)</f>
        <v>5.5</v>
      </c>
    </row>
    <row r="4952" spans="1:140" x14ac:dyDescent="0.25">
      <c r="A4952" s="1" t="s">
        <v>1702</v>
      </c>
      <c r="B4952" s="1" t="s">
        <v>1703</v>
      </c>
      <c r="C4952" s="1" t="s">
        <v>140</v>
      </c>
      <c r="D4952" s="1" t="s">
        <v>1640</v>
      </c>
      <c r="E4952" s="1" t="s">
        <v>149</v>
      </c>
      <c r="F4952" s="1">
        <v>6</v>
      </c>
      <c r="AD4952" s="1">
        <v>1</v>
      </c>
      <c r="AG4952" s="1">
        <v>0</v>
      </c>
      <c r="AJ4952" s="1">
        <v>1</v>
      </c>
      <c r="AK4952" s="1">
        <v>0</v>
      </c>
      <c r="AL4952" s="1">
        <v>0</v>
      </c>
      <c r="CR4952" s="1">
        <v>19</v>
      </c>
      <c r="CS4952" s="1">
        <v>0</v>
      </c>
      <c r="CT4952" s="1">
        <v>6</v>
      </c>
      <c r="CV4952" s="1">
        <v>0</v>
      </c>
      <c r="CW4952" s="1">
        <v>0</v>
      </c>
      <c r="CX4952" s="1">
        <v>0</v>
      </c>
      <c r="CZ4952" s="1">
        <v>59</v>
      </c>
      <c r="DW4952" s="1">
        <v>6</v>
      </c>
      <c r="DX4952" s="1">
        <v>0</v>
      </c>
      <c r="DY4952" s="1">
        <v>5.9</v>
      </c>
      <c r="DZ4952" s="1">
        <v>0</v>
      </c>
      <c r="EC4952" s="1">
        <v>-1</v>
      </c>
      <c r="EF4952" s="1">
        <v>0</v>
      </c>
      <c r="EG4952" s="1">
        <v>10.9</v>
      </c>
      <c r="EH4952" s="1" t="s">
        <v>1540</v>
      </c>
      <c r="EJ4952" s="1">
        <f t="array" ref="EJ4952">LARGE(IF(A:A&amp;D:D=A729&amp;D729,EG:EG,""),2)</f>
        <v>28.4</v>
      </c>
    </row>
    <row r="4953" spans="1:140" x14ac:dyDescent="0.25">
      <c r="A4953" s="1" t="s">
        <v>1704</v>
      </c>
      <c r="B4953" s="1" t="s">
        <v>1705</v>
      </c>
      <c r="C4953" s="1" t="s">
        <v>140</v>
      </c>
      <c r="D4953" s="1" t="s">
        <v>1640</v>
      </c>
      <c r="E4953" s="1" t="s">
        <v>149</v>
      </c>
      <c r="F4953" s="1">
        <v>6</v>
      </c>
      <c r="CR4953" s="1">
        <v>37</v>
      </c>
      <c r="CS4953" s="1">
        <v>0</v>
      </c>
      <c r="CT4953" s="1">
        <v>3</v>
      </c>
      <c r="CV4953" s="1">
        <v>0</v>
      </c>
      <c r="CW4953" s="1">
        <v>0</v>
      </c>
      <c r="CX4953" s="1">
        <v>0</v>
      </c>
      <c r="CZ4953" s="1">
        <v>60</v>
      </c>
      <c r="DW4953" s="1">
        <v>3</v>
      </c>
      <c r="DX4953" s="1">
        <v>0</v>
      </c>
      <c r="DY4953" s="1">
        <v>6</v>
      </c>
      <c r="DZ4953" s="1">
        <v>0</v>
      </c>
      <c r="EF4953" s="1">
        <v>0</v>
      </c>
      <c r="EG4953" s="1">
        <v>9</v>
      </c>
      <c r="EH4953" s="1" t="s">
        <v>1540</v>
      </c>
      <c r="EJ4953" s="1">
        <f t="array" ref="EJ4953">LARGE(IF(A:A&amp;D:D=A730&amp;D730,EG:EG,""),2)</f>
        <v>5.7</v>
      </c>
    </row>
    <row r="4954" spans="1:140" x14ac:dyDescent="0.25">
      <c r="A4954" s="1" t="s">
        <v>1706</v>
      </c>
      <c r="B4954" s="1" t="s">
        <v>1707</v>
      </c>
      <c r="C4954" s="1" t="s">
        <v>140</v>
      </c>
      <c r="D4954" s="1" t="s">
        <v>1640</v>
      </c>
      <c r="E4954" s="1" t="s">
        <v>154</v>
      </c>
      <c r="F4954" s="1">
        <v>6</v>
      </c>
      <c r="CR4954" s="1">
        <v>17</v>
      </c>
      <c r="CS4954" s="1">
        <v>0</v>
      </c>
      <c r="CT4954" s="1">
        <v>4</v>
      </c>
      <c r="CV4954" s="1">
        <v>0</v>
      </c>
      <c r="CW4954" s="1">
        <v>0</v>
      </c>
      <c r="CX4954" s="1">
        <v>0</v>
      </c>
      <c r="CZ4954" s="1">
        <v>43</v>
      </c>
      <c r="DW4954" s="1">
        <v>4</v>
      </c>
      <c r="DX4954" s="1">
        <v>0</v>
      </c>
      <c r="DY4954" s="1">
        <v>4.3</v>
      </c>
      <c r="DZ4954" s="1">
        <v>0</v>
      </c>
      <c r="EF4954" s="1">
        <v>0</v>
      </c>
      <c r="EG4954" s="1">
        <v>8.3000000000000007</v>
      </c>
      <c r="EH4954" s="1" t="s">
        <v>1540</v>
      </c>
      <c r="EJ4954" s="1">
        <f t="array" ref="EJ4954">LARGE(IF(A:A&amp;D:D=A731&amp;D731,EG:EG,""),2)</f>
        <v>12.8</v>
      </c>
    </row>
    <row r="4955" spans="1:140" x14ac:dyDescent="0.25">
      <c r="A4955" s="1" t="s">
        <v>1710</v>
      </c>
      <c r="B4955" s="1" t="s">
        <v>1711</v>
      </c>
      <c r="C4955" s="1" t="s">
        <v>140</v>
      </c>
      <c r="D4955" s="1" t="s">
        <v>1640</v>
      </c>
      <c r="E4955" s="1" t="s">
        <v>149</v>
      </c>
      <c r="F4955" s="1">
        <v>6</v>
      </c>
      <c r="BD4955" s="1">
        <v>12</v>
      </c>
      <c r="BF4955" s="1">
        <v>12</v>
      </c>
      <c r="BG4955" s="1">
        <v>0</v>
      </c>
      <c r="BI4955" s="1">
        <v>1</v>
      </c>
      <c r="BJ4955" s="1">
        <v>0</v>
      </c>
      <c r="CR4955" s="1">
        <v>43</v>
      </c>
      <c r="CS4955" s="1">
        <v>32</v>
      </c>
      <c r="CT4955" s="1">
        <v>3</v>
      </c>
      <c r="CV4955" s="1">
        <v>1</v>
      </c>
      <c r="CW4955" s="1">
        <v>0</v>
      </c>
      <c r="CX4955" s="1">
        <v>0</v>
      </c>
      <c r="CZ4955" s="1">
        <v>76</v>
      </c>
      <c r="DW4955" s="1">
        <v>3</v>
      </c>
      <c r="DX4955" s="1">
        <v>6</v>
      </c>
      <c r="DY4955" s="1">
        <v>7.6</v>
      </c>
      <c r="DZ4955" s="1">
        <v>0</v>
      </c>
      <c r="EB4955" s="1">
        <v>0</v>
      </c>
      <c r="EF4955" s="1">
        <v>0</v>
      </c>
      <c r="EG4955" s="1">
        <v>16.600000000000001</v>
      </c>
      <c r="EH4955" s="1" t="s">
        <v>1540</v>
      </c>
      <c r="EJ4955" s="1">
        <f t="array" ref="EJ4955">LARGE(IF(A:A&amp;D:D=A732&amp;D732,EG:EG,""),2)</f>
        <v>4.5999999999999996</v>
      </c>
    </row>
    <row r="4956" spans="1:140" x14ac:dyDescent="0.25">
      <c r="A4956" s="1" t="s">
        <v>1712</v>
      </c>
      <c r="B4956" s="1" t="s">
        <v>1713</v>
      </c>
      <c r="C4956" s="1" t="s">
        <v>140</v>
      </c>
      <c r="D4956" s="1" t="s">
        <v>1640</v>
      </c>
      <c r="E4956" s="1" t="s">
        <v>149</v>
      </c>
      <c r="F4956" s="1">
        <v>6</v>
      </c>
      <c r="BD4956" s="1">
        <v>21</v>
      </c>
      <c r="BF4956" s="1">
        <v>21</v>
      </c>
      <c r="BG4956" s="1">
        <v>0</v>
      </c>
      <c r="BI4956" s="1">
        <v>1</v>
      </c>
      <c r="BJ4956" s="1">
        <v>0</v>
      </c>
      <c r="CR4956" s="1">
        <v>15</v>
      </c>
      <c r="CS4956" s="1">
        <v>0</v>
      </c>
      <c r="CT4956" s="1">
        <v>3</v>
      </c>
      <c r="CV4956" s="1">
        <v>0</v>
      </c>
      <c r="CW4956" s="1">
        <v>0</v>
      </c>
      <c r="CX4956" s="1">
        <v>0</v>
      </c>
      <c r="CZ4956" s="1">
        <v>19</v>
      </c>
      <c r="DW4956" s="1">
        <v>3</v>
      </c>
      <c r="DX4956" s="1">
        <v>0</v>
      </c>
      <c r="DY4956" s="1">
        <v>1.9</v>
      </c>
      <c r="DZ4956" s="1">
        <v>0</v>
      </c>
      <c r="EB4956" s="1">
        <v>0</v>
      </c>
      <c r="EF4956" s="1">
        <v>0</v>
      </c>
      <c r="EG4956" s="1">
        <v>4.9000000000000004</v>
      </c>
      <c r="EH4956" s="1" t="s">
        <v>1540</v>
      </c>
      <c r="EJ4956" s="1">
        <f t="array" ref="EJ4956">LARGE(IF(A:A&amp;D:D=A733&amp;D733,EG:EG,""),2)</f>
        <v>12.1</v>
      </c>
    </row>
    <row r="4957" spans="1:140" hidden="1" x14ac:dyDescent="0.25">
      <c r="A4957" s="1" t="s">
        <v>2673</v>
      </c>
      <c r="B4957" s="1" t="s">
        <v>2674</v>
      </c>
      <c r="C4957" s="1" t="s">
        <v>140</v>
      </c>
      <c r="D4957" s="1" t="s">
        <v>1640</v>
      </c>
      <c r="E4957" s="1" t="s">
        <v>1935</v>
      </c>
      <c r="F4957" s="1">
        <v>6</v>
      </c>
      <c r="AD4957" s="1">
        <v>0</v>
      </c>
      <c r="AG4957" s="1">
        <v>1</v>
      </c>
      <c r="AJ4957" s="1">
        <v>0</v>
      </c>
      <c r="AK4957" s="1">
        <v>1</v>
      </c>
      <c r="AL4957" s="1">
        <v>0</v>
      </c>
      <c r="EC4957" s="1">
        <v>0</v>
      </c>
      <c r="EG4957" s="1">
        <v>0</v>
      </c>
      <c r="EH4957" s="1" t="s">
        <v>1540</v>
      </c>
      <c r="EJ4957" s="1" t="e">
        <f t="array" ref="EJ4957">LARGE(IF(A:A&amp;D:D=A734&amp;D734,EG:EG,""),2)</f>
        <v>#NUM!</v>
      </c>
    </row>
    <row r="4958" spans="1:140" hidden="1" x14ac:dyDescent="0.25">
      <c r="A4958" s="1" t="s">
        <v>1731</v>
      </c>
      <c r="B4958" s="1" t="s">
        <v>1732</v>
      </c>
      <c r="C4958" s="1" t="s">
        <v>140</v>
      </c>
      <c r="D4958" s="1" t="s">
        <v>1640</v>
      </c>
      <c r="E4958" s="1" t="s">
        <v>244</v>
      </c>
      <c r="F4958" s="1">
        <v>6</v>
      </c>
      <c r="G4958" s="1">
        <v>0</v>
      </c>
      <c r="H4958" s="1">
        <v>0</v>
      </c>
      <c r="L4958" s="1">
        <v>1</v>
      </c>
      <c r="S4958" s="1">
        <v>0</v>
      </c>
      <c r="U4958" s="1">
        <v>5</v>
      </c>
      <c r="AD4958" s="1">
        <v>0</v>
      </c>
      <c r="AG4958" s="1">
        <v>0</v>
      </c>
      <c r="AJ4958" s="1">
        <v>0</v>
      </c>
      <c r="AK4958" s="1">
        <v>1</v>
      </c>
      <c r="AL4958" s="1">
        <v>0</v>
      </c>
      <c r="EC4958" s="1">
        <v>0</v>
      </c>
      <c r="EG4958" s="1">
        <v>0</v>
      </c>
      <c r="EH4958" s="1" t="s">
        <v>1540</v>
      </c>
      <c r="EJ4958" s="1">
        <f t="array" ref="EJ4958">LARGE(IF(A:A&amp;D:D=A735&amp;D735,EG:EG,""),2)</f>
        <v>0</v>
      </c>
    </row>
    <row r="4959" spans="1:140" hidden="1" x14ac:dyDescent="0.25">
      <c r="A4959" s="1" t="s">
        <v>2411</v>
      </c>
      <c r="B4959" s="1" t="s">
        <v>2412</v>
      </c>
      <c r="C4959" s="1" t="s">
        <v>140</v>
      </c>
      <c r="D4959" s="1" t="s">
        <v>1640</v>
      </c>
      <c r="E4959" s="1" t="s">
        <v>163</v>
      </c>
      <c r="F4959" s="1">
        <v>6</v>
      </c>
      <c r="AN4959" s="1">
        <v>2</v>
      </c>
      <c r="AP4959" s="1">
        <v>2</v>
      </c>
      <c r="AR4959" s="1">
        <v>39</v>
      </c>
      <c r="AW4959" s="1">
        <v>6</v>
      </c>
      <c r="AY4959" s="1">
        <v>3</v>
      </c>
      <c r="AZ4959" s="1">
        <v>0</v>
      </c>
      <c r="BA4959" s="1">
        <v>3</v>
      </c>
      <c r="BB4959" s="1">
        <v>0</v>
      </c>
      <c r="BC4959" s="1">
        <v>3</v>
      </c>
      <c r="EH4959" s="1" t="s">
        <v>1540</v>
      </c>
      <c r="EJ4959" s="1">
        <f t="array" ref="EJ4959">LARGE(IF(A:A&amp;D:D=A736&amp;D736,EG:EG,""),2)</f>
        <v>0</v>
      </c>
    </row>
    <row r="4960" spans="1:140" hidden="1" x14ac:dyDescent="0.25">
      <c r="A4960" s="1" t="s">
        <v>1527</v>
      </c>
      <c r="B4960" s="1" t="s">
        <v>1716</v>
      </c>
      <c r="C4960" s="1" t="s">
        <v>140</v>
      </c>
      <c r="D4960" s="1" t="s">
        <v>1640</v>
      </c>
      <c r="E4960" s="1" t="s">
        <v>166</v>
      </c>
      <c r="F4960" s="1">
        <v>6</v>
      </c>
      <c r="BZ4960" s="1">
        <v>49</v>
      </c>
      <c r="CB4960" s="1">
        <v>1</v>
      </c>
      <c r="CC4960" s="1">
        <v>57</v>
      </c>
      <c r="CD4960" s="1">
        <v>4</v>
      </c>
      <c r="CG4960" s="1">
        <v>217</v>
      </c>
      <c r="EH4960" s="1" t="s">
        <v>1540</v>
      </c>
      <c r="EJ4960" s="1">
        <f t="array" ref="EJ4960">LARGE(IF(A:A&amp;D:D=A737&amp;D737,EG:EG,""),2)</f>
        <v>0</v>
      </c>
    </row>
    <row r="4961" spans="1:140" hidden="1" x14ac:dyDescent="0.25">
      <c r="A4961" s="1" t="s">
        <v>2189</v>
      </c>
      <c r="B4961" s="1" t="s">
        <v>2190</v>
      </c>
      <c r="C4961" s="1" t="s">
        <v>140</v>
      </c>
      <c r="D4961" s="1" t="s">
        <v>1640</v>
      </c>
      <c r="E4961" s="1" t="s">
        <v>185</v>
      </c>
      <c r="F4961" s="1">
        <v>6</v>
      </c>
      <c r="G4961" s="1">
        <v>1</v>
      </c>
      <c r="H4961" s="1">
        <v>0</v>
      </c>
      <c r="L4961" s="1">
        <v>0</v>
      </c>
      <c r="S4961" s="1">
        <v>0</v>
      </c>
      <c r="U4961" s="1">
        <v>0</v>
      </c>
      <c r="EH4961" s="1" t="s">
        <v>1540</v>
      </c>
      <c r="EJ4961" s="1">
        <f t="array" ref="EJ4961">LARGE(IF(A:A&amp;D:D=A738&amp;D738,EG:EG,""),2)</f>
        <v>0</v>
      </c>
    </row>
    <row r="4962" spans="1:140" hidden="1" x14ac:dyDescent="0.25">
      <c r="A4962" s="1" t="s">
        <v>2191</v>
      </c>
      <c r="B4962" s="1" t="s">
        <v>2192</v>
      </c>
      <c r="C4962" s="1" t="s">
        <v>140</v>
      </c>
      <c r="D4962" s="1" t="s">
        <v>1640</v>
      </c>
      <c r="E4962" s="1" t="s">
        <v>255</v>
      </c>
      <c r="F4962" s="1">
        <v>6</v>
      </c>
      <c r="G4962" s="1">
        <v>1</v>
      </c>
      <c r="H4962" s="1">
        <v>0</v>
      </c>
      <c r="L4962" s="1">
        <v>0</v>
      </c>
      <c r="S4962" s="1">
        <v>0</v>
      </c>
      <c r="U4962" s="1">
        <v>0</v>
      </c>
      <c r="EH4962" s="1" t="s">
        <v>1540</v>
      </c>
      <c r="EJ4962" s="1">
        <f t="array" ref="EJ4962">LARGE(IF(A:A&amp;D:D=A739&amp;D739,EG:EG,""),2)</f>
        <v>0</v>
      </c>
    </row>
    <row r="4963" spans="1:140" hidden="1" x14ac:dyDescent="0.25">
      <c r="A4963" s="1" t="s">
        <v>1719</v>
      </c>
      <c r="B4963" s="1" t="s">
        <v>1720</v>
      </c>
      <c r="C4963" s="1" t="s">
        <v>140</v>
      </c>
      <c r="D4963" s="1" t="s">
        <v>1640</v>
      </c>
      <c r="E4963" s="1" t="s">
        <v>174</v>
      </c>
      <c r="F4963" s="1">
        <v>6</v>
      </c>
      <c r="G4963" s="1">
        <v>1</v>
      </c>
      <c r="H4963" s="1">
        <v>0</v>
      </c>
      <c r="L4963" s="1">
        <v>0</v>
      </c>
      <c r="S4963" s="1">
        <v>0</v>
      </c>
      <c r="U4963" s="1">
        <v>5</v>
      </c>
      <c r="EH4963" s="1" t="s">
        <v>1540</v>
      </c>
      <c r="EJ4963" s="1">
        <f t="array" ref="EJ4963">LARGE(IF(A:A&amp;D:D=A740&amp;D740,EG:EG,""),2)</f>
        <v>0</v>
      </c>
    </row>
    <row r="4964" spans="1:140" hidden="1" x14ac:dyDescent="0.25">
      <c r="A4964" s="1" t="s">
        <v>1721</v>
      </c>
      <c r="B4964" s="1" t="s">
        <v>1722</v>
      </c>
      <c r="C4964" s="1" t="s">
        <v>140</v>
      </c>
      <c r="D4964" s="1" t="s">
        <v>1640</v>
      </c>
      <c r="E4964" s="1" t="s">
        <v>171</v>
      </c>
      <c r="F4964" s="1">
        <v>6</v>
      </c>
      <c r="G4964" s="1">
        <v>1</v>
      </c>
      <c r="H4964" s="1">
        <v>0</v>
      </c>
      <c r="L4964" s="1">
        <v>0</v>
      </c>
      <c r="S4964" s="1">
        <v>0</v>
      </c>
      <c r="U4964" s="1">
        <v>1</v>
      </c>
      <c r="EH4964" s="1" t="s">
        <v>1540</v>
      </c>
      <c r="EJ4964" s="1">
        <f t="array" ref="EJ4964">LARGE(IF(A:A&amp;D:D=A741&amp;D741,EG:EG,""),2)</f>
        <v>0</v>
      </c>
    </row>
    <row r="4965" spans="1:140" hidden="1" x14ac:dyDescent="0.25">
      <c r="A4965" s="1" t="s">
        <v>1725</v>
      </c>
      <c r="B4965" s="1" t="s">
        <v>1726</v>
      </c>
      <c r="C4965" s="1" t="s">
        <v>140</v>
      </c>
      <c r="D4965" s="1" t="s">
        <v>1640</v>
      </c>
      <c r="E4965" s="1" t="s">
        <v>171</v>
      </c>
      <c r="F4965" s="1">
        <v>6</v>
      </c>
      <c r="G4965" s="1">
        <v>1</v>
      </c>
      <c r="H4965" s="1">
        <v>0</v>
      </c>
      <c r="L4965" s="1">
        <v>0</v>
      </c>
      <c r="S4965" s="1">
        <v>1.5</v>
      </c>
      <c r="U4965" s="1">
        <v>1</v>
      </c>
      <c r="EH4965" s="1" t="s">
        <v>1540</v>
      </c>
      <c r="EJ4965" s="1">
        <f t="array" ref="EJ4965">LARGE(IF(A:A&amp;D:D=A742&amp;D742,EG:EG,""),2)</f>
        <v>0</v>
      </c>
    </row>
    <row r="4966" spans="1:140" hidden="1" x14ac:dyDescent="0.25">
      <c r="A4966" s="1" t="s">
        <v>1727</v>
      </c>
      <c r="B4966" s="1" t="s">
        <v>1728</v>
      </c>
      <c r="C4966" s="1" t="s">
        <v>140</v>
      </c>
      <c r="D4966" s="1" t="s">
        <v>1640</v>
      </c>
      <c r="E4966" s="1" t="s">
        <v>171</v>
      </c>
      <c r="F4966" s="1">
        <v>6</v>
      </c>
      <c r="G4966" s="1">
        <v>0</v>
      </c>
      <c r="H4966" s="1">
        <v>1</v>
      </c>
      <c r="L4966" s="1">
        <v>0</v>
      </c>
      <c r="S4966" s="1">
        <v>1</v>
      </c>
      <c r="U4966" s="1">
        <v>4</v>
      </c>
      <c r="EH4966" s="1" t="s">
        <v>1540</v>
      </c>
      <c r="EJ4966" s="1">
        <f t="array" ref="EJ4966">LARGE(IF(A:A&amp;D:D=A743&amp;D743,EG:EG,""),2)</f>
        <v>0</v>
      </c>
    </row>
    <row r="4967" spans="1:140" hidden="1" x14ac:dyDescent="0.25">
      <c r="A4967" s="1" t="s">
        <v>1729</v>
      </c>
      <c r="B4967" s="1" t="s">
        <v>1730</v>
      </c>
      <c r="C4967" s="1" t="s">
        <v>140</v>
      </c>
      <c r="D4967" s="1" t="s">
        <v>1640</v>
      </c>
      <c r="E4967" s="1" t="s">
        <v>188</v>
      </c>
      <c r="F4967" s="1">
        <v>6</v>
      </c>
      <c r="G4967" s="1">
        <v>0</v>
      </c>
      <c r="H4967" s="1">
        <v>0</v>
      </c>
      <c r="L4967" s="1">
        <v>0</v>
      </c>
      <c r="S4967" s="1">
        <v>0</v>
      </c>
      <c r="U4967" s="1">
        <v>1</v>
      </c>
      <c r="EH4967" s="1" t="s">
        <v>1540</v>
      </c>
      <c r="EJ4967" s="1">
        <f t="array" ref="EJ4967">LARGE(IF(A:A&amp;D:D=A744&amp;D744,EG:EG,""),2)</f>
        <v>0</v>
      </c>
    </row>
    <row r="4968" spans="1:140" hidden="1" x14ac:dyDescent="0.25">
      <c r="A4968" s="1" t="s">
        <v>1733</v>
      </c>
      <c r="B4968" s="1" t="s">
        <v>1734</v>
      </c>
      <c r="C4968" s="1" t="s">
        <v>140</v>
      </c>
      <c r="D4968" s="1" t="s">
        <v>1640</v>
      </c>
      <c r="E4968" s="1" t="s">
        <v>180</v>
      </c>
      <c r="F4968" s="1">
        <v>6</v>
      </c>
      <c r="G4968" s="1">
        <v>0</v>
      </c>
      <c r="H4968" s="1">
        <v>0</v>
      </c>
      <c r="L4968" s="1">
        <v>0</v>
      </c>
      <c r="S4968" s="1">
        <v>0</v>
      </c>
      <c r="U4968" s="1">
        <v>1</v>
      </c>
      <c r="EH4968" s="1" t="s">
        <v>1540</v>
      </c>
      <c r="EJ4968" s="1">
        <f t="array" ref="EJ4968">LARGE(IF(A:A&amp;D:D=A745&amp;D745,EG:EG,""),2)</f>
        <v>0</v>
      </c>
    </row>
    <row r="4969" spans="1:140" hidden="1" x14ac:dyDescent="0.25">
      <c r="A4969" s="1" t="s">
        <v>1743</v>
      </c>
      <c r="B4969" s="1" t="s">
        <v>1744</v>
      </c>
      <c r="C4969" s="1" t="s">
        <v>140</v>
      </c>
      <c r="D4969" s="1" t="s">
        <v>1640</v>
      </c>
      <c r="E4969" s="1" t="s">
        <v>196</v>
      </c>
      <c r="F4969" s="1">
        <v>6</v>
      </c>
      <c r="G4969" s="1">
        <v>0</v>
      </c>
      <c r="H4969" s="1">
        <v>1</v>
      </c>
      <c r="L4969" s="1">
        <v>0</v>
      </c>
      <c r="S4969" s="1">
        <v>0</v>
      </c>
      <c r="U4969" s="1">
        <v>4</v>
      </c>
      <c r="EH4969" s="1" t="s">
        <v>1540</v>
      </c>
      <c r="EJ4969" s="1">
        <f t="array" ref="EJ4969">LARGE(IF(A:A&amp;D:D=A746&amp;D746,EG:EG,""),2)</f>
        <v>0</v>
      </c>
    </row>
    <row r="4970" spans="1:140" hidden="1" x14ac:dyDescent="0.25">
      <c r="A4970" s="1" t="s">
        <v>2114</v>
      </c>
      <c r="B4970" s="1" t="s">
        <v>2115</v>
      </c>
      <c r="C4970" s="1" t="s">
        <v>140</v>
      </c>
      <c r="D4970" s="1" t="s">
        <v>1640</v>
      </c>
      <c r="E4970" s="1" t="s">
        <v>180</v>
      </c>
      <c r="F4970" s="1">
        <v>6</v>
      </c>
      <c r="G4970" s="1">
        <v>0</v>
      </c>
      <c r="H4970" s="1">
        <v>0</v>
      </c>
      <c r="L4970" s="1">
        <v>0</v>
      </c>
      <c r="S4970" s="1">
        <v>0</v>
      </c>
      <c r="U4970" s="1">
        <v>10</v>
      </c>
      <c r="EH4970" s="1" t="s">
        <v>1540</v>
      </c>
      <c r="EJ4970" s="1">
        <f t="array" ref="EJ4970">LARGE(IF(A:A&amp;D:D=A747&amp;D747,EG:EG,""),2)</f>
        <v>0</v>
      </c>
    </row>
    <row r="4971" spans="1:140" hidden="1" x14ac:dyDescent="0.25">
      <c r="A4971" s="1" t="s">
        <v>1737</v>
      </c>
      <c r="B4971" s="1" t="s">
        <v>1738</v>
      </c>
      <c r="C4971" s="1" t="s">
        <v>140</v>
      </c>
      <c r="D4971" s="1" t="s">
        <v>1640</v>
      </c>
      <c r="E4971" s="1" t="s">
        <v>180</v>
      </c>
      <c r="F4971" s="1">
        <v>6</v>
      </c>
      <c r="G4971" s="1">
        <v>1</v>
      </c>
      <c r="H4971" s="1">
        <v>0</v>
      </c>
      <c r="L4971" s="1">
        <v>0</v>
      </c>
      <c r="S4971" s="1">
        <v>0.5</v>
      </c>
      <c r="U4971" s="1">
        <v>3</v>
      </c>
      <c r="EH4971" s="1" t="s">
        <v>1540</v>
      </c>
      <c r="EJ4971" s="1">
        <f t="array" ref="EJ4971">LARGE(IF(A:A&amp;D:D=A748&amp;D748,EG:EG,""),2)</f>
        <v>0</v>
      </c>
    </row>
    <row r="4972" spans="1:140" hidden="1" x14ac:dyDescent="0.25">
      <c r="A4972" s="1" t="s">
        <v>1739</v>
      </c>
      <c r="B4972" s="1" t="s">
        <v>1740</v>
      </c>
      <c r="C4972" s="1" t="s">
        <v>140</v>
      </c>
      <c r="D4972" s="1" t="s">
        <v>1640</v>
      </c>
      <c r="E4972" s="1" t="s">
        <v>191</v>
      </c>
      <c r="F4972" s="1">
        <v>6</v>
      </c>
      <c r="G4972" s="1">
        <v>0</v>
      </c>
      <c r="H4972" s="1">
        <v>0</v>
      </c>
      <c r="L4972" s="1">
        <v>0</v>
      </c>
      <c r="S4972" s="1">
        <v>0</v>
      </c>
      <c r="U4972" s="1">
        <v>2</v>
      </c>
      <c r="EH4972" s="1" t="s">
        <v>1540</v>
      </c>
      <c r="EJ4972" s="1">
        <f t="array" ref="EJ4972">LARGE(IF(A:A&amp;D:D=A749&amp;D749,EG:EG,""),2)</f>
        <v>0</v>
      </c>
    </row>
    <row r="4973" spans="1:140" hidden="1" x14ac:dyDescent="0.25">
      <c r="A4973" s="1" t="s">
        <v>1741</v>
      </c>
      <c r="B4973" s="1" t="s">
        <v>1742</v>
      </c>
      <c r="C4973" s="1" t="s">
        <v>140</v>
      </c>
      <c r="D4973" s="1" t="s">
        <v>1640</v>
      </c>
      <c r="E4973" s="1" t="s">
        <v>171</v>
      </c>
      <c r="F4973" s="1">
        <v>6</v>
      </c>
      <c r="G4973" s="1">
        <v>1</v>
      </c>
      <c r="H4973" s="1">
        <v>0</v>
      </c>
      <c r="L4973" s="1">
        <v>0</v>
      </c>
      <c r="S4973" s="1">
        <v>0</v>
      </c>
      <c r="U4973" s="1">
        <v>0</v>
      </c>
      <c r="EH4973" s="1" t="s">
        <v>1540</v>
      </c>
      <c r="EJ4973" s="1">
        <f t="array" ref="EJ4973">LARGE(IF(A:A&amp;D:D=A750&amp;D750,EG:EG,""),2)</f>
        <v>0</v>
      </c>
    </row>
    <row r="4974" spans="1:140" hidden="1" x14ac:dyDescent="0.25">
      <c r="A4974" s="1" t="s">
        <v>1745</v>
      </c>
      <c r="B4974" s="1" t="s">
        <v>1746</v>
      </c>
      <c r="C4974" s="1" t="s">
        <v>140</v>
      </c>
      <c r="D4974" s="1" t="s">
        <v>1640</v>
      </c>
      <c r="E4974" s="1" t="s">
        <v>235</v>
      </c>
      <c r="F4974" s="1">
        <v>6</v>
      </c>
      <c r="G4974" s="1">
        <v>0</v>
      </c>
      <c r="H4974" s="1">
        <v>0</v>
      </c>
      <c r="L4974" s="1">
        <v>0</v>
      </c>
      <c r="S4974" s="1">
        <v>0</v>
      </c>
      <c r="U4974" s="1">
        <v>3</v>
      </c>
      <c r="EH4974" s="1" t="s">
        <v>1540</v>
      </c>
      <c r="EJ4974" s="1">
        <f t="array" ref="EJ4974">LARGE(IF(A:A&amp;D:D=A751&amp;D751,EG:EG,""),2)</f>
        <v>0</v>
      </c>
    </row>
    <row r="4975" spans="1:140" hidden="1" x14ac:dyDescent="0.25">
      <c r="A4975" s="1" t="s">
        <v>1747</v>
      </c>
      <c r="B4975" s="1" t="s">
        <v>1748</v>
      </c>
      <c r="C4975" s="1" t="s">
        <v>140</v>
      </c>
      <c r="D4975" s="1" t="s">
        <v>1640</v>
      </c>
      <c r="E4975" s="1" t="s">
        <v>174</v>
      </c>
      <c r="F4975" s="1">
        <v>6</v>
      </c>
      <c r="G4975" s="1">
        <v>1</v>
      </c>
      <c r="H4975" s="1">
        <v>0</v>
      </c>
      <c r="L4975" s="1">
        <v>1</v>
      </c>
      <c r="S4975" s="1">
        <v>0</v>
      </c>
      <c r="U4975" s="1">
        <v>5</v>
      </c>
      <c r="EH4975" s="1" t="s">
        <v>1540</v>
      </c>
      <c r="EJ4975" s="1">
        <f t="array" ref="EJ4975">LARGE(IF(A:A&amp;D:D=A752&amp;D752,EG:EG,""),2)</f>
        <v>21.419999999999899</v>
      </c>
    </row>
    <row r="4976" spans="1:140" x14ac:dyDescent="0.25">
      <c r="A4976" s="1" t="s">
        <v>1585</v>
      </c>
      <c r="B4976" s="1" t="s">
        <v>1586</v>
      </c>
      <c r="C4976" s="1" t="s">
        <v>211</v>
      </c>
      <c r="D4976" s="1" t="s">
        <v>1540</v>
      </c>
      <c r="E4976" s="1" t="s">
        <v>142</v>
      </c>
      <c r="F4976" s="1">
        <v>6</v>
      </c>
      <c r="AD4976" s="1">
        <v>0</v>
      </c>
      <c r="AG4976" s="1">
        <v>0</v>
      </c>
      <c r="AJ4976" s="1">
        <v>1</v>
      </c>
      <c r="AK4976" s="1">
        <v>0</v>
      </c>
      <c r="AL4976" s="1">
        <v>0</v>
      </c>
      <c r="BL4976" s="1">
        <v>38</v>
      </c>
      <c r="BM4976" s="1">
        <v>24</v>
      </c>
      <c r="BQ4976" s="1">
        <v>2</v>
      </c>
      <c r="BS4976" s="1">
        <v>1</v>
      </c>
      <c r="BT4976" s="1">
        <v>0</v>
      </c>
      <c r="BU4976" s="1">
        <v>0</v>
      </c>
      <c r="BW4976" s="1">
        <v>189</v>
      </c>
      <c r="DA4976" s="1">
        <v>1</v>
      </c>
      <c r="DC4976" s="1">
        <v>12</v>
      </c>
      <c r="DD4976" s="1">
        <v>0</v>
      </c>
      <c r="DF4976" s="1">
        <v>0</v>
      </c>
      <c r="DG4976" s="1">
        <v>0</v>
      </c>
      <c r="DH4976" s="1">
        <v>0</v>
      </c>
      <c r="DJ4976" s="1">
        <v>12</v>
      </c>
      <c r="DP4976" s="1">
        <v>4</v>
      </c>
      <c r="DQ4976" s="1">
        <v>7.56</v>
      </c>
      <c r="DR4976" s="1">
        <v>-2</v>
      </c>
      <c r="DS4976" s="1">
        <v>0</v>
      </c>
      <c r="DT4976" s="1">
        <v>0</v>
      </c>
      <c r="DU4976" s="1">
        <v>1.2</v>
      </c>
      <c r="DV4976" s="1">
        <v>0</v>
      </c>
      <c r="EC4976" s="1">
        <v>0</v>
      </c>
      <c r="ED4976" s="1">
        <v>0</v>
      </c>
      <c r="EE4976" s="1">
        <v>0</v>
      </c>
      <c r="EG4976" s="1">
        <v>10.76</v>
      </c>
      <c r="EH4976" s="1" t="s">
        <v>1640</v>
      </c>
      <c r="EJ4976" s="1">
        <f t="array" ref="EJ4976">LARGE(IF(A:A&amp;D:D=A753&amp;D753,EG:EG,""),2)</f>
        <v>38.6</v>
      </c>
    </row>
    <row r="4977" spans="1:140" x14ac:dyDescent="0.25">
      <c r="A4977" s="1" t="s">
        <v>1587</v>
      </c>
      <c r="B4977" s="1" t="s">
        <v>1588</v>
      </c>
      <c r="C4977" s="1" t="s">
        <v>211</v>
      </c>
      <c r="D4977" s="1" t="s">
        <v>1540</v>
      </c>
      <c r="E4977" s="1" t="s">
        <v>146</v>
      </c>
      <c r="F4977" s="1">
        <v>6</v>
      </c>
      <c r="BD4977" s="1">
        <v>24</v>
      </c>
      <c r="BF4977" s="1">
        <v>24</v>
      </c>
      <c r="BG4977" s="1">
        <v>0</v>
      </c>
      <c r="BI4977" s="1">
        <v>1</v>
      </c>
      <c r="BJ4977" s="1">
        <v>0</v>
      </c>
      <c r="CR4977" s="1">
        <v>6</v>
      </c>
      <c r="CS4977" s="1">
        <v>0</v>
      </c>
      <c r="CT4977" s="1">
        <v>1</v>
      </c>
      <c r="CV4977" s="1">
        <v>0</v>
      </c>
      <c r="CW4977" s="1">
        <v>0</v>
      </c>
      <c r="CX4977" s="1">
        <v>0</v>
      </c>
      <c r="CZ4977" s="1">
        <v>6</v>
      </c>
      <c r="DA4977" s="1">
        <v>4</v>
      </c>
      <c r="DC4977" s="1">
        <v>4</v>
      </c>
      <c r="DD4977" s="1">
        <v>0</v>
      </c>
      <c r="DF4977" s="1">
        <v>0</v>
      </c>
      <c r="DG4977" s="1">
        <v>0</v>
      </c>
      <c r="DH4977" s="1">
        <v>0</v>
      </c>
      <c r="DJ4977" s="1">
        <v>0</v>
      </c>
      <c r="DT4977" s="1">
        <v>0</v>
      </c>
      <c r="DU4977" s="1">
        <v>0</v>
      </c>
      <c r="DV4977" s="1">
        <v>0</v>
      </c>
      <c r="DW4977" s="1">
        <v>1</v>
      </c>
      <c r="DX4977" s="1">
        <v>0</v>
      </c>
      <c r="DY4977" s="1">
        <v>0.6</v>
      </c>
      <c r="DZ4977" s="1">
        <v>0</v>
      </c>
      <c r="EB4977" s="1">
        <v>0</v>
      </c>
      <c r="EE4977" s="1">
        <v>0</v>
      </c>
      <c r="EF4977" s="1">
        <v>0</v>
      </c>
      <c r="EG4977" s="1">
        <v>1.6</v>
      </c>
      <c r="EH4977" s="1" t="s">
        <v>1640</v>
      </c>
      <c r="EJ4977" s="1">
        <f t="array" ref="EJ4977">LARGE(IF(A:A&amp;D:D=A754&amp;D754,EG:EG,""),2)</f>
        <v>8</v>
      </c>
    </row>
    <row r="4978" spans="1:140" x14ac:dyDescent="0.25">
      <c r="A4978" s="1" t="s">
        <v>1590</v>
      </c>
      <c r="B4978" s="1" t="s">
        <v>1591</v>
      </c>
      <c r="C4978" s="1" t="s">
        <v>211</v>
      </c>
      <c r="D4978" s="1" t="s">
        <v>1540</v>
      </c>
      <c r="E4978" s="1" t="s">
        <v>146</v>
      </c>
      <c r="F4978" s="1">
        <v>6</v>
      </c>
      <c r="AD4978" s="1">
        <v>1</v>
      </c>
      <c r="AG4978" s="1">
        <v>0</v>
      </c>
      <c r="AJ4978" s="1">
        <v>1</v>
      </c>
      <c r="AK4978" s="1">
        <v>0</v>
      </c>
      <c r="AL4978" s="1">
        <v>0</v>
      </c>
      <c r="CR4978" s="1">
        <v>8</v>
      </c>
      <c r="CS4978" s="1">
        <v>0</v>
      </c>
      <c r="CT4978" s="1">
        <v>3</v>
      </c>
      <c r="CV4978" s="1">
        <v>0</v>
      </c>
      <c r="CW4978" s="1">
        <v>0</v>
      </c>
      <c r="CX4978" s="1">
        <v>0</v>
      </c>
      <c r="CZ4978" s="1">
        <v>20</v>
      </c>
      <c r="DA4978" s="1">
        <v>13</v>
      </c>
      <c r="DC4978" s="1">
        <v>14</v>
      </c>
      <c r="DD4978" s="1">
        <v>0</v>
      </c>
      <c r="DF4978" s="1">
        <v>0</v>
      </c>
      <c r="DG4978" s="1">
        <v>0</v>
      </c>
      <c r="DH4978" s="1">
        <v>0</v>
      </c>
      <c r="DJ4978" s="1">
        <v>63</v>
      </c>
      <c r="DT4978" s="1">
        <v>0</v>
      </c>
      <c r="DU4978" s="1">
        <v>6.3</v>
      </c>
      <c r="DV4978" s="1">
        <v>0</v>
      </c>
      <c r="DW4978" s="1">
        <v>3</v>
      </c>
      <c r="DX4978" s="1">
        <v>0</v>
      </c>
      <c r="DY4978" s="1">
        <v>2</v>
      </c>
      <c r="DZ4978" s="1">
        <v>0</v>
      </c>
      <c r="EC4978" s="1">
        <v>-1</v>
      </c>
      <c r="EE4978" s="1">
        <v>0</v>
      </c>
      <c r="EF4978" s="1">
        <v>0</v>
      </c>
      <c r="EG4978" s="1">
        <v>10.3</v>
      </c>
      <c r="EH4978" s="1" t="s">
        <v>1640</v>
      </c>
      <c r="EJ4978" s="1">
        <f t="array" ref="EJ4978">LARGE(IF(A:A&amp;D:D=A755&amp;D755,EG:EG,""),2)</f>
        <v>11.7</v>
      </c>
    </row>
    <row r="4979" spans="1:140" x14ac:dyDescent="0.25">
      <c r="A4979" s="1" t="s">
        <v>733</v>
      </c>
      <c r="B4979" s="1" t="s">
        <v>1592</v>
      </c>
      <c r="C4979" s="1" t="s">
        <v>211</v>
      </c>
      <c r="D4979" s="1" t="s">
        <v>1540</v>
      </c>
      <c r="E4979" s="1" t="s">
        <v>146</v>
      </c>
      <c r="F4979" s="1">
        <v>6</v>
      </c>
      <c r="DA4979" s="1">
        <v>5</v>
      </c>
      <c r="DC4979" s="1">
        <v>3</v>
      </c>
      <c r="DD4979" s="1">
        <v>0</v>
      </c>
      <c r="DF4979" s="1">
        <v>0</v>
      </c>
      <c r="DG4979" s="1">
        <v>0</v>
      </c>
      <c r="DH4979" s="1">
        <v>0</v>
      </c>
      <c r="DJ4979" s="1">
        <v>6</v>
      </c>
      <c r="DT4979" s="1">
        <v>0</v>
      </c>
      <c r="DU4979" s="1">
        <v>0.6</v>
      </c>
      <c r="DV4979" s="1">
        <v>0</v>
      </c>
      <c r="EE4979" s="1">
        <v>0</v>
      </c>
      <c r="EG4979" s="1">
        <v>0.6</v>
      </c>
      <c r="EH4979" s="1" t="s">
        <v>1640</v>
      </c>
      <c r="EJ4979" s="1">
        <f t="array" ref="EJ4979">LARGE(IF(A:A&amp;D:D=A756&amp;D756,EG:EG,""),2)</f>
        <v>2.2000000000000002</v>
      </c>
    </row>
    <row r="4980" spans="1:140" x14ac:dyDescent="0.25">
      <c r="A4980" s="1" t="s">
        <v>815</v>
      </c>
      <c r="B4980" s="1" t="s">
        <v>1589</v>
      </c>
      <c r="C4980" s="1" t="s">
        <v>211</v>
      </c>
      <c r="D4980" s="1" t="s">
        <v>1540</v>
      </c>
      <c r="E4980" s="1" t="s">
        <v>149</v>
      </c>
      <c r="F4980" s="1">
        <v>6</v>
      </c>
      <c r="BD4980" s="1">
        <v>24</v>
      </c>
      <c r="BF4980" s="1">
        <v>26</v>
      </c>
      <c r="BG4980" s="1">
        <v>0</v>
      </c>
      <c r="BI4980" s="1">
        <v>2</v>
      </c>
      <c r="BJ4980" s="1">
        <v>0</v>
      </c>
      <c r="CH4980" s="1">
        <v>0</v>
      </c>
      <c r="CK4980" s="1">
        <v>4</v>
      </c>
      <c r="CL4980" s="1">
        <v>0</v>
      </c>
      <c r="CN4980" s="1">
        <v>3</v>
      </c>
      <c r="CO4980" s="1">
        <v>0</v>
      </c>
      <c r="CR4980" s="1">
        <v>11</v>
      </c>
      <c r="CS4980" s="1">
        <v>0</v>
      </c>
      <c r="CT4980" s="1">
        <v>2</v>
      </c>
      <c r="CV4980" s="1">
        <v>0</v>
      </c>
      <c r="CW4980" s="1">
        <v>0</v>
      </c>
      <c r="CX4980" s="1">
        <v>0</v>
      </c>
      <c r="CZ4980" s="1">
        <v>18</v>
      </c>
      <c r="DW4980" s="1">
        <v>2</v>
      </c>
      <c r="DX4980" s="1">
        <v>0</v>
      </c>
      <c r="DY4980" s="1">
        <v>1.8</v>
      </c>
      <c r="DZ4980" s="1">
        <v>0</v>
      </c>
      <c r="EA4980" s="1">
        <v>0</v>
      </c>
      <c r="EB4980" s="1">
        <v>0</v>
      </c>
      <c r="EF4980" s="1">
        <v>0</v>
      </c>
      <c r="EG4980" s="1">
        <v>3.8</v>
      </c>
      <c r="EH4980" s="1" t="s">
        <v>1640</v>
      </c>
      <c r="EJ4980" s="1">
        <f t="array" ref="EJ4980">LARGE(IF(A:A&amp;D:D=A757&amp;D757,EG:EG,""),2)</f>
        <v>11.3</v>
      </c>
    </row>
    <row r="4981" spans="1:140" x14ac:dyDescent="0.25">
      <c r="A4981" s="1" t="s">
        <v>1593</v>
      </c>
      <c r="B4981" s="1" t="s">
        <v>1594</v>
      </c>
      <c r="C4981" s="1" t="s">
        <v>211</v>
      </c>
      <c r="D4981" s="1" t="s">
        <v>1540</v>
      </c>
      <c r="E4981" s="1" t="s">
        <v>149</v>
      </c>
      <c r="F4981" s="1">
        <v>6</v>
      </c>
      <c r="CR4981" s="1">
        <v>17</v>
      </c>
      <c r="CS4981" s="1">
        <v>13</v>
      </c>
      <c r="CT4981" s="1">
        <v>7</v>
      </c>
      <c r="CV4981" s="1">
        <v>1</v>
      </c>
      <c r="CW4981" s="1">
        <v>0</v>
      </c>
      <c r="CX4981" s="1">
        <v>0</v>
      </c>
      <c r="CZ4981" s="1">
        <v>61</v>
      </c>
      <c r="DW4981" s="1">
        <v>7</v>
      </c>
      <c r="DX4981" s="1">
        <v>6</v>
      </c>
      <c r="DY4981" s="1">
        <v>6.1</v>
      </c>
      <c r="DZ4981" s="1">
        <v>0</v>
      </c>
      <c r="EF4981" s="1">
        <v>0</v>
      </c>
      <c r="EG4981" s="1">
        <v>19.100000000000001</v>
      </c>
      <c r="EH4981" s="1" t="s">
        <v>1640</v>
      </c>
      <c r="EJ4981" s="1">
        <f t="array" ref="EJ4981">LARGE(IF(A:A&amp;D:D=A758&amp;D758,EG:EG,""),2)</f>
        <v>38.1</v>
      </c>
    </row>
    <row r="4982" spans="1:140" x14ac:dyDescent="0.25">
      <c r="A4982" s="1" t="s">
        <v>1596</v>
      </c>
      <c r="B4982" s="1" t="s">
        <v>1597</v>
      </c>
      <c r="C4982" s="1" t="s">
        <v>211</v>
      </c>
      <c r="D4982" s="1" t="s">
        <v>1540</v>
      </c>
      <c r="E4982" s="1" t="s">
        <v>154</v>
      </c>
      <c r="F4982" s="1">
        <v>6</v>
      </c>
      <c r="CR4982" s="1">
        <v>16</v>
      </c>
      <c r="CS4982" s="1">
        <v>0</v>
      </c>
      <c r="CT4982" s="1">
        <v>3</v>
      </c>
      <c r="CV4982" s="1">
        <v>0</v>
      </c>
      <c r="CW4982" s="1">
        <v>0</v>
      </c>
      <c r="CX4982" s="1">
        <v>0</v>
      </c>
      <c r="CZ4982" s="1">
        <v>29</v>
      </c>
      <c r="DW4982" s="1">
        <v>3</v>
      </c>
      <c r="DX4982" s="1">
        <v>0</v>
      </c>
      <c r="DY4982" s="1">
        <v>2.9</v>
      </c>
      <c r="DZ4982" s="1">
        <v>0</v>
      </c>
      <c r="EF4982" s="1">
        <v>0</v>
      </c>
      <c r="EG4982" s="1">
        <v>5.9</v>
      </c>
      <c r="EH4982" s="1" t="s">
        <v>1640</v>
      </c>
      <c r="EJ4982" s="1">
        <f t="array" ref="EJ4982">LARGE(IF(A:A&amp;D:D=A759&amp;D759,EG:EG,""),2)</f>
        <v>3.6</v>
      </c>
    </row>
    <row r="4983" spans="1:140" x14ac:dyDescent="0.25">
      <c r="A4983" s="1" t="s">
        <v>2584</v>
      </c>
      <c r="B4983" s="1" t="s">
        <v>2585</v>
      </c>
      <c r="C4983" s="1" t="s">
        <v>211</v>
      </c>
      <c r="D4983" s="1" t="s">
        <v>1540</v>
      </c>
      <c r="E4983" s="1" t="s">
        <v>154</v>
      </c>
      <c r="F4983" s="1">
        <v>6</v>
      </c>
      <c r="CR4983" s="1">
        <v>17</v>
      </c>
      <c r="CS4983" s="1">
        <v>0</v>
      </c>
      <c r="CT4983" s="1">
        <v>2</v>
      </c>
      <c r="CV4983" s="1">
        <v>0</v>
      </c>
      <c r="CW4983" s="1">
        <v>0</v>
      </c>
      <c r="CX4983" s="1">
        <v>0</v>
      </c>
      <c r="CZ4983" s="1">
        <v>22</v>
      </c>
      <c r="DW4983" s="1">
        <v>2</v>
      </c>
      <c r="DX4983" s="1">
        <v>0</v>
      </c>
      <c r="DY4983" s="1">
        <v>2.2000000000000002</v>
      </c>
      <c r="DZ4983" s="1">
        <v>0</v>
      </c>
      <c r="EF4983" s="1">
        <v>0</v>
      </c>
      <c r="EG4983" s="1">
        <v>4.2</v>
      </c>
      <c r="EH4983" s="1" t="s">
        <v>1640</v>
      </c>
      <c r="EJ4983" s="1">
        <f t="array" ref="EJ4983">LARGE(IF(A:A&amp;D:D=A760&amp;D760,EG:EG,""),2)</f>
        <v>19.7</v>
      </c>
    </row>
    <row r="4984" spans="1:140" x14ac:dyDescent="0.25">
      <c r="A4984" s="1" t="s">
        <v>1600</v>
      </c>
      <c r="B4984" s="1" t="s">
        <v>1601</v>
      </c>
      <c r="C4984" s="1" t="s">
        <v>211</v>
      </c>
      <c r="D4984" s="1" t="s">
        <v>1540</v>
      </c>
      <c r="E4984" s="1" t="s">
        <v>149</v>
      </c>
      <c r="F4984" s="1">
        <v>6</v>
      </c>
      <c r="CR4984" s="1">
        <v>15</v>
      </c>
      <c r="CS4984" s="1">
        <v>0</v>
      </c>
      <c r="CT4984" s="1">
        <v>5</v>
      </c>
      <c r="CV4984" s="1">
        <v>0</v>
      </c>
      <c r="CW4984" s="1">
        <v>0</v>
      </c>
      <c r="CX4984" s="1">
        <v>0</v>
      </c>
      <c r="CZ4984" s="1">
        <v>44</v>
      </c>
      <c r="DW4984" s="1">
        <v>5</v>
      </c>
      <c r="DX4984" s="1">
        <v>0</v>
      </c>
      <c r="DY4984" s="1">
        <v>4.4000000000000004</v>
      </c>
      <c r="DZ4984" s="1">
        <v>0</v>
      </c>
      <c r="EF4984" s="1">
        <v>0</v>
      </c>
      <c r="EG4984" s="1">
        <v>9.4</v>
      </c>
      <c r="EH4984" s="1" t="s">
        <v>1640</v>
      </c>
      <c r="EJ4984" s="1">
        <f t="array" ref="EJ4984">LARGE(IF(A:A&amp;D:D=A761&amp;D761,EG:EG,""),2)</f>
        <v>0</v>
      </c>
    </row>
    <row r="4985" spans="1:140" hidden="1" x14ac:dyDescent="0.25">
      <c r="A4985" s="1" t="s">
        <v>2675</v>
      </c>
      <c r="B4985" s="1" t="s">
        <v>2676</v>
      </c>
      <c r="C4985" s="1" t="s">
        <v>211</v>
      </c>
      <c r="D4985" s="1" t="s">
        <v>1540</v>
      </c>
      <c r="E4985" s="1" t="s">
        <v>1915</v>
      </c>
      <c r="F4985" s="1">
        <v>6</v>
      </c>
      <c r="AD4985" s="1">
        <v>0</v>
      </c>
      <c r="AG4985" s="1">
        <v>1</v>
      </c>
      <c r="AJ4985" s="1">
        <v>0</v>
      </c>
      <c r="AK4985" s="1">
        <v>1</v>
      </c>
      <c r="AL4985" s="1">
        <v>0</v>
      </c>
      <c r="CR4985" s="1">
        <v>-11</v>
      </c>
      <c r="CS4985" s="1">
        <v>0</v>
      </c>
      <c r="CT4985" s="1">
        <v>1</v>
      </c>
      <c r="CV4985" s="1">
        <v>0</v>
      </c>
      <c r="CW4985" s="1">
        <v>0</v>
      </c>
      <c r="CX4985" s="1">
        <v>0</v>
      </c>
      <c r="CZ4985" s="1">
        <v>-11</v>
      </c>
      <c r="DW4985" s="1">
        <v>1</v>
      </c>
      <c r="DX4985" s="1">
        <v>0</v>
      </c>
      <c r="DY4985" s="1">
        <v>-1.1000000000000001</v>
      </c>
      <c r="DZ4985" s="1">
        <v>0</v>
      </c>
      <c r="EC4985" s="1">
        <v>0</v>
      </c>
      <c r="EF4985" s="1">
        <v>0</v>
      </c>
      <c r="EG4985" s="1">
        <v>-0.1</v>
      </c>
      <c r="EH4985" s="1" t="s">
        <v>1640</v>
      </c>
      <c r="EJ4985" s="1">
        <f t="array" ref="EJ4985">LARGE(IF(A:A&amp;D:D=A762&amp;D762,EG:EG,""),2)</f>
        <v>0</v>
      </c>
    </row>
    <row r="4986" spans="1:140" hidden="1" x14ac:dyDescent="0.25">
      <c r="A4986" s="1" t="s">
        <v>2163</v>
      </c>
      <c r="B4986" s="1" t="s">
        <v>2164</v>
      </c>
      <c r="C4986" s="1" t="s">
        <v>211</v>
      </c>
      <c r="D4986" s="1" t="s">
        <v>1540</v>
      </c>
      <c r="E4986" s="1" t="s">
        <v>171</v>
      </c>
      <c r="F4986" s="1">
        <v>6</v>
      </c>
      <c r="G4986" s="1">
        <v>1</v>
      </c>
      <c r="H4986" s="1">
        <v>0</v>
      </c>
      <c r="L4986" s="1">
        <v>0</v>
      </c>
      <c r="S4986" s="1">
        <v>1</v>
      </c>
      <c r="U4986" s="1">
        <v>2</v>
      </c>
      <c r="AD4986" s="1">
        <v>0</v>
      </c>
      <c r="AG4986" s="1">
        <v>0</v>
      </c>
      <c r="AJ4986" s="1">
        <v>0</v>
      </c>
      <c r="AK4986" s="1">
        <v>1</v>
      </c>
      <c r="AL4986" s="1">
        <v>7</v>
      </c>
      <c r="EC4986" s="1">
        <v>0</v>
      </c>
      <c r="EG4986" s="1">
        <v>0</v>
      </c>
      <c r="EH4986" s="1" t="s">
        <v>1640</v>
      </c>
      <c r="EJ4986" s="1">
        <f t="array" ref="EJ4986">LARGE(IF(A:A&amp;D:D=A763&amp;D763,EG:EG,""),2)</f>
        <v>0</v>
      </c>
    </row>
    <row r="4987" spans="1:140" hidden="1" x14ac:dyDescent="0.25">
      <c r="A4987" s="1" t="s">
        <v>771</v>
      </c>
      <c r="B4987" s="1" t="s">
        <v>1604</v>
      </c>
      <c r="C4987" s="1" t="s">
        <v>211</v>
      </c>
      <c r="D4987" s="1" t="s">
        <v>1540</v>
      </c>
      <c r="E4987" s="1" t="s">
        <v>163</v>
      </c>
      <c r="F4987" s="1">
        <v>6</v>
      </c>
      <c r="AN4987" s="1">
        <v>0</v>
      </c>
      <c r="AP4987" s="1">
        <v>0</v>
      </c>
      <c r="AR4987" s="1">
        <v>0</v>
      </c>
      <c r="AW4987" s="1">
        <v>0</v>
      </c>
      <c r="AY4987" s="1">
        <v>1</v>
      </c>
      <c r="AZ4987" s="1">
        <v>0</v>
      </c>
      <c r="BA4987" s="1">
        <v>1</v>
      </c>
      <c r="BB4987" s="1">
        <v>0</v>
      </c>
      <c r="BC4987" s="1">
        <v>1</v>
      </c>
      <c r="EH4987" s="1" t="s">
        <v>1640</v>
      </c>
      <c r="EJ4987" s="1">
        <f t="array" ref="EJ4987">LARGE(IF(A:A&amp;D:D=A764&amp;D764,EG:EG,""),2)</f>
        <v>0</v>
      </c>
    </row>
    <row r="4988" spans="1:140" hidden="1" x14ac:dyDescent="0.25">
      <c r="A4988" s="1" t="s">
        <v>1605</v>
      </c>
      <c r="B4988" s="1" t="s">
        <v>1606</v>
      </c>
      <c r="C4988" s="1" t="s">
        <v>211</v>
      </c>
      <c r="D4988" s="1" t="s">
        <v>1540</v>
      </c>
      <c r="E4988" s="1" t="s">
        <v>166</v>
      </c>
      <c r="F4988" s="1">
        <v>6</v>
      </c>
      <c r="BZ4988" s="1">
        <v>39</v>
      </c>
      <c r="CB4988" s="1">
        <v>2</v>
      </c>
      <c r="CC4988" s="1">
        <v>51</v>
      </c>
      <c r="CD4988" s="1">
        <v>8</v>
      </c>
      <c r="CG4988" s="1">
        <v>339</v>
      </c>
      <c r="EH4988" s="1" t="s">
        <v>1640</v>
      </c>
      <c r="EJ4988" s="1" t="e">
        <f t="array" ref="EJ4988">LARGE(IF(A:A&amp;D:D=A765&amp;D765,EG:EG,""),2)</f>
        <v>#NUM!</v>
      </c>
    </row>
    <row r="4989" spans="1:140" hidden="1" x14ac:dyDescent="0.25">
      <c r="A4989" s="1" t="s">
        <v>1609</v>
      </c>
      <c r="B4989" s="1" t="s">
        <v>1610</v>
      </c>
      <c r="C4989" s="1" t="s">
        <v>211</v>
      </c>
      <c r="D4989" s="1" t="s">
        <v>1540</v>
      </c>
      <c r="E4989" s="1" t="s">
        <v>180</v>
      </c>
      <c r="F4989" s="1">
        <v>6</v>
      </c>
      <c r="BD4989" s="1">
        <v>6</v>
      </c>
      <c r="BF4989" s="1">
        <v>6</v>
      </c>
      <c r="BG4989" s="1">
        <v>0</v>
      </c>
      <c r="BI4989" s="1">
        <v>1</v>
      </c>
      <c r="BJ4989" s="1">
        <v>0</v>
      </c>
      <c r="EB4989" s="1">
        <v>0</v>
      </c>
      <c r="EG4989" s="1">
        <v>0</v>
      </c>
      <c r="EH4989" s="1" t="s">
        <v>1640</v>
      </c>
      <c r="EJ4989" s="1">
        <f t="array" ref="EJ4989">LARGE(IF(A:A&amp;D:D=A766&amp;D766,EG:EG,""),2)</f>
        <v>0</v>
      </c>
    </row>
    <row r="4990" spans="1:140" hidden="1" x14ac:dyDescent="0.25">
      <c r="A4990" s="1" t="s">
        <v>2161</v>
      </c>
      <c r="B4990" s="1" t="s">
        <v>2162</v>
      </c>
      <c r="C4990" s="1" t="s">
        <v>211</v>
      </c>
      <c r="D4990" s="1" t="s">
        <v>1540</v>
      </c>
      <c r="E4990" s="1" t="s">
        <v>185</v>
      </c>
      <c r="F4990" s="1">
        <v>6</v>
      </c>
      <c r="G4990" s="1">
        <v>2</v>
      </c>
      <c r="H4990" s="1">
        <v>0</v>
      </c>
      <c r="L4990" s="1">
        <v>0</v>
      </c>
      <c r="S4990" s="1">
        <v>0</v>
      </c>
      <c r="U4990" s="1">
        <v>4</v>
      </c>
      <c r="EH4990" s="1" t="s">
        <v>1640</v>
      </c>
      <c r="EJ4990" s="1">
        <f t="array" ref="EJ4990">LARGE(IF(A:A&amp;D:D=A767&amp;D767,EG:EG,""),2)</f>
        <v>0</v>
      </c>
    </row>
    <row r="4991" spans="1:140" hidden="1" x14ac:dyDescent="0.25">
      <c r="A4991" s="1" t="s">
        <v>2436</v>
      </c>
      <c r="B4991" s="1" t="s">
        <v>2437</v>
      </c>
      <c r="C4991" s="1" t="s">
        <v>211</v>
      </c>
      <c r="D4991" s="1" t="s">
        <v>1540</v>
      </c>
      <c r="E4991" s="1" t="s">
        <v>185</v>
      </c>
      <c r="F4991" s="1">
        <v>6</v>
      </c>
      <c r="G4991" s="1">
        <v>2</v>
      </c>
      <c r="H4991" s="1">
        <v>0</v>
      </c>
      <c r="L4991" s="1">
        <v>0</v>
      </c>
      <c r="S4991" s="1">
        <v>0</v>
      </c>
      <c r="U4991" s="1">
        <v>4</v>
      </c>
      <c r="EH4991" s="1" t="s">
        <v>1640</v>
      </c>
      <c r="EJ4991" s="1">
        <f t="array" ref="EJ4991">LARGE(IF(A:A&amp;D:D=A768&amp;D768,EG:EG,""),2)</f>
        <v>0</v>
      </c>
    </row>
    <row r="4992" spans="1:140" hidden="1" x14ac:dyDescent="0.25">
      <c r="A4992" s="1" t="s">
        <v>1611</v>
      </c>
      <c r="B4992" s="1" t="s">
        <v>1612</v>
      </c>
      <c r="C4992" s="1" t="s">
        <v>211</v>
      </c>
      <c r="D4992" s="1" t="s">
        <v>1540</v>
      </c>
      <c r="E4992" s="1" t="s">
        <v>188</v>
      </c>
      <c r="F4992" s="1">
        <v>6</v>
      </c>
      <c r="G4992" s="1">
        <v>1</v>
      </c>
      <c r="H4992" s="1">
        <v>0</v>
      </c>
      <c r="L4992" s="1">
        <v>0</v>
      </c>
      <c r="S4992" s="1">
        <v>0</v>
      </c>
      <c r="U4992" s="1">
        <v>2</v>
      </c>
      <c r="EH4992" s="1" t="s">
        <v>1640</v>
      </c>
      <c r="EJ4992" s="1">
        <f t="array" ref="EJ4992">LARGE(IF(A:A&amp;D:D=A769&amp;D769,EG:EG,""),2)</f>
        <v>0</v>
      </c>
    </row>
    <row r="4993" spans="1:140" hidden="1" x14ac:dyDescent="0.25">
      <c r="A4993" s="1" t="s">
        <v>1613</v>
      </c>
      <c r="B4993" s="1" t="s">
        <v>1614</v>
      </c>
      <c r="C4993" s="1" t="s">
        <v>211</v>
      </c>
      <c r="D4993" s="1" t="s">
        <v>1540</v>
      </c>
      <c r="E4993" s="1" t="s">
        <v>188</v>
      </c>
      <c r="F4993" s="1">
        <v>6</v>
      </c>
      <c r="G4993" s="1">
        <v>1</v>
      </c>
      <c r="H4993" s="1">
        <v>0</v>
      </c>
      <c r="L4993" s="1">
        <v>0</v>
      </c>
      <c r="S4993" s="1">
        <v>0</v>
      </c>
      <c r="U4993" s="1">
        <v>0</v>
      </c>
      <c r="EH4993" s="1" t="s">
        <v>1640</v>
      </c>
      <c r="EJ4993" s="1">
        <f t="array" ref="EJ4993">LARGE(IF(A:A&amp;D:D=A770&amp;D770,EG:EG,""),2)</f>
        <v>0</v>
      </c>
    </row>
    <row r="4994" spans="1:140" hidden="1" x14ac:dyDescent="0.25">
      <c r="A4994" s="1" t="s">
        <v>1615</v>
      </c>
      <c r="B4994" s="1" t="s">
        <v>1616</v>
      </c>
      <c r="C4994" s="1" t="s">
        <v>211</v>
      </c>
      <c r="D4994" s="1" t="s">
        <v>1540</v>
      </c>
      <c r="E4994" s="1" t="s">
        <v>171</v>
      </c>
      <c r="F4994" s="1">
        <v>6</v>
      </c>
      <c r="G4994" s="1">
        <v>1</v>
      </c>
      <c r="H4994" s="1">
        <v>0</v>
      </c>
      <c r="L4994" s="1">
        <v>0</v>
      </c>
      <c r="S4994" s="1">
        <v>0</v>
      </c>
      <c r="U4994" s="1">
        <v>2</v>
      </c>
      <c r="EH4994" s="1" t="s">
        <v>1640</v>
      </c>
      <c r="EJ4994" s="1">
        <f t="array" ref="EJ4994">LARGE(IF(A:A&amp;D:D=A771&amp;D771,EG:EG,""),2)</f>
        <v>0</v>
      </c>
    </row>
    <row r="4995" spans="1:140" hidden="1" x14ac:dyDescent="0.25">
      <c r="A4995" s="1" t="s">
        <v>1617</v>
      </c>
      <c r="B4995" s="1" t="s">
        <v>1618</v>
      </c>
      <c r="C4995" s="1" t="s">
        <v>211</v>
      </c>
      <c r="D4995" s="1" t="s">
        <v>1540</v>
      </c>
      <c r="E4995" s="1" t="s">
        <v>196</v>
      </c>
      <c r="F4995" s="1">
        <v>6</v>
      </c>
      <c r="G4995" s="1">
        <v>1</v>
      </c>
      <c r="H4995" s="1">
        <v>0</v>
      </c>
      <c r="L4995" s="1">
        <v>1</v>
      </c>
      <c r="S4995" s="1">
        <v>0</v>
      </c>
      <c r="U4995" s="1">
        <v>4</v>
      </c>
      <c r="EH4995" s="1" t="s">
        <v>1640</v>
      </c>
      <c r="EJ4995" s="1">
        <f t="array" ref="EJ4995">LARGE(IF(A:A&amp;D:D=A772&amp;D772,EG:EG,""),2)</f>
        <v>0</v>
      </c>
    </row>
    <row r="4996" spans="1:140" hidden="1" x14ac:dyDescent="0.25">
      <c r="A4996" s="1" t="s">
        <v>1623</v>
      </c>
      <c r="B4996" s="1" t="s">
        <v>1624</v>
      </c>
      <c r="C4996" s="1" t="s">
        <v>211</v>
      </c>
      <c r="D4996" s="1" t="s">
        <v>1540</v>
      </c>
      <c r="E4996" s="1" t="s">
        <v>255</v>
      </c>
      <c r="F4996" s="1">
        <v>6</v>
      </c>
      <c r="G4996" s="1">
        <v>2</v>
      </c>
      <c r="H4996" s="1">
        <v>0</v>
      </c>
      <c r="L4996" s="1">
        <v>0</v>
      </c>
      <c r="S4996" s="1">
        <v>0</v>
      </c>
      <c r="U4996" s="1">
        <v>1</v>
      </c>
      <c r="EH4996" s="1" t="s">
        <v>1640</v>
      </c>
      <c r="EJ4996" s="1">
        <f t="array" ref="EJ4996">LARGE(IF(A:A&amp;D:D=A773&amp;D773,EG:EG,""),2)</f>
        <v>0</v>
      </c>
    </row>
    <row r="4997" spans="1:140" hidden="1" x14ac:dyDescent="0.25">
      <c r="A4997" s="1" t="s">
        <v>1625</v>
      </c>
      <c r="B4997" s="1" t="s">
        <v>1626</v>
      </c>
      <c r="C4997" s="1" t="s">
        <v>211</v>
      </c>
      <c r="D4997" s="1" t="s">
        <v>1540</v>
      </c>
      <c r="E4997" s="1" t="s">
        <v>188</v>
      </c>
      <c r="F4997" s="1">
        <v>6</v>
      </c>
      <c r="G4997" s="1">
        <v>1</v>
      </c>
      <c r="H4997" s="1">
        <v>0</v>
      </c>
      <c r="L4997" s="1">
        <v>0</v>
      </c>
      <c r="S4997" s="1">
        <v>0</v>
      </c>
      <c r="U4997" s="1">
        <v>2</v>
      </c>
      <c r="EH4997" s="1" t="s">
        <v>1640</v>
      </c>
      <c r="EJ4997" s="1">
        <f t="array" ref="EJ4997">LARGE(IF(A:A&amp;D:D=A774&amp;D774,EG:EG,""),2)</f>
        <v>0</v>
      </c>
    </row>
    <row r="4998" spans="1:140" hidden="1" x14ac:dyDescent="0.25">
      <c r="A4998" s="1" t="s">
        <v>1627</v>
      </c>
      <c r="B4998" s="1" t="s">
        <v>1628</v>
      </c>
      <c r="C4998" s="1" t="s">
        <v>211</v>
      </c>
      <c r="D4998" s="1" t="s">
        <v>1540</v>
      </c>
      <c r="E4998" s="1" t="s">
        <v>177</v>
      </c>
      <c r="F4998" s="1">
        <v>6</v>
      </c>
      <c r="G4998" s="1">
        <v>1</v>
      </c>
      <c r="H4998" s="1">
        <v>1</v>
      </c>
      <c r="L4998" s="1">
        <v>0</v>
      </c>
      <c r="S4998" s="1">
        <v>0</v>
      </c>
      <c r="U4998" s="1">
        <v>6</v>
      </c>
      <c r="EH4998" s="1" t="s">
        <v>1640</v>
      </c>
      <c r="EJ4998" s="1">
        <f t="array" ref="EJ4998">LARGE(IF(A:A&amp;D:D=A775&amp;D775,EG:EG,""),2)</f>
        <v>0</v>
      </c>
    </row>
    <row r="4999" spans="1:140" hidden="1" x14ac:dyDescent="0.25">
      <c r="A4999" s="1" t="s">
        <v>2440</v>
      </c>
      <c r="B4999" s="1" t="s">
        <v>2441</v>
      </c>
      <c r="C4999" s="1" t="s">
        <v>211</v>
      </c>
      <c r="D4999" s="1" t="s">
        <v>1540</v>
      </c>
      <c r="E4999" s="1" t="s">
        <v>177</v>
      </c>
      <c r="F4999" s="1">
        <v>6</v>
      </c>
      <c r="G4999" s="1">
        <v>0</v>
      </c>
      <c r="H4999" s="1">
        <v>0</v>
      </c>
      <c r="L4999" s="1">
        <v>0</v>
      </c>
      <c r="S4999" s="1">
        <v>0</v>
      </c>
      <c r="U4999" s="1">
        <v>1</v>
      </c>
      <c r="EH4999" s="1" t="s">
        <v>1640</v>
      </c>
      <c r="EJ4999" s="1">
        <f t="array" ref="EJ4999">LARGE(IF(A:A&amp;D:D=A776&amp;D776,EG:EG,""),2)</f>
        <v>0</v>
      </c>
    </row>
    <row r="5000" spans="1:140" hidden="1" x14ac:dyDescent="0.25">
      <c r="A5000" s="1" t="s">
        <v>1629</v>
      </c>
      <c r="B5000" s="1" t="s">
        <v>1630</v>
      </c>
      <c r="C5000" s="1" t="s">
        <v>211</v>
      </c>
      <c r="D5000" s="1" t="s">
        <v>1540</v>
      </c>
      <c r="E5000" s="1" t="s">
        <v>171</v>
      </c>
      <c r="F5000" s="1">
        <v>6</v>
      </c>
      <c r="G5000" s="1">
        <v>0</v>
      </c>
      <c r="H5000" s="1">
        <v>0</v>
      </c>
      <c r="L5000" s="1">
        <v>0</v>
      </c>
      <c r="S5000" s="1">
        <v>0</v>
      </c>
      <c r="U5000" s="1">
        <v>3</v>
      </c>
      <c r="EH5000" s="1" t="s">
        <v>1640</v>
      </c>
      <c r="EJ5000" s="1">
        <f t="array" ref="EJ5000">LARGE(IF(A:A&amp;D:D=A777&amp;D777,EG:EG,""),2)</f>
        <v>0</v>
      </c>
    </row>
    <row r="5001" spans="1:140" hidden="1" x14ac:dyDescent="0.25">
      <c r="A5001" s="1" t="s">
        <v>1951</v>
      </c>
      <c r="B5001" s="1" t="s">
        <v>1952</v>
      </c>
      <c r="C5001" s="1" t="s">
        <v>211</v>
      </c>
      <c r="D5001" s="1" t="s">
        <v>1540</v>
      </c>
      <c r="E5001" s="1" t="s">
        <v>174</v>
      </c>
      <c r="F5001" s="1">
        <v>6</v>
      </c>
      <c r="G5001" s="1">
        <v>2</v>
      </c>
      <c r="H5001" s="1">
        <v>0</v>
      </c>
      <c r="L5001" s="1">
        <v>1</v>
      </c>
      <c r="S5001" s="1">
        <v>0</v>
      </c>
      <c r="U5001" s="1">
        <v>1</v>
      </c>
      <c r="EH5001" s="1" t="s">
        <v>1640</v>
      </c>
      <c r="EJ5001" s="1" t="e">
        <f t="array" ref="EJ5001">LARGE(IF(A:A&amp;D:D=A778&amp;D778,EG:EG,""),2)</f>
        <v>#NUM!</v>
      </c>
    </row>
    <row r="5002" spans="1:140" hidden="1" x14ac:dyDescent="0.25">
      <c r="A5002" s="1" t="s">
        <v>1633</v>
      </c>
      <c r="B5002" s="1" t="s">
        <v>1634</v>
      </c>
      <c r="C5002" s="1" t="s">
        <v>211</v>
      </c>
      <c r="D5002" s="1" t="s">
        <v>1540</v>
      </c>
      <c r="E5002" s="1" t="s">
        <v>180</v>
      </c>
      <c r="F5002" s="1">
        <v>6</v>
      </c>
      <c r="G5002" s="1">
        <v>1</v>
      </c>
      <c r="H5002" s="1">
        <v>0</v>
      </c>
      <c r="L5002" s="1">
        <v>0</v>
      </c>
      <c r="S5002" s="1">
        <v>0</v>
      </c>
      <c r="U5002" s="1">
        <v>5</v>
      </c>
      <c r="EH5002" s="1" t="s">
        <v>1640</v>
      </c>
      <c r="EJ5002" s="1">
        <f t="array" ref="EJ5002">LARGE(IF(A:A&amp;D:D=A779&amp;D779,EG:EG,""),2)</f>
        <v>0</v>
      </c>
    </row>
    <row r="5003" spans="1:140" hidden="1" x14ac:dyDescent="0.25">
      <c r="A5003" s="1" t="s">
        <v>1953</v>
      </c>
      <c r="B5003" s="1" t="s">
        <v>1954</v>
      </c>
      <c r="C5003" s="1" t="s">
        <v>211</v>
      </c>
      <c r="D5003" s="1" t="s">
        <v>1540</v>
      </c>
      <c r="E5003" s="1" t="s">
        <v>188</v>
      </c>
      <c r="F5003" s="1">
        <v>6</v>
      </c>
      <c r="G5003" s="1">
        <v>0</v>
      </c>
      <c r="H5003" s="1">
        <v>0</v>
      </c>
      <c r="L5003" s="1">
        <v>0</v>
      </c>
      <c r="S5003" s="1">
        <v>0</v>
      </c>
      <c r="U5003" s="1">
        <v>2</v>
      </c>
      <c r="EH5003" s="1" t="s">
        <v>1640</v>
      </c>
      <c r="EJ5003" s="1">
        <f t="array" ref="EJ5003">LARGE(IF(A:A&amp;D:D=A780&amp;D780,EG:EG,""),2)</f>
        <v>22.62</v>
      </c>
    </row>
    <row r="5004" spans="1:140" hidden="1" x14ac:dyDescent="0.25">
      <c r="A5004" s="1" t="s">
        <v>1635</v>
      </c>
      <c r="B5004" s="1" t="s">
        <v>1636</v>
      </c>
      <c r="C5004" s="1" t="s">
        <v>211</v>
      </c>
      <c r="D5004" s="1" t="s">
        <v>1540</v>
      </c>
      <c r="E5004" s="1" t="s">
        <v>191</v>
      </c>
      <c r="F5004" s="1">
        <v>6</v>
      </c>
      <c r="G5004" s="1">
        <v>0</v>
      </c>
      <c r="H5004" s="1">
        <v>0</v>
      </c>
      <c r="L5004" s="1">
        <v>1</v>
      </c>
      <c r="S5004" s="1">
        <v>0</v>
      </c>
      <c r="U5004" s="1">
        <v>6</v>
      </c>
      <c r="EH5004" s="1" t="s">
        <v>1640</v>
      </c>
      <c r="EJ5004" s="1">
        <f t="array" ref="EJ5004">LARGE(IF(A:A&amp;D:D=A781&amp;D781,EG:EG,""),2)</f>
        <v>19.600000000000001</v>
      </c>
    </row>
    <row r="5005" spans="1:140" hidden="1" x14ac:dyDescent="0.25">
      <c r="A5005" s="1" t="s">
        <v>1950</v>
      </c>
      <c r="B5005" s="1" t="s">
        <v>1603</v>
      </c>
      <c r="C5005" s="1" t="s">
        <v>211</v>
      </c>
      <c r="D5005" s="1" t="s">
        <v>1540</v>
      </c>
      <c r="E5005" s="1" t="s">
        <v>174</v>
      </c>
      <c r="F5005" s="1">
        <v>6</v>
      </c>
      <c r="G5005" s="1">
        <v>0</v>
      </c>
      <c r="H5005" s="1">
        <v>0</v>
      </c>
      <c r="L5005" s="1">
        <v>0</v>
      </c>
      <c r="S5005" s="1">
        <v>0</v>
      </c>
      <c r="U5005" s="1">
        <v>4</v>
      </c>
      <c r="EH5005" s="1" t="s">
        <v>1640</v>
      </c>
      <c r="EJ5005" s="1">
        <f t="array" ref="EJ5005">LARGE(IF(A:A&amp;D:D=A782&amp;D782,EG:EG,""),2)</f>
        <v>18.600000000000001</v>
      </c>
    </row>
  </sheetData>
  <autoFilter ref="A1:EJ5005">
    <filterColumn colId="4">
      <filters>
        <filter val="QB"/>
        <filter val="RB"/>
        <filter val="TE"/>
        <filter val="W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99"/>
  <sheetViews>
    <sheetView workbookViewId="0">
      <selection activeCell="B8" sqref="B8:B150"/>
    </sheetView>
  </sheetViews>
  <sheetFormatPr defaultRowHeight="15" x14ac:dyDescent="0.25"/>
  <cols>
    <col min="1" max="1" width="12.85546875" style="2" bestFit="1" customWidth="1"/>
    <col min="2" max="2" width="17.85546875" style="1" bestFit="1" customWidth="1"/>
    <col min="3" max="3" width="22.7109375" style="2" bestFit="1" customWidth="1"/>
    <col min="4" max="4" width="10.85546875" style="2" bestFit="1" customWidth="1"/>
    <col min="5" max="5" width="20.28515625" style="2" bestFit="1" customWidth="1"/>
    <col min="6" max="6" width="23" style="2" bestFit="1" customWidth="1"/>
    <col min="7" max="7" width="16.5703125" style="2" bestFit="1" customWidth="1"/>
    <col min="8" max="8" width="15.42578125" style="1" bestFit="1" customWidth="1"/>
    <col min="9" max="9" width="10.140625" style="1" bestFit="1" customWidth="1"/>
    <col min="10" max="10" width="9.140625" style="1"/>
    <col min="11" max="11" width="10" style="1" bestFit="1" customWidth="1"/>
    <col min="12" max="12" width="13.140625" style="1" bestFit="1" customWidth="1"/>
    <col min="13" max="15" width="9.140625" style="1"/>
  </cols>
  <sheetData>
    <row r="1" spans="1:15" x14ac:dyDescent="0.25">
      <c r="A1" s="6" t="s">
        <v>2683</v>
      </c>
      <c r="B1" s="6" t="s">
        <v>2923</v>
      </c>
      <c r="C1" s="6" t="s">
        <v>2684</v>
      </c>
      <c r="D1" s="6" t="s">
        <v>2685</v>
      </c>
      <c r="E1" s="6" t="s">
        <v>2686</v>
      </c>
      <c r="F1" s="6" t="s">
        <v>2687</v>
      </c>
      <c r="G1" s="6" t="s">
        <v>2688</v>
      </c>
      <c r="H1" s="6" t="s">
        <v>2924</v>
      </c>
      <c r="I1" s="6" t="s">
        <v>2925</v>
      </c>
      <c r="J1" s="6" t="s">
        <v>2926</v>
      </c>
    </row>
    <row r="2" spans="1:15" hidden="1" x14ac:dyDescent="0.25">
      <c r="A2" s="2" t="s">
        <v>2803</v>
      </c>
      <c r="B2" s="1" t="s">
        <v>1640</v>
      </c>
      <c r="C2" s="2" t="s">
        <v>2904</v>
      </c>
      <c r="D2" s="2">
        <v>2700</v>
      </c>
      <c r="E2" s="2" t="s">
        <v>2730</v>
      </c>
      <c r="F2" s="2">
        <v>10.833</v>
      </c>
      <c r="G2" s="2" t="s">
        <v>2740</v>
      </c>
      <c r="H2" s="1" t="s">
        <v>1640</v>
      </c>
      <c r="I2" s="1">
        <f>F2</f>
        <v>10.833</v>
      </c>
      <c r="J2" s="11">
        <v>0</v>
      </c>
      <c r="L2" s="1" t="s">
        <v>2927</v>
      </c>
      <c r="M2" s="1">
        <f>SUMPRODUCT(I2:I199,J2:J199)</f>
        <v>251.16966666666667</v>
      </c>
    </row>
    <row r="3" spans="1:15" hidden="1" x14ac:dyDescent="0.25">
      <c r="A3" s="2" t="s">
        <v>2803</v>
      </c>
      <c r="B3" s="1" t="s">
        <v>372</v>
      </c>
      <c r="C3" s="2" t="s">
        <v>2804</v>
      </c>
      <c r="D3" s="2">
        <v>3800</v>
      </c>
      <c r="E3" s="2" t="s">
        <v>2725</v>
      </c>
      <c r="F3" s="2">
        <v>11.833</v>
      </c>
      <c r="G3" s="2" t="s">
        <v>2734</v>
      </c>
      <c r="H3" s="1" t="s">
        <v>372</v>
      </c>
      <c r="I3" s="1">
        <f>F3</f>
        <v>11.833</v>
      </c>
      <c r="J3" s="11">
        <v>0</v>
      </c>
    </row>
    <row r="4" spans="1:15" hidden="1" x14ac:dyDescent="0.25">
      <c r="A4" s="2" t="s">
        <v>2803</v>
      </c>
      <c r="B4" s="1" t="s">
        <v>1009</v>
      </c>
      <c r="C4" s="2" t="s">
        <v>2851</v>
      </c>
      <c r="D4" s="2">
        <v>3600</v>
      </c>
      <c r="E4" s="2" t="s">
        <v>2720</v>
      </c>
      <c r="F4" s="2">
        <v>11.167</v>
      </c>
      <c r="G4" s="2" t="s">
        <v>2721</v>
      </c>
      <c r="H4" s="1" t="s">
        <v>1009</v>
      </c>
      <c r="I4" s="1">
        <f>F4</f>
        <v>11.167</v>
      </c>
      <c r="J4" s="11">
        <v>0</v>
      </c>
      <c r="L4" s="1" t="s">
        <v>2685</v>
      </c>
      <c r="M4" s="1">
        <v>50000</v>
      </c>
      <c r="N4" s="1" t="s">
        <v>2930</v>
      </c>
      <c r="O4" s="1">
        <f>SUMPRODUCT(D2:D199,J2:J199)</f>
        <v>49800</v>
      </c>
    </row>
    <row r="5" spans="1:15" hidden="1" x14ac:dyDescent="0.25">
      <c r="A5" s="2" t="s">
        <v>2803</v>
      </c>
      <c r="B5" s="1" t="s">
        <v>475</v>
      </c>
      <c r="C5" s="2" t="s">
        <v>2881</v>
      </c>
      <c r="D5" s="2">
        <v>3100</v>
      </c>
      <c r="E5" s="2" t="s">
        <v>2730</v>
      </c>
      <c r="F5" s="2">
        <v>10.4</v>
      </c>
      <c r="G5" s="2" t="s">
        <v>2731</v>
      </c>
      <c r="H5" s="1" t="s">
        <v>475</v>
      </c>
      <c r="I5" s="1">
        <f>F5</f>
        <v>10.4</v>
      </c>
      <c r="J5" s="11">
        <v>0</v>
      </c>
      <c r="L5" s="1" t="s">
        <v>146</v>
      </c>
      <c r="M5" s="1">
        <f>SUMIFS($J$2:$J$199,$A$2:$A$199,"RB")</f>
        <v>2</v>
      </c>
      <c r="N5" s="1" t="s">
        <v>2930</v>
      </c>
      <c r="O5" s="1">
        <v>2</v>
      </c>
    </row>
    <row r="6" spans="1:15" hidden="1" x14ac:dyDescent="0.25">
      <c r="A6" s="2" t="s">
        <v>2803</v>
      </c>
      <c r="B6" s="1" t="s">
        <v>789</v>
      </c>
      <c r="C6" s="2" t="s">
        <v>2898</v>
      </c>
      <c r="D6" s="2">
        <v>2900</v>
      </c>
      <c r="E6" s="2" t="s">
        <v>2698</v>
      </c>
      <c r="F6" s="2">
        <v>9.6</v>
      </c>
      <c r="G6" s="2" t="s">
        <v>789</v>
      </c>
      <c r="H6" s="1" t="s">
        <v>789</v>
      </c>
      <c r="I6" s="1">
        <f>F6</f>
        <v>9.6</v>
      </c>
      <c r="J6" s="11">
        <v>0</v>
      </c>
      <c r="L6" s="1" t="s">
        <v>149</v>
      </c>
      <c r="M6" s="1">
        <f>SUMIFS($J$2:$J$199,$A$2:$A$199,"WR")</f>
        <v>3</v>
      </c>
      <c r="N6" s="1" t="s">
        <v>2930</v>
      </c>
      <c r="O6" s="1">
        <v>3</v>
      </c>
    </row>
    <row r="7" spans="1:15" hidden="1" x14ac:dyDescent="0.25">
      <c r="A7" s="2" t="s">
        <v>2803</v>
      </c>
      <c r="B7" s="1" t="s">
        <v>371</v>
      </c>
      <c r="C7" s="2" t="s">
        <v>2917</v>
      </c>
      <c r="D7" s="2">
        <v>2400</v>
      </c>
      <c r="E7" s="2" t="s">
        <v>2768</v>
      </c>
      <c r="F7" s="2">
        <v>9.6</v>
      </c>
      <c r="G7" s="2" t="s">
        <v>2787</v>
      </c>
      <c r="H7" s="1" t="s">
        <v>371</v>
      </c>
      <c r="I7" s="1">
        <f>F7</f>
        <v>9.6</v>
      </c>
      <c r="J7" s="11">
        <v>0</v>
      </c>
      <c r="L7" s="1" t="s">
        <v>154</v>
      </c>
      <c r="M7" s="1">
        <f>SUMIFS($J$2:$J$199,$A$2:$A$199,"TE")</f>
        <v>2</v>
      </c>
      <c r="N7" s="1" t="s">
        <v>2930</v>
      </c>
      <c r="O7" s="1">
        <v>1</v>
      </c>
    </row>
    <row r="8" spans="1:15" x14ac:dyDescent="0.25">
      <c r="A8" s="2" t="s">
        <v>2803</v>
      </c>
      <c r="B8" s="1" t="s">
        <v>143</v>
      </c>
      <c r="C8" s="2" t="s">
        <v>2908</v>
      </c>
      <c r="D8" s="2">
        <v>2600</v>
      </c>
      <c r="E8" s="2" t="s">
        <v>2700</v>
      </c>
      <c r="F8" s="2">
        <v>8.8330000000000002</v>
      </c>
      <c r="G8" s="2" t="s">
        <v>2701</v>
      </c>
      <c r="H8" s="1" t="s">
        <v>143</v>
      </c>
      <c r="I8" s="1">
        <f>F8</f>
        <v>8.8330000000000002</v>
      </c>
      <c r="J8" s="11">
        <v>1</v>
      </c>
      <c r="L8" s="1" t="s">
        <v>2928</v>
      </c>
      <c r="M8" s="1">
        <f>SUM(M5:M7)</f>
        <v>7</v>
      </c>
      <c r="N8" s="1" t="s">
        <v>2929</v>
      </c>
      <c r="O8" s="1">
        <v>7</v>
      </c>
    </row>
    <row r="9" spans="1:15" hidden="1" x14ac:dyDescent="0.25">
      <c r="A9" s="2" t="s">
        <v>2803</v>
      </c>
      <c r="B9" s="1" t="s">
        <v>1752</v>
      </c>
      <c r="C9" s="2" t="s">
        <v>2885</v>
      </c>
      <c r="D9" s="2">
        <v>3000</v>
      </c>
      <c r="E9" s="2" t="s">
        <v>2709</v>
      </c>
      <c r="F9" s="2">
        <v>8.6</v>
      </c>
      <c r="G9" s="2" t="s">
        <v>2714</v>
      </c>
      <c r="H9" s="1" t="s">
        <v>1752</v>
      </c>
      <c r="I9" s="1">
        <f>F9</f>
        <v>8.6</v>
      </c>
      <c r="J9" s="11">
        <v>0</v>
      </c>
      <c r="L9" s="1" t="s">
        <v>2803</v>
      </c>
      <c r="M9" s="1">
        <f>SUMIFS($J$2:$J$199,$A$2:$A$199,"DST")</f>
        <v>1</v>
      </c>
      <c r="N9" s="1" t="s">
        <v>2929</v>
      </c>
      <c r="O9" s="1">
        <v>1</v>
      </c>
    </row>
    <row r="10" spans="1:15" hidden="1" x14ac:dyDescent="0.25">
      <c r="A10" s="2" t="s">
        <v>2803</v>
      </c>
      <c r="B10" s="1" t="s">
        <v>141</v>
      </c>
      <c r="C10" s="2" t="s">
        <v>2875</v>
      </c>
      <c r="D10" s="2">
        <v>3200</v>
      </c>
      <c r="E10" s="2" t="s">
        <v>2698</v>
      </c>
      <c r="F10" s="2">
        <v>8.4</v>
      </c>
      <c r="G10" s="2" t="s">
        <v>141</v>
      </c>
      <c r="H10" s="1" t="s">
        <v>141</v>
      </c>
      <c r="I10" s="1">
        <f>F10</f>
        <v>8.4</v>
      </c>
      <c r="J10" s="11">
        <v>0</v>
      </c>
      <c r="L10" s="1" t="s">
        <v>142</v>
      </c>
      <c r="M10" s="1">
        <f>SUMIFS($J$2:$J$199,$A$2:$A$199,"QB")</f>
        <v>1</v>
      </c>
      <c r="N10" s="1" t="s">
        <v>2929</v>
      </c>
      <c r="O10" s="1">
        <v>1</v>
      </c>
    </row>
    <row r="11" spans="1:15" hidden="1" x14ac:dyDescent="0.25">
      <c r="A11" s="2" t="s">
        <v>2803</v>
      </c>
      <c r="B11" s="1" t="s">
        <v>579</v>
      </c>
      <c r="C11" s="2" t="s">
        <v>2912</v>
      </c>
      <c r="D11" s="2">
        <v>2500</v>
      </c>
      <c r="E11" s="2" t="s">
        <v>2744</v>
      </c>
      <c r="F11" s="2">
        <v>8.1669999999999998</v>
      </c>
      <c r="G11" s="2" t="s">
        <v>2759</v>
      </c>
      <c r="H11" s="1" t="s">
        <v>579</v>
      </c>
      <c r="I11" s="1">
        <f>F11</f>
        <v>8.1669999999999998</v>
      </c>
      <c r="J11" s="11">
        <v>0</v>
      </c>
      <c r="L11" s="1" t="s">
        <v>249</v>
      </c>
      <c r="M11" s="1">
        <f>VLOOKUP(L11,$B:$J,9,0)+VLOOKUP("D.Freeman",$B:$J,9,0)</f>
        <v>1</v>
      </c>
      <c r="N11" s="1" t="s">
        <v>2929</v>
      </c>
      <c r="O11" s="1">
        <v>1</v>
      </c>
    </row>
    <row r="12" spans="1:15" hidden="1" x14ac:dyDescent="0.25">
      <c r="A12" s="2" t="s">
        <v>2803</v>
      </c>
      <c r="B12" s="1" t="s">
        <v>1540</v>
      </c>
      <c r="C12" s="2" t="s">
        <v>2901</v>
      </c>
      <c r="D12" s="2">
        <v>2800</v>
      </c>
      <c r="E12" s="2" t="s">
        <v>2693</v>
      </c>
      <c r="F12" s="2">
        <v>7.6669999999999998</v>
      </c>
      <c r="G12" s="2" t="s">
        <v>1540</v>
      </c>
      <c r="H12" s="1" t="s">
        <v>1540</v>
      </c>
      <c r="I12" s="1">
        <f>F12</f>
        <v>7.6669999999999998</v>
      </c>
      <c r="J12" s="11">
        <v>0</v>
      </c>
      <c r="L12" s="1" t="s">
        <v>1641</v>
      </c>
      <c r="M12" s="1">
        <f>VLOOKUP(L12,$B:$J,9,0)</f>
        <v>1</v>
      </c>
      <c r="N12" s="1" t="s">
        <v>2929</v>
      </c>
      <c r="O12" s="1">
        <v>1</v>
      </c>
    </row>
    <row r="13" spans="1:15" hidden="1" x14ac:dyDescent="0.25">
      <c r="A13" s="2" t="s">
        <v>2803</v>
      </c>
      <c r="B13" s="1" t="s">
        <v>1639</v>
      </c>
      <c r="C13" s="2" t="s">
        <v>2861</v>
      </c>
      <c r="D13" s="2">
        <v>3300</v>
      </c>
      <c r="E13" s="2" t="s">
        <v>2690</v>
      </c>
      <c r="F13" s="2">
        <v>7.5</v>
      </c>
      <c r="G13" s="2" t="s">
        <v>2691</v>
      </c>
      <c r="H13" s="1" t="s">
        <v>1639</v>
      </c>
      <c r="I13" s="1">
        <f>F13</f>
        <v>7.5</v>
      </c>
      <c r="J13" s="11">
        <v>0</v>
      </c>
      <c r="L13" s="1" t="s">
        <v>1427</v>
      </c>
      <c r="M13" s="1">
        <f>VLOOKUP(L13,$B:$J,9,0)</f>
        <v>1</v>
      </c>
      <c r="N13" s="1" t="s">
        <v>2929</v>
      </c>
      <c r="O13" s="1">
        <v>1</v>
      </c>
    </row>
    <row r="14" spans="1:15" hidden="1" x14ac:dyDescent="0.25">
      <c r="A14" s="2" t="s">
        <v>2803</v>
      </c>
      <c r="B14" s="1" t="s">
        <v>580</v>
      </c>
      <c r="C14" s="2" t="s">
        <v>2903</v>
      </c>
      <c r="D14" s="2">
        <v>2700</v>
      </c>
      <c r="E14" s="2" t="s">
        <v>2695</v>
      </c>
      <c r="F14" s="2">
        <v>7.4</v>
      </c>
      <c r="G14" s="2" t="s">
        <v>2752</v>
      </c>
      <c r="H14" s="1" t="s">
        <v>580</v>
      </c>
      <c r="I14" s="1">
        <f>F14</f>
        <v>7.4</v>
      </c>
      <c r="J14" s="11">
        <v>0</v>
      </c>
      <c r="L14" s="1" t="s">
        <v>472</v>
      </c>
      <c r="M14" s="1">
        <f t="shared" ref="M14:M15" si="0">VLOOKUP(L14,$B:$J,9,0)</f>
        <v>0</v>
      </c>
      <c r="N14" s="1" t="s">
        <v>2929</v>
      </c>
      <c r="O14" s="1">
        <v>0</v>
      </c>
    </row>
    <row r="15" spans="1:15" hidden="1" x14ac:dyDescent="0.25">
      <c r="A15" s="2" t="s">
        <v>2803</v>
      </c>
      <c r="B15" s="1" t="s">
        <v>1112</v>
      </c>
      <c r="C15" s="2" t="s">
        <v>2906</v>
      </c>
      <c r="D15" s="2">
        <v>2600</v>
      </c>
      <c r="E15" s="2" t="s">
        <v>2709</v>
      </c>
      <c r="F15" s="2">
        <v>7.1669999999999998</v>
      </c>
      <c r="G15" s="2" t="s">
        <v>2710</v>
      </c>
      <c r="H15" s="1" t="s">
        <v>1112</v>
      </c>
      <c r="I15" s="1">
        <f>F15</f>
        <v>7.1669999999999998</v>
      </c>
      <c r="J15" s="11">
        <v>0</v>
      </c>
      <c r="L15" s="1" t="s">
        <v>143</v>
      </c>
      <c r="M15" s="1">
        <f t="shared" si="0"/>
        <v>1</v>
      </c>
      <c r="N15" s="1" t="s">
        <v>2929</v>
      </c>
      <c r="O15" s="1">
        <v>1</v>
      </c>
    </row>
    <row r="16" spans="1:15" hidden="1" x14ac:dyDescent="0.25">
      <c r="A16" s="2" t="s">
        <v>2803</v>
      </c>
      <c r="B16" s="1" t="s">
        <v>1421</v>
      </c>
      <c r="C16" s="2" t="s">
        <v>2910</v>
      </c>
      <c r="D16" s="2">
        <v>2600</v>
      </c>
      <c r="E16" s="2" t="s">
        <v>2744</v>
      </c>
      <c r="F16" s="2">
        <v>7</v>
      </c>
      <c r="G16" s="2" t="s">
        <v>1421</v>
      </c>
      <c r="H16" s="1" t="s">
        <v>1421</v>
      </c>
      <c r="I16" s="1">
        <f>F16</f>
        <v>7</v>
      </c>
      <c r="J16" s="11">
        <v>0</v>
      </c>
      <c r="L16" s="1" t="s">
        <v>2588</v>
      </c>
      <c r="M16" s="1">
        <f>VLOOKUP(L16,$B:$J,9,0)</f>
        <v>1</v>
      </c>
      <c r="N16" s="1" t="s">
        <v>2929</v>
      </c>
      <c r="O16" s="1">
        <v>1</v>
      </c>
    </row>
    <row r="17" spans="1:15" hidden="1" x14ac:dyDescent="0.25">
      <c r="A17" s="2" t="s">
        <v>2803</v>
      </c>
      <c r="B17" s="1" t="s">
        <v>1315</v>
      </c>
      <c r="C17" s="2" t="s">
        <v>2916</v>
      </c>
      <c r="D17" s="2">
        <v>2400</v>
      </c>
      <c r="E17" s="2" t="s">
        <v>2712</v>
      </c>
      <c r="F17" s="2">
        <v>7</v>
      </c>
      <c r="G17" s="2" t="s">
        <v>2738</v>
      </c>
      <c r="H17" s="1" t="s">
        <v>1315</v>
      </c>
      <c r="I17" s="1">
        <f>F17</f>
        <v>7</v>
      </c>
      <c r="J17" s="11">
        <v>0</v>
      </c>
      <c r="M17" s="1">
        <v>0</v>
      </c>
      <c r="N17" s="1" t="s">
        <v>2929</v>
      </c>
      <c r="O17" s="1">
        <v>0</v>
      </c>
    </row>
    <row r="18" spans="1:15" hidden="1" x14ac:dyDescent="0.25">
      <c r="A18" s="2" t="s">
        <v>2803</v>
      </c>
      <c r="B18" s="1" t="s">
        <v>1422</v>
      </c>
      <c r="C18" s="2" t="s">
        <v>2907</v>
      </c>
      <c r="D18" s="2">
        <v>2600</v>
      </c>
      <c r="E18" s="2" t="s">
        <v>2690</v>
      </c>
      <c r="F18" s="2">
        <v>6.8</v>
      </c>
      <c r="G18" s="2" t="s">
        <v>2772</v>
      </c>
      <c r="H18" s="1" t="s">
        <v>1422</v>
      </c>
      <c r="I18" s="1">
        <f>F18</f>
        <v>6.8</v>
      </c>
      <c r="J18" s="11">
        <v>0</v>
      </c>
      <c r="M18" s="1">
        <v>0</v>
      </c>
      <c r="N18" s="1" t="s">
        <v>2929</v>
      </c>
      <c r="O18" s="1">
        <v>0</v>
      </c>
    </row>
    <row r="19" spans="1:15" hidden="1" x14ac:dyDescent="0.25">
      <c r="A19" s="2" t="s">
        <v>2803</v>
      </c>
      <c r="B19" s="1" t="s">
        <v>1010</v>
      </c>
      <c r="C19" s="2" t="s">
        <v>2921</v>
      </c>
      <c r="D19" s="2">
        <v>2000</v>
      </c>
      <c r="E19" s="2" t="s">
        <v>2716</v>
      </c>
      <c r="F19" s="2">
        <v>6.3330000000000002</v>
      </c>
      <c r="G19" s="2" t="s">
        <v>1010</v>
      </c>
      <c r="H19" s="1" t="s">
        <v>1010</v>
      </c>
      <c r="I19" s="1">
        <f>F19</f>
        <v>6.3330000000000002</v>
      </c>
      <c r="J19" s="11">
        <v>0</v>
      </c>
      <c r="M19" s="1">
        <v>0</v>
      </c>
      <c r="N19" s="1" t="s">
        <v>2929</v>
      </c>
      <c r="O19" s="1">
        <v>0</v>
      </c>
    </row>
    <row r="20" spans="1:15" hidden="1" x14ac:dyDescent="0.25">
      <c r="A20" s="2" t="s">
        <v>2803</v>
      </c>
      <c r="B20" s="1" t="s">
        <v>1213</v>
      </c>
      <c r="C20" s="2" t="s">
        <v>2886</v>
      </c>
      <c r="D20" s="2">
        <v>3000</v>
      </c>
      <c r="E20" s="2" t="s">
        <v>2720</v>
      </c>
      <c r="F20" s="2">
        <v>6.1669999999999998</v>
      </c>
      <c r="G20" s="2" t="s">
        <v>2750</v>
      </c>
      <c r="H20" s="1" t="s">
        <v>1213</v>
      </c>
      <c r="I20" s="1">
        <f>F20</f>
        <v>6.1669999999999998</v>
      </c>
      <c r="J20" s="11">
        <v>0</v>
      </c>
      <c r="M20" s="1">
        <v>0</v>
      </c>
      <c r="N20" s="1" t="s">
        <v>2929</v>
      </c>
      <c r="O20" s="1">
        <v>0</v>
      </c>
    </row>
    <row r="21" spans="1:15" hidden="1" x14ac:dyDescent="0.25">
      <c r="A21" s="2" t="s">
        <v>2803</v>
      </c>
      <c r="B21" s="1" t="s">
        <v>790</v>
      </c>
      <c r="C21" s="2" t="s">
        <v>2919</v>
      </c>
      <c r="D21" s="2">
        <v>2300</v>
      </c>
      <c r="E21" s="2" t="s">
        <v>2768</v>
      </c>
      <c r="F21" s="2">
        <v>6.1669999999999998</v>
      </c>
      <c r="G21" s="2" t="s">
        <v>2769</v>
      </c>
      <c r="H21" s="1" t="s">
        <v>790</v>
      </c>
      <c r="I21" s="1">
        <f>F21</f>
        <v>6.1669999999999998</v>
      </c>
      <c r="J21" s="11">
        <v>0</v>
      </c>
      <c r="M21" s="1">
        <v>0</v>
      </c>
      <c r="N21" s="1" t="s">
        <v>2929</v>
      </c>
      <c r="O21" s="1">
        <v>0</v>
      </c>
    </row>
    <row r="22" spans="1:15" hidden="1" x14ac:dyDescent="0.25">
      <c r="A22" s="2" t="s">
        <v>2803</v>
      </c>
      <c r="B22" s="1" t="s">
        <v>689</v>
      </c>
      <c r="C22" s="2" t="s">
        <v>2880</v>
      </c>
      <c r="D22" s="2">
        <v>3100</v>
      </c>
      <c r="E22" s="2" t="s">
        <v>2746</v>
      </c>
      <c r="F22" s="2">
        <v>6</v>
      </c>
      <c r="G22" s="2" t="s">
        <v>2763</v>
      </c>
      <c r="H22" s="1" t="s">
        <v>689</v>
      </c>
      <c r="I22" s="1">
        <f>F22</f>
        <v>6</v>
      </c>
      <c r="J22" s="11">
        <v>0</v>
      </c>
      <c r="M22" s="1">
        <v>0</v>
      </c>
      <c r="N22" s="1" t="s">
        <v>2929</v>
      </c>
      <c r="O22" s="1">
        <v>0</v>
      </c>
    </row>
    <row r="23" spans="1:15" hidden="1" x14ac:dyDescent="0.25">
      <c r="A23" s="2" t="s">
        <v>2803</v>
      </c>
      <c r="B23" s="1" t="s">
        <v>690</v>
      </c>
      <c r="C23" s="2" t="s">
        <v>2920</v>
      </c>
      <c r="D23" s="2">
        <v>2300</v>
      </c>
      <c r="E23" s="2" t="s">
        <v>2716</v>
      </c>
      <c r="F23" s="2">
        <v>6</v>
      </c>
      <c r="G23" s="2" t="s">
        <v>2717</v>
      </c>
      <c r="H23" s="1" t="s">
        <v>690</v>
      </c>
      <c r="I23" s="1">
        <f>F23</f>
        <v>6</v>
      </c>
      <c r="J23" s="11">
        <v>0</v>
      </c>
      <c r="M23" s="1">
        <v>0</v>
      </c>
      <c r="N23" s="1" t="s">
        <v>2929</v>
      </c>
      <c r="O23" s="1">
        <v>0</v>
      </c>
    </row>
    <row r="24" spans="1:15" hidden="1" x14ac:dyDescent="0.25">
      <c r="A24" s="2" t="s">
        <v>2803</v>
      </c>
      <c r="B24" s="1" t="s">
        <v>906</v>
      </c>
      <c r="C24" s="2" t="s">
        <v>2902</v>
      </c>
      <c r="D24" s="2">
        <v>2700</v>
      </c>
      <c r="E24" s="2" t="s">
        <v>2700</v>
      </c>
      <c r="F24" s="2">
        <v>5.3330000000000002</v>
      </c>
      <c r="G24" s="2" t="s">
        <v>906</v>
      </c>
      <c r="H24" s="1" t="s">
        <v>906</v>
      </c>
      <c r="I24" s="1">
        <f>F24</f>
        <v>5.3330000000000002</v>
      </c>
      <c r="J24" s="11">
        <v>0</v>
      </c>
      <c r="M24" s="1">
        <v>0</v>
      </c>
      <c r="N24" s="1" t="s">
        <v>2929</v>
      </c>
      <c r="O24" s="1">
        <v>0</v>
      </c>
    </row>
    <row r="25" spans="1:15" hidden="1" x14ac:dyDescent="0.25">
      <c r="A25" s="2" t="s">
        <v>2803</v>
      </c>
      <c r="B25" s="1" t="s">
        <v>1539</v>
      </c>
      <c r="C25" s="2" t="s">
        <v>2911</v>
      </c>
      <c r="D25" s="2">
        <v>2500</v>
      </c>
      <c r="E25" s="2" t="s">
        <v>2693</v>
      </c>
      <c r="F25" s="2">
        <v>5</v>
      </c>
      <c r="G25" s="2" t="s">
        <v>2704</v>
      </c>
      <c r="H25" s="1" t="s">
        <v>1539</v>
      </c>
      <c r="I25" s="1">
        <f>F25</f>
        <v>5</v>
      </c>
      <c r="J25" s="11">
        <v>0</v>
      </c>
      <c r="M25" s="1">
        <v>0</v>
      </c>
      <c r="N25" s="1" t="s">
        <v>2929</v>
      </c>
      <c r="O25" s="1">
        <v>0</v>
      </c>
    </row>
    <row r="26" spans="1:15" hidden="1" x14ac:dyDescent="0.25">
      <c r="A26" s="2" t="s">
        <v>2803</v>
      </c>
      <c r="B26" s="1" t="s">
        <v>905</v>
      </c>
      <c r="C26" s="2" t="s">
        <v>2897</v>
      </c>
      <c r="D26" s="2">
        <v>2900</v>
      </c>
      <c r="E26" s="2" t="s">
        <v>2695</v>
      </c>
      <c r="F26" s="2">
        <v>4.6669999999999998</v>
      </c>
      <c r="G26" s="2" t="s">
        <v>2696</v>
      </c>
      <c r="H26" s="1" t="s">
        <v>905</v>
      </c>
      <c r="I26" s="1">
        <f>F26</f>
        <v>4.6669999999999998</v>
      </c>
      <c r="J26" s="11">
        <v>0</v>
      </c>
      <c r="M26" s="1">
        <v>0</v>
      </c>
      <c r="N26" s="1" t="s">
        <v>2929</v>
      </c>
      <c r="O26" s="1">
        <v>0</v>
      </c>
    </row>
    <row r="27" spans="1:15" hidden="1" x14ac:dyDescent="0.25">
      <c r="A27" s="2" t="s">
        <v>2803</v>
      </c>
      <c r="B27" s="1" t="s">
        <v>1111</v>
      </c>
      <c r="C27" s="2" t="s">
        <v>2909</v>
      </c>
      <c r="D27" s="2">
        <v>2600</v>
      </c>
      <c r="E27" s="2" t="s">
        <v>2712</v>
      </c>
      <c r="F27" s="2">
        <v>4.3330000000000002</v>
      </c>
      <c r="G27" s="2" t="s">
        <v>1111</v>
      </c>
      <c r="H27" s="1" t="s">
        <v>1111</v>
      </c>
      <c r="I27" s="1">
        <f>F27</f>
        <v>4.3330000000000002</v>
      </c>
      <c r="J27" s="11">
        <v>0</v>
      </c>
      <c r="M27" s="1">
        <v>0</v>
      </c>
      <c r="N27" s="1" t="s">
        <v>2929</v>
      </c>
      <c r="O27" s="1">
        <v>0</v>
      </c>
    </row>
    <row r="28" spans="1:15" hidden="1" x14ac:dyDescent="0.25">
      <c r="A28" s="2" t="s">
        <v>2803</v>
      </c>
      <c r="B28" s="1" t="s">
        <v>1751</v>
      </c>
      <c r="C28" s="2" t="s">
        <v>2888</v>
      </c>
      <c r="D28" s="2">
        <v>2100</v>
      </c>
      <c r="E28" s="2" t="s">
        <v>2725</v>
      </c>
      <c r="F28" s="2">
        <v>3.6669999999999998</v>
      </c>
      <c r="G28" s="2" t="s">
        <v>1751</v>
      </c>
      <c r="H28" s="1" t="s">
        <v>1751</v>
      </c>
      <c r="I28" s="1">
        <f>F28</f>
        <v>3.6669999999999998</v>
      </c>
      <c r="J28" s="11">
        <v>0</v>
      </c>
      <c r="M28" s="1">
        <v>0</v>
      </c>
      <c r="N28" s="1" t="s">
        <v>2929</v>
      </c>
      <c r="O28" s="1">
        <v>0</v>
      </c>
    </row>
    <row r="29" spans="1:15" hidden="1" x14ac:dyDescent="0.25">
      <c r="A29" s="2" t="s">
        <v>2803</v>
      </c>
      <c r="B29" s="1" t="s">
        <v>474</v>
      </c>
      <c r="C29" s="2" t="s">
        <v>2918</v>
      </c>
      <c r="D29" s="2">
        <v>2400</v>
      </c>
      <c r="E29" s="2" t="s">
        <v>2746</v>
      </c>
      <c r="F29" s="2">
        <v>3</v>
      </c>
      <c r="G29" s="2" t="s">
        <v>2747</v>
      </c>
      <c r="H29" s="1" t="s">
        <v>474</v>
      </c>
      <c r="I29" s="1">
        <f>F29</f>
        <v>3</v>
      </c>
      <c r="J29" s="11">
        <v>0</v>
      </c>
      <c r="M29" s="1">
        <v>0</v>
      </c>
      <c r="N29" s="1" t="s">
        <v>2929</v>
      </c>
      <c r="O29" s="1">
        <v>0</v>
      </c>
    </row>
    <row r="30" spans="1:15" hidden="1" x14ac:dyDescent="0.25">
      <c r="A30" s="2" t="s">
        <v>142</v>
      </c>
      <c r="B30" s="1" t="s">
        <v>2922</v>
      </c>
      <c r="C30" s="2" t="s">
        <v>2793</v>
      </c>
      <c r="D30" s="2">
        <v>5000</v>
      </c>
      <c r="E30" s="2" t="s">
        <v>2693</v>
      </c>
      <c r="F30" s="2">
        <v>0</v>
      </c>
      <c r="G30" s="2" t="s">
        <v>2704</v>
      </c>
      <c r="H30" s="1" t="s">
        <v>1539</v>
      </c>
      <c r="I30" s="9">
        <v>15</v>
      </c>
      <c r="J30" s="11">
        <v>0</v>
      </c>
      <c r="M30" s="1">
        <v>0</v>
      </c>
      <c r="N30" s="1" t="s">
        <v>2929</v>
      </c>
      <c r="O30" s="1">
        <v>0</v>
      </c>
    </row>
    <row r="31" spans="1:15" hidden="1" x14ac:dyDescent="0.25">
      <c r="A31" s="2" t="s">
        <v>142</v>
      </c>
      <c r="B31" s="1" t="s">
        <v>472</v>
      </c>
      <c r="C31" s="2" t="s">
        <v>2770</v>
      </c>
      <c r="D31" s="2">
        <v>5400</v>
      </c>
      <c r="E31" s="2" t="s">
        <v>2746</v>
      </c>
      <c r="F31" s="2">
        <v>21.85</v>
      </c>
      <c r="G31" s="2" t="s">
        <v>2747</v>
      </c>
      <c r="H31" s="1" t="s">
        <v>474</v>
      </c>
      <c r="I31" s="1">
        <f t="array" ref="I31">VLOOKUP(B31&amp;H31,CHOOSE({1,2},allPlayers!$A$2:$A$421&amp;allPlayers!$D$2:$D$421,allPlayers!$M$2:$M$421),2,0)</f>
        <v>27.593333333333334</v>
      </c>
      <c r="J31" s="11">
        <v>0</v>
      </c>
      <c r="M31" s="1">
        <v>0</v>
      </c>
      <c r="N31" s="1" t="s">
        <v>2929</v>
      </c>
      <c r="O31" s="1">
        <v>0</v>
      </c>
    </row>
    <row r="32" spans="1:15" x14ac:dyDescent="0.25">
      <c r="A32" s="2" t="s">
        <v>142</v>
      </c>
      <c r="B32" s="1" t="s">
        <v>842</v>
      </c>
      <c r="C32" s="2" t="s">
        <v>2779</v>
      </c>
      <c r="D32" s="2">
        <v>5200</v>
      </c>
      <c r="E32" s="2" t="s">
        <v>2768</v>
      </c>
      <c r="F32" s="2">
        <v>21.268000000000001</v>
      </c>
      <c r="G32" s="2" t="s">
        <v>2769</v>
      </c>
      <c r="H32" s="1" t="s">
        <v>790</v>
      </c>
      <c r="I32" s="1">
        <f t="array" ref="I32">VLOOKUP(B32&amp;H32,CHOOSE({1,2},allPlayers!$A$2:$A$421&amp;allPlayers!$D$2:$D$421,allPlayers!$M$2:$M$421),2,0)</f>
        <v>29.453333333333333</v>
      </c>
      <c r="J32" s="11">
        <v>1</v>
      </c>
      <c r="M32" s="1">
        <v>0</v>
      </c>
      <c r="N32" s="1" t="s">
        <v>2929</v>
      </c>
      <c r="O32" s="1">
        <v>0</v>
      </c>
    </row>
    <row r="33" spans="1:10" hidden="1" x14ac:dyDescent="0.25">
      <c r="A33" s="2" t="s">
        <v>142</v>
      </c>
      <c r="B33" s="1" t="s">
        <v>138</v>
      </c>
      <c r="C33" s="2" t="s">
        <v>2697</v>
      </c>
      <c r="D33" s="2">
        <v>8500</v>
      </c>
      <c r="E33" s="2" t="s">
        <v>2698</v>
      </c>
      <c r="F33" s="2">
        <v>27.472000000000001</v>
      </c>
      <c r="G33" s="2" t="s">
        <v>141</v>
      </c>
      <c r="H33" s="1" t="s">
        <v>141</v>
      </c>
      <c r="I33" s="1">
        <f t="array" ref="I33">VLOOKUP(B33&amp;H33,CHOOSE({1,2},allPlayers!$A$2:$A$421&amp;allPlayers!$D$2:$D$421,allPlayers!$M$2:$M$421),2,0)</f>
        <v>28.78</v>
      </c>
      <c r="J33" s="11">
        <v>0</v>
      </c>
    </row>
    <row r="34" spans="1:10" hidden="1" x14ac:dyDescent="0.25">
      <c r="A34" s="2" t="s">
        <v>142</v>
      </c>
      <c r="B34" s="1" t="s">
        <v>1109</v>
      </c>
      <c r="C34" s="2" t="s">
        <v>2732</v>
      </c>
      <c r="D34" s="2">
        <v>6500</v>
      </c>
      <c r="E34" s="2" t="s">
        <v>2712</v>
      </c>
      <c r="F34" s="2">
        <v>22.972999999999999</v>
      </c>
      <c r="G34" s="2" t="s">
        <v>1111</v>
      </c>
      <c r="H34" s="1" t="s">
        <v>1111</v>
      </c>
      <c r="I34" s="1">
        <f t="array" ref="I34">VLOOKUP(B34&amp;H34,CHOOSE({1,2},allPlayers!$A$2:$A$421&amp;allPlayers!$D$2:$D$421,allPlayers!$M$2:$M$421),2,0)</f>
        <v>28.433333333333337</v>
      </c>
      <c r="J34" s="11">
        <v>0</v>
      </c>
    </row>
    <row r="35" spans="1:10" hidden="1" x14ac:dyDescent="0.25">
      <c r="A35" s="2" t="s">
        <v>142</v>
      </c>
      <c r="B35" s="1" t="s">
        <v>527</v>
      </c>
      <c r="C35" s="2" t="s">
        <v>2729</v>
      </c>
      <c r="D35" s="2">
        <v>6600</v>
      </c>
      <c r="E35" s="2" t="s">
        <v>2730</v>
      </c>
      <c r="F35" s="2">
        <v>22.724</v>
      </c>
      <c r="G35" s="2" t="s">
        <v>2731</v>
      </c>
      <c r="H35" s="1" t="s">
        <v>475</v>
      </c>
      <c r="I35" s="1">
        <f t="array" ref="I35">VLOOKUP(B35&amp;H35,CHOOSE({1,2},allPlayers!$A$2:$A$421&amp;allPlayers!$D$2:$D$421,allPlayers!$M$2:$M$421),2,0)</f>
        <v>27.686666666666628</v>
      </c>
      <c r="J35" s="11">
        <v>0</v>
      </c>
    </row>
    <row r="36" spans="1:10" hidden="1" x14ac:dyDescent="0.25">
      <c r="A36" s="2" t="s">
        <v>142</v>
      </c>
      <c r="B36" s="1" t="s">
        <v>1749</v>
      </c>
      <c r="C36" s="2" t="s">
        <v>2724</v>
      </c>
      <c r="D36" s="2">
        <v>5000</v>
      </c>
      <c r="E36" s="2" t="s">
        <v>2725</v>
      </c>
      <c r="F36" s="2">
        <v>17.992999999999999</v>
      </c>
      <c r="G36" s="2" t="s">
        <v>1751</v>
      </c>
      <c r="H36" s="1" t="s">
        <v>1751</v>
      </c>
      <c r="I36" s="1">
        <f t="array" ref="I36">VLOOKUP(B36&amp;H36,CHOOSE({1,2},allPlayers!$A$2:$A$421&amp;allPlayers!$D$2:$D$421,allPlayers!$M$2:$M$421),2,0)</f>
        <v>25.959999999999997</v>
      </c>
      <c r="J36" s="11">
        <v>0</v>
      </c>
    </row>
    <row r="37" spans="1:10" hidden="1" x14ac:dyDescent="0.25">
      <c r="A37" s="2" t="s">
        <v>142</v>
      </c>
      <c r="B37" s="1" t="s">
        <v>687</v>
      </c>
      <c r="C37" s="2" t="s">
        <v>2776</v>
      </c>
      <c r="D37" s="2">
        <v>5300</v>
      </c>
      <c r="E37" s="2" t="s">
        <v>2746</v>
      </c>
      <c r="F37" s="2">
        <v>21.596</v>
      </c>
      <c r="G37" s="2" t="s">
        <v>2763</v>
      </c>
      <c r="H37" s="1" t="s">
        <v>689</v>
      </c>
      <c r="I37" s="1">
        <f t="array" ref="I37">VLOOKUP(B37&amp;H37,CHOOSE({1,2},allPlayers!$A$2:$A$421&amp;allPlayers!$D$2:$D$421,allPlayers!$M$2:$M$421),2,0)</f>
        <v>25.539999999999967</v>
      </c>
      <c r="J37" s="11">
        <v>0</v>
      </c>
    </row>
    <row r="38" spans="1:10" hidden="1" x14ac:dyDescent="0.25">
      <c r="A38" s="2" t="s">
        <v>142</v>
      </c>
      <c r="B38" s="1" t="s">
        <v>1261</v>
      </c>
      <c r="C38" s="2" t="s">
        <v>2758</v>
      </c>
      <c r="D38" s="2">
        <v>5700</v>
      </c>
      <c r="E38" s="2" t="s">
        <v>2720</v>
      </c>
      <c r="F38" s="2">
        <v>18.266999999999999</v>
      </c>
      <c r="G38" s="2" t="s">
        <v>2750</v>
      </c>
      <c r="H38" s="1" t="s">
        <v>1213</v>
      </c>
      <c r="I38" s="1">
        <f t="array" ref="I38">VLOOKUP(B38&amp;H38,CHOOSE({1,2},allPlayers!$A$2:$A$421&amp;allPlayers!$D$2:$D$421,allPlayers!$M$2:$M$421),2,0)</f>
        <v>24.88</v>
      </c>
      <c r="J38" s="11">
        <v>0</v>
      </c>
    </row>
    <row r="39" spans="1:10" hidden="1" x14ac:dyDescent="0.25">
      <c r="A39" s="2" t="s">
        <v>142</v>
      </c>
      <c r="B39" s="1" t="s">
        <v>1155</v>
      </c>
      <c r="C39" s="2" t="s">
        <v>2760</v>
      </c>
      <c r="D39" s="2">
        <v>5700</v>
      </c>
      <c r="E39" s="2" t="s">
        <v>2709</v>
      </c>
      <c r="F39" s="2">
        <v>17.25</v>
      </c>
      <c r="G39" s="2" t="s">
        <v>2710</v>
      </c>
      <c r="H39" s="1" t="s">
        <v>1112</v>
      </c>
      <c r="I39" s="1">
        <f t="array" ref="I39">VLOOKUP(B39&amp;H39,CHOOSE({1,2},allPlayers!$A$2:$A$421&amp;allPlayers!$D$2:$D$421,allPlayers!$M$2:$M$421),2,0)</f>
        <v>24.6933333333333</v>
      </c>
      <c r="J39" s="11">
        <v>0</v>
      </c>
    </row>
    <row r="40" spans="1:10" hidden="1" x14ac:dyDescent="0.25">
      <c r="A40" s="2" t="s">
        <v>142</v>
      </c>
      <c r="B40" s="1" t="s">
        <v>1007</v>
      </c>
      <c r="C40" s="2" t="s">
        <v>2728</v>
      </c>
      <c r="D40" s="2">
        <v>6700</v>
      </c>
      <c r="E40" s="2" t="s">
        <v>2720</v>
      </c>
      <c r="F40" s="2">
        <v>22.247</v>
      </c>
      <c r="G40" s="2" t="s">
        <v>2721</v>
      </c>
      <c r="H40" s="1" t="s">
        <v>1009</v>
      </c>
      <c r="I40" s="1">
        <f t="array" ref="I40">VLOOKUP(B40&amp;H40,CHOOSE({1,2},allPlayers!$A$2:$A$421&amp;allPlayers!$D$2:$D$421,allPlayers!$M$2:$M$421),2,0)</f>
        <v>24.473333333333333</v>
      </c>
      <c r="J40" s="11">
        <v>0</v>
      </c>
    </row>
    <row r="41" spans="1:10" hidden="1" x14ac:dyDescent="0.25">
      <c r="A41" s="2" t="s">
        <v>142</v>
      </c>
      <c r="B41" s="1" t="s">
        <v>1585</v>
      </c>
      <c r="C41" s="2" t="s">
        <v>2726</v>
      </c>
      <c r="D41" s="2">
        <v>6800</v>
      </c>
      <c r="E41" s="2" t="s">
        <v>2693</v>
      </c>
      <c r="F41" s="2">
        <v>18.573</v>
      </c>
      <c r="G41" s="2" t="s">
        <v>1540</v>
      </c>
      <c r="H41" s="1" t="s">
        <v>1540</v>
      </c>
      <c r="I41" s="1">
        <f t="array" ref="I41">VLOOKUP(B41&amp;H41,CHOOSE({1,2},allPlayers!$A$2:$A$421&amp;allPlayers!$D$2:$D$421,allPlayers!$M$2:$M$421),2,0)</f>
        <v>24.333333333333332</v>
      </c>
      <c r="J41" s="11">
        <v>0</v>
      </c>
    </row>
    <row r="42" spans="1:10" hidden="1" x14ac:dyDescent="0.25">
      <c r="A42" s="2" t="s">
        <v>142</v>
      </c>
      <c r="B42" s="1" t="s">
        <v>737</v>
      </c>
      <c r="C42" s="2" t="s">
        <v>2715</v>
      </c>
      <c r="D42" s="2">
        <v>7600</v>
      </c>
      <c r="E42" s="2" t="s">
        <v>2716</v>
      </c>
      <c r="F42" s="2">
        <v>20.399999999999999</v>
      </c>
      <c r="G42" s="2" t="s">
        <v>2717</v>
      </c>
      <c r="H42" s="1" t="s">
        <v>690</v>
      </c>
      <c r="I42" s="1">
        <f t="array" ref="I42">VLOOKUP(B42&amp;H42,CHOOSE({1,2},allPlayers!$A$2:$A$421&amp;allPlayers!$D$2:$D$421,allPlayers!$M$2:$M$421),2,0)</f>
        <v>23.066666666666666</v>
      </c>
      <c r="J42" s="11">
        <v>0</v>
      </c>
    </row>
    <row r="43" spans="1:10" hidden="1" x14ac:dyDescent="0.25">
      <c r="A43" s="2" t="s">
        <v>142</v>
      </c>
      <c r="B43" s="1" t="s">
        <v>1317</v>
      </c>
      <c r="C43" s="2" t="s">
        <v>2777</v>
      </c>
      <c r="D43" s="2">
        <v>5300</v>
      </c>
      <c r="E43" s="2" t="s">
        <v>2712</v>
      </c>
      <c r="F43" s="2">
        <v>16.547999999999998</v>
      </c>
      <c r="G43" s="2" t="s">
        <v>2738</v>
      </c>
      <c r="H43" s="1" t="s">
        <v>1315</v>
      </c>
      <c r="I43" s="1">
        <f t="array" ref="I43">VLOOKUP(B43&amp;H43,CHOOSE({1,2},allPlayers!$A$2:$A$421&amp;allPlayers!$D$2:$D$421,allPlayers!$M$2:$M$421),2,0)</f>
        <v>22.88</v>
      </c>
      <c r="J43" s="11">
        <v>0</v>
      </c>
    </row>
    <row r="44" spans="1:10" hidden="1" x14ac:dyDescent="0.25">
      <c r="A44" s="2" t="s">
        <v>142</v>
      </c>
      <c r="B44" s="1" t="s">
        <v>1061</v>
      </c>
      <c r="C44" s="2" t="s">
        <v>2723</v>
      </c>
      <c r="D44" s="2">
        <v>7000</v>
      </c>
      <c r="E44" s="2" t="s">
        <v>2716</v>
      </c>
      <c r="F44" s="2">
        <v>19.988</v>
      </c>
      <c r="G44" s="2" t="s">
        <v>1010</v>
      </c>
      <c r="H44" s="1" t="s">
        <v>1010</v>
      </c>
      <c r="I44" s="1">
        <f t="array" ref="I44">VLOOKUP(B44&amp;H44,CHOOSE({1,2},allPlayers!$A$2:$A$421&amp;allPlayers!$D$2:$D$421,allPlayers!$M$2:$M$421),2,0)</f>
        <v>22.386666666666631</v>
      </c>
      <c r="J44" s="11">
        <v>0</v>
      </c>
    </row>
    <row r="45" spans="1:10" hidden="1" x14ac:dyDescent="0.25">
      <c r="A45" s="2" t="s">
        <v>142</v>
      </c>
      <c r="B45" s="1" t="s">
        <v>1476</v>
      </c>
      <c r="C45" s="2" t="s">
        <v>2771</v>
      </c>
      <c r="D45" s="2">
        <v>5400</v>
      </c>
      <c r="E45" s="2" t="s">
        <v>2690</v>
      </c>
      <c r="F45" s="2">
        <v>17.352</v>
      </c>
      <c r="G45" s="2" t="s">
        <v>2772</v>
      </c>
      <c r="H45" s="1" t="s">
        <v>1422</v>
      </c>
      <c r="I45" s="1">
        <f t="array" ref="I45">VLOOKUP(B45&amp;H45,CHOOSE({1,2},allPlayers!$A$2:$A$421&amp;allPlayers!$D$2:$D$421,allPlayers!$M$2:$M$421),2,0)</f>
        <v>22.27333333333333</v>
      </c>
      <c r="J45" s="11">
        <v>0</v>
      </c>
    </row>
    <row r="46" spans="1:10" hidden="1" x14ac:dyDescent="0.25">
      <c r="A46" s="2" t="s">
        <v>142</v>
      </c>
      <c r="B46" s="1" t="s">
        <v>903</v>
      </c>
      <c r="C46" s="2" t="s">
        <v>2774</v>
      </c>
      <c r="D46" s="2">
        <v>5300</v>
      </c>
      <c r="E46" s="2" t="s">
        <v>2695</v>
      </c>
      <c r="F46" s="2">
        <v>19.204999999999998</v>
      </c>
      <c r="G46" s="2" t="s">
        <v>2696</v>
      </c>
      <c r="H46" s="1" t="s">
        <v>905</v>
      </c>
      <c r="I46" s="1">
        <f t="array" ref="I46">VLOOKUP(B46&amp;H46,CHOOSE({1,2},allPlayers!$A$2:$A$421&amp;allPlayers!$D$2:$D$421,allPlayers!$M$2:$M$421),2,0)</f>
        <v>21.793333333333333</v>
      </c>
      <c r="J46" s="11">
        <v>0</v>
      </c>
    </row>
    <row r="47" spans="1:10" hidden="1" x14ac:dyDescent="0.25">
      <c r="A47" s="2" t="s">
        <v>142</v>
      </c>
      <c r="B47" s="1" t="s">
        <v>1692</v>
      </c>
      <c r="C47" s="2" t="s">
        <v>2755</v>
      </c>
      <c r="D47" s="2">
        <v>6100</v>
      </c>
      <c r="E47" s="2" t="s">
        <v>2730</v>
      </c>
      <c r="F47" s="2">
        <v>16.172999999999998</v>
      </c>
      <c r="G47" s="2" t="s">
        <v>2740</v>
      </c>
      <c r="H47" s="1" t="s">
        <v>1640</v>
      </c>
      <c r="I47" s="1">
        <f t="array" ref="I47">VLOOKUP(B47&amp;H47,CHOOSE({1,2},allPlayers!$A$2:$A$421&amp;allPlayers!$D$2:$D$421,allPlayers!$M$2:$M$421),2,0)</f>
        <v>21.753333333333302</v>
      </c>
      <c r="J47" s="11">
        <v>0</v>
      </c>
    </row>
    <row r="48" spans="1:10" hidden="1" x14ac:dyDescent="0.25">
      <c r="A48" s="2" t="s">
        <v>142</v>
      </c>
      <c r="B48" s="1" t="s">
        <v>1637</v>
      </c>
      <c r="C48" s="2" t="s">
        <v>2722</v>
      </c>
      <c r="D48" s="2">
        <v>7200</v>
      </c>
      <c r="E48" s="2" t="s">
        <v>2690</v>
      </c>
      <c r="F48" s="2">
        <v>17.707000000000001</v>
      </c>
      <c r="G48" s="2" t="s">
        <v>2691</v>
      </c>
      <c r="H48" s="1" t="s">
        <v>1639</v>
      </c>
      <c r="I48" s="1">
        <f t="array" ref="I48">VLOOKUP(B48&amp;H48,CHOOSE({1,2},allPlayers!$A$2:$A$421&amp;allPlayers!$D$2:$D$421,allPlayers!$M$2:$M$421),2,0)</f>
        <v>21.43999999999993</v>
      </c>
      <c r="J48" s="11">
        <v>0</v>
      </c>
    </row>
    <row r="49" spans="1:10" hidden="1" x14ac:dyDescent="0.25">
      <c r="A49" s="2" t="s">
        <v>142</v>
      </c>
      <c r="B49" s="1" t="s">
        <v>961</v>
      </c>
      <c r="C49" s="2" t="s">
        <v>2785</v>
      </c>
      <c r="D49" s="2">
        <v>5100</v>
      </c>
      <c r="E49" s="2" t="s">
        <v>2700</v>
      </c>
      <c r="F49" s="2">
        <v>16.803000000000001</v>
      </c>
      <c r="G49" s="2" t="s">
        <v>906</v>
      </c>
      <c r="H49" s="1" t="s">
        <v>906</v>
      </c>
      <c r="I49" s="1">
        <f t="array" ref="I49">VLOOKUP(B49&amp;H49,CHOOSE({1,2},allPlayers!$A$2:$A$421&amp;allPlayers!$D$2:$D$421,allPlayers!$M$2:$M$421),2,0)</f>
        <v>21.353333333333296</v>
      </c>
      <c r="J49" s="11">
        <v>0</v>
      </c>
    </row>
    <row r="50" spans="1:10" hidden="1" x14ac:dyDescent="0.25">
      <c r="A50" s="2" t="s">
        <v>142</v>
      </c>
      <c r="B50" s="1" t="s">
        <v>634</v>
      </c>
      <c r="C50" s="2" t="s">
        <v>2761</v>
      </c>
      <c r="D50" s="2">
        <v>5700</v>
      </c>
      <c r="E50" s="2" t="s">
        <v>2695</v>
      </c>
      <c r="F50" s="2">
        <v>18.187999999999999</v>
      </c>
      <c r="G50" s="2" t="s">
        <v>2752</v>
      </c>
      <c r="H50" s="1" t="s">
        <v>580</v>
      </c>
      <c r="I50" s="1">
        <f t="array" ref="I50">VLOOKUP(B50&amp;H50,CHOOSE({1,2},allPlayers!$A$2:$A$421&amp;allPlayers!$D$2:$D$421,allPlayers!$M$2:$M$421),2,0)</f>
        <v>21.293333333333333</v>
      </c>
      <c r="J50" s="11">
        <v>0</v>
      </c>
    </row>
    <row r="51" spans="1:10" hidden="1" x14ac:dyDescent="0.25">
      <c r="A51" s="2" t="s">
        <v>142</v>
      </c>
      <c r="B51" s="1" t="s">
        <v>209</v>
      </c>
      <c r="C51" s="2" t="s">
        <v>2727</v>
      </c>
      <c r="D51" s="2">
        <v>6800</v>
      </c>
      <c r="E51" s="2" t="s">
        <v>2700</v>
      </c>
      <c r="F51" s="2">
        <v>20.792999999999999</v>
      </c>
      <c r="G51" s="2" t="s">
        <v>2701</v>
      </c>
      <c r="H51" s="1" t="s">
        <v>143</v>
      </c>
      <c r="I51" s="1">
        <f t="array" ref="I51">VLOOKUP(B51&amp;H51,CHOOSE({1,2},allPlayers!$A$2:$A$421&amp;allPlayers!$D$2:$D$421,allPlayers!$M$2:$M$421),2,0)</f>
        <v>20.793333333333333</v>
      </c>
      <c r="J51" s="11">
        <v>0</v>
      </c>
    </row>
    <row r="52" spans="1:10" hidden="1" x14ac:dyDescent="0.25">
      <c r="A52" s="2" t="s">
        <v>142</v>
      </c>
      <c r="B52" s="1" t="s">
        <v>787</v>
      </c>
      <c r="C52" s="2" t="s">
        <v>2780</v>
      </c>
      <c r="D52" s="2">
        <v>5200</v>
      </c>
      <c r="E52" s="2" t="s">
        <v>2698</v>
      </c>
      <c r="F52" s="2">
        <v>18.076000000000001</v>
      </c>
      <c r="G52" s="2" t="s">
        <v>789</v>
      </c>
      <c r="H52" s="1" t="s">
        <v>789</v>
      </c>
      <c r="I52" s="1">
        <f t="array" ref="I52">VLOOKUP(B52&amp;H52,CHOOSE({1,2},allPlayers!$A$2:$A$421&amp;allPlayers!$D$2:$D$421,allPlayers!$M$2:$M$421),2,0)</f>
        <v>20.400000000000002</v>
      </c>
      <c r="J52" s="11">
        <v>0</v>
      </c>
    </row>
    <row r="53" spans="1:10" hidden="1" x14ac:dyDescent="0.25">
      <c r="A53" s="2" t="s">
        <v>142</v>
      </c>
      <c r="B53" s="1" t="s">
        <v>424</v>
      </c>
      <c r="C53" s="2" t="s">
        <v>2733</v>
      </c>
      <c r="D53" s="2">
        <v>6500</v>
      </c>
      <c r="E53" s="2" t="s">
        <v>2725</v>
      </c>
      <c r="F53" s="2">
        <v>17.57</v>
      </c>
      <c r="G53" s="2" t="s">
        <v>2734</v>
      </c>
      <c r="H53" s="1" t="s">
        <v>372</v>
      </c>
      <c r="I53" s="1">
        <f t="array" ref="I53">VLOOKUP(B53&amp;H53,CHOOSE({1,2},allPlayers!$A$2:$A$421&amp;allPlayers!$D$2:$D$421,allPlayers!$M$2:$M$421),2,0)</f>
        <v>19.820000000000004</v>
      </c>
      <c r="J53" s="11">
        <v>0</v>
      </c>
    </row>
    <row r="54" spans="1:10" hidden="1" x14ac:dyDescent="0.25">
      <c r="A54" s="2" t="s">
        <v>142</v>
      </c>
      <c r="B54" s="1" t="s">
        <v>577</v>
      </c>
      <c r="C54" s="2" t="s">
        <v>2802</v>
      </c>
      <c r="D54" s="2">
        <v>5000</v>
      </c>
      <c r="E54" s="2" t="s">
        <v>2744</v>
      </c>
      <c r="F54" s="2">
        <v>14</v>
      </c>
      <c r="G54" s="2" t="s">
        <v>2759</v>
      </c>
      <c r="H54" s="1" t="s">
        <v>579</v>
      </c>
      <c r="I54" s="1">
        <f t="array" ref="I54">VLOOKUP(B54&amp;H54,CHOOSE({1,2},allPlayers!$A$2:$A$421&amp;allPlayers!$D$2:$D$421,allPlayers!$M$2:$M$421),2,0)</f>
        <v>17.82</v>
      </c>
      <c r="J54" s="11">
        <v>0</v>
      </c>
    </row>
    <row r="55" spans="1:10" hidden="1" x14ac:dyDescent="0.25">
      <c r="A55" s="2" t="s">
        <v>142</v>
      </c>
      <c r="B55" s="1" t="s">
        <v>1419</v>
      </c>
      <c r="C55" s="2" t="s">
        <v>2791</v>
      </c>
      <c r="D55" s="2">
        <v>5100</v>
      </c>
      <c r="E55" s="2" t="s">
        <v>2744</v>
      </c>
      <c r="F55" s="2">
        <v>16.231999999999999</v>
      </c>
      <c r="G55" s="2" t="s">
        <v>1421</v>
      </c>
      <c r="H55" s="1" t="s">
        <v>1421</v>
      </c>
      <c r="I55" s="1">
        <f t="array" ref="I55">VLOOKUP(B55&amp;H55,CHOOSE({1,2},allPlayers!$A$2:$A$421&amp;allPlayers!$D$2:$D$421,allPlayers!$M$2:$M$421),2,0)</f>
        <v>17.486666666666665</v>
      </c>
      <c r="J55" s="11">
        <v>0</v>
      </c>
    </row>
    <row r="56" spans="1:10" hidden="1" x14ac:dyDescent="0.25">
      <c r="A56" s="2" t="s">
        <v>142</v>
      </c>
      <c r="B56" s="1" t="s">
        <v>369</v>
      </c>
      <c r="C56" s="2" t="s">
        <v>2786</v>
      </c>
      <c r="D56" s="2">
        <v>5100</v>
      </c>
      <c r="E56" s="2" t="s">
        <v>2768</v>
      </c>
      <c r="F56" s="2">
        <v>12.708</v>
      </c>
      <c r="G56" s="2" t="s">
        <v>2787</v>
      </c>
      <c r="H56" s="1" t="s">
        <v>371</v>
      </c>
      <c r="I56" s="1">
        <f t="array" ref="I56">VLOOKUP(B56&amp;H56,CHOOSE({1,2},allPlayers!$A$2:$A$421&amp;allPlayers!$D$2:$D$421,allPlayers!$M$2:$M$421),2,0)</f>
        <v>16.606666666666666</v>
      </c>
      <c r="J56" s="11">
        <v>0</v>
      </c>
    </row>
    <row r="57" spans="1:10" hidden="1" x14ac:dyDescent="0.25">
      <c r="A57" s="2" t="s">
        <v>142</v>
      </c>
      <c r="B57" s="1" t="s">
        <v>2395</v>
      </c>
      <c r="C57" s="2" t="s">
        <v>2792</v>
      </c>
      <c r="D57" s="2">
        <v>5000</v>
      </c>
      <c r="E57" s="2" t="s">
        <v>2716</v>
      </c>
      <c r="F57" s="2">
        <v>15.8</v>
      </c>
      <c r="G57" s="2" t="s">
        <v>2717</v>
      </c>
      <c r="H57" s="1" t="s">
        <v>690</v>
      </c>
      <c r="I57" s="1">
        <f t="array" ref="I57">VLOOKUP(B57&amp;H57,CHOOSE({1,2},allPlayers!$A$2:$A$421&amp;allPlayers!$D$2:$D$421,allPlayers!$M$2:$M$421),2,0)</f>
        <v>15.799999999999949</v>
      </c>
      <c r="J57" s="11">
        <v>0</v>
      </c>
    </row>
    <row r="58" spans="1:10" hidden="1" x14ac:dyDescent="0.25">
      <c r="A58" s="2" t="s">
        <v>142</v>
      </c>
      <c r="B58" s="1" t="s">
        <v>1799</v>
      </c>
      <c r="C58" s="2" t="s">
        <v>2790</v>
      </c>
      <c r="D58" s="2">
        <v>5100</v>
      </c>
      <c r="E58" s="2" t="s">
        <v>2709</v>
      </c>
      <c r="F58" s="2">
        <v>11.864000000000001</v>
      </c>
      <c r="G58" s="2" t="s">
        <v>2714</v>
      </c>
      <c r="H58" s="1" t="s">
        <v>1752</v>
      </c>
      <c r="I58" s="1">
        <f t="array" ref="I58">VLOOKUP(B58&amp;H58,CHOOSE({1,2},allPlayers!$A$2:$A$421&amp;allPlayers!$D$2:$D$421,allPlayers!$M$2:$M$421),2,0)</f>
        <v>15.246666666666668</v>
      </c>
      <c r="J58" s="11">
        <v>0</v>
      </c>
    </row>
    <row r="59" spans="1:10" hidden="1" x14ac:dyDescent="0.25">
      <c r="A59" s="2" t="s">
        <v>142</v>
      </c>
      <c r="B59" s="1" t="s">
        <v>2612</v>
      </c>
      <c r="C59" s="2" t="s">
        <v>2788</v>
      </c>
      <c r="D59" s="2">
        <v>5100</v>
      </c>
      <c r="E59" s="2" t="s">
        <v>2700</v>
      </c>
      <c r="F59" s="2">
        <v>14.62</v>
      </c>
      <c r="G59" s="2" t="s">
        <v>2701</v>
      </c>
      <c r="H59" s="1" t="s">
        <v>143</v>
      </c>
      <c r="I59" s="1">
        <f t="array" ref="I59">VLOOKUP(B59&amp;H59,CHOOSE({1,2},allPlayers!$A$2:$A$421&amp;allPlayers!$D$2:$D$421,allPlayers!$M$2:$M$421),2,0)</f>
        <v>14.62</v>
      </c>
      <c r="J59" s="11">
        <v>0</v>
      </c>
    </row>
    <row r="60" spans="1:10" hidden="1" x14ac:dyDescent="0.25">
      <c r="A60" s="2" t="s">
        <v>142</v>
      </c>
      <c r="B60" s="1" t="s">
        <v>2179</v>
      </c>
      <c r="C60" s="2" t="s">
        <v>2797</v>
      </c>
      <c r="D60" s="2">
        <v>5000</v>
      </c>
      <c r="E60" s="2" t="s">
        <v>2716</v>
      </c>
      <c r="F60" s="2">
        <v>2.4</v>
      </c>
      <c r="G60" s="2" t="s">
        <v>1010</v>
      </c>
      <c r="H60" s="1" t="s">
        <v>1010</v>
      </c>
      <c r="I60" s="1">
        <f t="array" ref="I60">VLOOKUP(B60&amp;H60,CHOOSE({1,2},allPlayers!$A$2:$A$421&amp;allPlayers!$D$2:$D$421,allPlayers!$M$2:$M$421),2,0)</f>
        <v>14.4</v>
      </c>
      <c r="J60" s="11">
        <v>0</v>
      </c>
    </row>
    <row r="61" spans="1:10" hidden="1" x14ac:dyDescent="0.25">
      <c r="A61" s="2" t="s">
        <v>142</v>
      </c>
      <c r="B61" s="1" t="s">
        <v>907</v>
      </c>
      <c r="C61" s="2" t="s">
        <v>2799</v>
      </c>
      <c r="D61" s="2">
        <v>5000</v>
      </c>
      <c r="E61" s="2" t="s">
        <v>2695</v>
      </c>
      <c r="F61" s="2">
        <v>7.9829999999999997</v>
      </c>
      <c r="G61" s="2" t="s">
        <v>2696</v>
      </c>
      <c r="H61" s="1" t="s">
        <v>905</v>
      </c>
      <c r="I61" s="1">
        <f t="array" ref="I61">VLOOKUP(B61&amp;H61,CHOOSE({1,2},allPlayers!$A$2:$A$421&amp;allPlayers!$D$2:$D$421,allPlayers!$M$2:$M$421),2,0)</f>
        <v>13.966666666666667</v>
      </c>
      <c r="J61" s="11">
        <v>0</v>
      </c>
    </row>
    <row r="62" spans="1:10" hidden="1" x14ac:dyDescent="0.25">
      <c r="A62" s="2" t="s">
        <v>142</v>
      </c>
      <c r="B62" s="1" t="s">
        <v>840</v>
      </c>
      <c r="C62" s="2" t="s">
        <v>2806</v>
      </c>
      <c r="D62" s="2">
        <v>5000</v>
      </c>
      <c r="E62" s="2" t="s">
        <v>2768</v>
      </c>
      <c r="F62" s="2">
        <v>13.38</v>
      </c>
      <c r="G62" s="2" t="s">
        <v>2769</v>
      </c>
      <c r="H62" s="1" t="s">
        <v>790</v>
      </c>
      <c r="I62" s="1">
        <f t="array" ref="I62">VLOOKUP(B62&amp;H62,CHOOSE({1,2},allPlayers!$A$2:$A$421&amp;allPlayers!$D$2:$D$421,allPlayers!$M$2:$M$421),2,0)</f>
        <v>13.379999999999949</v>
      </c>
      <c r="J62" s="11">
        <v>0</v>
      </c>
    </row>
    <row r="63" spans="1:10" hidden="1" x14ac:dyDescent="0.25">
      <c r="A63" s="2" t="s">
        <v>142</v>
      </c>
      <c r="B63" s="1" t="s">
        <v>1313</v>
      </c>
      <c r="C63" s="2" t="s">
        <v>2805</v>
      </c>
      <c r="D63" s="2">
        <v>5000</v>
      </c>
      <c r="E63" s="2" t="s">
        <v>2712</v>
      </c>
      <c r="F63" s="2">
        <v>11.68</v>
      </c>
      <c r="G63" s="2" t="s">
        <v>2738</v>
      </c>
      <c r="H63" s="1" t="s">
        <v>1315</v>
      </c>
      <c r="I63" s="1">
        <f t="array" ref="I63">VLOOKUP(B63&amp;H63,CHOOSE({1,2},allPlayers!$A$2:$A$421&amp;allPlayers!$D$2:$D$421,allPlayers!$M$2:$M$421),2,0)</f>
        <v>11.68</v>
      </c>
      <c r="J63" s="11">
        <v>0</v>
      </c>
    </row>
    <row r="64" spans="1:10" hidden="1" x14ac:dyDescent="0.25">
      <c r="A64" s="2" t="s">
        <v>142</v>
      </c>
      <c r="B64" s="1" t="s">
        <v>2312</v>
      </c>
      <c r="C64" s="2" t="s">
        <v>2789</v>
      </c>
      <c r="D64" s="2">
        <v>5100</v>
      </c>
      <c r="E64" s="2" t="s">
        <v>2746</v>
      </c>
      <c r="F64" s="2">
        <v>7.173</v>
      </c>
      <c r="G64" s="2" t="s">
        <v>2763</v>
      </c>
      <c r="H64" s="1" t="s">
        <v>689</v>
      </c>
      <c r="I64" s="1">
        <f t="array" ref="I64">VLOOKUP(B64&amp;H64,CHOOSE({1,2},allPlayers!$A$2:$A$421&amp;allPlayers!$D$2:$D$421,allPlayers!$M$2:$M$421),2,0)</f>
        <v>10.76</v>
      </c>
      <c r="J64" s="11">
        <v>0</v>
      </c>
    </row>
    <row r="65" spans="1:10" hidden="1" x14ac:dyDescent="0.25">
      <c r="A65" s="2" t="s">
        <v>142</v>
      </c>
      <c r="B65" s="1" t="s">
        <v>2558</v>
      </c>
      <c r="C65" s="2" t="s">
        <v>2795</v>
      </c>
      <c r="D65" s="2">
        <v>5000</v>
      </c>
      <c r="E65" s="2" t="s">
        <v>2709</v>
      </c>
      <c r="F65" s="2">
        <v>5.32</v>
      </c>
      <c r="G65" s="2" t="s">
        <v>2710</v>
      </c>
      <c r="H65" s="1" t="s">
        <v>1112</v>
      </c>
      <c r="I65" s="1">
        <f t="array" ref="I65">VLOOKUP(B65&amp;H65,CHOOSE({1,2},allPlayers!$A$2:$A$421&amp;allPlayers!$D$2:$D$421,allPlayers!$M$2:$M$421),2,0)</f>
        <v>10.64</v>
      </c>
      <c r="J65" s="11">
        <v>0</v>
      </c>
    </row>
    <row r="66" spans="1:10" hidden="1" x14ac:dyDescent="0.25">
      <c r="A66" s="2" t="s">
        <v>142</v>
      </c>
      <c r="B66" s="1" t="s">
        <v>2116</v>
      </c>
      <c r="C66" s="2" t="s">
        <v>2800</v>
      </c>
      <c r="D66" s="2">
        <v>5000</v>
      </c>
      <c r="E66" s="2" t="s">
        <v>2693</v>
      </c>
      <c r="F66" s="2">
        <v>9.64</v>
      </c>
      <c r="G66" s="2" t="s">
        <v>2704</v>
      </c>
      <c r="H66" s="1" t="s">
        <v>1539</v>
      </c>
      <c r="I66" s="1">
        <f t="array" ref="I66">VLOOKUP(B66&amp;H66,CHOOSE({1,2},allPlayers!$A$2:$A$421&amp;allPlayers!$D$2:$D$421,allPlayers!$M$2:$M$421),2,0)</f>
        <v>10.313333333333333</v>
      </c>
      <c r="J66" s="11">
        <v>0</v>
      </c>
    </row>
    <row r="67" spans="1:10" x14ac:dyDescent="0.25">
      <c r="A67" s="2" t="s">
        <v>146</v>
      </c>
      <c r="B67" s="1" t="s">
        <v>1641</v>
      </c>
      <c r="C67" s="2" t="s">
        <v>2706</v>
      </c>
      <c r="D67" s="2">
        <v>7900</v>
      </c>
      <c r="E67" s="2" t="s">
        <v>2690</v>
      </c>
      <c r="F67" s="2">
        <v>30.183</v>
      </c>
      <c r="G67" s="2" t="s">
        <v>2691</v>
      </c>
      <c r="H67" s="1" t="s">
        <v>1639</v>
      </c>
      <c r="I67" s="1">
        <f t="array" ref="I67">VLOOKUP(B67&amp;H67,CHOOSE({1,2},allPlayers!$A$2:$A$421&amp;allPlayers!$D$2:$D$421,allPlayers!$M$2:$M$421),2,0)</f>
        <v>40.6</v>
      </c>
      <c r="J67" s="11">
        <v>1</v>
      </c>
    </row>
    <row r="68" spans="1:10" hidden="1" x14ac:dyDescent="0.25">
      <c r="A68" s="2" t="s">
        <v>146</v>
      </c>
      <c r="B68" s="1" t="s">
        <v>2219</v>
      </c>
      <c r="C68" s="2" t="s">
        <v>2699</v>
      </c>
      <c r="D68" s="2">
        <v>8400</v>
      </c>
      <c r="E68" s="2" t="s">
        <v>2700</v>
      </c>
      <c r="F68" s="2">
        <v>22.925000000000001</v>
      </c>
      <c r="G68" s="2" t="s">
        <v>2701</v>
      </c>
      <c r="H68" s="1" t="s">
        <v>143</v>
      </c>
      <c r="I68" s="1">
        <f t="array" ref="I68">VLOOKUP(B68&amp;H68,CHOOSE({1,2},allPlayers!$A$2:$A$421&amp;allPlayers!$D$2:$D$421,allPlayers!$M$2:$M$421),2,0)</f>
        <v>27.633333333333336</v>
      </c>
      <c r="J68" s="11">
        <v>0</v>
      </c>
    </row>
    <row r="69" spans="1:10" hidden="1" x14ac:dyDescent="0.25">
      <c r="A69" s="2" t="s">
        <v>146</v>
      </c>
      <c r="B69" s="1" t="s">
        <v>844</v>
      </c>
      <c r="C69" s="2" t="s">
        <v>2857</v>
      </c>
      <c r="D69" s="2">
        <v>3500</v>
      </c>
      <c r="E69" s="2" t="s">
        <v>2720</v>
      </c>
      <c r="F69" s="2">
        <v>11.583</v>
      </c>
      <c r="G69" s="2" t="s">
        <v>2721</v>
      </c>
      <c r="H69" s="1" t="s">
        <v>1009</v>
      </c>
      <c r="I69" s="1">
        <f t="array" ref="I69">VLOOKUP(B69&amp;H69,CHOOSE({1,2},allPlayers!$A$2:$A$421&amp;allPlayers!$D$2:$D$421,allPlayers!$M$2:$M$421),2,0)</f>
        <v>15.733333333333334</v>
      </c>
      <c r="J69" s="11">
        <v>0</v>
      </c>
    </row>
    <row r="70" spans="1:10" x14ac:dyDescent="0.25">
      <c r="A70" s="2" t="s">
        <v>146</v>
      </c>
      <c r="B70" s="1" t="s">
        <v>1427</v>
      </c>
      <c r="C70" s="2" t="s">
        <v>2810</v>
      </c>
      <c r="D70" s="2">
        <v>4900</v>
      </c>
      <c r="E70" s="2" t="s">
        <v>2744</v>
      </c>
      <c r="F70" s="2">
        <v>17.98</v>
      </c>
      <c r="G70" s="2" t="s">
        <v>1421</v>
      </c>
      <c r="H70" s="1" t="s">
        <v>1421</v>
      </c>
      <c r="I70" s="1">
        <f t="array" ref="I70">VLOOKUP(B70&amp;H70,CHOOSE({1,2},allPlayers!$A$2:$A$421&amp;allPlayers!$D$2:$D$421,allPlayers!$M$2:$M$421),2,0)</f>
        <v>26.299999999999997</v>
      </c>
      <c r="J70" s="11">
        <v>1</v>
      </c>
    </row>
    <row r="71" spans="1:10" hidden="1" x14ac:dyDescent="0.25">
      <c r="A71" s="2" t="s">
        <v>146</v>
      </c>
      <c r="B71" s="1" t="s">
        <v>795</v>
      </c>
      <c r="C71" s="2" t="s">
        <v>2757</v>
      </c>
      <c r="D71" s="2">
        <v>5800</v>
      </c>
      <c r="E71" s="2" t="s">
        <v>2698</v>
      </c>
      <c r="F71" s="2">
        <v>22.05</v>
      </c>
      <c r="G71" s="2" t="s">
        <v>789</v>
      </c>
      <c r="H71" s="1" t="s">
        <v>789</v>
      </c>
      <c r="I71" s="1">
        <f t="array" ref="I71">VLOOKUP(B71&amp;H71,CHOOSE({1,2},allPlayers!$A$2:$A$421&amp;allPlayers!$D$2:$D$421,allPlayers!$M$2:$M$421),2,0)</f>
        <v>26.733333333333334</v>
      </c>
      <c r="J71" s="11">
        <v>0</v>
      </c>
    </row>
    <row r="72" spans="1:10" hidden="1" x14ac:dyDescent="0.25">
      <c r="A72" s="2" t="s">
        <v>146</v>
      </c>
      <c r="B72" s="1" t="s">
        <v>1801</v>
      </c>
      <c r="C72" s="2" t="s">
        <v>2713</v>
      </c>
      <c r="D72" s="2">
        <v>7600</v>
      </c>
      <c r="E72" s="2" t="s">
        <v>2709</v>
      </c>
      <c r="F72" s="2">
        <v>17.02</v>
      </c>
      <c r="G72" s="2" t="s">
        <v>2714</v>
      </c>
      <c r="H72" s="1" t="s">
        <v>1752</v>
      </c>
      <c r="I72" s="1">
        <f t="array" ref="I72">VLOOKUP(B72&amp;H72,CHOOSE({1,2},allPlayers!$A$2:$A$421&amp;allPlayers!$D$2:$D$421,allPlayers!$M$2:$M$421),2,0)</f>
        <v>23.399999999999995</v>
      </c>
      <c r="J72" s="11">
        <v>0</v>
      </c>
    </row>
    <row r="73" spans="1:10" hidden="1" x14ac:dyDescent="0.25">
      <c r="A73" s="2" t="s">
        <v>146</v>
      </c>
      <c r="B73" s="1" t="s">
        <v>1698</v>
      </c>
      <c r="C73" s="2" t="s">
        <v>2739</v>
      </c>
      <c r="D73" s="2">
        <v>6400</v>
      </c>
      <c r="E73" s="2" t="s">
        <v>2730</v>
      </c>
      <c r="F73" s="2">
        <v>16.920000000000002</v>
      </c>
      <c r="G73" s="2" t="s">
        <v>2740</v>
      </c>
      <c r="H73" s="1" t="s">
        <v>1640</v>
      </c>
      <c r="I73" s="1">
        <f t="array" ref="I73">VLOOKUP(B73&amp;H73,CHOOSE({1,2},allPlayers!$A$2:$A$421&amp;allPlayers!$D$2:$D$421,allPlayers!$M$2:$M$421),2,0)</f>
        <v>22.433333333333298</v>
      </c>
      <c r="J73" s="11">
        <v>0</v>
      </c>
    </row>
    <row r="74" spans="1:10" hidden="1" x14ac:dyDescent="0.25">
      <c r="A74" s="2" t="s">
        <v>146</v>
      </c>
      <c r="B74" s="1" t="s">
        <v>144</v>
      </c>
      <c r="C74" s="2" t="s">
        <v>2736</v>
      </c>
      <c r="D74" s="2">
        <v>6500</v>
      </c>
      <c r="E74" s="2" t="s">
        <v>2698</v>
      </c>
      <c r="F74" s="2">
        <v>17.739999999999998</v>
      </c>
      <c r="G74" s="2" t="s">
        <v>141</v>
      </c>
      <c r="H74" s="1" t="s">
        <v>141</v>
      </c>
      <c r="I74" s="1">
        <f t="array" ref="I74">VLOOKUP(B74&amp;H74,CHOOSE({1,2},allPlayers!$A$2:$A$421&amp;allPlayers!$D$2:$D$421,allPlayers!$M$2:$M$421),2,0)</f>
        <v>21.933333333333334</v>
      </c>
      <c r="J74" s="11">
        <v>0</v>
      </c>
    </row>
    <row r="75" spans="1:10" hidden="1" x14ac:dyDescent="0.25">
      <c r="A75" s="2" t="s">
        <v>146</v>
      </c>
      <c r="B75" s="1" t="s">
        <v>1263</v>
      </c>
      <c r="C75" s="2" t="s">
        <v>2754</v>
      </c>
      <c r="D75" s="2">
        <v>6100</v>
      </c>
      <c r="E75" s="2" t="s">
        <v>2720</v>
      </c>
      <c r="F75" s="2">
        <v>15.6</v>
      </c>
      <c r="G75" s="2" t="s">
        <v>2750</v>
      </c>
      <c r="H75" s="1" t="s">
        <v>1213</v>
      </c>
      <c r="I75" s="1">
        <f t="array" ref="I75">VLOOKUP(B75&amp;H75,CHOOSE({1,2},allPlayers!$A$2:$A$421&amp;allPlayers!$D$2:$D$421,allPlayers!$M$2:$M$421),2,0)</f>
        <v>21.7</v>
      </c>
      <c r="J75" s="11">
        <v>0</v>
      </c>
    </row>
    <row r="76" spans="1:10" hidden="1" x14ac:dyDescent="0.25">
      <c r="A76" s="2" t="s">
        <v>146</v>
      </c>
      <c r="B76" s="1" t="s">
        <v>1066</v>
      </c>
      <c r="C76" s="2" t="s">
        <v>2748</v>
      </c>
      <c r="D76" s="2">
        <v>6300</v>
      </c>
      <c r="E76" s="2" t="s">
        <v>2716</v>
      </c>
      <c r="F76" s="2">
        <v>17.283000000000001</v>
      </c>
      <c r="G76" s="2" t="s">
        <v>1010</v>
      </c>
      <c r="H76" s="1" t="s">
        <v>1010</v>
      </c>
      <c r="I76" s="1">
        <f t="array" ref="I76">VLOOKUP(B76&amp;H76,CHOOSE({1,2},allPlayers!$A$2:$A$421&amp;allPlayers!$D$2:$D$421,allPlayers!$M$2:$M$421),2,0)</f>
        <v>20.566666666666666</v>
      </c>
      <c r="J76" s="11">
        <v>0</v>
      </c>
    </row>
    <row r="77" spans="1:10" hidden="1" x14ac:dyDescent="0.25">
      <c r="A77" s="2" t="s">
        <v>146</v>
      </c>
      <c r="B77" s="1" t="s">
        <v>1755</v>
      </c>
      <c r="C77" s="2" t="s">
        <v>2766</v>
      </c>
      <c r="D77" s="2">
        <v>4600</v>
      </c>
      <c r="E77" s="2" t="s">
        <v>2725</v>
      </c>
      <c r="F77" s="2">
        <v>13.382999999999999</v>
      </c>
      <c r="G77" s="2" t="s">
        <v>1751</v>
      </c>
      <c r="H77" s="1" t="s">
        <v>1751</v>
      </c>
      <c r="I77" s="1">
        <f t="array" ref="I77">VLOOKUP(B77&amp;H77,CHOOSE({1,2},allPlayers!$A$2:$A$421&amp;allPlayers!$D$2:$D$421,allPlayers!$M$2:$M$421),2,0)</f>
        <v>20.333333333333304</v>
      </c>
      <c r="J77" s="11">
        <v>0</v>
      </c>
    </row>
    <row r="78" spans="1:10" hidden="1" x14ac:dyDescent="0.25">
      <c r="A78" s="2" t="s">
        <v>146</v>
      </c>
      <c r="B78" s="1" t="s">
        <v>1901</v>
      </c>
      <c r="C78" s="2" t="s">
        <v>2813</v>
      </c>
      <c r="D78" s="2">
        <v>4800</v>
      </c>
      <c r="E78" s="2" t="s">
        <v>2698</v>
      </c>
      <c r="F78" s="2">
        <v>14.85</v>
      </c>
      <c r="G78" s="2" t="s">
        <v>141</v>
      </c>
      <c r="H78" s="1" t="s">
        <v>141</v>
      </c>
      <c r="I78" s="1">
        <f t="array" ref="I78">VLOOKUP(B78&amp;H78,CHOOSE({1,2},allPlayers!$A$2:$A$421&amp;allPlayers!$D$2:$D$421,allPlayers!$M$2:$M$421),2,0)</f>
        <v>19.666666666666664</v>
      </c>
      <c r="J78" s="11">
        <v>0</v>
      </c>
    </row>
    <row r="79" spans="1:10" hidden="1" x14ac:dyDescent="0.25">
      <c r="A79" s="2" t="s">
        <v>146</v>
      </c>
      <c r="B79" s="1" t="s">
        <v>1323</v>
      </c>
      <c r="C79" s="2" t="s">
        <v>2756</v>
      </c>
      <c r="D79" s="2">
        <v>6100</v>
      </c>
      <c r="E79" s="2" t="s">
        <v>2712</v>
      </c>
      <c r="F79" s="2">
        <v>15.08</v>
      </c>
      <c r="G79" s="2" t="s">
        <v>2738</v>
      </c>
      <c r="H79" s="1" t="s">
        <v>1315</v>
      </c>
      <c r="I79" s="1">
        <f t="array" ref="I79">VLOOKUP(B79&amp;H79,CHOOSE({1,2},allPlayers!$A$2:$A$421&amp;allPlayers!$D$2:$D$421,allPlayers!$M$2:$M$421),2,0)</f>
        <v>19.2</v>
      </c>
      <c r="J79" s="11">
        <v>0</v>
      </c>
    </row>
    <row r="80" spans="1:10" hidden="1" x14ac:dyDescent="0.25">
      <c r="A80" s="2" t="s">
        <v>146</v>
      </c>
      <c r="B80" s="1" t="s">
        <v>559</v>
      </c>
      <c r="C80" s="2" t="s">
        <v>2826</v>
      </c>
      <c r="D80" s="2">
        <v>4300</v>
      </c>
      <c r="E80" s="2" t="s">
        <v>2720</v>
      </c>
      <c r="F80" s="2">
        <v>12.183</v>
      </c>
      <c r="G80" s="2" t="s">
        <v>2721</v>
      </c>
      <c r="H80" s="1" t="s">
        <v>1009</v>
      </c>
      <c r="I80" s="1">
        <f t="array" ref="I80">VLOOKUP(B80&amp;H80,CHOOSE({1,2},allPlayers!$A$2:$A$421&amp;allPlayers!$D$2:$D$421,allPlayers!$M$2:$M$421),2,0)</f>
        <v>18.899999999999999</v>
      </c>
      <c r="J80" s="11">
        <v>0</v>
      </c>
    </row>
    <row r="81" spans="1:10" hidden="1" x14ac:dyDescent="0.25">
      <c r="A81" s="2" t="s">
        <v>146</v>
      </c>
      <c r="B81" s="1" t="s">
        <v>1115</v>
      </c>
      <c r="C81" s="2" t="s">
        <v>2816</v>
      </c>
      <c r="D81" s="2">
        <v>4600</v>
      </c>
      <c r="E81" s="2" t="s">
        <v>2712</v>
      </c>
      <c r="F81" s="2">
        <v>14.567</v>
      </c>
      <c r="G81" s="2" t="s">
        <v>1111</v>
      </c>
      <c r="H81" s="1" t="s">
        <v>1111</v>
      </c>
      <c r="I81" s="1">
        <f t="array" ref="I81">VLOOKUP(B81&amp;H81,CHOOSE({1,2},allPlayers!$A$2:$A$421&amp;allPlayers!$D$2:$D$421,allPlayers!$M$2:$M$421),2,0)</f>
        <v>18.8</v>
      </c>
      <c r="J81" s="11">
        <v>0</v>
      </c>
    </row>
    <row r="82" spans="1:10" hidden="1" x14ac:dyDescent="0.25">
      <c r="A82" s="2" t="s">
        <v>146</v>
      </c>
      <c r="B82" s="1" t="s">
        <v>1543</v>
      </c>
      <c r="C82" s="2" t="s">
        <v>2764</v>
      </c>
      <c r="D82" s="2">
        <v>5500</v>
      </c>
      <c r="E82" s="2" t="s">
        <v>2693</v>
      </c>
      <c r="F82" s="2">
        <v>14.32</v>
      </c>
      <c r="G82" s="2" t="s">
        <v>2704</v>
      </c>
      <c r="H82" s="1" t="s">
        <v>1539</v>
      </c>
      <c r="I82" s="1">
        <f t="array" ref="I82">VLOOKUP(B82&amp;H82,CHOOSE({1,2},allPlayers!$A$2:$A$421&amp;allPlayers!$D$2:$D$421,allPlayers!$M$2:$M$421),2,0)</f>
        <v>18.5</v>
      </c>
      <c r="J82" s="11">
        <v>0</v>
      </c>
    </row>
    <row r="83" spans="1:10" hidden="1" x14ac:dyDescent="0.25">
      <c r="A83" s="2" t="s">
        <v>146</v>
      </c>
      <c r="B83" s="1" t="s">
        <v>1696</v>
      </c>
      <c r="C83" s="2" t="s">
        <v>2877</v>
      </c>
      <c r="D83" s="2">
        <v>3200</v>
      </c>
      <c r="E83" s="2" t="s">
        <v>2730</v>
      </c>
      <c r="F83" s="2">
        <v>9.9670000000000005</v>
      </c>
      <c r="G83" s="2" t="s">
        <v>2740</v>
      </c>
      <c r="H83" s="1" t="s">
        <v>1640</v>
      </c>
      <c r="I83" s="1">
        <f t="array" ref="I83">VLOOKUP(B83&amp;H83,CHOOSE({1,2},allPlayers!$A$2:$A$421&amp;allPlayers!$D$2:$D$421,allPlayers!$M$2:$M$421),2,0)</f>
        <v>17.733333333333334</v>
      </c>
      <c r="J83" s="11">
        <v>0</v>
      </c>
    </row>
    <row r="84" spans="1:10" hidden="1" x14ac:dyDescent="0.25">
      <c r="A84" s="2" t="s">
        <v>146</v>
      </c>
      <c r="B84" s="1" t="s">
        <v>1587</v>
      </c>
      <c r="C84" s="2" t="s">
        <v>2829</v>
      </c>
      <c r="D84" s="2">
        <v>4300</v>
      </c>
      <c r="E84" s="2" t="s">
        <v>2693</v>
      </c>
      <c r="F84" s="2">
        <v>9.75</v>
      </c>
      <c r="G84" s="2" t="s">
        <v>1540</v>
      </c>
      <c r="H84" s="1" t="s">
        <v>1540</v>
      </c>
      <c r="I84" s="1">
        <f t="array" ref="I84">VLOOKUP(B84&amp;H84,CHOOSE({1,2},allPlayers!$A$2:$A$421&amp;allPlayers!$D$2:$D$421,allPlayers!$M$2:$M$421),2,0)</f>
        <v>17.5</v>
      </c>
      <c r="J84" s="11">
        <v>0</v>
      </c>
    </row>
    <row r="85" spans="1:10" hidden="1" x14ac:dyDescent="0.25">
      <c r="A85" s="2" t="s">
        <v>146</v>
      </c>
      <c r="B85" s="1" t="s">
        <v>741</v>
      </c>
      <c r="C85" s="2" t="s">
        <v>2808</v>
      </c>
      <c r="D85" s="2">
        <v>4900</v>
      </c>
      <c r="E85" s="2" t="s">
        <v>2716</v>
      </c>
      <c r="F85" s="2">
        <v>12.25</v>
      </c>
      <c r="G85" s="2" t="s">
        <v>2717</v>
      </c>
      <c r="H85" s="1" t="s">
        <v>690</v>
      </c>
      <c r="I85" s="1">
        <f t="array" ref="I85">VLOOKUP(B85&amp;H85,CHOOSE({1,2},allPlayers!$A$2:$A$421&amp;allPlayers!$D$2:$D$421,allPlayers!$M$2:$M$421),2,0)</f>
        <v>16.966666666666669</v>
      </c>
      <c r="J85" s="11">
        <v>0</v>
      </c>
    </row>
    <row r="86" spans="1:10" hidden="1" x14ac:dyDescent="0.25">
      <c r="A86" s="2" t="s">
        <v>146</v>
      </c>
      <c r="B86" s="1" t="s">
        <v>844</v>
      </c>
      <c r="C86" s="2" t="s">
        <v>2839</v>
      </c>
      <c r="D86" s="2">
        <v>4200</v>
      </c>
      <c r="E86" s="2" t="s">
        <v>2768</v>
      </c>
      <c r="F86" s="2">
        <v>10.817</v>
      </c>
      <c r="G86" s="2" t="s">
        <v>2769</v>
      </c>
      <c r="H86" s="1" t="s">
        <v>790</v>
      </c>
      <c r="I86" s="1">
        <f t="array" ref="I86">VLOOKUP(B86&amp;H86,CHOOSE({1,2},allPlayers!$A$2:$A$421&amp;allPlayers!$D$2:$D$421,allPlayers!$M$2:$M$421),2,0)</f>
        <v>16.599999999999998</v>
      </c>
      <c r="J86" s="11">
        <v>0</v>
      </c>
    </row>
    <row r="87" spans="1:10" hidden="1" x14ac:dyDescent="0.25">
      <c r="A87" s="2" t="s">
        <v>146</v>
      </c>
      <c r="B87" s="1" t="s">
        <v>2383</v>
      </c>
      <c r="C87" s="2" t="s">
        <v>2718</v>
      </c>
      <c r="D87" s="2">
        <v>7500</v>
      </c>
      <c r="E87" s="2" t="s">
        <v>2695</v>
      </c>
      <c r="F87" s="2">
        <v>16.167000000000002</v>
      </c>
      <c r="G87" s="2" t="s">
        <v>2696</v>
      </c>
      <c r="H87" s="1" t="s">
        <v>905</v>
      </c>
      <c r="I87" s="1">
        <f t="array" ref="I87">VLOOKUP(B87&amp;H87,CHOOSE({1,2},allPlayers!$A$2:$A$421&amp;allPlayers!$D$2:$D$421,allPlayers!$M$2:$M$421),2,0)</f>
        <v>16.166666666666668</v>
      </c>
      <c r="J87" s="11">
        <v>0</v>
      </c>
    </row>
    <row r="88" spans="1:10" hidden="1" x14ac:dyDescent="0.25">
      <c r="A88" s="2" t="s">
        <v>146</v>
      </c>
      <c r="B88" s="1" t="s">
        <v>1167</v>
      </c>
      <c r="C88" s="2" t="s">
        <v>2858</v>
      </c>
      <c r="D88" s="2">
        <v>3400</v>
      </c>
      <c r="E88" s="2" t="s">
        <v>2709</v>
      </c>
      <c r="F88" s="2">
        <v>12.6</v>
      </c>
      <c r="G88" s="2" t="s">
        <v>2710</v>
      </c>
      <c r="H88" s="1" t="s">
        <v>1112</v>
      </c>
      <c r="I88" s="1">
        <f t="array" ref="I88">VLOOKUP(B88&amp;H88,CHOOSE({1,2},allPlayers!$A$2:$A$421&amp;allPlayers!$D$2:$D$421,allPlayers!$M$2:$M$421),2,0)</f>
        <v>15.4</v>
      </c>
      <c r="J88" s="11">
        <v>0</v>
      </c>
    </row>
    <row r="89" spans="1:10" hidden="1" x14ac:dyDescent="0.25">
      <c r="A89" s="2" t="s">
        <v>146</v>
      </c>
      <c r="B89" s="1" t="s">
        <v>846</v>
      </c>
      <c r="C89" s="2" t="s">
        <v>2847</v>
      </c>
      <c r="D89" s="2">
        <v>3800</v>
      </c>
      <c r="E89" s="2" t="s">
        <v>2768</v>
      </c>
      <c r="F89" s="2">
        <v>10.067</v>
      </c>
      <c r="G89" s="2" t="s">
        <v>2769</v>
      </c>
      <c r="H89" s="1" t="s">
        <v>790</v>
      </c>
      <c r="I89" s="1">
        <f t="array" ref="I89">VLOOKUP(B89&amp;H89,CHOOSE({1,2},allPlayers!$A$2:$A$421&amp;allPlayers!$D$2:$D$421,allPlayers!$M$2:$M$421),2,0)</f>
        <v>15.133333333333335</v>
      </c>
      <c r="J89" s="11">
        <v>0</v>
      </c>
    </row>
    <row r="90" spans="1:10" hidden="1" x14ac:dyDescent="0.25">
      <c r="A90" s="2" t="s">
        <v>146</v>
      </c>
      <c r="B90" s="1" t="s">
        <v>1425</v>
      </c>
      <c r="C90" s="2" t="s">
        <v>2853</v>
      </c>
      <c r="D90" s="2">
        <v>3600</v>
      </c>
      <c r="E90" s="2" t="s">
        <v>2744</v>
      </c>
      <c r="F90" s="2">
        <v>11.76</v>
      </c>
      <c r="G90" s="2" t="s">
        <v>1421</v>
      </c>
      <c r="H90" s="1" t="s">
        <v>1421</v>
      </c>
      <c r="I90" s="1">
        <f t="array" ref="I90">VLOOKUP(B90&amp;H90,CHOOSE({1,2},allPlayers!$A$2:$A$421&amp;allPlayers!$D$2:$D$421,allPlayers!$M$2:$M$421),2,0)</f>
        <v>15.033333333333333</v>
      </c>
      <c r="J90" s="11">
        <v>0</v>
      </c>
    </row>
    <row r="91" spans="1:10" hidden="1" x14ac:dyDescent="0.25">
      <c r="A91" s="2" t="s">
        <v>146</v>
      </c>
      <c r="B91" s="1" t="s">
        <v>1694</v>
      </c>
      <c r="C91" s="2" t="s">
        <v>2846</v>
      </c>
      <c r="D91" s="2">
        <v>3800</v>
      </c>
      <c r="E91" s="2" t="s">
        <v>2730</v>
      </c>
      <c r="F91" s="2">
        <v>8.8670000000000009</v>
      </c>
      <c r="G91" s="2" t="s">
        <v>2740</v>
      </c>
      <c r="H91" s="1" t="s">
        <v>1640</v>
      </c>
      <c r="I91" s="1">
        <f t="array" ref="I91">VLOOKUP(B91&amp;H91,CHOOSE({1,2},allPlayers!$A$2:$A$421&amp;allPlayers!$D$2:$D$421,allPlayers!$M$2:$M$421),2,0)</f>
        <v>15.033333333333333</v>
      </c>
      <c r="J91" s="11">
        <v>0</v>
      </c>
    </row>
    <row r="92" spans="1:10" hidden="1" x14ac:dyDescent="0.25">
      <c r="A92" s="2" t="s">
        <v>146</v>
      </c>
      <c r="B92" s="1" t="s">
        <v>581</v>
      </c>
      <c r="C92" s="2" t="s">
        <v>2879</v>
      </c>
      <c r="D92" s="2">
        <v>3200</v>
      </c>
      <c r="E92" s="2" t="s">
        <v>2744</v>
      </c>
      <c r="F92" s="2">
        <v>9.8000000000000007</v>
      </c>
      <c r="G92" s="2" t="s">
        <v>2759</v>
      </c>
      <c r="H92" s="1" t="s">
        <v>579</v>
      </c>
      <c r="I92" s="1">
        <f t="array" ref="I92">VLOOKUP(B92&amp;H92,CHOOSE({1,2},allPlayers!$A$2:$A$421&amp;allPlayers!$D$2:$D$421,allPlayers!$M$2:$M$421),2,0)</f>
        <v>15.033333333333331</v>
      </c>
      <c r="J92" s="11">
        <v>0</v>
      </c>
    </row>
    <row r="93" spans="1:10" hidden="1" x14ac:dyDescent="0.25">
      <c r="A93" s="2" t="s">
        <v>146</v>
      </c>
      <c r="B93" s="1" t="s">
        <v>432</v>
      </c>
      <c r="C93" s="2" t="s">
        <v>2841</v>
      </c>
      <c r="D93" s="2">
        <v>4800</v>
      </c>
      <c r="E93" s="2" t="s">
        <v>2725</v>
      </c>
      <c r="F93" s="2">
        <v>7.7169999999999996</v>
      </c>
      <c r="G93" s="2" t="s">
        <v>2734</v>
      </c>
      <c r="H93" s="1" t="s">
        <v>372</v>
      </c>
      <c r="I93" s="1">
        <f t="array" ref="I93">VLOOKUP(B93&amp;H93,CHOOSE({1,2},allPlayers!$A$2:$A$421&amp;allPlayers!$D$2:$D$421,allPlayers!$M$2:$M$421),2,0)</f>
        <v>15</v>
      </c>
      <c r="J93" s="11">
        <v>0</v>
      </c>
    </row>
    <row r="94" spans="1:10" hidden="1" x14ac:dyDescent="0.25">
      <c r="A94" s="2" t="s">
        <v>146</v>
      </c>
      <c r="B94" s="1" t="s">
        <v>478</v>
      </c>
      <c r="C94" s="2" t="s">
        <v>2822</v>
      </c>
      <c r="D94" s="2">
        <v>4500</v>
      </c>
      <c r="E94" s="2" t="s">
        <v>2746</v>
      </c>
      <c r="F94" s="2">
        <v>12.08</v>
      </c>
      <c r="G94" s="2" t="s">
        <v>2747</v>
      </c>
      <c r="H94" s="1" t="s">
        <v>474</v>
      </c>
      <c r="I94" s="1">
        <f t="array" ref="I94">VLOOKUP(B94&amp;H94,CHOOSE({1,2},allPlayers!$A$2:$A$421&amp;allPlayers!$D$2:$D$421,allPlayers!$M$2:$M$421),2,0)</f>
        <v>14.8333333333333</v>
      </c>
      <c r="J94" s="11">
        <v>0</v>
      </c>
    </row>
    <row r="95" spans="1:10" hidden="1" x14ac:dyDescent="0.25">
      <c r="A95" s="2" t="s">
        <v>146</v>
      </c>
      <c r="B95" s="1" t="s">
        <v>695</v>
      </c>
      <c r="C95" s="2" t="s">
        <v>2762</v>
      </c>
      <c r="D95" s="2">
        <v>5500</v>
      </c>
      <c r="E95" s="2" t="s">
        <v>2746</v>
      </c>
      <c r="F95" s="2">
        <v>13.324999999999999</v>
      </c>
      <c r="G95" s="2" t="s">
        <v>2763</v>
      </c>
      <c r="H95" s="1" t="s">
        <v>689</v>
      </c>
      <c r="I95" s="1">
        <f t="array" ref="I95">VLOOKUP(B95&amp;H95,CHOOSE({1,2},allPlayers!$A$2:$A$421&amp;allPlayers!$D$2:$D$421,allPlayers!$M$2:$M$421),2,0)</f>
        <v>14.566666666666668</v>
      </c>
      <c r="J95" s="11">
        <v>0</v>
      </c>
    </row>
    <row r="96" spans="1:10" hidden="1" x14ac:dyDescent="0.25">
      <c r="A96" s="2" t="s">
        <v>146</v>
      </c>
      <c r="B96" s="1" t="s">
        <v>587</v>
      </c>
      <c r="C96" s="2" t="s">
        <v>2870</v>
      </c>
      <c r="D96" s="2">
        <v>3300</v>
      </c>
      <c r="E96" s="2" t="s">
        <v>2744</v>
      </c>
      <c r="F96" s="2">
        <v>9.3330000000000002</v>
      </c>
      <c r="G96" s="2" t="s">
        <v>2759</v>
      </c>
      <c r="H96" s="1" t="s">
        <v>579</v>
      </c>
      <c r="I96" s="1">
        <f t="array" ref="I96">VLOOKUP(B96&amp;H96,CHOOSE({1,2},allPlayers!$A$2:$A$421&amp;allPlayers!$D$2:$D$421,allPlayers!$M$2:$M$421),2,0)</f>
        <v>14.4</v>
      </c>
      <c r="J96" s="11">
        <v>0</v>
      </c>
    </row>
    <row r="97" spans="1:10" hidden="1" x14ac:dyDescent="0.25">
      <c r="A97" s="2" t="s">
        <v>146</v>
      </c>
      <c r="B97" s="1" t="s">
        <v>2217</v>
      </c>
      <c r="C97" s="2" t="s">
        <v>2807</v>
      </c>
      <c r="D97" s="2">
        <v>5000</v>
      </c>
      <c r="E97" s="2" t="s">
        <v>2768</v>
      </c>
      <c r="F97" s="2">
        <v>14.132999999999999</v>
      </c>
      <c r="G97" s="2" t="s">
        <v>2787</v>
      </c>
      <c r="H97" s="1" t="s">
        <v>371</v>
      </c>
      <c r="I97" s="1">
        <f t="array" ref="I97">VLOOKUP(B97&amp;H97,CHOOSE({1,2},allPlayers!$A$2:$A$421&amp;allPlayers!$D$2:$D$421,allPlayers!$M$2:$M$421),2,0)</f>
        <v>14.133333333333333</v>
      </c>
      <c r="J97" s="11">
        <v>0</v>
      </c>
    </row>
    <row r="98" spans="1:10" hidden="1" x14ac:dyDescent="0.25">
      <c r="A98" s="2" t="s">
        <v>146</v>
      </c>
      <c r="B98" s="1" t="s">
        <v>636</v>
      </c>
      <c r="C98" s="2" t="s">
        <v>2817</v>
      </c>
      <c r="D98" s="2">
        <v>4600</v>
      </c>
      <c r="E98" s="2" t="s">
        <v>2695</v>
      </c>
      <c r="F98" s="2">
        <v>10.92</v>
      </c>
      <c r="G98" s="2" t="s">
        <v>2752</v>
      </c>
      <c r="H98" s="1" t="s">
        <v>580</v>
      </c>
      <c r="I98" s="1">
        <f t="array" ref="I98">VLOOKUP(B98&amp;H98,CHOOSE({1,2},allPlayers!$A$2:$A$421&amp;allPlayers!$D$2:$D$421,allPlayers!$M$2:$M$421),2,0)</f>
        <v>13.833333333333334</v>
      </c>
      <c r="J98" s="11">
        <v>0</v>
      </c>
    </row>
    <row r="99" spans="1:10" hidden="1" x14ac:dyDescent="0.25">
      <c r="A99" s="2" t="s">
        <v>146</v>
      </c>
      <c r="B99" s="1" t="s">
        <v>1159</v>
      </c>
      <c r="C99" s="2" t="s">
        <v>2844</v>
      </c>
      <c r="D99" s="2">
        <v>4000</v>
      </c>
      <c r="E99" s="2" t="s">
        <v>2709</v>
      </c>
      <c r="F99" s="2">
        <v>8.8670000000000009</v>
      </c>
      <c r="G99" s="2" t="s">
        <v>2710</v>
      </c>
      <c r="H99" s="1" t="s">
        <v>1112</v>
      </c>
      <c r="I99" s="1">
        <f t="array" ref="I99">VLOOKUP(B99&amp;H99,CHOOSE({1,2},allPlayers!$A$2:$A$421&amp;allPlayers!$D$2:$D$421,allPlayers!$M$2:$M$421),2,0)</f>
        <v>13.833333333333334</v>
      </c>
      <c r="J99" s="11">
        <v>0</v>
      </c>
    </row>
    <row r="100" spans="1:10" hidden="1" x14ac:dyDescent="0.25">
      <c r="A100" s="2" t="s">
        <v>146</v>
      </c>
      <c r="B100" s="1" t="s">
        <v>529</v>
      </c>
      <c r="C100" s="2" t="s">
        <v>2843</v>
      </c>
      <c r="D100" s="2">
        <v>4000</v>
      </c>
      <c r="E100" s="2" t="s">
        <v>2730</v>
      </c>
      <c r="F100" s="2">
        <v>10.16</v>
      </c>
      <c r="G100" s="2" t="s">
        <v>2731</v>
      </c>
      <c r="H100" s="1" t="s">
        <v>475</v>
      </c>
      <c r="I100" s="1">
        <f t="array" ref="I100">VLOOKUP(B100&amp;H100,CHOOSE({1,2},allPlayers!$A$2:$A$421&amp;allPlayers!$D$2:$D$421,allPlayers!$M$2:$M$421),2,0)</f>
        <v>13.533333333333333</v>
      </c>
      <c r="J100" s="11">
        <v>0</v>
      </c>
    </row>
    <row r="101" spans="1:10" hidden="1" x14ac:dyDescent="0.25">
      <c r="A101" s="2" t="s">
        <v>146</v>
      </c>
      <c r="B101" s="1" t="s">
        <v>1590</v>
      </c>
      <c r="C101" s="2" t="s">
        <v>2842</v>
      </c>
      <c r="D101" s="2">
        <v>4000</v>
      </c>
      <c r="E101" s="2" t="s">
        <v>2693</v>
      </c>
      <c r="F101" s="2">
        <v>10.417</v>
      </c>
      <c r="G101" s="2" t="s">
        <v>1540</v>
      </c>
      <c r="H101" s="1" t="s">
        <v>1540</v>
      </c>
      <c r="I101" s="1">
        <f t="array" ref="I101">VLOOKUP(B101&amp;H101,CHOOSE({1,2},allPlayers!$A$2:$A$421&amp;allPlayers!$D$2:$D$421,allPlayers!$M$2:$M$421),2,0)</f>
        <v>13.033333333333331</v>
      </c>
      <c r="J101" s="11">
        <v>0</v>
      </c>
    </row>
    <row r="102" spans="1:10" hidden="1" x14ac:dyDescent="0.25">
      <c r="A102" s="2" t="s">
        <v>146</v>
      </c>
      <c r="B102" s="1" t="s">
        <v>426</v>
      </c>
      <c r="C102" s="2" t="s">
        <v>2818</v>
      </c>
      <c r="D102" s="2">
        <v>6900</v>
      </c>
      <c r="E102" s="2" t="s">
        <v>2725</v>
      </c>
      <c r="F102" s="2">
        <v>10.574999999999999</v>
      </c>
      <c r="G102" s="2" t="s">
        <v>2734</v>
      </c>
      <c r="H102" s="1" t="s">
        <v>372</v>
      </c>
      <c r="I102" s="1">
        <f t="array" ref="I102">VLOOKUP(B102&amp;H102,CHOOSE({1,2},allPlayers!$A$2:$A$421&amp;allPlayers!$D$2:$D$421,allPlayers!$M$2:$M$421),2,0)</f>
        <v>13</v>
      </c>
      <c r="J102" s="11">
        <v>0</v>
      </c>
    </row>
    <row r="103" spans="1:10" hidden="1" x14ac:dyDescent="0.25">
      <c r="A103" s="2" t="s">
        <v>146</v>
      </c>
      <c r="B103" s="1" t="s">
        <v>1478</v>
      </c>
      <c r="C103" s="2" t="s">
        <v>2860</v>
      </c>
      <c r="D103" s="2">
        <v>3400</v>
      </c>
      <c r="E103" s="2" t="s">
        <v>2690</v>
      </c>
      <c r="F103" s="2">
        <v>8.64</v>
      </c>
      <c r="G103" s="2" t="s">
        <v>2772</v>
      </c>
      <c r="H103" s="1" t="s">
        <v>1422</v>
      </c>
      <c r="I103" s="1">
        <f t="array" ref="I103">VLOOKUP(B103&amp;H103,CHOOSE({1,2},allPlayers!$A$2:$A$421&amp;allPlayers!$D$2:$D$421,allPlayers!$M$2:$M$421),2,0)</f>
        <v>12</v>
      </c>
      <c r="J103" s="11">
        <v>0</v>
      </c>
    </row>
    <row r="104" spans="1:10" hidden="1" x14ac:dyDescent="0.25">
      <c r="A104" s="2" t="s">
        <v>146</v>
      </c>
      <c r="B104" s="1" t="s">
        <v>1113</v>
      </c>
      <c r="C104" s="2" t="s">
        <v>2838</v>
      </c>
      <c r="D104" s="2">
        <v>4200</v>
      </c>
      <c r="E104" s="2" t="s">
        <v>2712</v>
      </c>
      <c r="F104" s="2">
        <v>8.0830000000000002</v>
      </c>
      <c r="G104" s="2" t="s">
        <v>1111</v>
      </c>
      <c r="H104" s="1" t="s">
        <v>1111</v>
      </c>
      <c r="I104" s="1">
        <f t="array" ref="I104">VLOOKUP(B104&amp;H104,CHOOSE({1,2},allPlayers!$A$2:$A$421&amp;allPlayers!$D$2:$D$421,allPlayers!$M$2:$M$421),2,0)</f>
        <v>11.633333333333303</v>
      </c>
      <c r="J104" s="11">
        <v>0</v>
      </c>
    </row>
    <row r="105" spans="1:10" hidden="1" x14ac:dyDescent="0.25">
      <c r="A105" s="2" t="s">
        <v>146</v>
      </c>
      <c r="B105" s="1" t="s">
        <v>1480</v>
      </c>
      <c r="C105" s="2" t="s">
        <v>2876</v>
      </c>
      <c r="D105" s="2">
        <v>3200</v>
      </c>
      <c r="E105" s="2" t="s">
        <v>2690</v>
      </c>
      <c r="F105" s="2">
        <v>7.68</v>
      </c>
      <c r="G105" s="2" t="s">
        <v>2772</v>
      </c>
      <c r="H105" s="1" t="s">
        <v>1422</v>
      </c>
      <c r="I105" s="1">
        <f t="array" ref="I105">VLOOKUP(B105&amp;H105,CHOOSE({1,2},allPlayers!$A$2:$A$421&amp;allPlayers!$D$2:$D$421,allPlayers!$M$2:$M$421),2,0)</f>
        <v>11.6</v>
      </c>
      <c r="J105" s="11">
        <v>0</v>
      </c>
    </row>
    <row r="106" spans="1:10" hidden="1" x14ac:dyDescent="0.25">
      <c r="A106" s="2" t="s">
        <v>146</v>
      </c>
      <c r="B106" s="1" t="s">
        <v>793</v>
      </c>
      <c r="C106" s="2" t="s">
        <v>2869</v>
      </c>
      <c r="D106" s="2">
        <v>3300</v>
      </c>
      <c r="E106" s="2" t="s">
        <v>2698</v>
      </c>
      <c r="F106" s="2">
        <v>7.36</v>
      </c>
      <c r="G106" s="2" t="s">
        <v>789</v>
      </c>
      <c r="H106" s="1" t="s">
        <v>789</v>
      </c>
      <c r="I106" s="1">
        <f t="array" ref="I106">VLOOKUP(B106&amp;H106,CHOOSE({1,2},allPlayers!$A$2:$A$421&amp;allPlayers!$D$2:$D$421,allPlayers!$M$2:$M$421),2,0)</f>
        <v>11.233333333333329</v>
      </c>
      <c r="J106" s="11">
        <v>0</v>
      </c>
    </row>
    <row r="107" spans="1:10" hidden="1" x14ac:dyDescent="0.25">
      <c r="A107" s="2" t="s">
        <v>146</v>
      </c>
      <c r="B107" s="1" t="s">
        <v>1541</v>
      </c>
      <c r="C107" s="2" t="s">
        <v>2883</v>
      </c>
      <c r="D107" s="2">
        <v>3100</v>
      </c>
      <c r="E107" s="2" t="s">
        <v>2693</v>
      </c>
      <c r="F107" s="2">
        <v>8.2200000000000006</v>
      </c>
      <c r="G107" s="2" t="s">
        <v>2704</v>
      </c>
      <c r="H107" s="1" t="s">
        <v>1539</v>
      </c>
      <c r="I107" s="1">
        <f t="array" ref="I107">VLOOKUP(B107&amp;H107,CHOOSE({1,2},allPlayers!$A$2:$A$421&amp;allPlayers!$D$2:$D$421,allPlayers!$M$2:$M$421),2,0)</f>
        <v>11.166666666666664</v>
      </c>
      <c r="J107" s="11">
        <v>0</v>
      </c>
    </row>
    <row r="108" spans="1:10" hidden="1" x14ac:dyDescent="0.25">
      <c r="A108" s="2" t="s">
        <v>146</v>
      </c>
      <c r="B108" s="1" t="s">
        <v>1011</v>
      </c>
      <c r="C108" s="2" t="s">
        <v>2830</v>
      </c>
      <c r="D108" s="2">
        <v>4300</v>
      </c>
      <c r="E108" s="2" t="s">
        <v>2720</v>
      </c>
      <c r="F108" s="2">
        <v>11.1</v>
      </c>
      <c r="G108" s="2" t="s">
        <v>2721</v>
      </c>
      <c r="H108" s="1" t="s">
        <v>1009</v>
      </c>
      <c r="I108" s="1">
        <f t="array" ref="I108">VLOOKUP(B108&amp;H108,CHOOSE({1,2},allPlayers!$A$2:$A$421&amp;allPlayers!$D$2:$D$421,allPlayers!$M$2:$M$421),2,0)</f>
        <v>11.1</v>
      </c>
      <c r="J108" s="11">
        <v>0</v>
      </c>
    </row>
    <row r="109" spans="1:10" hidden="1" x14ac:dyDescent="0.25">
      <c r="A109" s="2" t="s">
        <v>146</v>
      </c>
      <c r="B109" s="1" t="s">
        <v>2033</v>
      </c>
      <c r="C109" s="2" t="s">
        <v>2865</v>
      </c>
      <c r="D109" s="2">
        <v>3300</v>
      </c>
      <c r="E109" s="2" t="s">
        <v>2716</v>
      </c>
      <c r="F109" s="2">
        <v>8</v>
      </c>
      <c r="G109" s="2" t="s">
        <v>1010</v>
      </c>
      <c r="H109" s="1" t="s">
        <v>1010</v>
      </c>
      <c r="I109" s="1">
        <f t="array" ref="I109">VLOOKUP(B109&amp;H109,CHOOSE({1,2},allPlayers!$A$2:$A$421&amp;allPlayers!$D$2:$D$421,allPlayers!$M$2:$M$421),2,0)</f>
        <v>11.066666666666665</v>
      </c>
      <c r="J109" s="11">
        <v>0</v>
      </c>
    </row>
    <row r="110" spans="1:10" hidden="1" x14ac:dyDescent="0.25">
      <c r="A110" s="2" t="s">
        <v>146</v>
      </c>
      <c r="B110" s="1" t="s">
        <v>909</v>
      </c>
      <c r="C110" s="2" t="s">
        <v>2871</v>
      </c>
      <c r="D110" s="2">
        <v>3300</v>
      </c>
      <c r="E110" s="2" t="s">
        <v>2695</v>
      </c>
      <c r="F110" s="2">
        <v>7.36</v>
      </c>
      <c r="G110" s="2" t="s">
        <v>2696</v>
      </c>
      <c r="H110" s="1" t="s">
        <v>905</v>
      </c>
      <c r="I110" s="1">
        <f t="array" ref="I110">VLOOKUP(B110&amp;H110,CHOOSE({1,2},allPlayers!$A$2:$A$421&amp;allPlayers!$D$2:$D$421,allPlayers!$M$2:$M$421),2,0)</f>
        <v>11.033333333333331</v>
      </c>
      <c r="J110" s="11">
        <v>0</v>
      </c>
    </row>
    <row r="111" spans="1:10" hidden="1" x14ac:dyDescent="0.25">
      <c r="A111" s="2" t="s">
        <v>146</v>
      </c>
      <c r="B111" s="1" t="s">
        <v>585</v>
      </c>
      <c r="C111" s="2" t="s">
        <v>2866</v>
      </c>
      <c r="D111" s="2">
        <v>3300</v>
      </c>
      <c r="E111" s="2" t="s">
        <v>2744</v>
      </c>
      <c r="F111" s="2">
        <v>6.7329999999999997</v>
      </c>
      <c r="G111" s="2" t="s">
        <v>2759</v>
      </c>
      <c r="H111" s="1" t="s">
        <v>579</v>
      </c>
      <c r="I111" s="1">
        <f t="array" ref="I111">VLOOKUP(B111&amp;H111,CHOOSE({1,2},allPlayers!$A$2:$A$421&amp;allPlayers!$D$2:$D$421,allPlayers!$M$2:$M$421),2,0)</f>
        <v>10.933333333333332</v>
      </c>
      <c r="J111" s="11">
        <v>0</v>
      </c>
    </row>
    <row r="112" spans="1:10" hidden="1" x14ac:dyDescent="0.25">
      <c r="A112" s="2" t="s">
        <v>146</v>
      </c>
      <c r="B112" s="1" t="s">
        <v>624</v>
      </c>
      <c r="C112" s="2" t="s">
        <v>2896</v>
      </c>
      <c r="D112" s="2">
        <v>3000</v>
      </c>
      <c r="E112" s="2" t="s">
        <v>2716</v>
      </c>
      <c r="F112" s="2">
        <v>8.4499999999999993</v>
      </c>
      <c r="G112" s="2" t="s">
        <v>1010</v>
      </c>
      <c r="H112" s="1" t="s">
        <v>1010</v>
      </c>
      <c r="I112" s="1">
        <f t="array" ref="I112">VLOOKUP(B112&amp;H112,CHOOSE({1,2},allPlayers!$A$2:$A$421&amp;allPlayers!$D$2:$D$421,allPlayers!$M$2:$M$421),2,0)</f>
        <v>10.700000000000001</v>
      </c>
      <c r="J112" s="11">
        <v>0</v>
      </c>
    </row>
    <row r="113" spans="1:10" hidden="1" x14ac:dyDescent="0.25">
      <c r="A113" s="2" t="s">
        <v>146</v>
      </c>
      <c r="B113" s="1" t="s">
        <v>2265</v>
      </c>
      <c r="C113" s="2" t="s">
        <v>2873</v>
      </c>
      <c r="D113" s="2">
        <v>3300</v>
      </c>
      <c r="E113" s="2" t="s">
        <v>2690</v>
      </c>
      <c r="F113" s="2">
        <v>10.333</v>
      </c>
      <c r="G113" s="2" t="s">
        <v>2772</v>
      </c>
      <c r="H113" s="1" t="s">
        <v>1422</v>
      </c>
      <c r="I113" s="1">
        <f t="array" ref="I113">VLOOKUP(B113&amp;H113,CHOOSE({1,2},allPlayers!$A$2:$A$421&amp;allPlayers!$D$2:$D$421,allPlayers!$M$2:$M$421),2,0)</f>
        <v>10.333333333333334</v>
      </c>
      <c r="J113" s="11">
        <v>0</v>
      </c>
    </row>
    <row r="114" spans="1:10" x14ac:dyDescent="0.25">
      <c r="A114" s="2" t="s">
        <v>154</v>
      </c>
      <c r="B114" s="1" t="s">
        <v>2588</v>
      </c>
      <c r="C114" s="2" t="s">
        <v>2796</v>
      </c>
      <c r="D114" s="2">
        <v>5000</v>
      </c>
      <c r="E114" s="2" t="s">
        <v>2712</v>
      </c>
      <c r="F114" s="2">
        <v>24.35</v>
      </c>
      <c r="G114" s="2" t="s">
        <v>1111</v>
      </c>
      <c r="H114" s="1" t="s">
        <v>1111</v>
      </c>
      <c r="I114" s="1">
        <f t="array" ref="I114">VLOOKUP(B114&amp;H114,CHOOSE({1,2},allPlayers!$A$2:$A$421&amp;allPlayers!$D$2:$D$421,allPlayers!$M$2:$M$421),2,0)</f>
        <v>24.35</v>
      </c>
      <c r="J114" s="11">
        <v>1</v>
      </c>
    </row>
    <row r="115" spans="1:10" hidden="1" x14ac:dyDescent="0.25">
      <c r="A115" s="2" t="s">
        <v>154</v>
      </c>
      <c r="B115" s="1" t="s">
        <v>543</v>
      </c>
      <c r="C115" s="2" t="s">
        <v>2753</v>
      </c>
      <c r="D115" s="2">
        <v>6100</v>
      </c>
      <c r="E115" s="2" t="s">
        <v>2730</v>
      </c>
      <c r="F115" s="2">
        <v>17.079999999999998</v>
      </c>
      <c r="G115" s="2" t="s">
        <v>2731</v>
      </c>
      <c r="H115" s="1" t="s">
        <v>475</v>
      </c>
      <c r="I115" s="1">
        <f t="array" ref="I115">VLOOKUP(B115&amp;H115,CHOOSE({1,2},allPlayers!$A$2:$A$421&amp;allPlayers!$D$2:$D$421,allPlayers!$M$2:$M$421),2,0)</f>
        <v>26.166666666666668</v>
      </c>
      <c r="J115" s="11">
        <v>0</v>
      </c>
    </row>
    <row r="116" spans="1:10" hidden="1" x14ac:dyDescent="0.25">
      <c r="A116" s="2" t="s">
        <v>154</v>
      </c>
      <c r="B116" s="1" t="s">
        <v>152</v>
      </c>
      <c r="C116" s="2" t="s">
        <v>2703</v>
      </c>
      <c r="D116" s="2">
        <v>8100</v>
      </c>
      <c r="E116" s="2" t="s">
        <v>2698</v>
      </c>
      <c r="F116" s="2">
        <v>20.3</v>
      </c>
      <c r="G116" s="2" t="s">
        <v>141</v>
      </c>
      <c r="H116" s="1" t="s">
        <v>141</v>
      </c>
      <c r="I116" s="1">
        <f t="array" ref="I116">VLOOKUP(B116&amp;H116,CHOOSE({1,2},allPlayers!$A$2:$A$421&amp;allPlayers!$D$2:$D$421,allPlayers!$M$2:$M$421),2,0)</f>
        <v>25.600000000000005</v>
      </c>
      <c r="J116" s="11">
        <v>0</v>
      </c>
    </row>
    <row r="117" spans="1:10" x14ac:dyDescent="0.25">
      <c r="A117" s="2" t="s">
        <v>154</v>
      </c>
      <c r="B117" s="1" t="s">
        <v>852</v>
      </c>
      <c r="C117" s="2" t="s">
        <v>2809</v>
      </c>
      <c r="D117" s="2">
        <v>4900</v>
      </c>
      <c r="E117" s="2" t="s">
        <v>2768</v>
      </c>
      <c r="F117" s="2">
        <v>17.382999999999999</v>
      </c>
      <c r="G117" s="2" t="s">
        <v>2769</v>
      </c>
      <c r="H117" s="1" t="s">
        <v>790</v>
      </c>
      <c r="I117" s="1">
        <f t="array" ref="I117">VLOOKUP(B117&amp;H117,CHOOSE({1,2},allPlayers!$A$2:$A$421&amp;allPlayers!$D$2:$D$421,allPlayers!$M$2:$M$421),2,0)</f>
        <v>25.3</v>
      </c>
      <c r="J117" s="11">
        <v>1</v>
      </c>
    </row>
    <row r="118" spans="1:10" hidden="1" x14ac:dyDescent="0.25">
      <c r="A118" s="2" t="s">
        <v>154</v>
      </c>
      <c r="B118" s="1" t="s">
        <v>1433</v>
      </c>
      <c r="C118" s="2" t="s">
        <v>2878</v>
      </c>
      <c r="D118" s="2">
        <v>3200</v>
      </c>
      <c r="E118" s="2" t="s">
        <v>2744</v>
      </c>
      <c r="F118" s="2">
        <v>17.95</v>
      </c>
      <c r="G118" s="2" t="s">
        <v>1421</v>
      </c>
      <c r="H118" s="1" t="s">
        <v>1421</v>
      </c>
      <c r="I118" s="1">
        <f t="array" ref="I118">VLOOKUP(B118&amp;H118,CHOOSE({1,2},allPlayers!$A$2:$A$421&amp;allPlayers!$D$2:$D$421,allPlayers!$M$2:$M$421),2,0)</f>
        <v>17.95</v>
      </c>
      <c r="J118" s="11">
        <v>0</v>
      </c>
    </row>
    <row r="119" spans="1:10" hidden="1" x14ac:dyDescent="0.25">
      <c r="A119" s="2" t="s">
        <v>154</v>
      </c>
      <c r="B119" s="1" t="s">
        <v>441</v>
      </c>
      <c r="C119" s="2" t="s">
        <v>2798</v>
      </c>
      <c r="D119" s="2">
        <v>5400</v>
      </c>
      <c r="E119" s="2" t="s">
        <v>2725</v>
      </c>
      <c r="F119" s="2">
        <v>13.067</v>
      </c>
      <c r="G119" s="2" t="s">
        <v>2734</v>
      </c>
      <c r="H119" s="1" t="s">
        <v>372</v>
      </c>
      <c r="I119" s="1">
        <f t="array" ref="I119">VLOOKUP(B119&amp;H119,CHOOSE({1,2},allPlayers!$A$2:$A$421&amp;allPlayers!$D$2:$D$421,allPlayers!$M$2:$M$421),2,0)</f>
        <v>21.133333333333333</v>
      </c>
      <c r="J119" s="11">
        <v>0</v>
      </c>
    </row>
    <row r="120" spans="1:10" hidden="1" x14ac:dyDescent="0.25">
      <c r="A120" s="2" t="s">
        <v>154</v>
      </c>
      <c r="B120" s="1" t="s">
        <v>974</v>
      </c>
      <c r="C120" s="2" t="s">
        <v>2811</v>
      </c>
      <c r="D120" s="2">
        <v>4900</v>
      </c>
      <c r="E120" s="2" t="s">
        <v>2700</v>
      </c>
      <c r="F120" s="2">
        <v>14.433</v>
      </c>
      <c r="G120" s="2" t="s">
        <v>906</v>
      </c>
      <c r="H120" s="1" t="s">
        <v>906</v>
      </c>
      <c r="I120" s="1">
        <f t="array" ref="I120">VLOOKUP(B120&amp;H120,CHOOSE({1,2},allPlayers!$A$2:$A$421&amp;allPlayers!$D$2:$D$421,allPlayers!$M$2:$M$421),2,0)</f>
        <v>20.466666666666669</v>
      </c>
      <c r="J120" s="11">
        <v>0</v>
      </c>
    </row>
    <row r="121" spans="1:10" hidden="1" x14ac:dyDescent="0.25">
      <c r="A121" s="2" t="s">
        <v>154</v>
      </c>
      <c r="B121" s="1" t="s">
        <v>701</v>
      </c>
      <c r="C121" s="2" t="s">
        <v>2828</v>
      </c>
      <c r="D121" s="2">
        <v>4300</v>
      </c>
      <c r="E121" s="2" t="s">
        <v>2746</v>
      </c>
      <c r="F121" s="2">
        <v>13.067</v>
      </c>
      <c r="G121" s="2" t="s">
        <v>2763</v>
      </c>
      <c r="H121" s="1" t="s">
        <v>689</v>
      </c>
      <c r="I121" s="1">
        <f t="array" ref="I121">VLOOKUP(B121&amp;H121,CHOOSE({1,2},allPlayers!$A$2:$A$421&amp;allPlayers!$D$2:$D$421,allPlayers!$M$2:$M$421),2,0)</f>
        <v>19.166666666666668</v>
      </c>
      <c r="J121" s="11">
        <v>0</v>
      </c>
    </row>
    <row r="122" spans="1:10" hidden="1" x14ac:dyDescent="0.25">
      <c r="A122" s="2" t="s">
        <v>154</v>
      </c>
      <c r="B122" s="1" t="s">
        <v>1071</v>
      </c>
      <c r="C122" s="2" t="s">
        <v>2862</v>
      </c>
      <c r="D122" s="2">
        <v>3300</v>
      </c>
      <c r="E122" s="2" t="s">
        <v>2716</v>
      </c>
      <c r="F122" s="2">
        <v>10.933</v>
      </c>
      <c r="G122" s="2" t="s">
        <v>1010</v>
      </c>
      <c r="H122" s="1" t="s">
        <v>1010</v>
      </c>
      <c r="I122" s="1">
        <f t="array" ref="I122">VLOOKUP(B122&amp;H122,CHOOSE({1,2},allPlayers!$A$2:$A$421&amp;allPlayers!$D$2:$D$421,allPlayers!$M$2:$M$421),2,0)</f>
        <v>17.166666666666668</v>
      </c>
      <c r="J122" s="11">
        <v>0</v>
      </c>
    </row>
    <row r="123" spans="1:10" hidden="1" x14ac:dyDescent="0.25">
      <c r="A123" s="2" t="s">
        <v>154</v>
      </c>
      <c r="B123" s="1" t="s">
        <v>1551</v>
      </c>
      <c r="C123" s="2" t="s">
        <v>2812</v>
      </c>
      <c r="D123" s="2">
        <v>4800</v>
      </c>
      <c r="E123" s="2" t="s">
        <v>2693</v>
      </c>
      <c r="F123" s="2">
        <v>13.62</v>
      </c>
      <c r="G123" s="2" t="s">
        <v>2704</v>
      </c>
      <c r="H123" s="1" t="s">
        <v>1539</v>
      </c>
      <c r="I123" s="1">
        <f t="array" ref="I123">VLOOKUP(B123&amp;H123,CHOOSE({1,2},allPlayers!$A$2:$A$421&amp;allPlayers!$D$2:$D$421,allPlayers!$M$2:$M$421),2,0)</f>
        <v>17.033333333333335</v>
      </c>
      <c r="J123" s="11">
        <v>0</v>
      </c>
    </row>
    <row r="124" spans="1:10" hidden="1" x14ac:dyDescent="0.25">
      <c r="A124" s="2" t="s">
        <v>154</v>
      </c>
      <c r="B124" s="1" t="s">
        <v>595</v>
      </c>
      <c r="C124" s="2" t="s">
        <v>2837</v>
      </c>
      <c r="D124" s="2">
        <v>4200</v>
      </c>
      <c r="E124" s="2" t="s">
        <v>2744</v>
      </c>
      <c r="F124" s="2">
        <v>14.2</v>
      </c>
      <c r="G124" s="2" t="s">
        <v>2759</v>
      </c>
      <c r="H124" s="1" t="s">
        <v>579</v>
      </c>
      <c r="I124" s="1">
        <f t="array" ref="I124">VLOOKUP(B124&amp;H124,CHOOSE({1,2},allPlayers!$A$2:$A$421&amp;allPlayers!$D$2:$D$421,allPlayers!$M$2:$M$421),2,0)</f>
        <v>16.366666666666664</v>
      </c>
      <c r="J124" s="11">
        <v>0</v>
      </c>
    </row>
    <row r="125" spans="1:10" hidden="1" x14ac:dyDescent="0.25">
      <c r="A125" s="2" t="s">
        <v>154</v>
      </c>
      <c r="B125" s="1" t="s">
        <v>1122</v>
      </c>
      <c r="C125" s="2" t="s">
        <v>2900</v>
      </c>
      <c r="D125" s="2">
        <v>2900</v>
      </c>
      <c r="E125" s="2" t="s">
        <v>2712</v>
      </c>
      <c r="F125" s="2">
        <v>13.18</v>
      </c>
      <c r="G125" s="2" t="s">
        <v>1111</v>
      </c>
      <c r="H125" s="1" t="s">
        <v>1111</v>
      </c>
      <c r="I125" s="1">
        <f t="array" ref="I125">VLOOKUP(B125&amp;H125,CHOOSE({1,2},allPlayers!$A$2:$A$421&amp;allPlayers!$D$2:$D$421,allPlayers!$M$2:$M$421),2,0)</f>
        <v>15.4</v>
      </c>
      <c r="J125" s="11">
        <v>0</v>
      </c>
    </row>
    <row r="126" spans="1:10" hidden="1" x14ac:dyDescent="0.25">
      <c r="A126" s="2" t="s">
        <v>154</v>
      </c>
      <c r="B126" s="1" t="s">
        <v>1488</v>
      </c>
      <c r="C126" s="2" t="s">
        <v>2845</v>
      </c>
      <c r="D126" s="2">
        <v>3900</v>
      </c>
      <c r="E126" s="2" t="s">
        <v>2690</v>
      </c>
      <c r="F126" s="2">
        <v>13.1</v>
      </c>
      <c r="G126" s="2" t="s">
        <v>2772</v>
      </c>
      <c r="H126" s="1" t="s">
        <v>1422</v>
      </c>
      <c r="I126" s="1">
        <f t="array" ref="I126">VLOOKUP(B126&amp;H126,CHOOSE({1,2},allPlayers!$A$2:$A$421&amp;allPlayers!$D$2:$D$421,allPlayers!$M$2:$M$421),2,0)</f>
        <v>14.933333333333332</v>
      </c>
      <c r="J126" s="11">
        <v>0</v>
      </c>
    </row>
    <row r="127" spans="1:10" hidden="1" x14ac:dyDescent="0.25">
      <c r="A127" s="2" t="s">
        <v>154</v>
      </c>
      <c r="B127" s="1" t="s">
        <v>1163</v>
      </c>
      <c r="C127" s="2" t="s">
        <v>2894</v>
      </c>
      <c r="D127" s="2">
        <v>3000</v>
      </c>
      <c r="E127" s="2" t="s">
        <v>2709</v>
      </c>
      <c r="F127" s="2">
        <v>11.225</v>
      </c>
      <c r="G127" s="2" t="s">
        <v>2710</v>
      </c>
      <c r="H127" s="1" t="s">
        <v>1112</v>
      </c>
      <c r="I127" s="1">
        <f t="array" ref="I127">VLOOKUP(B127&amp;H127,CHOOSE({1,2},allPlayers!$A$2:$A$421&amp;allPlayers!$D$2:$D$421,allPlayers!$M$2:$M$421),2,0)</f>
        <v>13.566666666666668</v>
      </c>
      <c r="J127" s="11">
        <v>0</v>
      </c>
    </row>
    <row r="128" spans="1:10" hidden="1" x14ac:dyDescent="0.25">
      <c r="A128" s="2" t="s">
        <v>154</v>
      </c>
      <c r="B128" s="1" t="s">
        <v>2634</v>
      </c>
      <c r="C128" s="2" t="s">
        <v>2914</v>
      </c>
      <c r="D128" s="2">
        <v>2500</v>
      </c>
      <c r="E128" s="2" t="s">
        <v>2695</v>
      </c>
      <c r="F128" s="2">
        <v>6.65</v>
      </c>
      <c r="G128" s="2" t="s">
        <v>2752</v>
      </c>
      <c r="H128" s="1" t="s">
        <v>580</v>
      </c>
      <c r="I128" s="1">
        <f t="array" ref="I128">VLOOKUP(B128&amp;H128,CHOOSE({1,2},allPlayers!$A$2:$A$421&amp;allPlayers!$D$2:$D$421,allPlayers!$M$2:$M$421),2,0)</f>
        <v>13.3</v>
      </c>
      <c r="J128" s="11">
        <v>0</v>
      </c>
    </row>
    <row r="129" spans="1:10" hidden="1" x14ac:dyDescent="0.25">
      <c r="A129" s="2" t="s">
        <v>154</v>
      </c>
      <c r="B129" s="1" t="s">
        <v>1274</v>
      </c>
      <c r="C129" s="2" t="s">
        <v>2915</v>
      </c>
      <c r="D129" s="2">
        <v>2500</v>
      </c>
      <c r="E129" s="2" t="s">
        <v>2720</v>
      </c>
      <c r="F129" s="2">
        <v>10.775</v>
      </c>
      <c r="G129" s="2" t="s">
        <v>2750</v>
      </c>
      <c r="H129" s="1" t="s">
        <v>1213</v>
      </c>
      <c r="I129" s="1">
        <f t="array" ref="I129">VLOOKUP(B129&amp;H129,CHOOSE({1,2},allPlayers!$A$2:$A$421&amp;allPlayers!$D$2:$D$421,allPlayers!$M$2:$M$421),2,0)</f>
        <v>12.933333333333332</v>
      </c>
      <c r="J129" s="11">
        <v>0</v>
      </c>
    </row>
    <row r="130" spans="1:10" hidden="1" x14ac:dyDescent="0.25">
      <c r="A130" s="2" t="s">
        <v>154</v>
      </c>
      <c r="B130" s="1" t="s">
        <v>747</v>
      </c>
      <c r="C130" s="2" t="s">
        <v>2892</v>
      </c>
      <c r="D130" s="2">
        <v>3000</v>
      </c>
      <c r="E130" s="2" t="s">
        <v>2716</v>
      </c>
      <c r="F130" s="2">
        <v>7.3</v>
      </c>
      <c r="G130" s="2" t="s">
        <v>2717</v>
      </c>
      <c r="H130" s="1" t="s">
        <v>690</v>
      </c>
      <c r="I130" s="1">
        <f t="array" ref="I130">VLOOKUP(B130&amp;H130,CHOOSE({1,2},allPlayers!$A$2:$A$421&amp;allPlayers!$D$2:$D$421,allPlayers!$M$2:$M$421),2,0)</f>
        <v>12.466666666666667</v>
      </c>
      <c r="J130" s="11">
        <v>0</v>
      </c>
    </row>
    <row r="131" spans="1:10" hidden="1" x14ac:dyDescent="0.25">
      <c r="A131" s="2" t="s">
        <v>154</v>
      </c>
      <c r="B131" s="1" t="s">
        <v>1633</v>
      </c>
      <c r="C131" s="2" t="s">
        <v>2821</v>
      </c>
      <c r="D131" s="2">
        <v>4500</v>
      </c>
      <c r="E131" s="2" t="s">
        <v>2746</v>
      </c>
      <c r="F131" s="2">
        <v>12.4</v>
      </c>
      <c r="G131" s="2" t="s">
        <v>2747</v>
      </c>
      <c r="H131" s="1" t="s">
        <v>474</v>
      </c>
      <c r="I131" s="1">
        <f t="array" ref="I131">VLOOKUP(B131&amp;H131,CHOOSE({1,2},allPlayers!$A$2:$A$421&amp;allPlayers!$D$2:$D$421,allPlayers!$M$2:$M$421),2,0)</f>
        <v>12.4</v>
      </c>
      <c r="J131" s="11">
        <v>0</v>
      </c>
    </row>
    <row r="132" spans="1:10" hidden="1" x14ac:dyDescent="0.25">
      <c r="A132" s="2" t="s">
        <v>154</v>
      </c>
      <c r="B132" s="1" t="s">
        <v>1596</v>
      </c>
      <c r="C132" s="2" t="s">
        <v>2868</v>
      </c>
      <c r="D132" s="2">
        <v>3300</v>
      </c>
      <c r="E132" s="2" t="s">
        <v>2693</v>
      </c>
      <c r="F132" s="2">
        <v>9.0500000000000007</v>
      </c>
      <c r="G132" s="2" t="s">
        <v>1540</v>
      </c>
      <c r="H132" s="1" t="s">
        <v>1540</v>
      </c>
      <c r="I132" s="1">
        <f t="array" ref="I132">VLOOKUP(B132&amp;H132,CHOOSE({1,2},allPlayers!$A$2:$A$421&amp;allPlayers!$D$2:$D$421,allPlayers!$M$2:$M$421),2,0)</f>
        <v>12.366666666666667</v>
      </c>
      <c r="J132" s="11">
        <v>0</v>
      </c>
    </row>
    <row r="133" spans="1:10" hidden="1" x14ac:dyDescent="0.25">
      <c r="A133" s="2" t="s">
        <v>154</v>
      </c>
      <c r="B133" s="1" t="s">
        <v>223</v>
      </c>
      <c r="C133" s="2" t="s">
        <v>2905</v>
      </c>
      <c r="D133" s="2">
        <v>2700</v>
      </c>
      <c r="E133" s="2" t="s">
        <v>2700</v>
      </c>
      <c r="F133" s="2">
        <v>6.9669999999999996</v>
      </c>
      <c r="G133" s="2" t="s">
        <v>2701</v>
      </c>
      <c r="H133" s="1" t="s">
        <v>143</v>
      </c>
      <c r="I133" s="1">
        <f t="array" ref="I133">VLOOKUP(B133&amp;H133,CHOOSE({1,2},allPlayers!$A$2:$A$421&amp;allPlayers!$D$2:$D$421,allPlayers!$M$2:$M$421),2,0)</f>
        <v>11.833333333333334</v>
      </c>
      <c r="J133" s="11">
        <v>0</v>
      </c>
    </row>
    <row r="134" spans="1:10" hidden="1" x14ac:dyDescent="0.25">
      <c r="A134" s="2" t="s">
        <v>154</v>
      </c>
      <c r="B134" s="1" t="s">
        <v>1645</v>
      </c>
      <c r="C134" s="2" t="s">
        <v>2899</v>
      </c>
      <c r="D134" s="2">
        <v>2900</v>
      </c>
      <c r="E134" s="2" t="s">
        <v>2690</v>
      </c>
      <c r="F134" s="2">
        <v>8.4</v>
      </c>
      <c r="G134" s="2" t="s">
        <v>2691</v>
      </c>
      <c r="H134" s="1" t="s">
        <v>1639</v>
      </c>
      <c r="I134" s="1">
        <f t="array" ref="I134">VLOOKUP(B134&amp;H134,CHOOSE({1,2},allPlayers!$A$2:$A$421&amp;allPlayers!$D$2:$D$421,allPlayers!$M$2:$M$421),2,0)</f>
        <v>11.766666666666666</v>
      </c>
      <c r="J134" s="11">
        <v>0</v>
      </c>
    </row>
    <row r="135" spans="1:10" hidden="1" x14ac:dyDescent="0.25">
      <c r="A135" s="2" t="s">
        <v>154</v>
      </c>
      <c r="B135" s="1" t="s">
        <v>1813</v>
      </c>
      <c r="C135" s="2" t="s">
        <v>2884</v>
      </c>
      <c r="D135" s="2">
        <v>3100</v>
      </c>
      <c r="E135" s="2" t="s">
        <v>2709</v>
      </c>
      <c r="F135" s="2">
        <v>7.86</v>
      </c>
      <c r="G135" s="2" t="s">
        <v>2714</v>
      </c>
      <c r="H135" s="1" t="s">
        <v>1752</v>
      </c>
      <c r="I135" s="1">
        <f t="array" ref="I135">VLOOKUP(B135&amp;H135,CHOOSE({1,2},allPlayers!$A$2:$A$421&amp;allPlayers!$D$2:$D$421,allPlayers!$M$2:$M$421),2,0)</f>
        <v>11.066666666666668</v>
      </c>
      <c r="J135" s="11">
        <v>0</v>
      </c>
    </row>
    <row r="136" spans="1:10" hidden="1" x14ac:dyDescent="0.25">
      <c r="A136" s="2" t="s">
        <v>154</v>
      </c>
      <c r="B136" s="1" t="s">
        <v>642</v>
      </c>
      <c r="C136" s="2" t="s">
        <v>2867</v>
      </c>
      <c r="D136" s="2">
        <v>3300</v>
      </c>
      <c r="E136" s="2" t="s">
        <v>2695</v>
      </c>
      <c r="F136" s="2">
        <v>8.1999999999999993</v>
      </c>
      <c r="G136" s="2" t="s">
        <v>2752</v>
      </c>
      <c r="H136" s="1" t="s">
        <v>580</v>
      </c>
      <c r="I136" s="1">
        <f t="array" ref="I136">VLOOKUP(B136&amp;H136,CHOOSE({1,2},allPlayers!$A$2:$A$421&amp;allPlayers!$D$2:$D$421,allPlayers!$M$2:$M$421),2,0)</f>
        <v>10.833333333333334</v>
      </c>
      <c r="J136" s="11">
        <v>0</v>
      </c>
    </row>
    <row r="137" spans="1:10" hidden="1" x14ac:dyDescent="0.25">
      <c r="A137" s="2" t="s">
        <v>154</v>
      </c>
      <c r="B137" s="1" t="s">
        <v>1016</v>
      </c>
      <c r="C137" s="2" t="s">
        <v>2913</v>
      </c>
      <c r="D137" s="2">
        <v>2500</v>
      </c>
      <c r="E137" s="2" t="s">
        <v>2720</v>
      </c>
      <c r="F137" s="2">
        <v>5.9329999999999998</v>
      </c>
      <c r="G137" s="2" t="s">
        <v>2721</v>
      </c>
      <c r="H137" s="1" t="s">
        <v>1009</v>
      </c>
      <c r="I137" s="1">
        <f t="array" ref="I137">VLOOKUP(B137&amp;H137,CHOOSE({1,2},allPlayers!$A$2:$A$421&amp;allPlayers!$D$2:$D$421,allPlayers!$M$2:$M$421),2,0)</f>
        <v>10.466666666666667</v>
      </c>
      <c r="J137" s="11">
        <v>0</v>
      </c>
    </row>
    <row r="138" spans="1:10" hidden="1" x14ac:dyDescent="0.25">
      <c r="A138" s="2" t="s">
        <v>149</v>
      </c>
      <c r="B138" s="1" t="s">
        <v>249</v>
      </c>
      <c r="C138" s="2" t="s">
        <v>2689</v>
      </c>
      <c r="D138" s="2">
        <v>9100</v>
      </c>
      <c r="E138" s="2" t="s">
        <v>2690</v>
      </c>
      <c r="F138" s="2">
        <v>25.3</v>
      </c>
      <c r="G138" s="2" t="s">
        <v>2691</v>
      </c>
      <c r="H138" s="1" t="s">
        <v>1639</v>
      </c>
      <c r="I138" s="1">
        <f t="array" ref="I138">VLOOKUP(B138&amp;H138,CHOOSE({1,2},allPlayers!$A$2:$A$421&amp;allPlayers!$D$2:$D$421,allPlayers!$M$2:$M$421),2,0)</f>
        <v>37</v>
      </c>
      <c r="J138" s="11">
        <v>0</v>
      </c>
    </row>
    <row r="139" spans="1:10" hidden="1" x14ac:dyDescent="0.25">
      <c r="A139" s="2" t="s">
        <v>149</v>
      </c>
      <c r="B139" s="1" t="s">
        <v>1656</v>
      </c>
      <c r="C139" s="2" t="s">
        <v>2815</v>
      </c>
      <c r="D139" s="2">
        <v>4700</v>
      </c>
      <c r="E139" s="2" t="s">
        <v>2700</v>
      </c>
      <c r="F139" s="2">
        <v>35.5</v>
      </c>
      <c r="G139" s="2" t="s">
        <v>2701</v>
      </c>
      <c r="H139" s="1" t="s">
        <v>143</v>
      </c>
      <c r="I139" s="1">
        <f t="array" ref="I139">VLOOKUP(B139&amp;H139,CHOOSE({1,2},allPlayers!$A$2:$A$421&amp;allPlayers!$D$2:$D$421,allPlayers!$M$2:$M$421),2,0)</f>
        <v>15</v>
      </c>
      <c r="J139" s="11">
        <v>0</v>
      </c>
    </row>
    <row r="140" spans="1:10" x14ac:dyDescent="0.25">
      <c r="A140" s="2" t="s">
        <v>149</v>
      </c>
      <c r="B140" s="1" t="s">
        <v>1271</v>
      </c>
      <c r="C140" s="2" t="s">
        <v>2749</v>
      </c>
      <c r="D140" s="2">
        <v>6200</v>
      </c>
      <c r="E140" s="2" t="s">
        <v>2720</v>
      </c>
      <c r="F140" s="2">
        <v>22.8</v>
      </c>
      <c r="G140" s="2" t="s">
        <v>2750</v>
      </c>
      <c r="H140" s="1" t="s">
        <v>1213</v>
      </c>
      <c r="I140" s="1">
        <f t="array" ref="I140">VLOOKUP(B140&amp;H140,CHOOSE({1,2},allPlayers!$A$2:$A$421&amp;allPlayers!$D$2:$D$421,allPlayers!$M$2:$M$421),2,0)</f>
        <v>34.766666666666666</v>
      </c>
      <c r="J140" s="11">
        <v>1</v>
      </c>
    </row>
    <row r="141" spans="1:10" hidden="1" x14ac:dyDescent="0.25">
      <c r="A141" s="2" t="s">
        <v>149</v>
      </c>
      <c r="B141" s="1" t="s">
        <v>225</v>
      </c>
      <c r="C141" s="2" t="s">
        <v>2705</v>
      </c>
      <c r="D141" s="2">
        <v>7900</v>
      </c>
      <c r="E141" s="2" t="s">
        <v>2700</v>
      </c>
      <c r="F141" s="2">
        <v>19.617000000000001</v>
      </c>
      <c r="G141" s="2" t="s">
        <v>2701</v>
      </c>
      <c r="H141" s="1" t="s">
        <v>143</v>
      </c>
      <c r="I141" s="1">
        <f t="array" ref="I141">VLOOKUP(B141&amp;H141,CHOOSE({1,2},allPlayers!$A$2:$A$421&amp;allPlayers!$D$2:$D$421,allPlayers!$M$2:$M$421),2,0)</f>
        <v>31.866666666666664</v>
      </c>
      <c r="J141" s="11">
        <v>0</v>
      </c>
    </row>
    <row r="142" spans="1:10" hidden="1" x14ac:dyDescent="0.25">
      <c r="A142" s="2" t="s">
        <v>149</v>
      </c>
      <c r="B142" s="1" t="s">
        <v>1024</v>
      </c>
      <c r="C142" s="2" t="s">
        <v>2719</v>
      </c>
      <c r="D142" s="2">
        <v>7400</v>
      </c>
      <c r="E142" s="2" t="s">
        <v>2720</v>
      </c>
      <c r="F142" s="2">
        <v>23.716999999999999</v>
      </c>
      <c r="G142" s="2" t="s">
        <v>2721</v>
      </c>
      <c r="H142" s="1" t="s">
        <v>1009</v>
      </c>
      <c r="I142" s="1">
        <f t="array" ref="I142">VLOOKUP(B142&amp;H142,CHOOSE({1,2},allPlayers!$A$2:$A$421&amp;allPlayers!$D$2:$D$421,allPlayers!$M$2:$M$421),2,0)</f>
        <v>31.633333333333329</v>
      </c>
      <c r="J142" s="11">
        <v>0</v>
      </c>
    </row>
    <row r="143" spans="1:10" hidden="1" x14ac:dyDescent="0.25">
      <c r="A143" s="2" t="s">
        <v>149</v>
      </c>
      <c r="B143" s="1" t="s">
        <v>482</v>
      </c>
      <c r="C143" s="2" t="s">
        <v>2745</v>
      </c>
      <c r="D143" s="2">
        <v>6400</v>
      </c>
      <c r="E143" s="2" t="s">
        <v>2746</v>
      </c>
      <c r="F143" s="2">
        <v>18.3</v>
      </c>
      <c r="G143" s="2" t="s">
        <v>2747</v>
      </c>
      <c r="H143" s="1" t="s">
        <v>474</v>
      </c>
      <c r="I143" s="1">
        <f t="array" ref="I143">VLOOKUP(B143&amp;H143,CHOOSE({1,2},allPlayers!$A$2:$A$421&amp;allPlayers!$D$2:$D$421,allPlayers!$M$2:$M$421),2,0)</f>
        <v>27.766666666666669</v>
      </c>
      <c r="J143" s="11">
        <v>0</v>
      </c>
    </row>
    <row r="144" spans="1:10" hidden="1" x14ac:dyDescent="0.25">
      <c r="A144" s="2" t="s">
        <v>149</v>
      </c>
      <c r="B144" s="1" t="s">
        <v>147</v>
      </c>
      <c r="C144" s="2" t="s">
        <v>2702</v>
      </c>
      <c r="D144" s="2">
        <v>8200</v>
      </c>
      <c r="E144" s="2" t="s">
        <v>2698</v>
      </c>
      <c r="F144" s="2">
        <v>22.84</v>
      </c>
      <c r="G144" s="2" t="s">
        <v>141</v>
      </c>
      <c r="H144" s="1" t="s">
        <v>141</v>
      </c>
      <c r="I144" s="1">
        <f t="array" ref="I144">VLOOKUP(B144&amp;H144,CHOOSE({1,2},allPlayers!$A$2:$A$421&amp;allPlayers!$D$2:$D$421,allPlayers!$M$2:$M$421),2,0)</f>
        <v>26.833333333333332</v>
      </c>
      <c r="J144" s="11">
        <v>0</v>
      </c>
    </row>
    <row r="145" spans="1:10" hidden="1" x14ac:dyDescent="0.25">
      <c r="A145" s="2" t="s">
        <v>149</v>
      </c>
      <c r="B145" s="1" t="s">
        <v>1593</v>
      </c>
      <c r="C145" s="2" t="s">
        <v>2692</v>
      </c>
      <c r="D145" s="2">
        <v>8700</v>
      </c>
      <c r="E145" s="2" t="s">
        <v>2693</v>
      </c>
      <c r="F145" s="2">
        <v>19.533000000000001</v>
      </c>
      <c r="G145" s="2" t="s">
        <v>1540</v>
      </c>
      <c r="H145" s="1" t="s">
        <v>1540</v>
      </c>
      <c r="I145" s="1">
        <f t="array" ref="I145">VLOOKUP(B145&amp;H145,CHOOSE({1,2},allPlayers!$A$2:$A$421&amp;allPlayers!$D$2:$D$421,allPlayers!$M$2:$M$421),2,0)</f>
        <v>26.633333333333336</v>
      </c>
      <c r="J145" s="11">
        <v>0</v>
      </c>
    </row>
    <row r="146" spans="1:10" x14ac:dyDescent="0.25">
      <c r="A146" s="2" t="s">
        <v>149</v>
      </c>
      <c r="B146" s="1" t="s">
        <v>862</v>
      </c>
      <c r="C146" s="2" t="s">
        <v>2767</v>
      </c>
      <c r="D146" s="2">
        <v>5400</v>
      </c>
      <c r="E146" s="2" t="s">
        <v>2768</v>
      </c>
      <c r="F146" s="2">
        <v>19.8</v>
      </c>
      <c r="G146" s="2" t="s">
        <v>2769</v>
      </c>
      <c r="H146" s="1" t="s">
        <v>790</v>
      </c>
      <c r="I146" s="1">
        <f t="array" ref="I146">VLOOKUP(B146&amp;H146,CHOOSE({1,2},allPlayers!$A$2:$A$421&amp;allPlayers!$D$2:$D$421,allPlayers!$M$2:$M$421),2,0)</f>
        <v>25.7</v>
      </c>
      <c r="J146" s="11">
        <v>1</v>
      </c>
    </row>
    <row r="147" spans="1:10" hidden="1" x14ac:dyDescent="0.25">
      <c r="A147" s="2" t="s">
        <v>149</v>
      </c>
      <c r="B147" s="1" t="s">
        <v>970</v>
      </c>
      <c r="C147" s="2" t="s">
        <v>2741</v>
      </c>
      <c r="D147" s="2">
        <v>6400</v>
      </c>
      <c r="E147" s="2" t="s">
        <v>2700</v>
      </c>
      <c r="F147" s="2">
        <v>17.317</v>
      </c>
      <c r="G147" s="2" t="s">
        <v>906</v>
      </c>
      <c r="H147" s="1" t="s">
        <v>906</v>
      </c>
      <c r="I147" s="1">
        <f t="array" ref="I147">VLOOKUP(B147&amp;H147,CHOOSE({1,2},allPlayers!$A$2:$A$421&amp;allPlayers!$D$2:$D$421,allPlayers!$M$2:$M$421),2,0)</f>
        <v>25.466666666666669</v>
      </c>
      <c r="J147" s="11">
        <v>0</v>
      </c>
    </row>
    <row r="148" spans="1:10" hidden="1" x14ac:dyDescent="0.25">
      <c r="A148" s="2" t="s">
        <v>149</v>
      </c>
      <c r="B148" s="1" t="s">
        <v>480</v>
      </c>
      <c r="C148" s="2" t="s">
        <v>2778</v>
      </c>
      <c r="D148" s="2">
        <v>5300</v>
      </c>
      <c r="E148" s="2" t="s">
        <v>2746</v>
      </c>
      <c r="F148" s="2">
        <v>17.332999999999998</v>
      </c>
      <c r="G148" s="2" t="s">
        <v>2747</v>
      </c>
      <c r="H148" s="1" t="s">
        <v>474</v>
      </c>
      <c r="I148" s="1">
        <f t="array" ref="I148">VLOOKUP(B148&amp;H148,CHOOSE({1,2},allPlayers!$A$2:$A$421&amp;allPlayers!$D$2:$D$421,allPlayers!$M$2:$M$421),2,0)</f>
        <v>24.066666666666666</v>
      </c>
      <c r="J148" s="11">
        <v>0</v>
      </c>
    </row>
    <row r="149" spans="1:10" hidden="1" x14ac:dyDescent="0.25">
      <c r="A149" s="2" t="s">
        <v>149</v>
      </c>
      <c r="B149" s="1" t="s">
        <v>559</v>
      </c>
      <c r="C149" s="2" t="s">
        <v>2708</v>
      </c>
      <c r="D149" s="2">
        <v>7700</v>
      </c>
      <c r="E149" s="2" t="s">
        <v>2709</v>
      </c>
      <c r="F149" s="2">
        <v>16.8</v>
      </c>
      <c r="G149" s="2" t="s">
        <v>2710</v>
      </c>
      <c r="H149" s="1" t="s">
        <v>1112</v>
      </c>
      <c r="I149" s="1">
        <f t="array" ref="I149">VLOOKUP(B149&amp;H149,CHOOSE({1,2},allPlayers!$A$2:$A$421&amp;allPlayers!$D$2:$D$421,allPlayers!$M$2:$M$421),2,0)</f>
        <v>23.866666666666671</v>
      </c>
      <c r="J149" s="11">
        <v>0</v>
      </c>
    </row>
    <row r="150" spans="1:10" x14ac:dyDescent="0.25">
      <c r="A150" s="2" t="s">
        <v>149</v>
      </c>
      <c r="B150" s="1" t="s">
        <v>1119</v>
      </c>
      <c r="C150" s="2" t="s">
        <v>2711</v>
      </c>
      <c r="D150" s="2">
        <v>7700</v>
      </c>
      <c r="E150" s="2" t="s">
        <v>2712</v>
      </c>
      <c r="F150" s="2">
        <v>23.183</v>
      </c>
      <c r="G150" s="2" t="s">
        <v>1111</v>
      </c>
      <c r="H150" s="1" t="s">
        <v>1111</v>
      </c>
      <c r="I150" s="1">
        <f t="array" ref="I150">VLOOKUP(B150&amp;H150,CHOOSE({1,2},allPlayers!$A$2:$A$421&amp;allPlayers!$D$2:$D$421,allPlayers!$M$2:$M$421),2,0)</f>
        <v>35.866666666666667</v>
      </c>
      <c r="J150" s="11">
        <v>1</v>
      </c>
    </row>
    <row r="151" spans="1:10" hidden="1" x14ac:dyDescent="0.25">
      <c r="A151" s="2" t="s">
        <v>149</v>
      </c>
      <c r="B151" s="1" t="s">
        <v>1325</v>
      </c>
      <c r="C151" s="2" t="s">
        <v>2737</v>
      </c>
      <c r="D151" s="2">
        <v>6500</v>
      </c>
      <c r="E151" s="2" t="s">
        <v>2712</v>
      </c>
      <c r="F151" s="2">
        <v>16.760000000000002</v>
      </c>
      <c r="G151" s="2" t="s">
        <v>2738</v>
      </c>
      <c r="H151" s="1" t="s">
        <v>1315</v>
      </c>
      <c r="I151" s="1">
        <f t="array" ref="I151">VLOOKUP(B151&amp;H151,CHOOSE({1,2},allPlayers!$A$2:$A$421&amp;allPlayers!$D$2:$D$421,allPlayers!$M$2:$M$421),2,0)</f>
        <v>21.733333333333334</v>
      </c>
      <c r="J151" s="11">
        <v>0</v>
      </c>
    </row>
    <row r="152" spans="1:10" hidden="1" x14ac:dyDescent="0.25">
      <c r="A152" s="2" t="s">
        <v>149</v>
      </c>
      <c r="B152" s="1" t="s">
        <v>1758</v>
      </c>
      <c r="C152" s="2" t="s">
        <v>2794</v>
      </c>
      <c r="D152" s="2">
        <v>4500</v>
      </c>
      <c r="E152" s="2" t="s">
        <v>2725</v>
      </c>
      <c r="F152" s="2">
        <v>13.217000000000001</v>
      </c>
      <c r="G152" s="2" t="s">
        <v>1751</v>
      </c>
      <c r="H152" s="1" t="s">
        <v>1751</v>
      </c>
      <c r="I152" s="1">
        <f t="array" ref="I152">VLOOKUP(B152&amp;H152,CHOOSE({1,2},allPlayers!$A$2:$A$421&amp;allPlayers!$D$2:$D$421,allPlayers!$M$2:$M$421),2,0)</f>
        <v>21.3</v>
      </c>
      <c r="J152" s="11">
        <v>0</v>
      </c>
    </row>
    <row r="153" spans="1:10" hidden="1" x14ac:dyDescent="0.25">
      <c r="A153" s="2" t="s">
        <v>149</v>
      </c>
      <c r="B153" s="1" t="s">
        <v>755</v>
      </c>
      <c r="C153" s="2" t="s">
        <v>2784</v>
      </c>
      <c r="D153" s="2">
        <v>5200</v>
      </c>
      <c r="E153" s="2" t="s">
        <v>2716</v>
      </c>
      <c r="F153" s="2">
        <v>15.282999999999999</v>
      </c>
      <c r="G153" s="2" t="s">
        <v>2717</v>
      </c>
      <c r="H153" s="1" t="s">
        <v>690</v>
      </c>
      <c r="I153" s="1">
        <f t="array" ref="I153">VLOOKUP(B153&amp;H153,CHOOSE({1,2},allPlayers!$A$2:$A$421&amp;allPlayers!$D$2:$D$421,allPlayers!$M$2:$M$421),2,0)</f>
        <v>21.233333333333331</v>
      </c>
      <c r="J153" s="11">
        <v>0</v>
      </c>
    </row>
    <row r="154" spans="1:10" hidden="1" x14ac:dyDescent="0.25">
      <c r="A154" s="2" t="s">
        <v>149</v>
      </c>
      <c r="B154" s="1" t="s">
        <v>638</v>
      </c>
      <c r="C154" s="2" t="s">
        <v>2751</v>
      </c>
      <c r="D154" s="2">
        <v>6200</v>
      </c>
      <c r="E154" s="2" t="s">
        <v>2695</v>
      </c>
      <c r="F154" s="2">
        <v>17.28</v>
      </c>
      <c r="G154" s="2" t="s">
        <v>2752</v>
      </c>
      <c r="H154" s="1" t="s">
        <v>580</v>
      </c>
      <c r="I154" s="1">
        <f t="array" ref="I154">VLOOKUP(B154&amp;H154,CHOOSE({1,2},allPlayers!$A$2:$A$421&amp;allPlayers!$D$2:$D$421,allPlayers!$M$2:$M$421),2,0)</f>
        <v>19.966666666666665</v>
      </c>
      <c r="J154" s="11">
        <v>0</v>
      </c>
    </row>
    <row r="155" spans="1:10" hidden="1" x14ac:dyDescent="0.25">
      <c r="A155" s="2" t="s">
        <v>149</v>
      </c>
      <c r="B155" s="1" t="s">
        <v>1437</v>
      </c>
      <c r="C155" s="2" t="s">
        <v>2773</v>
      </c>
      <c r="D155" s="2">
        <v>5300</v>
      </c>
      <c r="E155" s="2" t="s">
        <v>2744</v>
      </c>
      <c r="F155" s="2">
        <v>13.52</v>
      </c>
      <c r="G155" s="2" t="s">
        <v>1421</v>
      </c>
      <c r="H155" s="1" t="s">
        <v>1421</v>
      </c>
      <c r="I155" s="1">
        <f t="array" ref="I155">VLOOKUP(B155&amp;H155,CHOOSE({1,2},allPlayers!$A$2:$A$421&amp;allPlayers!$D$2:$D$421,allPlayers!$M$2:$M$421),2,0)</f>
        <v>19.066666666666666</v>
      </c>
      <c r="J155" s="11">
        <v>0</v>
      </c>
    </row>
    <row r="156" spans="1:10" hidden="1" x14ac:dyDescent="0.25">
      <c r="A156" s="2" t="s">
        <v>149</v>
      </c>
      <c r="B156" s="1" t="s">
        <v>644</v>
      </c>
      <c r="C156" s="2" t="s">
        <v>2831</v>
      </c>
      <c r="D156" s="2">
        <v>4300</v>
      </c>
      <c r="E156" s="2" t="s">
        <v>2695</v>
      </c>
      <c r="F156" s="2">
        <v>16.66</v>
      </c>
      <c r="G156" s="2" t="s">
        <v>2752</v>
      </c>
      <c r="H156" s="1" t="s">
        <v>580</v>
      </c>
      <c r="I156" s="1">
        <f t="array" ref="I156">VLOOKUP(B156&amp;H156,CHOOSE({1,2},allPlayers!$A$2:$A$421&amp;allPlayers!$D$2:$D$421,allPlayers!$M$2:$M$421),2,0)</f>
        <v>22.433333333333334</v>
      </c>
      <c r="J156" s="11">
        <v>0</v>
      </c>
    </row>
    <row r="157" spans="1:10" hidden="1" x14ac:dyDescent="0.25">
      <c r="A157" s="2" t="s">
        <v>149</v>
      </c>
      <c r="B157" s="1" t="s">
        <v>373</v>
      </c>
      <c r="C157" s="2" t="s">
        <v>2820</v>
      </c>
      <c r="D157" s="2">
        <v>4500</v>
      </c>
      <c r="E157" s="2" t="s">
        <v>2768</v>
      </c>
      <c r="F157" s="2">
        <v>14.06</v>
      </c>
      <c r="G157" s="2" t="s">
        <v>2787</v>
      </c>
      <c r="H157" s="1" t="s">
        <v>371</v>
      </c>
      <c r="I157" s="1">
        <f t="array" ref="I157">VLOOKUP(B157&amp;H157,CHOOSE({1,2},allPlayers!$A$2:$A$421&amp;allPlayers!$D$2:$D$421,allPlayers!$M$2:$M$421),2,0)</f>
        <v>18.633333333333336</v>
      </c>
      <c r="J157" s="11">
        <v>0</v>
      </c>
    </row>
    <row r="158" spans="1:10" hidden="1" x14ac:dyDescent="0.25">
      <c r="A158" s="2" t="s">
        <v>149</v>
      </c>
      <c r="B158" s="1" t="s">
        <v>514</v>
      </c>
      <c r="C158" s="2" t="s">
        <v>2819</v>
      </c>
      <c r="D158" s="2">
        <v>4200</v>
      </c>
      <c r="E158" s="2" t="s">
        <v>2725</v>
      </c>
      <c r="F158" s="2">
        <v>10.55</v>
      </c>
      <c r="G158" s="2" t="s">
        <v>1751</v>
      </c>
      <c r="H158" s="1" t="s">
        <v>1751</v>
      </c>
      <c r="I158" s="1">
        <f t="array" ref="I158">VLOOKUP(B158&amp;H158,CHOOSE({1,2},allPlayers!$A$2:$A$421&amp;allPlayers!$D$2:$D$421,allPlayers!$M$2:$M$421),2,0)</f>
        <v>18.333333333333332</v>
      </c>
      <c r="J158" s="11">
        <v>0</v>
      </c>
    </row>
    <row r="159" spans="1:10" hidden="1" x14ac:dyDescent="0.25">
      <c r="A159" s="2" t="s">
        <v>149</v>
      </c>
      <c r="B159" s="1" t="s">
        <v>455</v>
      </c>
      <c r="C159" s="2" t="s">
        <v>2782</v>
      </c>
      <c r="D159" s="2">
        <v>5200</v>
      </c>
      <c r="E159" s="2" t="s">
        <v>2690</v>
      </c>
      <c r="F159" s="2">
        <v>12.8</v>
      </c>
      <c r="G159" s="2" t="s">
        <v>2772</v>
      </c>
      <c r="H159" s="1" t="s">
        <v>1422</v>
      </c>
      <c r="I159" s="1">
        <f t="array" ref="I159">VLOOKUP(B159&amp;H159,CHOOSE({1,2},allPlayers!$A$2:$A$421&amp;allPlayers!$D$2:$D$421,allPlayers!$M$2:$M$421),2,0)</f>
        <v>18.100000000000001</v>
      </c>
      <c r="J159" s="11">
        <v>0</v>
      </c>
    </row>
    <row r="160" spans="1:10" hidden="1" x14ac:dyDescent="0.25">
      <c r="A160" s="2" t="s">
        <v>149</v>
      </c>
      <c r="B160" s="1" t="s">
        <v>1702</v>
      </c>
      <c r="C160" s="2" t="s">
        <v>2742</v>
      </c>
      <c r="D160" s="2">
        <v>6400</v>
      </c>
      <c r="E160" s="2" t="s">
        <v>2730</v>
      </c>
      <c r="F160" s="2">
        <v>13.733000000000001</v>
      </c>
      <c r="G160" s="2" t="s">
        <v>2740</v>
      </c>
      <c r="H160" s="1" t="s">
        <v>1640</v>
      </c>
      <c r="I160" s="1">
        <f t="array" ref="I160">VLOOKUP(B160&amp;H160,CHOOSE({1,2},allPlayers!$A$2:$A$421&amp;allPlayers!$D$2:$D$421,allPlayers!$M$2:$M$421),2,0)</f>
        <v>18.033333333333335</v>
      </c>
      <c r="J160" s="11">
        <v>0</v>
      </c>
    </row>
    <row r="161" spans="1:10" hidden="1" x14ac:dyDescent="0.25">
      <c r="A161" s="2" t="s">
        <v>149</v>
      </c>
      <c r="B161" s="1" t="s">
        <v>799</v>
      </c>
      <c r="C161" s="2" t="s">
        <v>2707</v>
      </c>
      <c r="D161" s="2">
        <v>7800</v>
      </c>
      <c r="E161" s="2" t="s">
        <v>2698</v>
      </c>
      <c r="F161" s="2">
        <v>24.42</v>
      </c>
      <c r="G161" s="2" t="s">
        <v>789</v>
      </c>
      <c r="H161" s="1" t="s">
        <v>789</v>
      </c>
      <c r="I161" s="1">
        <f t="array" ref="I161">VLOOKUP(B161&amp;H161,CHOOSE({1,2},allPlayers!$A$2:$A$421&amp;allPlayers!$D$2:$D$421,allPlayers!$M$2:$M$421),2,0)</f>
        <v>27.033333333333331</v>
      </c>
      <c r="J161" s="11">
        <v>0</v>
      </c>
    </row>
    <row r="162" spans="1:10" hidden="1" x14ac:dyDescent="0.25">
      <c r="A162" s="2" t="s">
        <v>149</v>
      </c>
      <c r="B162" s="1" t="s">
        <v>797</v>
      </c>
      <c r="C162" s="2" t="s">
        <v>2775</v>
      </c>
      <c r="D162" s="2">
        <v>5300</v>
      </c>
      <c r="E162" s="2" t="s">
        <v>2698</v>
      </c>
      <c r="F162" s="2">
        <v>16.225000000000001</v>
      </c>
      <c r="G162" s="2" t="s">
        <v>789</v>
      </c>
      <c r="H162" s="1" t="s">
        <v>789</v>
      </c>
      <c r="I162" s="1">
        <f t="array" ref="I162">VLOOKUP(B162&amp;H162,CHOOSE({1,2},allPlayers!$A$2:$A$421&amp;allPlayers!$D$2:$D$421,allPlayers!$M$2:$M$421),2,0)</f>
        <v>17.733333333333334</v>
      </c>
      <c r="J162" s="11">
        <v>0</v>
      </c>
    </row>
    <row r="163" spans="1:10" hidden="1" x14ac:dyDescent="0.25">
      <c r="A163" s="2" t="s">
        <v>149</v>
      </c>
      <c r="B163" s="1" t="s">
        <v>1654</v>
      </c>
      <c r="C163" s="2" t="s">
        <v>2834</v>
      </c>
      <c r="D163" s="2">
        <v>4200</v>
      </c>
      <c r="E163" s="2" t="s">
        <v>2690</v>
      </c>
      <c r="F163" s="2">
        <v>11.016999999999999</v>
      </c>
      <c r="G163" s="2" t="s">
        <v>2691</v>
      </c>
      <c r="H163" s="1" t="s">
        <v>1639</v>
      </c>
      <c r="I163" s="1">
        <f t="array" ref="I163">VLOOKUP(B163&amp;H163,CHOOSE({1,2},allPlayers!$A$2:$A$421&amp;allPlayers!$D$2:$D$421,allPlayers!$M$2:$M$421),2,0)</f>
        <v>17.566666666666666</v>
      </c>
      <c r="J163" s="11">
        <v>0</v>
      </c>
    </row>
    <row r="164" spans="1:10" hidden="1" x14ac:dyDescent="0.25">
      <c r="A164" s="2" t="s">
        <v>149</v>
      </c>
      <c r="B164" s="1" t="s">
        <v>1329</v>
      </c>
      <c r="C164" s="2" t="s">
        <v>2827</v>
      </c>
      <c r="D164" s="2">
        <v>4300</v>
      </c>
      <c r="E164" s="2" t="s">
        <v>2712</v>
      </c>
      <c r="F164" s="2">
        <v>13.56</v>
      </c>
      <c r="G164" s="2" t="s">
        <v>2738</v>
      </c>
      <c r="H164" s="1" t="s">
        <v>1315</v>
      </c>
      <c r="I164" s="1">
        <f t="array" ref="I164">VLOOKUP(B164&amp;H164,CHOOSE({1,2},allPlayers!$A$2:$A$421&amp;allPlayers!$D$2:$D$421,allPlayers!$M$2:$M$421),2,0)</f>
        <v>17.166666666666668</v>
      </c>
      <c r="J164" s="11">
        <v>0</v>
      </c>
    </row>
    <row r="165" spans="1:10" hidden="1" x14ac:dyDescent="0.25">
      <c r="A165" s="2" t="s">
        <v>149</v>
      </c>
      <c r="B165" s="1" t="s">
        <v>1069</v>
      </c>
      <c r="C165" s="2" t="s">
        <v>2832</v>
      </c>
      <c r="D165" s="2">
        <v>4300</v>
      </c>
      <c r="E165" s="2" t="s">
        <v>2716</v>
      </c>
      <c r="F165" s="2">
        <v>12.933</v>
      </c>
      <c r="G165" s="2" t="s">
        <v>1010</v>
      </c>
      <c r="H165" s="1" t="s">
        <v>1010</v>
      </c>
      <c r="I165" s="1">
        <f t="array" ref="I165">VLOOKUP(B165&amp;H165,CHOOSE({1,2},allPlayers!$A$2:$A$421&amp;allPlayers!$D$2:$D$421,allPlayers!$M$2:$M$421),2,0)</f>
        <v>17.133333333333333</v>
      </c>
      <c r="J165" s="11">
        <v>0</v>
      </c>
    </row>
    <row r="166" spans="1:10" hidden="1" x14ac:dyDescent="0.25">
      <c r="A166" s="2" t="s">
        <v>149</v>
      </c>
      <c r="B166" s="1" t="s">
        <v>1063</v>
      </c>
      <c r="C166" s="2" t="s">
        <v>2765</v>
      </c>
      <c r="D166" s="2">
        <v>5500</v>
      </c>
      <c r="E166" s="2" t="s">
        <v>2716</v>
      </c>
      <c r="F166" s="2">
        <v>12.382999999999999</v>
      </c>
      <c r="G166" s="2" t="s">
        <v>1010</v>
      </c>
      <c r="H166" s="1" t="s">
        <v>1010</v>
      </c>
      <c r="I166" s="1">
        <f t="array" ref="I166">VLOOKUP(B166&amp;H166,CHOOSE({1,2},allPlayers!$A$2:$A$421&amp;allPlayers!$D$2:$D$421,allPlayers!$M$2:$M$421),2,0)</f>
        <v>16.8</v>
      </c>
      <c r="J166" s="11">
        <v>0</v>
      </c>
    </row>
    <row r="167" spans="1:10" hidden="1" x14ac:dyDescent="0.25">
      <c r="A167" s="2" t="s">
        <v>149</v>
      </c>
      <c r="B167" s="1" t="s">
        <v>1600</v>
      </c>
      <c r="C167" s="2" t="s">
        <v>2824</v>
      </c>
      <c r="D167" s="2">
        <v>4400</v>
      </c>
      <c r="E167" s="2" t="s">
        <v>2693</v>
      </c>
      <c r="F167" s="2">
        <v>10.85</v>
      </c>
      <c r="G167" s="2" t="s">
        <v>1540</v>
      </c>
      <c r="H167" s="1" t="s">
        <v>1540</v>
      </c>
      <c r="I167" s="1">
        <f t="array" ref="I167">VLOOKUP(B167&amp;H167,CHOOSE({1,2},allPlayers!$A$2:$A$421&amp;allPlayers!$D$2:$D$421,allPlayers!$M$2:$M$421),2,0)</f>
        <v>16.366666666666667</v>
      </c>
      <c r="J167" s="11">
        <v>0</v>
      </c>
    </row>
    <row r="168" spans="1:10" hidden="1" x14ac:dyDescent="0.25">
      <c r="A168" s="2" t="s">
        <v>149</v>
      </c>
      <c r="B168" s="1" t="s">
        <v>749</v>
      </c>
      <c r="C168" s="2" t="s">
        <v>2735</v>
      </c>
      <c r="D168" s="2">
        <v>6500</v>
      </c>
      <c r="E168" s="2" t="s">
        <v>2716</v>
      </c>
      <c r="F168" s="2">
        <v>14.1</v>
      </c>
      <c r="G168" s="2" t="s">
        <v>2717</v>
      </c>
      <c r="H168" s="1" t="s">
        <v>690</v>
      </c>
      <c r="I168" s="1">
        <f t="array" ref="I168">VLOOKUP(B168&amp;H168,CHOOSE({1,2},allPlayers!$A$2:$A$421&amp;allPlayers!$D$2:$D$421,allPlayers!$M$2:$M$421),2,0)</f>
        <v>16.333333333333332</v>
      </c>
      <c r="J168" s="11">
        <v>0</v>
      </c>
    </row>
    <row r="169" spans="1:10" hidden="1" x14ac:dyDescent="0.25">
      <c r="A169" s="2" t="s">
        <v>149</v>
      </c>
      <c r="B169" s="1" t="s">
        <v>923</v>
      </c>
      <c r="C169" s="2" t="s">
        <v>2694</v>
      </c>
      <c r="D169" s="2">
        <v>8600</v>
      </c>
      <c r="E169" s="2" t="s">
        <v>2695</v>
      </c>
      <c r="F169" s="2">
        <v>28.1</v>
      </c>
      <c r="G169" s="2" t="s">
        <v>2696</v>
      </c>
      <c r="H169" s="1" t="s">
        <v>905</v>
      </c>
      <c r="I169" s="1">
        <f t="array" ref="I169">VLOOKUP(B169&amp;H169,CHOOSE({1,2},allPlayers!$A$2:$A$421&amp;allPlayers!$D$2:$D$421,allPlayers!$M$2:$M$421),2,0)</f>
        <v>34.5</v>
      </c>
      <c r="J169" s="11">
        <v>0</v>
      </c>
    </row>
    <row r="170" spans="1:10" hidden="1" x14ac:dyDescent="0.25">
      <c r="A170" s="2" t="s">
        <v>149</v>
      </c>
      <c r="B170" s="1" t="s">
        <v>589</v>
      </c>
      <c r="C170" s="2" t="s">
        <v>2801</v>
      </c>
      <c r="D170" s="2">
        <v>5000</v>
      </c>
      <c r="E170" s="2" t="s">
        <v>2744</v>
      </c>
      <c r="F170" s="2">
        <v>13.25</v>
      </c>
      <c r="G170" s="2" t="s">
        <v>2759</v>
      </c>
      <c r="H170" s="1" t="s">
        <v>579</v>
      </c>
      <c r="I170" s="1">
        <f t="array" ref="I170">VLOOKUP(B170&amp;H170,CHOOSE({1,2},allPlayers!$A$2:$A$421&amp;allPlayers!$D$2:$D$421,allPlayers!$M$2:$M$421),2,0)</f>
        <v>15.533333333333331</v>
      </c>
      <c r="J170" s="11">
        <v>0</v>
      </c>
    </row>
    <row r="171" spans="1:10" hidden="1" x14ac:dyDescent="0.25">
      <c r="A171" s="2" t="s">
        <v>149</v>
      </c>
      <c r="B171" s="1" t="s">
        <v>1165</v>
      </c>
      <c r="C171" s="2" t="s">
        <v>2854</v>
      </c>
      <c r="D171" s="2">
        <v>3500</v>
      </c>
      <c r="E171" s="2" t="s">
        <v>2709</v>
      </c>
      <c r="F171" s="2">
        <v>9.3000000000000007</v>
      </c>
      <c r="G171" s="2" t="s">
        <v>2710</v>
      </c>
      <c r="H171" s="1" t="s">
        <v>1112</v>
      </c>
      <c r="I171" s="1">
        <f t="array" ref="I171">VLOOKUP(B171&amp;H171,CHOOSE({1,2},allPlayers!$A$2:$A$421&amp;allPlayers!$D$2:$D$421,allPlayers!$M$2:$M$421),2,0)</f>
        <v>15.4</v>
      </c>
      <c r="J171" s="11">
        <v>0</v>
      </c>
    </row>
    <row r="172" spans="1:10" hidden="1" x14ac:dyDescent="0.25">
      <c r="A172" s="2" t="s">
        <v>149</v>
      </c>
      <c r="B172" s="1" t="s">
        <v>434</v>
      </c>
      <c r="C172" s="2" t="s">
        <v>2814</v>
      </c>
      <c r="D172" s="2">
        <v>4100</v>
      </c>
      <c r="E172" s="2" t="s">
        <v>2725</v>
      </c>
      <c r="F172" s="2">
        <v>11.183</v>
      </c>
      <c r="G172" s="2" t="s">
        <v>2734</v>
      </c>
      <c r="H172" s="1" t="s">
        <v>372</v>
      </c>
      <c r="I172" s="1">
        <f t="array" ref="I172">VLOOKUP(B172&amp;H172,CHOOSE({1,2},allPlayers!$A$2:$A$421&amp;allPlayers!$D$2:$D$421,allPlayers!$M$2:$M$421),2,0)</f>
        <v>15.1</v>
      </c>
      <c r="J172" s="11">
        <v>0</v>
      </c>
    </row>
    <row r="173" spans="1:10" hidden="1" x14ac:dyDescent="0.25">
      <c r="A173" s="2" t="s">
        <v>149</v>
      </c>
      <c r="B173" s="1" t="s">
        <v>1170</v>
      </c>
      <c r="C173" s="2" t="s">
        <v>2781</v>
      </c>
      <c r="D173" s="2">
        <v>5200</v>
      </c>
      <c r="E173" s="2" t="s">
        <v>2709</v>
      </c>
      <c r="F173" s="2">
        <v>11.467000000000001</v>
      </c>
      <c r="G173" s="2" t="s">
        <v>2710</v>
      </c>
      <c r="H173" s="1" t="s">
        <v>1112</v>
      </c>
      <c r="I173" s="1">
        <f t="array" ref="I173">VLOOKUP(B173&amp;H173,CHOOSE({1,2},allPlayers!$A$2:$A$421&amp;allPlayers!$D$2:$D$421,allPlayers!$M$2:$M$421),2,0)</f>
        <v>15.066666666666668</v>
      </c>
      <c r="J173" s="11">
        <v>0</v>
      </c>
    </row>
    <row r="174" spans="1:10" hidden="1" x14ac:dyDescent="0.25">
      <c r="A174" s="2" t="s">
        <v>149</v>
      </c>
      <c r="B174" s="1" t="s">
        <v>691</v>
      </c>
      <c r="C174" s="2" t="s">
        <v>2848</v>
      </c>
      <c r="D174" s="2">
        <v>3700</v>
      </c>
      <c r="E174" s="2" t="s">
        <v>2746</v>
      </c>
      <c r="F174" s="2">
        <v>9.98</v>
      </c>
      <c r="G174" s="2" t="s">
        <v>2763</v>
      </c>
      <c r="H174" s="1" t="s">
        <v>689</v>
      </c>
      <c r="I174" s="1">
        <f t="array" ref="I174">VLOOKUP(B174&amp;H174,CHOOSE({1,2},allPlayers!$A$2:$A$421&amp;allPlayers!$D$2:$D$421,allPlayers!$M$2:$M$421),2,0)</f>
        <v>14.799999999999999</v>
      </c>
      <c r="J174" s="11">
        <v>0</v>
      </c>
    </row>
    <row r="175" spans="1:10" hidden="1" x14ac:dyDescent="0.25">
      <c r="A175" s="2" t="s">
        <v>149</v>
      </c>
      <c r="B175" s="1" t="s">
        <v>1276</v>
      </c>
      <c r="C175" s="2" t="s">
        <v>2823</v>
      </c>
      <c r="D175" s="2">
        <v>4400</v>
      </c>
      <c r="E175" s="2" t="s">
        <v>2720</v>
      </c>
      <c r="F175" s="2">
        <v>9.25</v>
      </c>
      <c r="G175" s="2" t="s">
        <v>2750</v>
      </c>
      <c r="H175" s="1" t="s">
        <v>1213</v>
      </c>
      <c r="I175" s="1">
        <f t="array" ref="I175">VLOOKUP(B175&amp;H175,CHOOSE({1,2},allPlayers!$A$2:$A$421&amp;allPlayers!$D$2:$D$421,allPlayers!$M$2:$M$421),2,0)</f>
        <v>14.466666666666669</v>
      </c>
      <c r="J175" s="11">
        <v>0</v>
      </c>
    </row>
    <row r="176" spans="1:10" hidden="1" x14ac:dyDescent="0.25">
      <c r="A176" s="2" t="s">
        <v>149</v>
      </c>
      <c r="B176" s="1" t="s">
        <v>1124</v>
      </c>
      <c r="C176" s="2" t="s">
        <v>2856</v>
      </c>
      <c r="D176" s="2">
        <v>3500</v>
      </c>
      <c r="E176" s="2" t="s">
        <v>2712</v>
      </c>
      <c r="F176" s="2">
        <v>12.625</v>
      </c>
      <c r="G176" s="2" t="s">
        <v>1111</v>
      </c>
      <c r="H176" s="1" t="s">
        <v>1111</v>
      </c>
      <c r="I176" s="1">
        <f t="array" ref="I176">VLOOKUP(B176&amp;H176,CHOOSE({1,2},allPlayers!$A$2:$A$421&amp;allPlayers!$D$2:$D$421,allPlayers!$M$2:$M$421),2,0)</f>
        <v>14.433333333333335</v>
      </c>
      <c r="J176" s="11">
        <v>0</v>
      </c>
    </row>
    <row r="177" spans="1:10" hidden="1" x14ac:dyDescent="0.25">
      <c r="A177" s="2" t="s">
        <v>149</v>
      </c>
      <c r="B177" s="1" t="s">
        <v>897</v>
      </c>
      <c r="C177" s="2" t="s">
        <v>2836</v>
      </c>
      <c r="D177" s="2">
        <v>4200</v>
      </c>
      <c r="E177" s="2" t="s">
        <v>2693</v>
      </c>
      <c r="F177" s="2">
        <v>9.66</v>
      </c>
      <c r="G177" s="2" t="s">
        <v>2704</v>
      </c>
      <c r="H177" s="1" t="s">
        <v>1539</v>
      </c>
      <c r="I177" s="1">
        <f t="array" ref="I177">VLOOKUP(B177&amp;H177,CHOOSE({1,2},allPlayers!$A$2:$A$421&amp;allPlayers!$D$2:$D$421,allPlayers!$M$2:$M$421),2,0)</f>
        <v>14.433333333333332</v>
      </c>
      <c r="J177" s="11">
        <v>0</v>
      </c>
    </row>
    <row r="178" spans="1:10" hidden="1" x14ac:dyDescent="0.25">
      <c r="A178" s="2" t="s">
        <v>149</v>
      </c>
      <c r="B178" s="1" t="s">
        <v>545</v>
      </c>
      <c r="C178" s="2" t="s">
        <v>2863</v>
      </c>
      <c r="D178" s="2">
        <v>3300</v>
      </c>
      <c r="E178" s="2" t="s">
        <v>2730</v>
      </c>
      <c r="F178" s="2">
        <v>10.68</v>
      </c>
      <c r="G178" s="2" t="s">
        <v>2731</v>
      </c>
      <c r="H178" s="1" t="s">
        <v>475</v>
      </c>
      <c r="I178" s="1">
        <f t="array" ref="I178">VLOOKUP(B178&amp;H178,CHOOSE({1,2},allPlayers!$A$2:$A$421&amp;allPlayers!$D$2:$D$421,allPlayers!$M$2:$M$421),2,0)</f>
        <v>14.4</v>
      </c>
      <c r="J178" s="11">
        <v>0</v>
      </c>
    </row>
    <row r="179" spans="1:10" hidden="1" x14ac:dyDescent="0.25">
      <c r="A179" s="2" t="s">
        <v>149</v>
      </c>
      <c r="B179" s="1" t="s">
        <v>583</v>
      </c>
      <c r="C179" s="2" t="s">
        <v>2850</v>
      </c>
      <c r="D179" s="2">
        <v>3700</v>
      </c>
      <c r="E179" s="2" t="s">
        <v>2744</v>
      </c>
      <c r="F179" s="2">
        <v>8.9329999999999998</v>
      </c>
      <c r="G179" s="2" t="s">
        <v>2759</v>
      </c>
      <c r="H179" s="1" t="s">
        <v>579</v>
      </c>
      <c r="I179" s="1">
        <f t="array" ref="I179">VLOOKUP(B179&amp;H179,CHOOSE({1,2},allPlayers!$A$2:$A$421&amp;allPlayers!$D$2:$D$421,allPlayers!$M$2:$M$421),2,0)</f>
        <v>14.233333333333334</v>
      </c>
      <c r="J179" s="11">
        <v>0</v>
      </c>
    </row>
    <row r="180" spans="1:10" hidden="1" x14ac:dyDescent="0.25">
      <c r="A180" s="2" t="s">
        <v>149</v>
      </c>
      <c r="B180" s="1" t="s">
        <v>1811</v>
      </c>
      <c r="C180" s="2" t="s">
        <v>2833</v>
      </c>
      <c r="D180" s="2">
        <v>4200</v>
      </c>
      <c r="E180" s="2" t="s">
        <v>2709</v>
      </c>
      <c r="F180" s="2">
        <v>10.72</v>
      </c>
      <c r="G180" s="2" t="s">
        <v>2714</v>
      </c>
      <c r="H180" s="1" t="s">
        <v>1752</v>
      </c>
      <c r="I180" s="1">
        <f t="array" ref="I180">VLOOKUP(B180&amp;H180,CHOOSE({1,2},allPlayers!$A$2:$A$421&amp;allPlayers!$D$2:$D$421,allPlayers!$M$2:$M$421),2,0)</f>
        <v>14.166666666666666</v>
      </c>
      <c r="J180" s="11">
        <v>0</v>
      </c>
    </row>
    <row r="181" spans="1:10" hidden="1" x14ac:dyDescent="0.25">
      <c r="A181" s="2" t="s">
        <v>149</v>
      </c>
      <c r="B181" s="1" t="s">
        <v>919</v>
      </c>
      <c r="C181" s="2" t="s">
        <v>2859</v>
      </c>
      <c r="D181" s="2">
        <v>3400</v>
      </c>
      <c r="E181" s="2" t="s">
        <v>2695</v>
      </c>
      <c r="F181" s="2">
        <v>12.18</v>
      </c>
      <c r="G181" s="2" t="s">
        <v>2696</v>
      </c>
      <c r="H181" s="1" t="s">
        <v>905</v>
      </c>
      <c r="I181" s="1">
        <f t="array" ref="I181">VLOOKUP(B181&amp;H181,CHOOSE({1,2},allPlayers!$A$2:$A$421&amp;allPlayers!$D$2:$D$421,allPlayers!$M$2:$M$421),2,0)</f>
        <v>13.933333333333332</v>
      </c>
      <c r="J181" s="11">
        <v>0</v>
      </c>
    </row>
    <row r="182" spans="1:10" hidden="1" x14ac:dyDescent="0.25">
      <c r="A182" s="2" t="s">
        <v>149</v>
      </c>
      <c r="B182" s="1" t="s">
        <v>436</v>
      </c>
      <c r="C182" s="2" t="s">
        <v>2835</v>
      </c>
      <c r="D182" s="2">
        <v>3600</v>
      </c>
      <c r="E182" s="2" t="s">
        <v>2725</v>
      </c>
      <c r="F182" s="2">
        <v>8.5670000000000002</v>
      </c>
      <c r="G182" s="2" t="s">
        <v>2734</v>
      </c>
      <c r="H182" s="1" t="s">
        <v>372</v>
      </c>
      <c r="I182" s="1">
        <f t="array" ref="I182">VLOOKUP(B182&amp;H182,CHOOSE({1,2},allPlayers!$A$2:$A$421&amp;allPlayers!$D$2:$D$421,allPlayers!$M$2:$M$421),2,0)</f>
        <v>13.666666666666666</v>
      </c>
      <c r="J182" s="11">
        <v>0</v>
      </c>
    </row>
    <row r="183" spans="1:10" hidden="1" x14ac:dyDescent="0.25">
      <c r="A183" s="2" t="s">
        <v>149</v>
      </c>
      <c r="B183" s="1" t="s">
        <v>219</v>
      </c>
      <c r="C183" s="2" t="s">
        <v>2882</v>
      </c>
      <c r="D183" s="2">
        <v>3100</v>
      </c>
      <c r="E183" s="2" t="s">
        <v>2700</v>
      </c>
      <c r="F183" s="2">
        <v>8.3170000000000002</v>
      </c>
      <c r="G183" s="2" t="s">
        <v>2701</v>
      </c>
      <c r="H183" s="1" t="s">
        <v>143</v>
      </c>
      <c r="I183" s="1">
        <f t="array" ref="I183">VLOOKUP(B183&amp;H183,CHOOSE({1,2},allPlayers!$A$2:$A$421&amp;allPlayers!$D$2:$D$421,allPlayers!$M$2:$M$421),2,0)</f>
        <v>13.533333333333331</v>
      </c>
      <c r="J183" s="11">
        <v>0</v>
      </c>
    </row>
    <row r="184" spans="1:10" hidden="1" x14ac:dyDescent="0.25">
      <c r="A184" s="2" t="s">
        <v>149</v>
      </c>
      <c r="B184" s="1" t="s">
        <v>2468</v>
      </c>
      <c r="C184" s="2" t="s">
        <v>2840</v>
      </c>
      <c r="D184" s="2">
        <v>4200</v>
      </c>
      <c r="E184" s="2" t="s">
        <v>2709</v>
      </c>
      <c r="F184" s="2">
        <v>18.8</v>
      </c>
      <c r="G184" s="2" t="s">
        <v>2714</v>
      </c>
      <c r="H184" s="1" t="s">
        <v>1752</v>
      </c>
      <c r="I184" s="1">
        <f t="array" ref="I184">VLOOKUP(B184&amp;H184,CHOOSE({1,2},allPlayers!$A$2:$A$421&amp;allPlayers!$D$2:$D$421,allPlayers!$M$2:$M$421),2,0)</f>
        <v>18.799999999999997</v>
      </c>
      <c r="J184" s="11">
        <v>0</v>
      </c>
    </row>
    <row r="185" spans="1:10" hidden="1" x14ac:dyDescent="0.25">
      <c r="A185" s="2" t="s">
        <v>149</v>
      </c>
      <c r="B185" s="1" t="s">
        <v>155</v>
      </c>
      <c r="C185" s="2" t="s">
        <v>2855</v>
      </c>
      <c r="D185" s="2">
        <v>3500</v>
      </c>
      <c r="E185" s="2" t="s">
        <v>2698</v>
      </c>
      <c r="F185" s="2">
        <v>9.32</v>
      </c>
      <c r="G185" s="2" t="s">
        <v>141</v>
      </c>
      <c r="H185" s="1" t="s">
        <v>141</v>
      </c>
      <c r="I185" s="1">
        <f t="array" ref="I185">VLOOKUP(B185&amp;H185,CHOOSE({1,2},allPlayers!$A$2:$A$421&amp;allPlayers!$D$2:$D$421,allPlayers!$M$2:$M$421),2,0)</f>
        <v>13.266666666666666</v>
      </c>
      <c r="J185" s="11">
        <v>0</v>
      </c>
    </row>
    <row r="186" spans="1:10" hidden="1" x14ac:dyDescent="0.25">
      <c r="A186" s="2" t="s">
        <v>149</v>
      </c>
      <c r="B186" s="1" t="s">
        <v>753</v>
      </c>
      <c r="C186" s="2" t="s">
        <v>2825</v>
      </c>
      <c r="D186" s="2">
        <v>4300</v>
      </c>
      <c r="E186" s="2" t="s">
        <v>2716</v>
      </c>
      <c r="F186" s="2">
        <v>7.383</v>
      </c>
      <c r="G186" s="2" t="s">
        <v>2717</v>
      </c>
      <c r="H186" s="1" t="s">
        <v>690</v>
      </c>
      <c r="I186" s="1">
        <f t="array" ref="I186">VLOOKUP(B186&amp;H186,CHOOSE({1,2},allPlayers!$A$2:$A$421&amp;allPlayers!$D$2:$D$421,allPlayers!$M$2:$M$421),2,0)</f>
        <v>12.866666666666667</v>
      </c>
      <c r="J186" s="11">
        <v>0</v>
      </c>
    </row>
    <row r="187" spans="1:10" hidden="1" x14ac:dyDescent="0.25">
      <c r="A187" s="2" t="s">
        <v>149</v>
      </c>
      <c r="B187" s="1" t="s">
        <v>381</v>
      </c>
      <c r="C187" s="2" t="s">
        <v>2849</v>
      </c>
      <c r="D187" s="2">
        <v>3700</v>
      </c>
      <c r="E187" s="2" t="s">
        <v>2768</v>
      </c>
      <c r="F187" s="2">
        <v>7.66</v>
      </c>
      <c r="G187" s="2" t="s">
        <v>2787</v>
      </c>
      <c r="H187" s="1" t="s">
        <v>371</v>
      </c>
      <c r="I187" s="1">
        <f t="array" ref="I187">VLOOKUP(B187&amp;H187,CHOOSE({1,2},allPlayers!$A$2:$A$421&amp;allPlayers!$D$2:$D$421,allPlayers!$M$2:$M$421),2,0)</f>
        <v>12.766666666666667</v>
      </c>
      <c r="J187" s="11">
        <v>0</v>
      </c>
    </row>
    <row r="188" spans="1:10" hidden="1" x14ac:dyDescent="0.25">
      <c r="A188" s="2" t="s">
        <v>149</v>
      </c>
      <c r="B188" s="1" t="s">
        <v>1022</v>
      </c>
      <c r="C188" s="2" t="s">
        <v>2852</v>
      </c>
      <c r="D188" s="2">
        <v>3600</v>
      </c>
      <c r="E188" s="2" t="s">
        <v>2712</v>
      </c>
      <c r="F188" s="2">
        <v>8.8330000000000002</v>
      </c>
      <c r="G188" s="2" t="s">
        <v>1111</v>
      </c>
      <c r="H188" s="1" t="s">
        <v>1111</v>
      </c>
      <c r="I188" s="1">
        <f t="array" ref="I188">VLOOKUP(B188&amp;H188,CHOOSE({1,2},allPlayers!$A$2:$A$421&amp;allPlayers!$D$2:$D$421,allPlayers!$M$2:$M$421),2,0)</f>
        <v>12.766666666666666</v>
      </c>
      <c r="J188" s="11">
        <v>0</v>
      </c>
    </row>
    <row r="189" spans="1:10" hidden="1" x14ac:dyDescent="0.25">
      <c r="A189" s="2" t="s">
        <v>149</v>
      </c>
      <c r="B189" s="1" t="s">
        <v>1710</v>
      </c>
      <c r="C189" s="2" t="s">
        <v>2890</v>
      </c>
      <c r="D189" s="2">
        <v>3000</v>
      </c>
      <c r="E189" s="2" t="s">
        <v>2730</v>
      </c>
      <c r="F189" s="2">
        <v>7.25</v>
      </c>
      <c r="G189" s="2" t="s">
        <v>2740</v>
      </c>
      <c r="H189" s="1" t="s">
        <v>1640</v>
      </c>
      <c r="I189" s="1">
        <f t="array" ref="I189">VLOOKUP(B189&amp;H189,CHOOSE({1,2},allPlayers!$A$2:$A$421&amp;allPlayers!$D$2:$D$421,allPlayers!$M$2:$M$421),2,0)</f>
        <v>12.666666666666666</v>
      </c>
      <c r="J189" s="11">
        <v>0</v>
      </c>
    </row>
    <row r="190" spans="1:10" hidden="1" x14ac:dyDescent="0.25">
      <c r="A190" s="2" t="s">
        <v>149</v>
      </c>
      <c r="B190" s="1" t="s">
        <v>1893</v>
      </c>
      <c r="C190" s="2" t="s">
        <v>2783</v>
      </c>
      <c r="D190" s="2">
        <v>5200</v>
      </c>
      <c r="E190" s="2" t="s">
        <v>2746</v>
      </c>
      <c r="F190" s="2">
        <v>9.4250000000000007</v>
      </c>
      <c r="G190" s="2" t="s">
        <v>2763</v>
      </c>
      <c r="H190" s="1" t="s">
        <v>689</v>
      </c>
      <c r="I190" s="1">
        <f t="array" ref="I190">VLOOKUP(B190&amp;H190,CHOOSE({1,2},allPlayers!$A$2:$A$421&amp;allPlayers!$D$2:$D$421,allPlayers!$M$2:$M$421),2,0)</f>
        <v>12.566666666666665</v>
      </c>
      <c r="J190" s="11">
        <v>0</v>
      </c>
    </row>
    <row r="191" spans="1:10" hidden="1" x14ac:dyDescent="0.25">
      <c r="A191" s="2" t="s">
        <v>149</v>
      </c>
      <c r="B191" s="1" t="s">
        <v>917</v>
      </c>
      <c r="C191" s="2" t="s">
        <v>2887</v>
      </c>
      <c r="D191" s="2">
        <v>3000</v>
      </c>
      <c r="E191" s="2" t="s">
        <v>2695</v>
      </c>
      <c r="F191" s="2">
        <v>9.25</v>
      </c>
      <c r="G191" s="2" t="s">
        <v>2696</v>
      </c>
      <c r="H191" s="1" t="s">
        <v>905</v>
      </c>
      <c r="I191" s="1">
        <f t="array" ref="I191">VLOOKUP(B191&amp;H191,CHOOSE({1,2},allPlayers!$A$2:$A$421&amp;allPlayers!$D$2:$D$421,allPlayers!$M$2:$M$421),2,0)</f>
        <v>12.333333333333334</v>
      </c>
      <c r="J191" s="11">
        <v>0</v>
      </c>
    </row>
    <row r="192" spans="1:10" hidden="1" x14ac:dyDescent="0.25">
      <c r="A192" s="2" t="s">
        <v>149</v>
      </c>
      <c r="B192" s="1" t="s">
        <v>1889</v>
      </c>
      <c r="C192" s="2" t="s">
        <v>2874</v>
      </c>
      <c r="D192" s="2">
        <v>3300</v>
      </c>
      <c r="E192" s="2" t="s">
        <v>2746</v>
      </c>
      <c r="F192" s="2">
        <v>7.343</v>
      </c>
      <c r="G192" s="2" t="s">
        <v>2763</v>
      </c>
      <c r="H192" s="1" t="s">
        <v>689</v>
      </c>
      <c r="I192" s="1">
        <f t="array" ref="I192">VLOOKUP(B192&amp;H192,CHOOSE({1,2},allPlayers!$A$2:$A$421&amp;allPlayers!$D$2:$D$421,allPlayers!$M$2:$M$421),2,0)</f>
        <v>12.286666666666667</v>
      </c>
      <c r="J192" s="11">
        <v>0</v>
      </c>
    </row>
    <row r="193" spans="1:10" hidden="1" x14ac:dyDescent="0.25">
      <c r="A193" s="2" t="s">
        <v>149</v>
      </c>
      <c r="B193" s="1" t="s">
        <v>2442</v>
      </c>
      <c r="C193" s="2" t="s">
        <v>2891</v>
      </c>
      <c r="D193" s="2">
        <v>3000</v>
      </c>
      <c r="E193" s="2" t="s">
        <v>2712</v>
      </c>
      <c r="F193" s="2">
        <v>4.5199999999999996</v>
      </c>
      <c r="G193" s="2" t="s">
        <v>1111</v>
      </c>
      <c r="H193" s="1" t="s">
        <v>1111</v>
      </c>
      <c r="I193" s="1">
        <f t="array" ref="I193">VLOOKUP(B193&amp;H193,CHOOSE({1,2},allPlayers!$A$2:$A$421&amp;allPlayers!$D$2:$D$421,allPlayers!$M$2:$M$421),2,0)</f>
        <v>11.3</v>
      </c>
      <c r="J193" s="11">
        <v>0</v>
      </c>
    </row>
    <row r="194" spans="1:10" hidden="1" x14ac:dyDescent="0.25">
      <c r="A194" s="2" t="s">
        <v>149</v>
      </c>
      <c r="B194" s="1" t="s">
        <v>2201</v>
      </c>
      <c r="C194" s="2" t="s">
        <v>2743</v>
      </c>
      <c r="D194" s="2">
        <v>6400</v>
      </c>
      <c r="E194" s="2" t="s">
        <v>2744</v>
      </c>
      <c r="F194" s="2">
        <v>8.35</v>
      </c>
      <c r="G194" s="2" t="s">
        <v>1421</v>
      </c>
      <c r="H194" s="1" t="s">
        <v>1421</v>
      </c>
      <c r="I194" s="1">
        <f t="array" ref="I194">VLOOKUP(B194&amp;H194,CHOOSE({1,2},allPlayers!$A$2:$A$421&amp;allPlayers!$D$2:$D$421,allPlayers!$M$2:$M$421),2,0)</f>
        <v>11.133333333333335</v>
      </c>
      <c r="J194" s="11">
        <v>0</v>
      </c>
    </row>
    <row r="195" spans="1:10" hidden="1" x14ac:dyDescent="0.25">
      <c r="A195" s="2" t="s">
        <v>149</v>
      </c>
      <c r="B195" s="1" t="s">
        <v>221</v>
      </c>
      <c r="C195" s="2" t="s">
        <v>2893</v>
      </c>
      <c r="D195" s="2">
        <v>3000</v>
      </c>
      <c r="E195" s="2" t="s">
        <v>2700</v>
      </c>
      <c r="F195" s="2">
        <v>6.9329999999999998</v>
      </c>
      <c r="G195" s="2" t="s">
        <v>2701</v>
      </c>
      <c r="H195" s="1" t="s">
        <v>143</v>
      </c>
      <c r="I195" s="1">
        <f t="array" ref="I195">VLOOKUP(B195&amp;H195,CHOOSE({1,2},allPlayers!$A$2:$A$421&amp;allPlayers!$D$2:$D$421,allPlayers!$M$2:$M$421),2,0)</f>
        <v>11.133333333333333</v>
      </c>
      <c r="J195" s="11">
        <v>0</v>
      </c>
    </row>
    <row r="196" spans="1:10" hidden="1" x14ac:dyDescent="0.25">
      <c r="A196" s="2" t="s">
        <v>149</v>
      </c>
      <c r="B196" s="1" t="s">
        <v>815</v>
      </c>
      <c r="C196" s="2" t="s">
        <v>2864</v>
      </c>
      <c r="D196" s="2">
        <v>3300</v>
      </c>
      <c r="E196" s="2" t="s">
        <v>2693</v>
      </c>
      <c r="F196" s="2">
        <v>5.7</v>
      </c>
      <c r="G196" s="2" t="s">
        <v>1540</v>
      </c>
      <c r="H196" s="1" t="s">
        <v>1540</v>
      </c>
      <c r="I196" s="1">
        <f t="array" ref="I196">VLOOKUP(B196&amp;H196,CHOOSE({1,2},allPlayers!$A$2:$A$421&amp;allPlayers!$D$2:$D$421,allPlayers!$M$2:$M$421),2,0)</f>
        <v>11.033333333333333</v>
      </c>
      <c r="J196" s="11">
        <v>0</v>
      </c>
    </row>
    <row r="197" spans="1:10" hidden="1" x14ac:dyDescent="0.25">
      <c r="A197" s="2" t="s">
        <v>149</v>
      </c>
      <c r="B197" s="1" t="s">
        <v>490</v>
      </c>
      <c r="C197" s="2" t="s">
        <v>2889</v>
      </c>
      <c r="D197" s="2">
        <v>3000</v>
      </c>
      <c r="E197" s="2" t="s">
        <v>2746</v>
      </c>
      <c r="F197" s="2">
        <v>8.06</v>
      </c>
      <c r="G197" s="2" t="s">
        <v>2747</v>
      </c>
      <c r="H197" s="1" t="s">
        <v>474</v>
      </c>
      <c r="I197" s="1">
        <f t="array" ref="I197">VLOOKUP(B197&amp;H197,CHOOSE({1,2},allPlayers!$A$2:$A$421&amp;allPlayers!$D$2:$D$421,allPlayers!$M$2:$M$421),2,0)</f>
        <v>10.633333333333335</v>
      </c>
      <c r="J197" s="11">
        <v>0</v>
      </c>
    </row>
    <row r="198" spans="1:10" hidden="1" x14ac:dyDescent="0.25">
      <c r="A198" s="2" t="s">
        <v>149</v>
      </c>
      <c r="B198" s="1" t="s">
        <v>699</v>
      </c>
      <c r="C198" s="2" t="s">
        <v>2872</v>
      </c>
      <c r="D198" s="2">
        <v>3300</v>
      </c>
      <c r="E198" s="2" t="s">
        <v>2746</v>
      </c>
      <c r="F198" s="2">
        <v>7.1829999999999998</v>
      </c>
      <c r="G198" s="2" t="s">
        <v>2763</v>
      </c>
      <c r="H198" s="1" t="s">
        <v>689</v>
      </c>
      <c r="I198" s="1">
        <f t="array" ref="I198">VLOOKUP(B198&amp;H198,CHOOSE({1,2},allPlayers!$A$2:$A$421&amp;allPlayers!$D$2:$D$421,allPlayers!$M$2:$M$421),2,0)</f>
        <v>10.5</v>
      </c>
      <c r="J198" s="11">
        <v>0</v>
      </c>
    </row>
    <row r="199" spans="1:10" hidden="1" x14ac:dyDescent="0.25">
      <c r="A199" s="2" t="s">
        <v>149</v>
      </c>
      <c r="B199" s="1" t="s">
        <v>2498</v>
      </c>
      <c r="C199" s="2" t="s">
        <v>2895</v>
      </c>
      <c r="D199" s="2">
        <v>3000</v>
      </c>
      <c r="E199" s="2" t="s">
        <v>2695</v>
      </c>
      <c r="F199" s="2">
        <v>10.4</v>
      </c>
      <c r="G199" s="2" t="s">
        <v>2696</v>
      </c>
      <c r="H199" s="1" t="s">
        <v>905</v>
      </c>
      <c r="I199" s="1">
        <f t="array" ref="I199">VLOOKUP(B199&amp;H199,CHOOSE({1,2},allPlayers!$A$2:$A$421&amp;allPlayers!$D$2:$D$421,allPlayers!$M$2:$M$421),2,0)</f>
        <v>10.4</v>
      </c>
      <c r="J199" s="11">
        <v>0</v>
      </c>
    </row>
  </sheetData>
  <autoFilter ref="A1:J199">
    <filterColumn colId="9">
      <filters>
        <filter val="1"/>
      </filters>
    </filterColumn>
    <sortState ref="A8:J169">
      <sortCondition ref="A1:A19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4" sqref="H4"/>
    </sheetView>
  </sheetViews>
  <sheetFormatPr defaultRowHeight="15" x14ac:dyDescent="0.25"/>
  <cols>
    <col min="1" max="2" width="17.85546875" style="1" bestFit="1" customWidth="1"/>
    <col min="3" max="5" width="11.5703125" style="1" bestFit="1" customWidth="1"/>
    <col min="6" max="6" width="11" style="2" bestFit="1" customWidth="1"/>
  </cols>
  <sheetData>
    <row r="1" spans="1:6" x14ac:dyDescent="0.25">
      <c r="A1" s="1" t="s">
        <v>1640</v>
      </c>
      <c r="B1" s="1" t="s">
        <v>1640</v>
      </c>
      <c r="C1" s="1" t="s">
        <v>1640</v>
      </c>
      <c r="D1" s="1" t="s">
        <v>143</v>
      </c>
      <c r="E1" s="1" t="s">
        <v>143</v>
      </c>
      <c r="F1" s="2" t="s">
        <v>143</v>
      </c>
    </row>
    <row r="2" spans="1:6" x14ac:dyDescent="0.25">
      <c r="A2" s="1" t="s">
        <v>472</v>
      </c>
      <c r="B2" s="1" t="s">
        <v>472</v>
      </c>
      <c r="C2" s="1" t="s">
        <v>472</v>
      </c>
      <c r="D2" s="1" t="s">
        <v>1109</v>
      </c>
      <c r="E2" s="1" t="s">
        <v>1109</v>
      </c>
      <c r="F2" s="2" t="s">
        <v>842</v>
      </c>
    </row>
    <row r="3" spans="1:6" x14ac:dyDescent="0.25">
      <c r="A3" s="1" t="s">
        <v>1641</v>
      </c>
      <c r="B3" s="1" t="s">
        <v>1641</v>
      </c>
      <c r="C3" s="1" t="s">
        <v>1641</v>
      </c>
      <c r="D3" s="1" t="s">
        <v>1641</v>
      </c>
      <c r="E3" s="1" t="s">
        <v>1641</v>
      </c>
      <c r="F3" s="2" t="s">
        <v>1641</v>
      </c>
    </row>
    <row r="4" spans="1:6" x14ac:dyDescent="0.25">
      <c r="A4" s="1" t="s">
        <v>1115</v>
      </c>
      <c r="B4" s="1" t="s">
        <v>1427</v>
      </c>
      <c r="C4" s="1" t="s">
        <v>844</v>
      </c>
      <c r="D4" s="1" t="s">
        <v>1427</v>
      </c>
      <c r="E4" s="1" t="s">
        <v>1427</v>
      </c>
      <c r="F4" s="2" t="s">
        <v>1427</v>
      </c>
    </row>
    <row r="5" spans="1:6" x14ac:dyDescent="0.25">
      <c r="A5" s="1" t="s">
        <v>2588</v>
      </c>
      <c r="B5" s="1" t="s">
        <v>2588</v>
      </c>
      <c r="C5" s="1" t="s">
        <v>2588</v>
      </c>
      <c r="D5" s="1" t="s">
        <v>852</v>
      </c>
      <c r="E5" s="1" t="s">
        <v>2588</v>
      </c>
      <c r="F5" s="2" t="s">
        <v>2588</v>
      </c>
    </row>
    <row r="6" spans="1:6" x14ac:dyDescent="0.25">
      <c r="A6" s="1" t="s">
        <v>1433</v>
      </c>
      <c r="B6" s="1" t="s">
        <v>1433</v>
      </c>
      <c r="C6" s="1" t="s">
        <v>852</v>
      </c>
      <c r="D6" s="1" t="s">
        <v>2634</v>
      </c>
      <c r="E6" s="1" t="s">
        <v>2634</v>
      </c>
      <c r="F6" s="2" t="s">
        <v>852</v>
      </c>
    </row>
    <row r="7" spans="1:6" x14ac:dyDescent="0.25">
      <c r="A7" s="1" t="s">
        <v>923</v>
      </c>
      <c r="B7" s="1" t="s">
        <v>923</v>
      </c>
      <c r="C7" s="1" t="s">
        <v>1119</v>
      </c>
      <c r="D7" s="1" t="s">
        <v>1119</v>
      </c>
      <c r="E7" s="1" t="s">
        <v>1119</v>
      </c>
      <c r="F7" s="2" t="s">
        <v>1271</v>
      </c>
    </row>
    <row r="8" spans="1:6" x14ac:dyDescent="0.25">
      <c r="A8" s="1" t="s">
        <v>799</v>
      </c>
      <c r="B8" s="1" t="s">
        <v>799</v>
      </c>
      <c r="C8" s="1" t="s">
        <v>644</v>
      </c>
      <c r="D8" s="1" t="s">
        <v>644</v>
      </c>
      <c r="E8" s="1" t="s">
        <v>644</v>
      </c>
      <c r="F8" s="2" t="s">
        <v>862</v>
      </c>
    </row>
    <row r="9" spans="1:6" x14ac:dyDescent="0.25">
      <c r="A9" s="1" t="s">
        <v>2468</v>
      </c>
      <c r="B9" s="1" t="s">
        <v>2468</v>
      </c>
      <c r="C9" s="1" t="s">
        <v>923</v>
      </c>
      <c r="D9" s="1" t="s">
        <v>923</v>
      </c>
      <c r="E9" s="1" t="s">
        <v>923</v>
      </c>
      <c r="F9" s="2" t="s">
        <v>1119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workbookViewId="0">
      <selection activeCell="M3" sqref="M3:M421"/>
    </sheetView>
  </sheetViews>
  <sheetFormatPr defaultRowHeight="15" x14ac:dyDescent="0.25"/>
  <cols>
    <col min="1" max="1" width="17.85546875" bestFit="1" customWidth="1"/>
    <col min="2" max="2" width="10.7109375" bestFit="1" customWidth="1"/>
    <col min="8" max="13" width="9.140625" style="1"/>
    <col min="14" max="14" width="2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</v>
      </c>
      <c r="H1" s="8" t="s">
        <v>2678</v>
      </c>
      <c r="I1" s="8" t="s">
        <v>2677</v>
      </c>
      <c r="J1" s="8" t="s">
        <v>2679</v>
      </c>
      <c r="K1" s="8" t="s">
        <v>2680</v>
      </c>
      <c r="L1" s="8" t="s">
        <v>2681</v>
      </c>
      <c r="M1" s="8" t="s">
        <v>2682</v>
      </c>
    </row>
    <row r="2" spans="1:13" x14ac:dyDescent="0.25">
      <c r="A2" s="1" t="s">
        <v>1656</v>
      </c>
      <c r="B2" s="1" t="s">
        <v>2614</v>
      </c>
      <c r="C2" s="1" t="s">
        <v>140</v>
      </c>
      <c r="D2" s="1" t="s">
        <v>143</v>
      </c>
      <c r="E2" s="1" t="s">
        <v>149</v>
      </c>
      <c r="F2" s="1">
        <v>6</v>
      </c>
      <c r="G2" s="1">
        <v>35.5</v>
      </c>
      <c r="H2" s="7">
        <v>35.5</v>
      </c>
      <c r="I2" s="7"/>
      <c r="J2" s="7"/>
      <c r="K2" s="7"/>
      <c r="L2" s="7"/>
      <c r="M2" s="10">
        <v>15</v>
      </c>
    </row>
    <row r="3" spans="1:13" x14ac:dyDescent="0.25">
      <c r="A3" s="1" t="s">
        <v>1641</v>
      </c>
      <c r="B3" s="1" t="s">
        <v>1642</v>
      </c>
      <c r="C3" s="1" t="s">
        <v>140</v>
      </c>
      <c r="D3" s="1" t="s">
        <v>1639</v>
      </c>
      <c r="E3" s="1" t="s">
        <v>146</v>
      </c>
      <c r="F3" s="1">
        <v>1</v>
      </c>
      <c r="G3" s="1">
        <v>7.7</v>
      </c>
      <c r="H3" s="7">
        <v>45.3</v>
      </c>
      <c r="I3" s="7">
        <v>38.6</v>
      </c>
      <c r="J3" s="7">
        <v>37.9</v>
      </c>
      <c r="K3" s="7">
        <v>35.700000000000003</v>
      </c>
      <c r="L3" s="7">
        <v>15.9</v>
      </c>
      <c r="M3" s="10">
        <f>IFERROR(AVERAGE(H3:J3),AVERAGE(H3:I3))</f>
        <v>40.6</v>
      </c>
    </row>
    <row r="4" spans="1:13" x14ac:dyDescent="0.25">
      <c r="A4" s="1" t="s">
        <v>923</v>
      </c>
      <c r="B4" s="1" t="s">
        <v>924</v>
      </c>
      <c r="C4" s="1" t="s">
        <v>140</v>
      </c>
      <c r="D4" s="1" t="s">
        <v>905</v>
      </c>
      <c r="E4" s="1" t="s">
        <v>149</v>
      </c>
      <c r="F4" s="1">
        <v>1</v>
      </c>
      <c r="G4" s="1">
        <v>32.799999999999997</v>
      </c>
      <c r="H4" s="7">
        <v>39.799999999999997</v>
      </c>
      <c r="I4" s="7">
        <v>32.799999999999997</v>
      </c>
      <c r="J4" s="7">
        <v>30.9</v>
      </c>
      <c r="K4" s="7">
        <v>27.7</v>
      </c>
      <c r="L4" s="7">
        <v>27.1</v>
      </c>
      <c r="M4" s="10">
        <f t="shared" ref="M4:M67" si="0">IFERROR(AVERAGE(H4:J4),AVERAGE(H4:I4))</f>
        <v>34.5</v>
      </c>
    </row>
    <row r="5" spans="1:13" x14ac:dyDescent="0.25">
      <c r="A5" s="1" t="s">
        <v>138</v>
      </c>
      <c r="B5" s="1" t="s">
        <v>139</v>
      </c>
      <c r="C5" s="1" t="s">
        <v>140</v>
      </c>
      <c r="D5" s="1" t="s">
        <v>141</v>
      </c>
      <c r="E5" s="1" t="s">
        <v>142</v>
      </c>
      <c r="F5" s="1">
        <v>1</v>
      </c>
      <c r="G5" s="1">
        <v>27.62</v>
      </c>
      <c r="H5" s="7">
        <v>32.24</v>
      </c>
      <c r="I5" s="7">
        <v>27.62</v>
      </c>
      <c r="J5" s="7">
        <v>26.48</v>
      </c>
      <c r="K5" s="7">
        <v>25.72</v>
      </c>
      <c r="L5" s="7">
        <v>25.3</v>
      </c>
      <c r="M5" s="10">
        <f t="shared" si="0"/>
        <v>28.78</v>
      </c>
    </row>
    <row r="6" spans="1:13" x14ac:dyDescent="0.25">
      <c r="A6" s="1" t="s">
        <v>2588</v>
      </c>
      <c r="B6" s="1" t="s">
        <v>2589</v>
      </c>
      <c r="C6" s="1" t="s">
        <v>140</v>
      </c>
      <c r="D6" s="1" t="s">
        <v>1111</v>
      </c>
      <c r="E6" s="1" t="s">
        <v>154</v>
      </c>
      <c r="F6" s="1">
        <v>5</v>
      </c>
      <c r="G6" s="1">
        <v>30.2</v>
      </c>
      <c r="H6" s="7">
        <v>30.2</v>
      </c>
      <c r="I6" s="7">
        <v>18.5</v>
      </c>
      <c r="J6" s="7"/>
      <c r="K6" s="7"/>
      <c r="L6" s="7"/>
      <c r="M6" s="10">
        <f t="shared" si="0"/>
        <v>24.35</v>
      </c>
    </row>
    <row r="7" spans="1:13" x14ac:dyDescent="0.25">
      <c r="A7" s="1" t="s">
        <v>799</v>
      </c>
      <c r="B7" s="1" t="s">
        <v>800</v>
      </c>
      <c r="C7" s="1" t="s">
        <v>140</v>
      </c>
      <c r="D7" s="1" t="s">
        <v>789</v>
      </c>
      <c r="E7" s="1" t="s">
        <v>149</v>
      </c>
      <c r="F7" s="1">
        <v>1</v>
      </c>
      <c r="G7" s="1">
        <v>18.2</v>
      </c>
      <c r="H7" s="7">
        <v>28.9</v>
      </c>
      <c r="I7" s="7">
        <v>26.1</v>
      </c>
      <c r="J7" s="7">
        <v>26.1</v>
      </c>
      <c r="K7" s="7">
        <v>22.8</v>
      </c>
      <c r="L7" s="7">
        <v>18.2</v>
      </c>
      <c r="M7" s="10">
        <f t="shared" si="0"/>
        <v>27.033333333333331</v>
      </c>
    </row>
    <row r="8" spans="1:13" x14ac:dyDescent="0.25">
      <c r="A8" s="1" t="s">
        <v>283</v>
      </c>
      <c r="B8" s="1" t="s">
        <v>284</v>
      </c>
      <c r="C8" s="1" t="s">
        <v>140</v>
      </c>
      <c r="D8" s="1" t="s">
        <v>273</v>
      </c>
      <c r="E8" s="1" t="s">
        <v>149</v>
      </c>
      <c r="F8" s="1">
        <v>1</v>
      </c>
      <c r="G8" s="1">
        <v>12.8</v>
      </c>
      <c r="H8" s="7">
        <v>31.7</v>
      </c>
      <c r="I8" s="7">
        <v>12.8</v>
      </c>
      <c r="J8" s="7"/>
      <c r="K8" s="7"/>
      <c r="L8" s="7"/>
      <c r="M8" s="10">
        <f t="shared" si="0"/>
        <v>22.25</v>
      </c>
    </row>
    <row r="9" spans="1:13" x14ac:dyDescent="0.25">
      <c r="A9" s="1" t="s">
        <v>1109</v>
      </c>
      <c r="B9" s="1" t="s">
        <v>1110</v>
      </c>
      <c r="C9" s="1" t="s">
        <v>140</v>
      </c>
      <c r="D9" s="1" t="s">
        <v>1111</v>
      </c>
      <c r="E9" s="1" t="s">
        <v>142</v>
      </c>
      <c r="F9" s="1">
        <v>1</v>
      </c>
      <c r="G9" s="1">
        <v>24.96</v>
      </c>
      <c r="H9" s="7">
        <v>31.12</v>
      </c>
      <c r="I9" s="7">
        <v>29.22</v>
      </c>
      <c r="J9" s="7">
        <v>24.96</v>
      </c>
      <c r="K9" s="7">
        <v>24.6</v>
      </c>
      <c r="L9" s="7">
        <v>16.14</v>
      </c>
      <c r="M9" s="10">
        <f t="shared" si="0"/>
        <v>28.433333333333337</v>
      </c>
    </row>
    <row r="10" spans="1:13" x14ac:dyDescent="0.25">
      <c r="A10" s="1" t="s">
        <v>1367</v>
      </c>
      <c r="B10" s="1" t="s">
        <v>1368</v>
      </c>
      <c r="C10" s="1" t="s">
        <v>211</v>
      </c>
      <c r="D10" s="1" t="s">
        <v>1316</v>
      </c>
      <c r="E10" s="1" t="s">
        <v>142</v>
      </c>
      <c r="F10" s="1">
        <v>1</v>
      </c>
      <c r="G10" s="1">
        <v>18.86</v>
      </c>
      <c r="H10" s="7">
        <v>35.32</v>
      </c>
      <c r="I10" s="7">
        <v>31.04</v>
      </c>
      <c r="J10" s="7">
        <v>21.56</v>
      </c>
      <c r="K10" s="7">
        <v>21.52</v>
      </c>
      <c r="L10" s="7">
        <v>21.44</v>
      </c>
      <c r="M10" s="10">
        <f t="shared" si="0"/>
        <v>29.306666666666668</v>
      </c>
    </row>
    <row r="11" spans="1:13" x14ac:dyDescent="0.25">
      <c r="A11" s="1" t="s">
        <v>1007</v>
      </c>
      <c r="B11" s="1" t="s">
        <v>1008</v>
      </c>
      <c r="C11" s="1" t="s">
        <v>140</v>
      </c>
      <c r="D11" s="1" t="s">
        <v>1009</v>
      </c>
      <c r="E11" s="1" t="s">
        <v>142</v>
      </c>
      <c r="F11" s="1">
        <v>1</v>
      </c>
      <c r="G11" s="1">
        <v>28.68</v>
      </c>
      <c r="H11" s="7">
        <v>28.68</v>
      </c>
      <c r="I11" s="7">
        <v>22.54</v>
      </c>
      <c r="J11" s="7">
        <v>22.2</v>
      </c>
      <c r="K11" s="7">
        <v>21.74</v>
      </c>
      <c r="L11" s="7">
        <v>19.979999999999901</v>
      </c>
      <c r="M11" s="10">
        <f t="shared" si="0"/>
        <v>24.473333333333333</v>
      </c>
    </row>
    <row r="12" spans="1:13" x14ac:dyDescent="0.25">
      <c r="A12" s="1" t="s">
        <v>1119</v>
      </c>
      <c r="B12" s="1" t="s">
        <v>1120</v>
      </c>
      <c r="C12" s="1" t="s">
        <v>140</v>
      </c>
      <c r="D12" s="1" t="s">
        <v>1111</v>
      </c>
      <c r="E12" s="1" t="s">
        <v>149</v>
      </c>
      <c r="F12" s="1">
        <v>1</v>
      </c>
      <c r="G12" s="1">
        <v>34.6</v>
      </c>
      <c r="H12" s="7">
        <v>40.299999999999997</v>
      </c>
      <c r="I12" s="7">
        <v>34.6</v>
      </c>
      <c r="J12" s="7">
        <v>32.700000000000003</v>
      </c>
      <c r="K12" s="7">
        <v>17.2</v>
      </c>
      <c r="L12" s="7">
        <v>11.7</v>
      </c>
      <c r="M12" s="10">
        <f t="shared" si="0"/>
        <v>35.866666666666667</v>
      </c>
    </row>
    <row r="13" spans="1:13" x14ac:dyDescent="0.25">
      <c r="A13" s="1" t="s">
        <v>318</v>
      </c>
      <c r="B13" s="1" t="s">
        <v>319</v>
      </c>
      <c r="C13" s="1" t="s">
        <v>211</v>
      </c>
      <c r="D13" s="1" t="s">
        <v>274</v>
      </c>
      <c r="E13" s="1" t="s">
        <v>142</v>
      </c>
      <c r="F13" s="1">
        <v>1</v>
      </c>
      <c r="G13" s="1">
        <v>23.06</v>
      </c>
      <c r="H13" s="7">
        <v>37.92</v>
      </c>
      <c r="I13" s="7">
        <v>23.06</v>
      </c>
      <c r="J13" s="7">
        <v>22.26</v>
      </c>
      <c r="K13" s="7">
        <v>19.600000000000001</v>
      </c>
      <c r="L13" s="7">
        <v>18.54</v>
      </c>
      <c r="M13" s="10">
        <f t="shared" si="0"/>
        <v>27.74666666666667</v>
      </c>
    </row>
    <row r="14" spans="1:13" x14ac:dyDescent="0.25">
      <c r="A14" s="1" t="s">
        <v>472</v>
      </c>
      <c r="B14" s="1" t="s">
        <v>473</v>
      </c>
      <c r="C14" s="1" t="s">
        <v>140</v>
      </c>
      <c r="D14" s="1" t="s">
        <v>474</v>
      </c>
      <c r="E14" s="1" t="s">
        <v>142</v>
      </c>
      <c r="F14" s="1">
        <v>1</v>
      </c>
      <c r="G14" s="1">
        <v>11.92</v>
      </c>
      <c r="H14" s="7">
        <v>32.22</v>
      </c>
      <c r="I14" s="7">
        <v>28.94</v>
      </c>
      <c r="J14" s="7">
        <v>21.62</v>
      </c>
      <c r="K14" s="7">
        <v>19.02</v>
      </c>
      <c r="L14" s="7">
        <v>17.38</v>
      </c>
      <c r="M14" s="10">
        <f t="shared" si="0"/>
        <v>27.593333333333334</v>
      </c>
    </row>
    <row r="15" spans="1:13" x14ac:dyDescent="0.25">
      <c r="A15" s="1" t="s">
        <v>1261</v>
      </c>
      <c r="B15" s="1" t="s">
        <v>1262</v>
      </c>
      <c r="C15" s="1" t="s">
        <v>211</v>
      </c>
      <c r="D15" s="1" t="s">
        <v>1213</v>
      </c>
      <c r="E15" s="1" t="s">
        <v>142</v>
      </c>
      <c r="F15" s="1">
        <v>1</v>
      </c>
      <c r="G15" s="1">
        <v>2.6799999999999899</v>
      </c>
      <c r="H15" s="7">
        <v>25.56</v>
      </c>
      <c r="I15" s="7">
        <v>24.6</v>
      </c>
      <c r="J15" s="7">
        <v>24.48</v>
      </c>
      <c r="K15" s="7">
        <v>22.72</v>
      </c>
      <c r="L15" s="7">
        <v>9.56</v>
      </c>
      <c r="M15" s="10">
        <f t="shared" si="0"/>
        <v>24.88</v>
      </c>
    </row>
    <row r="16" spans="1:13" x14ac:dyDescent="0.25">
      <c r="A16" s="1" t="s">
        <v>249</v>
      </c>
      <c r="B16" s="1" t="s">
        <v>1651</v>
      </c>
      <c r="C16" s="1" t="s">
        <v>140</v>
      </c>
      <c r="D16" s="1" t="s">
        <v>1639</v>
      </c>
      <c r="E16" s="1" t="s">
        <v>149</v>
      </c>
      <c r="F16" s="1">
        <v>1</v>
      </c>
      <c r="G16" s="1">
        <v>38.1</v>
      </c>
      <c r="H16" s="7">
        <v>43.4</v>
      </c>
      <c r="I16" s="7">
        <v>38.1</v>
      </c>
      <c r="J16" s="7">
        <v>29.5</v>
      </c>
      <c r="K16" s="7">
        <v>15.3</v>
      </c>
      <c r="L16" s="7">
        <v>11.7</v>
      </c>
      <c r="M16" s="10">
        <f t="shared" si="0"/>
        <v>37</v>
      </c>
    </row>
    <row r="17" spans="1:13" x14ac:dyDescent="0.25">
      <c r="A17" s="1" t="s">
        <v>2468</v>
      </c>
      <c r="B17" s="1" t="s">
        <v>2469</v>
      </c>
      <c r="C17" s="1" t="s">
        <v>211</v>
      </c>
      <c r="D17" s="1" t="s">
        <v>1752</v>
      </c>
      <c r="E17" s="1" t="s">
        <v>149</v>
      </c>
      <c r="F17" s="1">
        <v>4</v>
      </c>
      <c r="G17" s="1">
        <v>14.7</v>
      </c>
      <c r="H17" s="7">
        <v>22.9</v>
      </c>
      <c r="I17" s="7">
        <v>14.7</v>
      </c>
      <c r="J17" s="7"/>
      <c r="K17" s="7"/>
      <c r="L17" s="7"/>
      <c r="M17" s="10">
        <f t="shared" si="0"/>
        <v>18.799999999999997</v>
      </c>
    </row>
    <row r="18" spans="1:13" x14ac:dyDescent="0.25">
      <c r="A18" s="1" t="s">
        <v>147</v>
      </c>
      <c r="B18" s="1" t="s">
        <v>148</v>
      </c>
      <c r="C18" s="1" t="s">
        <v>140</v>
      </c>
      <c r="D18" s="1" t="s">
        <v>141</v>
      </c>
      <c r="E18" s="1" t="s">
        <v>149</v>
      </c>
      <c r="F18" s="1">
        <v>1</v>
      </c>
      <c r="G18" s="1">
        <v>21.6</v>
      </c>
      <c r="H18" s="7">
        <v>33.9</v>
      </c>
      <c r="I18" s="7">
        <v>25</v>
      </c>
      <c r="J18" s="7">
        <v>21.6</v>
      </c>
      <c r="K18" s="7">
        <v>17.2</v>
      </c>
      <c r="L18" s="7">
        <v>16.5</v>
      </c>
      <c r="M18" s="10">
        <f t="shared" si="0"/>
        <v>26.833333333333332</v>
      </c>
    </row>
    <row r="19" spans="1:13" x14ac:dyDescent="0.25">
      <c r="A19" s="1" t="s">
        <v>687</v>
      </c>
      <c r="B19" s="1" t="s">
        <v>688</v>
      </c>
      <c r="C19" s="1" t="s">
        <v>140</v>
      </c>
      <c r="D19" s="1" t="s">
        <v>689</v>
      </c>
      <c r="E19" s="1" t="s">
        <v>142</v>
      </c>
      <c r="F19" s="1">
        <v>1</v>
      </c>
      <c r="G19" s="1">
        <v>15.9</v>
      </c>
      <c r="H19" s="7">
        <v>28.98</v>
      </c>
      <c r="I19" s="7">
        <v>24.279999999999902</v>
      </c>
      <c r="J19" s="7">
        <v>23.36</v>
      </c>
      <c r="K19" s="7">
        <v>15.9</v>
      </c>
      <c r="L19" s="7">
        <v>15.46</v>
      </c>
      <c r="M19" s="10">
        <f t="shared" si="0"/>
        <v>25.539999999999967</v>
      </c>
    </row>
    <row r="20" spans="1:13" x14ac:dyDescent="0.25">
      <c r="A20" s="1" t="s">
        <v>963</v>
      </c>
      <c r="B20" s="1" t="s">
        <v>1224</v>
      </c>
      <c r="C20" s="1" t="s">
        <v>140</v>
      </c>
      <c r="D20" s="1" t="s">
        <v>1212</v>
      </c>
      <c r="E20" s="1" t="s">
        <v>149</v>
      </c>
      <c r="F20" s="1">
        <v>1</v>
      </c>
      <c r="G20" s="1">
        <v>13</v>
      </c>
      <c r="H20" s="7">
        <v>24.1</v>
      </c>
      <c r="I20" s="7">
        <v>23.2</v>
      </c>
      <c r="J20" s="7">
        <v>22.6</v>
      </c>
      <c r="K20" s="7">
        <v>18.3</v>
      </c>
      <c r="L20" s="7">
        <v>13</v>
      </c>
      <c r="M20" s="10">
        <f t="shared" si="0"/>
        <v>23.3</v>
      </c>
    </row>
    <row r="21" spans="1:13" x14ac:dyDescent="0.25">
      <c r="A21" s="1" t="s">
        <v>1433</v>
      </c>
      <c r="B21" s="1" t="s">
        <v>1434</v>
      </c>
      <c r="C21" s="1" t="s">
        <v>140</v>
      </c>
      <c r="D21" s="1" t="s">
        <v>1421</v>
      </c>
      <c r="E21" s="1" t="s">
        <v>154</v>
      </c>
      <c r="F21" s="1">
        <v>1</v>
      </c>
      <c r="G21" s="1">
        <v>31</v>
      </c>
      <c r="H21" s="7">
        <v>31</v>
      </c>
      <c r="I21" s="7">
        <v>4.9000000000000004</v>
      </c>
      <c r="J21" s="7"/>
      <c r="K21" s="7"/>
      <c r="L21" s="7"/>
      <c r="M21" s="10">
        <f t="shared" si="0"/>
        <v>17.95</v>
      </c>
    </row>
    <row r="22" spans="1:13" x14ac:dyDescent="0.25">
      <c r="A22" s="1" t="s">
        <v>1061</v>
      </c>
      <c r="B22" s="1" t="s">
        <v>1062</v>
      </c>
      <c r="C22" s="1" t="s">
        <v>211</v>
      </c>
      <c r="D22" s="1" t="s">
        <v>1010</v>
      </c>
      <c r="E22" s="1" t="s">
        <v>142</v>
      </c>
      <c r="F22" s="1">
        <v>1</v>
      </c>
      <c r="G22" s="1">
        <v>20.5</v>
      </c>
      <c r="H22" s="7">
        <v>25.36</v>
      </c>
      <c r="I22" s="7">
        <v>21.299999999999901</v>
      </c>
      <c r="J22" s="7">
        <v>20.5</v>
      </c>
      <c r="K22" s="7">
        <v>19.68</v>
      </c>
      <c r="L22" s="7">
        <v>13.1</v>
      </c>
      <c r="M22" s="10">
        <f t="shared" si="0"/>
        <v>22.386666666666631</v>
      </c>
    </row>
    <row r="23" spans="1:13" x14ac:dyDescent="0.25">
      <c r="A23" s="1" t="s">
        <v>279</v>
      </c>
      <c r="B23" s="1" t="s">
        <v>280</v>
      </c>
      <c r="C23" s="1" t="s">
        <v>140</v>
      </c>
      <c r="D23" s="1" t="s">
        <v>273</v>
      </c>
      <c r="E23" s="1" t="s">
        <v>146</v>
      </c>
      <c r="F23" s="1">
        <v>1</v>
      </c>
      <c r="G23" s="1">
        <v>30.6</v>
      </c>
      <c r="H23" s="7">
        <v>30.6</v>
      </c>
      <c r="I23" s="7">
        <v>21.9</v>
      </c>
      <c r="J23" s="7">
        <v>19.899999999999999</v>
      </c>
      <c r="K23" s="7">
        <v>18.5</v>
      </c>
      <c r="L23" s="7">
        <v>14.5</v>
      </c>
      <c r="M23" s="10">
        <f t="shared" si="0"/>
        <v>24.133333333333336</v>
      </c>
    </row>
    <row r="24" spans="1:13" x14ac:dyDescent="0.25">
      <c r="A24" s="1" t="s">
        <v>1066</v>
      </c>
      <c r="B24" s="1" t="s">
        <v>1067</v>
      </c>
      <c r="C24" s="1" t="s">
        <v>211</v>
      </c>
      <c r="D24" s="1" t="s">
        <v>1010</v>
      </c>
      <c r="E24" s="1" t="s">
        <v>146</v>
      </c>
      <c r="F24" s="1">
        <v>1</v>
      </c>
      <c r="G24" s="1">
        <v>20.2</v>
      </c>
      <c r="H24" s="7">
        <v>20.9</v>
      </c>
      <c r="I24" s="7">
        <v>20.6</v>
      </c>
      <c r="J24" s="7">
        <v>20.2</v>
      </c>
      <c r="K24" s="7">
        <v>18.8</v>
      </c>
      <c r="L24" s="7">
        <v>13.8</v>
      </c>
      <c r="M24" s="10">
        <f t="shared" si="0"/>
        <v>20.566666666666666</v>
      </c>
    </row>
    <row r="25" spans="1:13" x14ac:dyDescent="0.25">
      <c r="A25" s="1" t="s">
        <v>1537</v>
      </c>
      <c r="B25" s="1" t="s">
        <v>1538</v>
      </c>
      <c r="C25" s="1" t="s">
        <v>140</v>
      </c>
      <c r="D25" s="1" t="s">
        <v>1539</v>
      </c>
      <c r="E25" s="1" t="s">
        <v>142</v>
      </c>
      <c r="F25" s="1">
        <v>1</v>
      </c>
      <c r="G25" s="1">
        <v>27.14</v>
      </c>
      <c r="H25" s="7">
        <v>27.14</v>
      </c>
      <c r="I25" s="7">
        <v>8</v>
      </c>
      <c r="J25" s="7"/>
      <c r="K25" s="7"/>
      <c r="L25" s="7"/>
      <c r="M25" s="10">
        <f t="shared" si="0"/>
        <v>17.57</v>
      </c>
    </row>
    <row r="26" spans="1:13" x14ac:dyDescent="0.25">
      <c r="A26" s="1" t="s">
        <v>1637</v>
      </c>
      <c r="B26" s="1" t="s">
        <v>1638</v>
      </c>
      <c r="C26" s="1" t="s">
        <v>140</v>
      </c>
      <c r="D26" s="1" t="s">
        <v>1639</v>
      </c>
      <c r="E26" s="1" t="s">
        <v>142</v>
      </c>
      <c r="F26" s="1">
        <v>1</v>
      </c>
      <c r="G26" s="1">
        <v>18.62</v>
      </c>
      <c r="H26" s="7">
        <v>23.099999999999898</v>
      </c>
      <c r="I26" s="7">
        <v>21.419999999999899</v>
      </c>
      <c r="J26" s="7">
        <v>19.8</v>
      </c>
      <c r="K26" s="7">
        <v>18.62</v>
      </c>
      <c r="L26" s="7">
        <v>14.14</v>
      </c>
      <c r="M26" s="10">
        <f t="shared" si="0"/>
        <v>21.43999999999993</v>
      </c>
    </row>
    <row r="27" spans="1:13" x14ac:dyDescent="0.25">
      <c r="A27" s="1" t="s">
        <v>527</v>
      </c>
      <c r="B27" s="1" t="s">
        <v>528</v>
      </c>
      <c r="C27" s="1" t="s">
        <v>211</v>
      </c>
      <c r="D27" s="1" t="s">
        <v>475</v>
      </c>
      <c r="E27" s="1" t="s">
        <v>142</v>
      </c>
      <c r="F27" s="1">
        <v>1</v>
      </c>
      <c r="G27" s="1">
        <v>13.5</v>
      </c>
      <c r="H27" s="7">
        <v>32.9</v>
      </c>
      <c r="I27" s="7">
        <v>28.4</v>
      </c>
      <c r="J27" s="7">
        <v>21.759999999999899</v>
      </c>
      <c r="K27" s="7">
        <v>17.059999999999999</v>
      </c>
      <c r="L27" s="7">
        <v>13.5</v>
      </c>
      <c r="M27" s="10">
        <f t="shared" si="0"/>
        <v>27.686666666666628</v>
      </c>
    </row>
    <row r="28" spans="1:13" x14ac:dyDescent="0.25">
      <c r="A28" s="1" t="s">
        <v>1218</v>
      </c>
      <c r="B28" s="1" t="s">
        <v>1219</v>
      </c>
      <c r="C28" s="1" t="s">
        <v>140</v>
      </c>
      <c r="D28" s="1" t="s">
        <v>1212</v>
      </c>
      <c r="E28" s="1" t="s">
        <v>149</v>
      </c>
      <c r="F28" s="1">
        <v>1</v>
      </c>
      <c r="G28" s="1">
        <v>14.5</v>
      </c>
      <c r="H28" s="7">
        <v>28.7</v>
      </c>
      <c r="I28" s="7">
        <v>23.9</v>
      </c>
      <c r="J28" s="7">
        <v>23.1</v>
      </c>
      <c r="K28" s="7">
        <v>14.7</v>
      </c>
      <c r="L28" s="7">
        <v>14.5</v>
      </c>
      <c r="M28" s="10">
        <f t="shared" si="0"/>
        <v>25.233333333333331</v>
      </c>
    </row>
    <row r="29" spans="1:13" x14ac:dyDescent="0.25">
      <c r="A29" s="1" t="s">
        <v>2219</v>
      </c>
      <c r="B29" s="1" t="s">
        <v>2220</v>
      </c>
      <c r="C29" s="1" t="s">
        <v>211</v>
      </c>
      <c r="D29" s="1" t="s">
        <v>143</v>
      </c>
      <c r="E29" s="1" t="s">
        <v>146</v>
      </c>
      <c r="F29" s="1">
        <v>3</v>
      </c>
      <c r="G29" s="1">
        <v>26.2</v>
      </c>
      <c r="H29" s="7">
        <v>31</v>
      </c>
      <c r="I29" s="7">
        <v>26.2</v>
      </c>
      <c r="J29" s="7">
        <v>25.7</v>
      </c>
      <c r="K29" s="7">
        <v>8.8000000000000007</v>
      </c>
      <c r="L29" s="7"/>
      <c r="M29" s="10">
        <f t="shared" si="0"/>
        <v>27.633333333333336</v>
      </c>
    </row>
    <row r="30" spans="1:13" x14ac:dyDescent="0.25">
      <c r="A30" s="1" t="s">
        <v>966</v>
      </c>
      <c r="B30" s="1" t="s">
        <v>967</v>
      </c>
      <c r="C30" s="1" t="s">
        <v>211</v>
      </c>
      <c r="D30" s="1" t="s">
        <v>906</v>
      </c>
      <c r="E30" s="1" t="s">
        <v>146</v>
      </c>
      <c r="F30" s="1">
        <v>1</v>
      </c>
      <c r="G30" s="1">
        <v>21.3</v>
      </c>
      <c r="H30" s="7">
        <v>31.2</v>
      </c>
      <c r="I30" s="7">
        <v>23.7</v>
      </c>
      <c r="J30" s="7">
        <v>21.3</v>
      </c>
      <c r="K30" s="7">
        <v>20.5</v>
      </c>
      <c r="L30" s="7">
        <v>9.4</v>
      </c>
      <c r="M30" s="10">
        <f t="shared" si="0"/>
        <v>25.400000000000002</v>
      </c>
    </row>
    <row r="31" spans="1:13" x14ac:dyDescent="0.25">
      <c r="A31" s="1" t="s">
        <v>1024</v>
      </c>
      <c r="B31" s="1" t="s">
        <v>1025</v>
      </c>
      <c r="C31" s="1" t="s">
        <v>140</v>
      </c>
      <c r="D31" s="1" t="s">
        <v>1009</v>
      </c>
      <c r="E31" s="1" t="s">
        <v>149</v>
      </c>
      <c r="F31" s="1">
        <v>1</v>
      </c>
      <c r="G31" s="1">
        <v>14.7</v>
      </c>
      <c r="H31" s="7">
        <v>40.200000000000003</v>
      </c>
      <c r="I31" s="7">
        <v>37.4</v>
      </c>
      <c r="J31" s="7">
        <v>17.3</v>
      </c>
      <c r="K31" s="7">
        <v>16.8</v>
      </c>
      <c r="L31" s="7">
        <v>15.9</v>
      </c>
      <c r="M31" s="10">
        <f t="shared" si="0"/>
        <v>31.633333333333329</v>
      </c>
    </row>
    <row r="32" spans="1:13" x14ac:dyDescent="0.25">
      <c r="A32" s="1" t="s">
        <v>424</v>
      </c>
      <c r="B32" s="1" t="s">
        <v>425</v>
      </c>
      <c r="C32" s="1" t="s">
        <v>211</v>
      </c>
      <c r="D32" s="1" t="s">
        <v>372</v>
      </c>
      <c r="E32" s="1" t="s">
        <v>142</v>
      </c>
      <c r="F32" s="1">
        <v>1</v>
      </c>
      <c r="G32" s="1">
        <v>16.14</v>
      </c>
      <c r="H32" s="7">
        <v>23.04</v>
      </c>
      <c r="I32" s="7">
        <v>18.940000000000001</v>
      </c>
      <c r="J32" s="7">
        <v>17.48</v>
      </c>
      <c r="K32" s="7">
        <v>16.2</v>
      </c>
      <c r="L32" s="7">
        <v>16.14</v>
      </c>
      <c r="M32" s="10">
        <f t="shared" si="0"/>
        <v>19.820000000000004</v>
      </c>
    </row>
    <row r="33" spans="1:13" x14ac:dyDescent="0.25">
      <c r="A33" s="1" t="s">
        <v>961</v>
      </c>
      <c r="B33" s="1" t="s">
        <v>962</v>
      </c>
      <c r="C33" s="1" t="s">
        <v>211</v>
      </c>
      <c r="D33" s="1" t="s">
        <v>906</v>
      </c>
      <c r="E33" s="1" t="s">
        <v>142</v>
      </c>
      <c r="F33" s="1">
        <v>1</v>
      </c>
      <c r="G33" s="1">
        <v>23.22</v>
      </c>
      <c r="H33" s="7">
        <v>23.22</v>
      </c>
      <c r="I33" s="7">
        <v>20.939999999999898</v>
      </c>
      <c r="J33" s="7">
        <v>19.899999999999999</v>
      </c>
      <c r="K33" s="7">
        <v>16.28</v>
      </c>
      <c r="L33" s="7">
        <v>13.34</v>
      </c>
      <c r="M33" s="10">
        <f t="shared" si="0"/>
        <v>21.353333333333296</v>
      </c>
    </row>
    <row r="34" spans="1:13" x14ac:dyDescent="0.25">
      <c r="A34" s="1" t="s">
        <v>1593</v>
      </c>
      <c r="B34" s="1" t="s">
        <v>1594</v>
      </c>
      <c r="C34" s="1" t="s">
        <v>211</v>
      </c>
      <c r="D34" s="1" t="s">
        <v>1540</v>
      </c>
      <c r="E34" s="1" t="s">
        <v>149</v>
      </c>
      <c r="F34" s="1">
        <v>1</v>
      </c>
      <c r="G34" s="1">
        <v>9.4</v>
      </c>
      <c r="H34" s="7">
        <v>30.6</v>
      </c>
      <c r="I34" s="7">
        <v>28.4</v>
      </c>
      <c r="J34" s="7">
        <v>20.9</v>
      </c>
      <c r="K34" s="7">
        <v>19.100000000000001</v>
      </c>
      <c r="L34" s="7">
        <v>9.4</v>
      </c>
      <c r="M34" s="10">
        <f t="shared" si="0"/>
        <v>26.633333333333336</v>
      </c>
    </row>
    <row r="35" spans="1:13" x14ac:dyDescent="0.25">
      <c r="A35" s="1" t="s">
        <v>1585</v>
      </c>
      <c r="B35" s="1" t="s">
        <v>1586</v>
      </c>
      <c r="C35" s="1" t="s">
        <v>211</v>
      </c>
      <c r="D35" s="1" t="s">
        <v>1540</v>
      </c>
      <c r="E35" s="1" t="s">
        <v>142</v>
      </c>
      <c r="F35" s="1">
        <v>1</v>
      </c>
      <c r="G35" s="1">
        <v>8.52</v>
      </c>
      <c r="H35" s="7">
        <v>32.74</v>
      </c>
      <c r="I35" s="7">
        <v>20.98</v>
      </c>
      <c r="J35" s="7">
        <v>19.28</v>
      </c>
      <c r="K35" s="7">
        <v>19.16</v>
      </c>
      <c r="L35" s="7">
        <v>10.76</v>
      </c>
      <c r="M35" s="10">
        <f t="shared" si="0"/>
        <v>24.333333333333332</v>
      </c>
    </row>
    <row r="36" spans="1:13" x14ac:dyDescent="0.25">
      <c r="A36" s="1" t="s">
        <v>2395</v>
      </c>
      <c r="B36" s="1" t="s">
        <v>2396</v>
      </c>
      <c r="C36" s="1" t="s">
        <v>140</v>
      </c>
      <c r="D36" s="1" t="s">
        <v>690</v>
      </c>
      <c r="E36" s="1" t="s">
        <v>142</v>
      </c>
      <c r="F36" s="1">
        <v>4</v>
      </c>
      <c r="G36" s="1">
        <v>15.3799999999999</v>
      </c>
      <c r="H36" s="7">
        <v>16.22</v>
      </c>
      <c r="I36" s="7">
        <v>15.3799999999999</v>
      </c>
      <c r="J36" s="7"/>
      <c r="K36" s="7"/>
      <c r="L36" s="7"/>
      <c r="M36" s="10">
        <f t="shared" si="0"/>
        <v>15.799999999999949</v>
      </c>
    </row>
    <row r="37" spans="1:13" x14ac:dyDescent="0.25">
      <c r="A37" s="1" t="s">
        <v>787</v>
      </c>
      <c r="B37" s="1" t="s">
        <v>788</v>
      </c>
      <c r="C37" s="1" t="s">
        <v>140</v>
      </c>
      <c r="D37" s="1" t="s">
        <v>789</v>
      </c>
      <c r="E37" s="1" t="s">
        <v>142</v>
      </c>
      <c r="F37" s="1">
        <v>1</v>
      </c>
      <c r="G37" s="1">
        <v>14.06</v>
      </c>
      <c r="H37" s="7">
        <v>26.22</v>
      </c>
      <c r="I37" s="7">
        <v>17.62</v>
      </c>
      <c r="J37" s="7">
        <v>17.36</v>
      </c>
      <c r="K37" s="7">
        <v>15.12</v>
      </c>
      <c r="L37" s="7">
        <v>14.06</v>
      </c>
      <c r="M37" s="10">
        <f t="shared" si="0"/>
        <v>20.400000000000002</v>
      </c>
    </row>
    <row r="38" spans="1:13" x14ac:dyDescent="0.25">
      <c r="A38" s="1" t="s">
        <v>795</v>
      </c>
      <c r="B38" s="1" t="s">
        <v>796</v>
      </c>
      <c r="C38" s="1" t="s">
        <v>140</v>
      </c>
      <c r="D38" s="1" t="s">
        <v>789</v>
      </c>
      <c r="E38" s="1" t="s">
        <v>146</v>
      </c>
      <c r="F38" s="1">
        <v>1</v>
      </c>
      <c r="G38" s="1">
        <v>23</v>
      </c>
      <c r="H38" s="7">
        <v>31.6</v>
      </c>
      <c r="I38" s="7">
        <v>25.6</v>
      </c>
      <c r="J38" s="7">
        <v>23</v>
      </c>
      <c r="K38" s="7">
        <v>8</v>
      </c>
      <c r="L38" s="7"/>
      <c r="M38" s="10">
        <f t="shared" si="0"/>
        <v>26.733333333333334</v>
      </c>
    </row>
    <row r="39" spans="1:13" x14ac:dyDescent="0.25">
      <c r="A39" s="1" t="s">
        <v>737</v>
      </c>
      <c r="B39" s="1" t="s">
        <v>738</v>
      </c>
      <c r="C39" s="1" t="s">
        <v>211</v>
      </c>
      <c r="D39" s="1" t="s">
        <v>690</v>
      </c>
      <c r="E39" s="1" t="s">
        <v>142</v>
      </c>
      <c r="F39" s="1">
        <v>1</v>
      </c>
      <c r="G39" s="1">
        <v>19.72</v>
      </c>
      <c r="H39" s="7">
        <v>30.98</v>
      </c>
      <c r="I39" s="7">
        <v>19.72</v>
      </c>
      <c r="J39" s="7">
        <v>18.5</v>
      </c>
      <c r="K39" s="7">
        <v>12.4</v>
      </c>
      <c r="L39" s="7"/>
      <c r="M39" s="10">
        <f t="shared" si="0"/>
        <v>23.066666666666666</v>
      </c>
    </row>
    <row r="40" spans="1:13" x14ac:dyDescent="0.25">
      <c r="A40" s="1" t="s">
        <v>862</v>
      </c>
      <c r="B40" s="1" t="s">
        <v>863</v>
      </c>
      <c r="C40" s="1" t="s">
        <v>211</v>
      </c>
      <c r="D40" s="1" t="s">
        <v>790</v>
      </c>
      <c r="E40" s="1" t="s">
        <v>149</v>
      </c>
      <c r="F40" s="1">
        <v>1</v>
      </c>
      <c r="G40" s="1">
        <v>17.899999999999999</v>
      </c>
      <c r="H40" s="7">
        <v>35.5</v>
      </c>
      <c r="I40" s="7">
        <v>23.7</v>
      </c>
      <c r="J40" s="7">
        <v>17.899999999999999</v>
      </c>
      <c r="K40" s="7">
        <v>14.3</v>
      </c>
      <c r="L40" s="7">
        <v>13.9</v>
      </c>
      <c r="M40" s="10">
        <f t="shared" si="0"/>
        <v>25.7</v>
      </c>
    </row>
    <row r="41" spans="1:13" x14ac:dyDescent="0.25">
      <c r="A41" s="1" t="s">
        <v>852</v>
      </c>
      <c r="B41" s="1" t="s">
        <v>853</v>
      </c>
      <c r="C41" s="1" t="s">
        <v>211</v>
      </c>
      <c r="D41" s="1" t="s">
        <v>790</v>
      </c>
      <c r="E41" s="1" t="s">
        <v>154</v>
      </c>
      <c r="F41" s="1">
        <v>1</v>
      </c>
      <c r="G41" s="1">
        <v>6.8</v>
      </c>
      <c r="H41" s="7">
        <v>30.9</v>
      </c>
      <c r="I41" s="7">
        <v>25.5</v>
      </c>
      <c r="J41" s="7">
        <v>19.5</v>
      </c>
      <c r="K41" s="7">
        <v>18.899999999999999</v>
      </c>
      <c r="L41" s="7">
        <v>6.8</v>
      </c>
      <c r="M41" s="10">
        <f t="shared" si="0"/>
        <v>25.3</v>
      </c>
    </row>
    <row r="42" spans="1:13" x14ac:dyDescent="0.25">
      <c r="A42" s="1" t="s">
        <v>634</v>
      </c>
      <c r="B42" s="1" t="s">
        <v>635</v>
      </c>
      <c r="C42" s="1" t="s">
        <v>211</v>
      </c>
      <c r="D42" s="1" t="s">
        <v>580</v>
      </c>
      <c r="E42" s="1" t="s">
        <v>142</v>
      </c>
      <c r="F42" s="1">
        <v>1</v>
      </c>
      <c r="G42" s="1">
        <v>12.74</v>
      </c>
      <c r="H42" s="7">
        <v>27.06</v>
      </c>
      <c r="I42" s="7">
        <v>18.78</v>
      </c>
      <c r="J42" s="7">
        <v>18.04</v>
      </c>
      <c r="K42" s="7">
        <v>14.32</v>
      </c>
      <c r="L42" s="7">
        <v>12.74</v>
      </c>
      <c r="M42" s="10">
        <f t="shared" si="0"/>
        <v>21.293333333333333</v>
      </c>
    </row>
    <row r="43" spans="1:13" x14ac:dyDescent="0.25">
      <c r="A43" s="1" t="s">
        <v>1419</v>
      </c>
      <c r="B43" s="1" t="s">
        <v>1420</v>
      </c>
      <c r="C43" s="1" t="s">
        <v>140</v>
      </c>
      <c r="D43" s="1" t="s">
        <v>1421</v>
      </c>
      <c r="E43" s="1" t="s">
        <v>142</v>
      </c>
      <c r="F43" s="1">
        <v>1</v>
      </c>
      <c r="G43" s="1">
        <v>16.2</v>
      </c>
      <c r="H43" s="7">
        <v>19.579999999999998</v>
      </c>
      <c r="I43" s="7">
        <v>16.68</v>
      </c>
      <c r="J43" s="7">
        <v>16.2</v>
      </c>
      <c r="K43" s="7">
        <v>15.26</v>
      </c>
      <c r="L43" s="7">
        <v>13.44</v>
      </c>
      <c r="M43" s="10">
        <f t="shared" si="0"/>
        <v>17.486666666666665</v>
      </c>
    </row>
    <row r="44" spans="1:13" x14ac:dyDescent="0.25">
      <c r="A44" s="1" t="s">
        <v>2612</v>
      </c>
      <c r="B44" s="1" t="s">
        <v>2613</v>
      </c>
      <c r="C44" s="1" t="s">
        <v>140</v>
      </c>
      <c r="D44" s="1" t="s">
        <v>143</v>
      </c>
      <c r="E44" s="1" t="s">
        <v>142</v>
      </c>
      <c r="F44" s="1">
        <v>6</v>
      </c>
      <c r="G44" s="1">
        <v>14.62</v>
      </c>
      <c r="H44" s="7">
        <v>14.62</v>
      </c>
      <c r="I44" s="7"/>
      <c r="J44" s="7"/>
      <c r="K44" s="7"/>
      <c r="L44" s="7"/>
      <c r="M44" s="10">
        <f t="shared" si="0"/>
        <v>14.62</v>
      </c>
    </row>
    <row r="45" spans="1:13" x14ac:dyDescent="0.25">
      <c r="A45" s="1" t="s">
        <v>271</v>
      </c>
      <c r="B45" s="1" t="s">
        <v>272</v>
      </c>
      <c r="C45" s="1" t="s">
        <v>140</v>
      </c>
      <c r="D45" s="1" t="s">
        <v>273</v>
      </c>
      <c r="E45" s="1" t="s">
        <v>142</v>
      </c>
      <c r="F45" s="1">
        <v>1</v>
      </c>
      <c r="G45" s="1">
        <v>15.1</v>
      </c>
      <c r="H45" s="7">
        <v>23.32</v>
      </c>
      <c r="I45" s="7">
        <v>18.579999999999998</v>
      </c>
      <c r="J45" s="7">
        <v>18.239999999999998</v>
      </c>
      <c r="K45" s="7">
        <v>15.1</v>
      </c>
      <c r="L45" s="7">
        <v>10.199999999999999</v>
      </c>
      <c r="M45" s="10">
        <f t="shared" si="0"/>
        <v>20.046666666666667</v>
      </c>
    </row>
    <row r="46" spans="1:13" x14ac:dyDescent="0.25">
      <c r="A46" s="1" t="s">
        <v>482</v>
      </c>
      <c r="B46" s="1" t="s">
        <v>483</v>
      </c>
      <c r="C46" s="1" t="s">
        <v>140</v>
      </c>
      <c r="D46" s="1" t="s">
        <v>474</v>
      </c>
      <c r="E46" s="1" t="s">
        <v>149</v>
      </c>
      <c r="F46" s="1">
        <v>1</v>
      </c>
      <c r="G46" s="1">
        <v>3.7</v>
      </c>
      <c r="H46" s="7">
        <v>36.5</v>
      </c>
      <c r="I46" s="7">
        <v>26.2</v>
      </c>
      <c r="J46" s="7">
        <v>20.6</v>
      </c>
      <c r="K46" s="7">
        <v>12</v>
      </c>
      <c r="L46" s="7">
        <v>10.8</v>
      </c>
      <c r="M46" s="10">
        <f t="shared" si="0"/>
        <v>27.766666666666669</v>
      </c>
    </row>
    <row r="47" spans="1:13" x14ac:dyDescent="0.25">
      <c r="A47" s="1" t="s">
        <v>755</v>
      </c>
      <c r="B47" s="1" t="s">
        <v>756</v>
      </c>
      <c r="C47" s="1" t="s">
        <v>211</v>
      </c>
      <c r="D47" s="1" t="s">
        <v>690</v>
      </c>
      <c r="E47" s="1" t="s">
        <v>149</v>
      </c>
      <c r="F47" s="1">
        <v>1</v>
      </c>
      <c r="G47" s="1">
        <v>16.600000000000001</v>
      </c>
      <c r="H47" s="7">
        <v>28.2</v>
      </c>
      <c r="I47" s="7">
        <v>18.899999999999999</v>
      </c>
      <c r="J47" s="7">
        <v>16.600000000000001</v>
      </c>
      <c r="K47" s="7">
        <v>13.5</v>
      </c>
      <c r="L47" s="7">
        <v>13.2</v>
      </c>
      <c r="M47" s="10">
        <f t="shared" si="0"/>
        <v>21.233333333333331</v>
      </c>
    </row>
    <row r="48" spans="1:13" x14ac:dyDescent="0.25">
      <c r="A48" s="1" t="s">
        <v>2179</v>
      </c>
      <c r="B48" s="1" t="s">
        <v>2180</v>
      </c>
      <c r="C48" s="1" t="s">
        <v>211</v>
      </c>
      <c r="D48" s="1" t="s">
        <v>1010</v>
      </c>
      <c r="E48" s="1" t="s">
        <v>142</v>
      </c>
      <c r="F48" s="1">
        <v>3</v>
      </c>
      <c r="G48" s="1">
        <v>14.4</v>
      </c>
      <c r="H48" s="7">
        <v>14.4</v>
      </c>
      <c r="I48" s="7"/>
      <c r="J48" s="7"/>
      <c r="K48" s="7"/>
      <c r="L48" s="7"/>
      <c r="M48" s="10">
        <f t="shared" si="0"/>
        <v>14.4</v>
      </c>
    </row>
    <row r="49" spans="1:13" x14ac:dyDescent="0.25">
      <c r="A49" s="1" t="s">
        <v>638</v>
      </c>
      <c r="B49" s="1" t="s">
        <v>639</v>
      </c>
      <c r="C49" s="1" t="s">
        <v>211</v>
      </c>
      <c r="D49" s="1" t="s">
        <v>580</v>
      </c>
      <c r="E49" s="1" t="s">
        <v>149</v>
      </c>
      <c r="F49" s="1">
        <v>1</v>
      </c>
      <c r="G49" s="1">
        <v>20.7</v>
      </c>
      <c r="H49" s="7">
        <v>22.6</v>
      </c>
      <c r="I49" s="7">
        <v>20.7</v>
      </c>
      <c r="J49" s="7">
        <v>16.600000000000001</v>
      </c>
      <c r="K49" s="7">
        <v>15.6</v>
      </c>
      <c r="L49" s="7">
        <v>10.9</v>
      </c>
      <c r="M49" s="10">
        <f t="shared" si="0"/>
        <v>19.966666666666665</v>
      </c>
    </row>
    <row r="50" spans="1:13" x14ac:dyDescent="0.25">
      <c r="A50" s="1" t="s">
        <v>903</v>
      </c>
      <c r="B50" s="1" t="s">
        <v>904</v>
      </c>
      <c r="C50" s="1" t="s">
        <v>140</v>
      </c>
      <c r="D50" s="1" t="s">
        <v>905</v>
      </c>
      <c r="E50" s="1" t="s">
        <v>142</v>
      </c>
      <c r="F50" s="1">
        <v>1</v>
      </c>
      <c r="G50" s="1">
        <v>11.44</v>
      </c>
      <c r="H50" s="7">
        <v>24.22</v>
      </c>
      <c r="I50" s="7">
        <v>23.88</v>
      </c>
      <c r="J50" s="7">
        <v>17.28</v>
      </c>
      <c r="K50" s="7">
        <v>11.44</v>
      </c>
      <c r="L50" s="7"/>
      <c r="M50" s="10">
        <f t="shared" si="0"/>
        <v>21.793333333333333</v>
      </c>
    </row>
    <row r="51" spans="1:13" x14ac:dyDescent="0.25">
      <c r="A51" s="1" t="s">
        <v>1749</v>
      </c>
      <c r="B51" s="1" t="s">
        <v>1750</v>
      </c>
      <c r="C51" s="1" t="s">
        <v>140</v>
      </c>
      <c r="D51" s="1" t="s">
        <v>1751</v>
      </c>
      <c r="E51" s="1" t="s">
        <v>142</v>
      </c>
      <c r="F51" s="1">
        <v>1</v>
      </c>
      <c r="G51" s="1">
        <v>10.7</v>
      </c>
      <c r="H51" s="7">
        <v>31.5</v>
      </c>
      <c r="I51" s="7">
        <v>25.6</v>
      </c>
      <c r="J51" s="7">
        <v>20.78</v>
      </c>
      <c r="K51" s="7">
        <v>11.1</v>
      </c>
      <c r="L51" s="7">
        <v>10.7</v>
      </c>
      <c r="M51" s="10">
        <f t="shared" si="0"/>
        <v>25.959999999999997</v>
      </c>
    </row>
    <row r="52" spans="1:13" x14ac:dyDescent="0.25">
      <c r="A52" s="1" t="s">
        <v>152</v>
      </c>
      <c r="B52" s="1" t="s">
        <v>153</v>
      </c>
      <c r="C52" s="1" t="s">
        <v>140</v>
      </c>
      <c r="D52" s="1" t="s">
        <v>141</v>
      </c>
      <c r="E52" s="1" t="s">
        <v>154</v>
      </c>
      <c r="F52" s="1">
        <v>1</v>
      </c>
      <c r="G52" s="1">
        <v>32.4</v>
      </c>
      <c r="H52" s="7">
        <v>32.4</v>
      </c>
      <c r="I52" s="7">
        <v>27.3</v>
      </c>
      <c r="J52" s="7">
        <v>17.100000000000001</v>
      </c>
      <c r="K52" s="7">
        <v>14</v>
      </c>
      <c r="L52" s="7">
        <v>10.7</v>
      </c>
      <c r="M52" s="10">
        <f t="shared" si="0"/>
        <v>25.600000000000005</v>
      </c>
    </row>
    <row r="53" spans="1:13" x14ac:dyDescent="0.25">
      <c r="A53" s="1" t="s">
        <v>1692</v>
      </c>
      <c r="B53" s="1" t="s">
        <v>1693</v>
      </c>
      <c r="C53" s="1" t="s">
        <v>211</v>
      </c>
      <c r="D53" s="1" t="s">
        <v>1640</v>
      </c>
      <c r="E53" s="1" t="s">
        <v>142</v>
      </c>
      <c r="F53" s="1">
        <v>1</v>
      </c>
      <c r="G53" s="1">
        <v>18.439999999999898</v>
      </c>
      <c r="H53" s="7">
        <v>24.2</v>
      </c>
      <c r="I53" s="7">
        <v>22.62</v>
      </c>
      <c r="J53" s="7">
        <v>18.439999999999898</v>
      </c>
      <c r="K53" s="7">
        <v>12.4</v>
      </c>
      <c r="L53" s="7">
        <v>10.86</v>
      </c>
      <c r="M53" s="10">
        <f t="shared" si="0"/>
        <v>21.753333333333302</v>
      </c>
    </row>
    <row r="54" spans="1:13" x14ac:dyDescent="0.25">
      <c r="A54" s="1" t="s">
        <v>842</v>
      </c>
      <c r="B54" s="1" t="s">
        <v>843</v>
      </c>
      <c r="C54" s="1" t="s">
        <v>211</v>
      </c>
      <c r="D54" s="1" t="s">
        <v>790</v>
      </c>
      <c r="E54" s="1" t="s">
        <v>142</v>
      </c>
      <c r="F54" s="1">
        <v>1</v>
      </c>
      <c r="G54" s="1">
        <v>3.26</v>
      </c>
      <c r="H54" s="7">
        <v>38.479999999999997</v>
      </c>
      <c r="I54" s="7">
        <v>26.24</v>
      </c>
      <c r="J54" s="7">
        <v>23.64</v>
      </c>
      <c r="K54" s="7">
        <v>14.719999999999899</v>
      </c>
      <c r="L54" s="7">
        <v>3.26</v>
      </c>
      <c r="M54" s="10">
        <f t="shared" si="0"/>
        <v>29.453333333333333</v>
      </c>
    </row>
    <row r="55" spans="1:13" x14ac:dyDescent="0.25">
      <c r="A55" s="1" t="s">
        <v>225</v>
      </c>
      <c r="B55" s="1" t="s">
        <v>226</v>
      </c>
      <c r="C55" s="1" t="s">
        <v>211</v>
      </c>
      <c r="D55" s="1" t="s">
        <v>143</v>
      </c>
      <c r="E55" s="1" t="s">
        <v>149</v>
      </c>
      <c r="F55" s="1">
        <v>1</v>
      </c>
      <c r="G55" s="1">
        <v>31.3</v>
      </c>
      <c r="H55" s="7">
        <v>39.5</v>
      </c>
      <c r="I55" s="7">
        <v>31.3</v>
      </c>
      <c r="J55" s="7">
        <v>24.8</v>
      </c>
      <c r="K55" s="7">
        <v>9.1999999999999993</v>
      </c>
      <c r="L55" s="7">
        <v>7.5</v>
      </c>
      <c r="M55" s="10">
        <f t="shared" si="0"/>
        <v>31.866666666666664</v>
      </c>
    </row>
    <row r="56" spans="1:13" x14ac:dyDescent="0.25">
      <c r="A56" s="1" t="s">
        <v>249</v>
      </c>
      <c r="B56" s="1" t="s">
        <v>326</v>
      </c>
      <c r="C56" s="1" t="s">
        <v>211</v>
      </c>
      <c r="D56" s="1" t="s">
        <v>274</v>
      </c>
      <c r="E56" s="1" t="s">
        <v>149</v>
      </c>
      <c r="F56" s="1">
        <v>1</v>
      </c>
      <c r="G56" s="1">
        <v>21.1</v>
      </c>
      <c r="H56" s="7">
        <v>29.9</v>
      </c>
      <c r="I56" s="7">
        <v>21.1</v>
      </c>
      <c r="J56" s="7">
        <v>15.7</v>
      </c>
      <c r="K56" s="7">
        <v>14.8</v>
      </c>
      <c r="L56" s="7">
        <v>11</v>
      </c>
      <c r="M56" s="10">
        <f t="shared" si="0"/>
        <v>22.233333333333334</v>
      </c>
    </row>
    <row r="57" spans="1:13" x14ac:dyDescent="0.25">
      <c r="A57" s="1" t="s">
        <v>1369</v>
      </c>
      <c r="B57" s="1" t="s">
        <v>1370</v>
      </c>
      <c r="C57" s="1" t="s">
        <v>211</v>
      </c>
      <c r="D57" s="1" t="s">
        <v>1316</v>
      </c>
      <c r="E57" s="1" t="s">
        <v>146</v>
      </c>
      <c r="F57" s="1">
        <v>1</v>
      </c>
      <c r="G57" s="1">
        <v>14.8</v>
      </c>
      <c r="H57" s="7">
        <v>19.899999999999999</v>
      </c>
      <c r="I57" s="7">
        <v>15.1</v>
      </c>
      <c r="J57" s="7">
        <v>14.8</v>
      </c>
      <c r="K57" s="7">
        <v>14.3</v>
      </c>
      <c r="L57" s="7">
        <v>12.2</v>
      </c>
      <c r="M57" s="10">
        <f t="shared" si="0"/>
        <v>16.599999999999998</v>
      </c>
    </row>
    <row r="58" spans="1:13" x14ac:dyDescent="0.25">
      <c r="A58" s="1" t="s">
        <v>1115</v>
      </c>
      <c r="B58" s="1" t="s">
        <v>1116</v>
      </c>
      <c r="C58" s="1" t="s">
        <v>140</v>
      </c>
      <c r="D58" s="1" t="s">
        <v>1111</v>
      </c>
      <c r="E58" s="1" t="s">
        <v>146</v>
      </c>
      <c r="F58" s="1">
        <v>1</v>
      </c>
      <c r="G58" s="1">
        <v>22.2</v>
      </c>
      <c r="H58" s="7">
        <v>22.2</v>
      </c>
      <c r="I58" s="7">
        <v>17.8</v>
      </c>
      <c r="J58" s="7">
        <v>16.399999999999999</v>
      </c>
      <c r="K58" s="7">
        <v>12.6</v>
      </c>
      <c r="L58" s="7">
        <v>12.1</v>
      </c>
      <c r="M58" s="10">
        <f t="shared" si="0"/>
        <v>18.8</v>
      </c>
    </row>
    <row r="59" spans="1:13" x14ac:dyDescent="0.25">
      <c r="A59" s="1" t="s">
        <v>749</v>
      </c>
      <c r="B59" s="1" t="s">
        <v>750</v>
      </c>
      <c r="C59" s="1" t="s">
        <v>211</v>
      </c>
      <c r="D59" s="1" t="s">
        <v>690</v>
      </c>
      <c r="E59" s="1" t="s">
        <v>149</v>
      </c>
      <c r="F59" s="1">
        <v>1</v>
      </c>
      <c r="G59" s="1">
        <v>15.8</v>
      </c>
      <c r="H59" s="7">
        <v>19.399999999999999</v>
      </c>
      <c r="I59" s="7">
        <v>15.8</v>
      </c>
      <c r="J59" s="7">
        <v>13.8</v>
      </c>
      <c r="K59" s="7">
        <v>13.7</v>
      </c>
      <c r="L59" s="7">
        <v>13.4</v>
      </c>
      <c r="M59" s="10">
        <f t="shared" si="0"/>
        <v>16.333333333333332</v>
      </c>
    </row>
    <row r="60" spans="1:13" x14ac:dyDescent="0.25">
      <c r="A60" s="1" t="s">
        <v>144</v>
      </c>
      <c r="B60" s="1" t="s">
        <v>145</v>
      </c>
      <c r="C60" s="1" t="s">
        <v>140</v>
      </c>
      <c r="D60" s="1" t="s">
        <v>141</v>
      </c>
      <c r="E60" s="1" t="s">
        <v>146</v>
      </c>
      <c r="F60" s="1">
        <v>1</v>
      </c>
      <c r="G60" s="1">
        <v>16</v>
      </c>
      <c r="H60" s="7">
        <v>24.8</v>
      </c>
      <c r="I60" s="7">
        <v>23.3</v>
      </c>
      <c r="J60" s="7">
        <v>17.7</v>
      </c>
      <c r="K60" s="7">
        <v>16</v>
      </c>
      <c r="L60" s="7">
        <v>6.8999999999999897</v>
      </c>
      <c r="M60" s="10">
        <f t="shared" si="0"/>
        <v>21.933333333333334</v>
      </c>
    </row>
    <row r="61" spans="1:13" x14ac:dyDescent="0.25">
      <c r="A61" s="1" t="s">
        <v>840</v>
      </c>
      <c r="B61" s="1" t="s">
        <v>841</v>
      </c>
      <c r="C61" s="1" t="s">
        <v>211</v>
      </c>
      <c r="D61" s="1" t="s">
        <v>790</v>
      </c>
      <c r="E61" s="1" t="s">
        <v>142</v>
      </c>
      <c r="F61" s="1">
        <v>1</v>
      </c>
      <c r="G61" s="1">
        <v>11.78</v>
      </c>
      <c r="H61" s="7">
        <v>14.979999999999899</v>
      </c>
      <c r="I61" s="7">
        <v>11.78</v>
      </c>
      <c r="J61" s="7"/>
      <c r="K61" s="7"/>
      <c r="L61" s="7"/>
      <c r="M61" s="10">
        <f t="shared" si="0"/>
        <v>13.379999999999949</v>
      </c>
    </row>
    <row r="62" spans="1:13" x14ac:dyDescent="0.25">
      <c r="A62" s="1" t="s">
        <v>2634</v>
      </c>
      <c r="B62" s="1" t="s">
        <v>2635</v>
      </c>
      <c r="C62" s="1" t="s">
        <v>211</v>
      </c>
      <c r="D62" s="1" t="s">
        <v>580</v>
      </c>
      <c r="E62" s="1" t="s">
        <v>154</v>
      </c>
      <c r="F62" s="1">
        <v>6</v>
      </c>
      <c r="G62" s="1">
        <v>13.3</v>
      </c>
      <c r="H62" s="7">
        <v>13.3</v>
      </c>
      <c r="I62" s="7"/>
      <c r="J62" s="7"/>
      <c r="K62" s="7"/>
      <c r="L62" s="7"/>
      <c r="M62" s="10">
        <f t="shared" si="0"/>
        <v>13.3</v>
      </c>
    </row>
    <row r="63" spans="1:13" x14ac:dyDescent="0.25">
      <c r="A63" s="1" t="s">
        <v>1018</v>
      </c>
      <c r="B63" s="1" t="s">
        <v>1019</v>
      </c>
      <c r="C63" s="1" t="s">
        <v>140</v>
      </c>
      <c r="D63" s="1" t="s">
        <v>1009</v>
      </c>
      <c r="E63" s="1" t="s">
        <v>149</v>
      </c>
      <c r="F63" s="1">
        <v>1</v>
      </c>
      <c r="G63" s="1">
        <v>14.6</v>
      </c>
      <c r="H63" s="7">
        <v>31.6</v>
      </c>
      <c r="I63" s="7">
        <v>17.3</v>
      </c>
      <c r="J63" s="7">
        <v>15.8</v>
      </c>
      <c r="K63" s="7">
        <v>14.6</v>
      </c>
      <c r="L63" s="7">
        <v>9.5</v>
      </c>
      <c r="M63" s="10">
        <f t="shared" si="0"/>
        <v>21.566666666666666</v>
      </c>
    </row>
    <row r="64" spans="1:13" x14ac:dyDescent="0.25">
      <c r="A64" s="1" t="s">
        <v>797</v>
      </c>
      <c r="B64" s="1" t="s">
        <v>798</v>
      </c>
      <c r="C64" s="1" t="s">
        <v>140</v>
      </c>
      <c r="D64" s="1" t="s">
        <v>789</v>
      </c>
      <c r="E64" s="1" t="s">
        <v>149</v>
      </c>
      <c r="F64" s="1">
        <v>1</v>
      </c>
      <c r="G64" s="1">
        <v>11.7</v>
      </c>
      <c r="H64" s="7">
        <v>23.7</v>
      </c>
      <c r="I64" s="7">
        <v>14.9</v>
      </c>
      <c r="J64" s="7">
        <v>14.6</v>
      </c>
      <c r="K64" s="7">
        <v>11.7</v>
      </c>
      <c r="L64" s="7"/>
      <c r="M64" s="10">
        <f t="shared" si="0"/>
        <v>17.733333333333334</v>
      </c>
    </row>
    <row r="65" spans="1:13" x14ac:dyDescent="0.25">
      <c r="A65" s="1" t="s">
        <v>559</v>
      </c>
      <c r="B65" s="1" t="s">
        <v>1169</v>
      </c>
      <c r="C65" s="1" t="s">
        <v>211</v>
      </c>
      <c r="D65" s="1" t="s">
        <v>1112</v>
      </c>
      <c r="E65" s="1" t="s">
        <v>149</v>
      </c>
      <c r="F65" s="1">
        <v>1</v>
      </c>
      <c r="G65" s="1">
        <v>5.9</v>
      </c>
      <c r="H65" s="7">
        <v>31.6</v>
      </c>
      <c r="I65" s="7">
        <v>24.3</v>
      </c>
      <c r="J65" s="7">
        <v>15.7</v>
      </c>
      <c r="K65" s="7">
        <v>11.7</v>
      </c>
      <c r="L65" s="7">
        <v>11.6</v>
      </c>
      <c r="M65" s="10">
        <f t="shared" si="0"/>
        <v>23.866666666666671</v>
      </c>
    </row>
    <row r="66" spans="1:13" x14ac:dyDescent="0.25">
      <c r="A66" s="1" t="s">
        <v>1263</v>
      </c>
      <c r="B66" s="1" t="s">
        <v>1264</v>
      </c>
      <c r="C66" s="1" t="s">
        <v>211</v>
      </c>
      <c r="D66" s="1" t="s">
        <v>1213</v>
      </c>
      <c r="E66" s="1" t="s">
        <v>146</v>
      </c>
      <c r="F66" s="1">
        <v>1</v>
      </c>
      <c r="G66" s="1">
        <v>9.6</v>
      </c>
      <c r="H66" s="7">
        <v>30</v>
      </c>
      <c r="I66" s="7">
        <v>18</v>
      </c>
      <c r="J66" s="7">
        <v>17.100000000000001</v>
      </c>
      <c r="K66" s="7">
        <v>12</v>
      </c>
      <c r="L66" s="7">
        <v>9.6</v>
      </c>
      <c r="M66" s="10">
        <f t="shared" si="0"/>
        <v>21.7</v>
      </c>
    </row>
    <row r="67" spans="1:13" x14ac:dyDescent="0.25">
      <c r="A67" s="1" t="s">
        <v>1374</v>
      </c>
      <c r="B67" s="1" t="s">
        <v>1375</v>
      </c>
      <c r="C67" s="1" t="s">
        <v>211</v>
      </c>
      <c r="D67" s="1" t="s">
        <v>1316</v>
      </c>
      <c r="E67" s="1" t="s">
        <v>149</v>
      </c>
      <c r="F67" s="1">
        <v>1</v>
      </c>
      <c r="G67" s="1">
        <v>11.3</v>
      </c>
      <c r="H67" s="7">
        <v>47.7</v>
      </c>
      <c r="I67" s="7">
        <v>15.2</v>
      </c>
      <c r="J67" s="7">
        <v>13.8</v>
      </c>
      <c r="K67" s="7">
        <v>13.5</v>
      </c>
      <c r="L67" s="7">
        <v>11.3</v>
      </c>
      <c r="M67" s="10">
        <f t="shared" si="0"/>
        <v>25.566666666666666</v>
      </c>
    </row>
    <row r="68" spans="1:13" x14ac:dyDescent="0.25">
      <c r="A68" s="1" t="s">
        <v>589</v>
      </c>
      <c r="B68" s="1" t="s">
        <v>590</v>
      </c>
      <c r="C68" s="1" t="s">
        <v>140</v>
      </c>
      <c r="D68" s="1" t="s">
        <v>579</v>
      </c>
      <c r="E68" s="1" t="s">
        <v>149</v>
      </c>
      <c r="F68" s="1">
        <v>1</v>
      </c>
      <c r="G68" s="1">
        <v>13.4</v>
      </c>
      <c r="H68" s="7">
        <v>18.5</v>
      </c>
      <c r="I68" s="7">
        <v>14.3</v>
      </c>
      <c r="J68" s="7">
        <v>13.8</v>
      </c>
      <c r="K68" s="7">
        <v>13.4</v>
      </c>
      <c r="L68" s="7">
        <v>11.4</v>
      </c>
      <c r="M68" s="10">
        <f t="shared" ref="M68:M131" si="1">IFERROR(AVERAGE(H68:J68),AVERAGE(H68:I68))</f>
        <v>15.533333333333331</v>
      </c>
    </row>
    <row r="69" spans="1:13" x14ac:dyDescent="0.25">
      <c r="A69" s="1" t="s">
        <v>1476</v>
      </c>
      <c r="B69" s="1" t="s">
        <v>1477</v>
      </c>
      <c r="C69" s="1" t="s">
        <v>211</v>
      </c>
      <c r="D69" s="1" t="s">
        <v>1422</v>
      </c>
      <c r="E69" s="1" t="s">
        <v>142</v>
      </c>
      <c r="F69" s="1">
        <v>1</v>
      </c>
      <c r="G69" s="1">
        <v>24.96</v>
      </c>
      <c r="H69" s="7">
        <v>24.96</v>
      </c>
      <c r="I69" s="7">
        <v>23.68</v>
      </c>
      <c r="J69" s="7">
        <v>18.18</v>
      </c>
      <c r="K69" s="7">
        <v>11.18</v>
      </c>
      <c r="L69" s="7">
        <v>8.76</v>
      </c>
      <c r="M69" s="10">
        <f t="shared" si="1"/>
        <v>22.27333333333333</v>
      </c>
    </row>
    <row r="70" spans="1:13" x14ac:dyDescent="0.25">
      <c r="A70" s="1" t="s">
        <v>1379</v>
      </c>
      <c r="B70" s="1" t="s">
        <v>1380</v>
      </c>
      <c r="C70" s="1" t="s">
        <v>211</v>
      </c>
      <c r="D70" s="1" t="s">
        <v>1316</v>
      </c>
      <c r="E70" s="1" t="s">
        <v>154</v>
      </c>
      <c r="F70" s="1">
        <v>1</v>
      </c>
      <c r="G70" s="1">
        <v>34.4</v>
      </c>
      <c r="H70" s="7">
        <v>34.4</v>
      </c>
      <c r="I70" s="7">
        <v>29</v>
      </c>
      <c r="J70" s="7">
        <v>14.9</v>
      </c>
      <c r="K70" s="7">
        <v>13</v>
      </c>
      <c r="L70" s="7">
        <v>9.9</v>
      </c>
      <c r="M70" s="10">
        <f t="shared" si="1"/>
        <v>26.099999999999998</v>
      </c>
    </row>
    <row r="71" spans="1:13" x14ac:dyDescent="0.25">
      <c r="A71" s="1" t="s">
        <v>1271</v>
      </c>
      <c r="B71" s="1" t="s">
        <v>1272</v>
      </c>
      <c r="C71" s="1" t="s">
        <v>211</v>
      </c>
      <c r="D71" s="1" t="s">
        <v>1213</v>
      </c>
      <c r="E71" s="1" t="s">
        <v>149</v>
      </c>
      <c r="F71" s="1">
        <v>1</v>
      </c>
      <c r="G71" s="1">
        <v>3.3</v>
      </c>
      <c r="H71" s="7">
        <v>46.6</v>
      </c>
      <c r="I71" s="7">
        <v>29.7</v>
      </c>
      <c r="J71" s="7">
        <v>28</v>
      </c>
      <c r="K71" s="7">
        <v>6.4</v>
      </c>
      <c r="L71" s="7">
        <v>3.3</v>
      </c>
      <c r="M71" s="10">
        <f t="shared" si="1"/>
        <v>34.766666666666666</v>
      </c>
    </row>
    <row r="72" spans="1:13" x14ac:dyDescent="0.25">
      <c r="A72" s="1" t="s">
        <v>1633</v>
      </c>
      <c r="B72" s="1" t="s">
        <v>2533</v>
      </c>
      <c r="C72" s="1" t="s">
        <v>211</v>
      </c>
      <c r="D72" s="1" t="s">
        <v>474</v>
      </c>
      <c r="E72" s="1" t="s">
        <v>154</v>
      </c>
      <c r="F72" s="1">
        <v>5</v>
      </c>
      <c r="G72" s="1">
        <v>4</v>
      </c>
      <c r="H72" s="7">
        <v>20.8</v>
      </c>
      <c r="I72" s="7">
        <v>4</v>
      </c>
      <c r="J72" s="7"/>
      <c r="K72" s="7"/>
      <c r="L72" s="7"/>
      <c r="M72" s="10">
        <f t="shared" si="1"/>
        <v>12.4</v>
      </c>
    </row>
    <row r="73" spans="1:13" x14ac:dyDescent="0.25">
      <c r="A73" s="1" t="s">
        <v>1155</v>
      </c>
      <c r="B73" s="1" t="s">
        <v>1156</v>
      </c>
      <c r="C73" s="1" t="s">
        <v>211</v>
      </c>
      <c r="D73" s="1" t="s">
        <v>1112</v>
      </c>
      <c r="E73" s="1" t="s">
        <v>142</v>
      </c>
      <c r="F73" s="1">
        <v>1</v>
      </c>
      <c r="G73" s="1">
        <v>15.74</v>
      </c>
      <c r="H73" s="7">
        <v>37.9</v>
      </c>
      <c r="I73" s="7">
        <v>20.439999999999898</v>
      </c>
      <c r="J73" s="7">
        <v>15.74</v>
      </c>
      <c r="K73" s="7">
        <v>12.42</v>
      </c>
      <c r="L73" s="7">
        <v>8.71999999999999</v>
      </c>
      <c r="M73" s="10">
        <f t="shared" si="1"/>
        <v>24.6933333333333</v>
      </c>
    </row>
    <row r="74" spans="1:13" x14ac:dyDescent="0.25">
      <c r="A74" s="1" t="s">
        <v>480</v>
      </c>
      <c r="B74" s="1" t="s">
        <v>481</v>
      </c>
      <c r="C74" s="1" t="s">
        <v>140</v>
      </c>
      <c r="D74" s="1" t="s">
        <v>474</v>
      </c>
      <c r="E74" s="1" t="s">
        <v>149</v>
      </c>
      <c r="F74" s="1">
        <v>1</v>
      </c>
      <c r="G74" s="1">
        <v>10</v>
      </c>
      <c r="H74" s="7">
        <v>31.6</v>
      </c>
      <c r="I74" s="7">
        <v>25.6</v>
      </c>
      <c r="J74" s="7">
        <v>15</v>
      </c>
      <c r="K74" s="7">
        <v>11</v>
      </c>
      <c r="L74" s="7">
        <v>10.8</v>
      </c>
      <c r="M74" s="10">
        <f t="shared" si="1"/>
        <v>24.066666666666666</v>
      </c>
    </row>
    <row r="75" spans="1:13" x14ac:dyDescent="0.25">
      <c r="A75" s="1" t="s">
        <v>970</v>
      </c>
      <c r="B75" s="1" t="s">
        <v>971</v>
      </c>
      <c r="C75" s="1" t="s">
        <v>211</v>
      </c>
      <c r="D75" s="1" t="s">
        <v>906</v>
      </c>
      <c r="E75" s="1" t="s">
        <v>149</v>
      </c>
      <c r="F75" s="1">
        <v>1</v>
      </c>
      <c r="G75" s="1">
        <v>10.199999999999999</v>
      </c>
      <c r="H75" s="7">
        <v>31.1</v>
      </c>
      <c r="I75" s="7">
        <v>28.8</v>
      </c>
      <c r="J75" s="7">
        <v>16.5</v>
      </c>
      <c r="K75" s="7">
        <v>10.199999999999999</v>
      </c>
      <c r="L75" s="7">
        <v>9.1999999999999993</v>
      </c>
      <c r="M75" s="10">
        <f t="shared" si="1"/>
        <v>25.466666666666669</v>
      </c>
    </row>
    <row r="76" spans="1:13" x14ac:dyDescent="0.25">
      <c r="A76" s="1" t="s">
        <v>1698</v>
      </c>
      <c r="B76" s="1" t="s">
        <v>1699</v>
      </c>
      <c r="C76" s="1" t="s">
        <v>211</v>
      </c>
      <c r="D76" s="1" t="s">
        <v>1640</v>
      </c>
      <c r="E76" s="1" t="s">
        <v>146</v>
      </c>
      <c r="F76" s="1">
        <v>1</v>
      </c>
      <c r="G76" s="1">
        <v>18</v>
      </c>
      <c r="H76" s="7">
        <v>25</v>
      </c>
      <c r="I76" s="7">
        <v>24.299999999999901</v>
      </c>
      <c r="J76" s="7">
        <v>18</v>
      </c>
      <c r="K76" s="7">
        <v>10.5</v>
      </c>
      <c r="L76" s="7">
        <v>6.8</v>
      </c>
      <c r="M76" s="10">
        <f t="shared" si="1"/>
        <v>22.433333333333298</v>
      </c>
    </row>
    <row r="77" spans="1:13" x14ac:dyDescent="0.25">
      <c r="A77" s="1" t="s">
        <v>1313</v>
      </c>
      <c r="B77" s="1" t="s">
        <v>1314</v>
      </c>
      <c r="C77" s="1" t="s">
        <v>140</v>
      </c>
      <c r="D77" s="1" t="s">
        <v>1315</v>
      </c>
      <c r="E77" s="1" t="s">
        <v>142</v>
      </c>
      <c r="F77" s="1">
        <v>1</v>
      </c>
      <c r="G77" s="1">
        <v>11.68</v>
      </c>
      <c r="H77" s="7">
        <v>11.68</v>
      </c>
      <c r="I77" s="7"/>
      <c r="J77" s="7"/>
      <c r="K77" s="7"/>
      <c r="L77" s="7"/>
      <c r="M77" s="10">
        <f t="shared" si="1"/>
        <v>11.68</v>
      </c>
    </row>
    <row r="78" spans="1:13" x14ac:dyDescent="0.25">
      <c r="A78" s="1" t="s">
        <v>693</v>
      </c>
      <c r="B78" s="1" t="s">
        <v>694</v>
      </c>
      <c r="C78" s="1" t="s">
        <v>140</v>
      </c>
      <c r="D78" s="1" t="s">
        <v>689</v>
      </c>
      <c r="E78" s="1" t="s">
        <v>146</v>
      </c>
      <c r="F78" s="1">
        <v>1</v>
      </c>
      <c r="G78" s="1">
        <v>11.5</v>
      </c>
      <c r="H78" s="7">
        <v>20</v>
      </c>
      <c r="I78" s="7">
        <v>16</v>
      </c>
      <c r="J78" s="7">
        <v>11.7</v>
      </c>
      <c r="K78" s="7">
        <v>11.5</v>
      </c>
      <c r="L78" s="7"/>
      <c r="M78" s="10">
        <f t="shared" si="1"/>
        <v>15.9</v>
      </c>
    </row>
    <row r="79" spans="1:13" x14ac:dyDescent="0.25">
      <c r="A79" s="1" t="s">
        <v>701</v>
      </c>
      <c r="B79" s="1" t="s">
        <v>702</v>
      </c>
      <c r="C79" s="1" t="s">
        <v>140</v>
      </c>
      <c r="D79" s="1" t="s">
        <v>689</v>
      </c>
      <c r="E79" s="1" t="s">
        <v>154</v>
      </c>
      <c r="F79" s="1">
        <v>1</v>
      </c>
      <c r="G79" s="1">
        <v>8.3000000000000007</v>
      </c>
      <c r="H79" s="7">
        <v>23.1</v>
      </c>
      <c r="I79" s="7">
        <v>19.2</v>
      </c>
      <c r="J79" s="7">
        <v>15.2</v>
      </c>
      <c r="K79" s="7">
        <v>10.9</v>
      </c>
      <c r="L79" s="7">
        <v>8.3000000000000007</v>
      </c>
      <c r="M79" s="10">
        <f t="shared" si="1"/>
        <v>19.166666666666668</v>
      </c>
    </row>
    <row r="80" spans="1:13" x14ac:dyDescent="0.25">
      <c r="A80" s="1" t="s">
        <v>1801</v>
      </c>
      <c r="B80" s="1" t="s">
        <v>1802</v>
      </c>
      <c r="C80" s="1" t="s">
        <v>211</v>
      </c>
      <c r="D80" s="1" t="s">
        <v>1752</v>
      </c>
      <c r="E80" s="1" t="s">
        <v>146</v>
      </c>
      <c r="F80" s="1">
        <v>1</v>
      </c>
      <c r="G80" s="1">
        <v>8.1999999999999993</v>
      </c>
      <c r="H80" s="7">
        <v>27.6</v>
      </c>
      <c r="I80" s="7">
        <v>23.2</v>
      </c>
      <c r="J80" s="7">
        <v>19.399999999999999</v>
      </c>
      <c r="K80" s="7">
        <v>8.1999999999999993</v>
      </c>
      <c r="L80" s="7">
        <v>6.7</v>
      </c>
      <c r="M80" s="10">
        <f t="shared" si="1"/>
        <v>23.399999999999995</v>
      </c>
    </row>
    <row r="81" spans="1:13" x14ac:dyDescent="0.25">
      <c r="A81" s="1" t="s">
        <v>2442</v>
      </c>
      <c r="B81" s="1" t="s">
        <v>2443</v>
      </c>
      <c r="C81" s="1" t="s">
        <v>140</v>
      </c>
      <c r="D81" s="1" t="s">
        <v>1111</v>
      </c>
      <c r="E81" s="1" t="s">
        <v>149</v>
      </c>
      <c r="F81" s="1">
        <v>4</v>
      </c>
      <c r="G81" s="1">
        <v>11.8</v>
      </c>
      <c r="H81" s="7">
        <v>11.8</v>
      </c>
      <c r="I81" s="7">
        <v>10.8</v>
      </c>
      <c r="J81" s="7"/>
      <c r="K81" s="7"/>
      <c r="L81" s="7"/>
      <c r="M81" s="10">
        <f t="shared" si="1"/>
        <v>11.3</v>
      </c>
    </row>
    <row r="82" spans="1:13" x14ac:dyDescent="0.25">
      <c r="A82" s="1" t="s">
        <v>1325</v>
      </c>
      <c r="B82" s="1" t="s">
        <v>1326</v>
      </c>
      <c r="C82" s="1" t="s">
        <v>140</v>
      </c>
      <c r="D82" s="1" t="s">
        <v>1315</v>
      </c>
      <c r="E82" s="1" t="s">
        <v>149</v>
      </c>
      <c r="F82" s="1">
        <v>1</v>
      </c>
      <c r="G82" s="1">
        <v>9.6999999999999993</v>
      </c>
      <c r="H82" s="7">
        <v>26.9</v>
      </c>
      <c r="I82" s="7">
        <v>23.4</v>
      </c>
      <c r="J82" s="7">
        <v>14.9</v>
      </c>
      <c r="K82" s="7">
        <v>9.6999999999999993</v>
      </c>
      <c r="L82" s="7">
        <v>8.9</v>
      </c>
      <c r="M82" s="10">
        <f t="shared" si="1"/>
        <v>21.733333333333334</v>
      </c>
    </row>
    <row r="83" spans="1:13" x14ac:dyDescent="0.25">
      <c r="A83" s="1" t="s">
        <v>436</v>
      </c>
      <c r="B83" s="1" t="s">
        <v>437</v>
      </c>
      <c r="C83" s="1" t="s">
        <v>211</v>
      </c>
      <c r="D83" s="1" t="s">
        <v>372</v>
      </c>
      <c r="E83" s="1" t="s">
        <v>149</v>
      </c>
      <c r="F83" s="1">
        <v>1</v>
      </c>
      <c r="G83" s="1">
        <v>15.6</v>
      </c>
      <c r="H83" s="7">
        <v>15.6</v>
      </c>
      <c r="I83" s="7">
        <v>13.6</v>
      </c>
      <c r="J83" s="7">
        <v>11.8</v>
      </c>
      <c r="K83" s="7">
        <v>10.4</v>
      </c>
      <c r="L83" s="7"/>
      <c r="M83" s="10">
        <f t="shared" si="1"/>
        <v>13.666666666666666</v>
      </c>
    </row>
    <row r="84" spans="1:13" x14ac:dyDescent="0.25">
      <c r="A84" s="1" t="s">
        <v>577</v>
      </c>
      <c r="B84" s="1" t="s">
        <v>578</v>
      </c>
      <c r="C84" s="1" t="s">
        <v>140</v>
      </c>
      <c r="D84" s="1" t="s">
        <v>579</v>
      </c>
      <c r="E84" s="1" t="s">
        <v>142</v>
      </c>
      <c r="F84" s="1">
        <v>1</v>
      </c>
      <c r="G84" s="1">
        <v>9.74</v>
      </c>
      <c r="H84" s="7">
        <v>21.7</v>
      </c>
      <c r="I84" s="7">
        <v>19.64</v>
      </c>
      <c r="J84" s="7">
        <v>12.12</v>
      </c>
      <c r="K84" s="7">
        <v>10.86</v>
      </c>
      <c r="L84" s="7">
        <v>9.94</v>
      </c>
      <c r="M84" s="10">
        <f t="shared" si="1"/>
        <v>17.82</v>
      </c>
    </row>
    <row r="85" spans="1:13" x14ac:dyDescent="0.25">
      <c r="A85" s="1" t="s">
        <v>595</v>
      </c>
      <c r="B85" s="1" t="s">
        <v>596</v>
      </c>
      <c r="C85" s="1" t="s">
        <v>140</v>
      </c>
      <c r="D85" s="1" t="s">
        <v>579</v>
      </c>
      <c r="E85" s="1" t="s">
        <v>154</v>
      </c>
      <c r="F85" s="1">
        <v>1</v>
      </c>
      <c r="G85" s="1">
        <v>19.3</v>
      </c>
      <c r="H85" s="7">
        <v>19.3</v>
      </c>
      <c r="I85" s="7">
        <v>15.6</v>
      </c>
      <c r="J85" s="7">
        <v>14.2</v>
      </c>
      <c r="K85" s="7">
        <v>7.7</v>
      </c>
      <c r="L85" s="7"/>
      <c r="M85" s="10">
        <f t="shared" si="1"/>
        <v>16.366666666666664</v>
      </c>
    </row>
    <row r="86" spans="1:13" x14ac:dyDescent="0.25">
      <c r="A86" s="1" t="s">
        <v>974</v>
      </c>
      <c r="B86" s="1" t="s">
        <v>975</v>
      </c>
      <c r="C86" s="1" t="s">
        <v>211</v>
      </c>
      <c r="D86" s="1" t="s">
        <v>906</v>
      </c>
      <c r="E86" s="1" t="s">
        <v>154</v>
      </c>
      <c r="F86" s="1">
        <v>1</v>
      </c>
      <c r="G86" s="1">
        <v>31.6</v>
      </c>
      <c r="H86" s="7">
        <v>31.6</v>
      </c>
      <c r="I86" s="7">
        <v>16</v>
      </c>
      <c r="J86" s="7">
        <v>13.8</v>
      </c>
      <c r="K86" s="7">
        <v>9.8000000000000007</v>
      </c>
      <c r="L86" s="7">
        <v>8.9</v>
      </c>
      <c r="M86" s="10">
        <f t="shared" si="1"/>
        <v>20.466666666666669</v>
      </c>
    </row>
    <row r="87" spans="1:13" x14ac:dyDescent="0.25">
      <c r="A87" s="1" t="s">
        <v>1069</v>
      </c>
      <c r="B87" s="1" t="s">
        <v>1070</v>
      </c>
      <c r="C87" s="1" t="s">
        <v>211</v>
      </c>
      <c r="D87" s="1" t="s">
        <v>1010</v>
      </c>
      <c r="E87" s="1" t="s">
        <v>149</v>
      </c>
      <c r="F87" s="1">
        <v>1</v>
      </c>
      <c r="G87" s="1">
        <v>7.3</v>
      </c>
      <c r="H87" s="7">
        <v>23.1</v>
      </c>
      <c r="I87" s="7">
        <v>14.9</v>
      </c>
      <c r="J87" s="7">
        <v>13.4</v>
      </c>
      <c r="K87" s="7">
        <v>9.5</v>
      </c>
      <c r="L87" s="7">
        <v>9.4</v>
      </c>
      <c r="M87" s="10">
        <f t="shared" si="1"/>
        <v>17.133333333333333</v>
      </c>
    </row>
    <row r="88" spans="1:13" x14ac:dyDescent="0.25">
      <c r="A88" s="1" t="s">
        <v>2312</v>
      </c>
      <c r="B88" s="1" t="s">
        <v>2313</v>
      </c>
      <c r="C88" s="1" t="s">
        <v>211</v>
      </c>
      <c r="D88" s="1" t="s">
        <v>689</v>
      </c>
      <c r="E88" s="1" t="s">
        <v>142</v>
      </c>
      <c r="F88" s="1">
        <v>3</v>
      </c>
      <c r="G88" s="1">
        <v>-0.2</v>
      </c>
      <c r="H88" s="7">
        <v>21.72</v>
      </c>
      <c r="I88" s="7">
        <v>-0.2</v>
      </c>
      <c r="J88" s="7"/>
      <c r="K88" s="7"/>
      <c r="L88" s="7"/>
      <c r="M88" s="10">
        <f t="shared" si="1"/>
        <v>10.76</v>
      </c>
    </row>
    <row r="89" spans="1:13" x14ac:dyDescent="0.25">
      <c r="A89" s="1" t="s">
        <v>844</v>
      </c>
      <c r="B89" s="1" t="s">
        <v>1026</v>
      </c>
      <c r="C89" s="1" t="s">
        <v>140</v>
      </c>
      <c r="D89" s="1" t="s">
        <v>1009</v>
      </c>
      <c r="E89" s="1" t="s">
        <v>146</v>
      </c>
      <c r="F89" s="1">
        <v>1</v>
      </c>
      <c r="G89" s="1">
        <v>12.5</v>
      </c>
      <c r="H89" s="7">
        <v>17.5</v>
      </c>
      <c r="I89" s="7">
        <v>17.100000000000001</v>
      </c>
      <c r="J89" s="7">
        <v>12.6</v>
      </c>
      <c r="K89" s="7">
        <v>12.5</v>
      </c>
      <c r="L89" s="7">
        <v>7.1</v>
      </c>
      <c r="M89" s="10">
        <f t="shared" si="1"/>
        <v>15.733333333333334</v>
      </c>
    </row>
    <row r="90" spans="1:13" x14ac:dyDescent="0.25">
      <c r="A90" s="1" t="s">
        <v>1122</v>
      </c>
      <c r="B90" s="1" t="s">
        <v>1123</v>
      </c>
      <c r="C90" s="1" t="s">
        <v>140</v>
      </c>
      <c r="D90" s="1" t="s">
        <v>1111</v>
      </c>
      <c r="E90" s="1" t="s">
        <v>154</v>
      </c>
      <c r="F90" s="1">
        <v>1</v>
      </c>
      <c r="G90" s="1">
        <v>18.399999999999999</v>
      </c>
      <c r="H90" s="7">
        <v>18.399999999999999</v>
      </c>
      <c r="I90" s="7">
        <v>15.3</v>
      </c>
      <c r="J90" s="7">
        <v>12.5</v>
      </c>
      <c r="K90" s="7">
        <v>10</v>
      </c>
      <c r="L90" s="7">
        <v>9.6999999999999993</v>
      </c>
      <c r="M90" s="10">
        <f t="shared" si="1"/>
        <v>15.4</v>
      </c>
    </row>
    <row r="91" spans="1:13" x14ac:dyDescent="0.25">
      <c r="A91" s="1" t="s">
        <v>695</v>
      </c>
      <c r="B91" s="1" t="s">
        <v>696</v>
      </c>
      <c r="C91" s="1" t="s">
        <v>140</v>
      </c>
      <c r="D91" s="1" t="s">
        <v>689</v>
      </c>
      <c r="E91" s="1" t="s">
        <v>146</v>
      </c>
      <c r="F91" s="1">
        <v>1</v>
      </c>
      <c r="G91" s="1">
        <v>11.7</v>
      </c>
      <c r="H91" s="7">
        <v>17.399999999999999</v>
      </c>
      <c r="I91" s="7">
        <v>14.6</v>
      </c>
      <c r="J91" s="7">
        <v>11.7</v>
      </c>
      <c r="K91" s="7">
        <v>9.6</v>
      </c>
      <c r="L91" s="7"/>
      <c r="M91" s="10">
        <f t="shared" si="1"/>
        <v>14.566666666666668</v>
      </c>
    </row>
    <row r="92" spans="1:13" x14ac:dyDescent="0.25">
      <c r="A92" s="1" t="s">
        <v>2558</v>
      </c>
      <c r="B92" s="1" t="s">
        <v>2559</v>
      </c>
      <c r="C92" s="1" t="s">
        <v>140</v>
      </c>
      <c r="D92" s="1" t="s">
        <v>1112</v>
      </c>
      <c r="E92" s="1" t="s">
        <v>142</v>
      </c>
      <c r="F92" s="1">
        <v>5</v>
      </c>
      <c r="G92" s="1">
        <v>10.64</v>
      </c>
      <c r="H92" s="7">
        <v>10.64</v>
      </c>
      <c r="I92" s="7"/>
      <c r="J92" s="7"/>
      <c r="K92" s="7"/>
      <c r="L92" s="7"/>
      <c r="M92" s="10">
        <f t="shared" si="1"/>
        <v>10.64</v>
      </c>
    </row>
    <row r="93" spans="1:13" x14ac:dyDescent="0.25">
      <c r="A93" s="1" t="s">
        <v>1323</v>
      </c>
      <c r="B93" s="1" t="s">
        <v>1324</v>
      </c>
      <c r="C93" s="1" t="s">
        <v>140</v>
      </c>
      <c r="D93" s="1" t="s">
        <v>1315</v>
      </c>
      <c r="E93" s="1" t="s">
        <v>146</v>
      </c>
      <c r="F93" s="1">
        <v>1</v>
      </c>
      <c r="G93" s="1">
        <v>15</v>
      </c>
      <c r="H93" s="7">
        <v>24.9</v>
      </c>
      <c r="I93" s="7">
        <v>17.7</v>
      </c>
      <c r="J93" s="7">
        <v>15</v>
      </c>
      <c r="K93" s="7">
        <v>8.6999999999999993</v>
      </c>
      <c r="L93" s="7">
        <v>8.1</v>
      </c>
      <c r="M93" s="10">
        <f t="shared" si="1"/>
        <v>19.2</v>
      </c>
    </row>
    <row r="94" spans="1:13" x14ac:dyDescent="0.25">
      <c r="A94" s="1" t="s">
        <v>1210</v>
      </c>
      <c r="B94" s="1" t="s">
        <v>1211</v>
      </c>
      <c r="C94" s="1" t="s">
        <v>140</v>
      </c>
      <c r="D94" s="1" t="s">
        <v>1212</v>
      </c>
      <c r="E94" s="1" t="s">
        <v>142</v>
      </c>
      <c r="F94" s="1">
        <v>1</v>
      </c>
      <c r="G94" s="1">
        <v>5.9</v>
      </c>
      <c r="H94" s="7">
        <v>22.86</v>
      </c>
      <c r="I94" s="7">
        <v>21.24</v>
      </c>
      <c r="J94" s="7">
        <v>12.6</v>
      </c>
      <c r="K94" s="7">
        <v>10.32</v>
      </c>
      <c r="L94" s="7">
        <v>8.64</v>
      </c>
      <c r="M94" s="10">
        <f t="shared" si="1"/>
        <v>18.899999999999999</v>
      </c>
    </row>
    <row r="95" spans="1:13" x14ac:dyDescent="0.25">
      <c r="A95" s="1" t="s">
        <v>1488</v>
      </c>
      <c r="B95" s="1" t="s">
        <v>1489</v>
      </c>
      <c r="C95" s="1" t="s">
        <v>211</v>
      </c>
      <c r="D95" s="1" t="s">
        <v>1422</v>
      </c>
      <c r="E95" s="1" t="s">
        <v>154</v>
      </c>
      <c r="F95" s="1">
        <v>1</v>
      </c>
      <c r="G95" s="1">
        <v>13.3</v>
      </c>
      <c r="H95" s="7">
        <v>17.7</v>
      </c>
      <c r="I95" s="7">
        <v>13.8</v>
      </c>
      <c r="J95" s="7">
        <v>13.3</v>
      </c>
      <c r="K95" s="7">
        <v>7.6</v>
      </c>
      <c r="L95" s="7"/>
      <c r="M95" s="10">
        <f t="shared" si="1"/>
        <v>14.933333333333332</v>
      </c>
    </row>
    <row r="96" spans="1:13" x14ac:dyDescent="0.25">
      <c r="A96" s="1" t="s">
        <v>1702</v>
      </c>
      <c r="B96" s="1" t="s">
        <v>1703</v>
      </c>
      <c r="C96" s="1" t="s">
        <v>211</v>
      </c>
      <c r="D96" s="1" t="s">
        <v>1640</v>
      </c>
      <c r="E96" s="1" t="s">
        <v>149</v>
      </c>
      <c r="F96" s="1">
        <v>1</v>
      </c>
      <c r="G96" s="1">
        <v>23.2</v>
      </c>
      <c r="H96" s="7">
        <v>23.2</v>
      </c>
      <c r="I96" s="7">
        <v>20</v>
      </c>
      <c r="J96" s="7">
        <v>10.9</v>
      </c>
      <c r="K96" s="7">
        <v>10.9</v>
      </c>
      <c r="L96" s="7">
        <v>9.4</v>
      </c>
      <c r="M96" s="10">
        <f t="shared" si="1"/>
        <v>18.033333333333335</v>
      </c>
    </row>
    <row r="97" spans="1:13" x14ac:dyDescent="0.25">
      <c r="A97" s="1" t="s">
        <v>1170</v>
      </c>
      <c r="B97" s="1" t="s">
        <v>1171</v>
      </c>
      <c r="C97" s="1" t="s">
        <v>211</v>
      </c>
      <c r="D97" s="1" t="s">
        <v>1112</v>
      </c>
      <c r="E97" s="1" t="s">
        <v>149</v>
      </c>
      <c r="F97" s="1">
        <v>1</v>
      </c>
      <c r="G97" s="1">
        <v>6.4</v>
      </c>
      <c r="H97" s="7">
        <v>16</v>
      </c>
      <c r="I97" s="7">
        <v>15.2</v>
      </c>
      <c r="J97" s="7">
        <v>14</v>
      </c>
      <c r="K97" s="7">
        <v>10.7</v>
      </c>
      <c r="L97" s="7">
        <v>6.5</v>
      </c>
      <c r="M97" s="10">
        <f t="shared" si="1"/>
        <v>15.066666666666668</v>
      </c>
    </row>
    <row r="98" spans="1:13" x14ac:dyDescent="0.25">
      <c r="A98" s="1" t="s">
        <v>2498</v>
      </c>
      <c r="B98" s="1" t="s">
        <v>2499</v>
      </c>
      <c r="C98" s="1" t="s">
        <v>140</v>
      </c>
      <c r="D98" s="1" t="s">
        <v>905</v>
      </c>
      <c r="E98" s="1" t="s">
        <v>149</v>
      </c>
      <c r="F98" s="1">
        <v>5</v>
      </c>
      <c r="G98" s="1">
        <v>19.3</v>
      </c>
      <c r="H98" s="7">
        <v>19.3</v>
      </c>
      <c r="I98" s="7">
        <v>1.5</v>
      </c>
      <c r="J98" s="7"/>
      <c r="K98" s="7"/>
      <c r="L98" s="7"/>
      <c r="M98" s="10">
        <f t="shared" si="1"/>
        <v>10.4</v>
      </c>
    </row>
    <row r="99" spans="1:13" x14ac:dyDescent="0.25">
      <c r="A99" s="1" t="s">
        <v>1167</v>
      </c>
      <c r="B99" s="1" t="s">
        <v>1168</v>
      </c>
      <c r="C99" s="1" t="s">
        <v>211</v>
      </c>
      <c r="D99" s="1" t="s">
        <v>1112</v>
      </c>
      <c r="E99" s="1" t="s">
        <v>146</v>
      </c>
      <c r="F99" s="1">
        <v>1</v>
      </c>
      <c r="G99" s="1">
        <v>11.7</v>
      </c>
      <c r="H99" s="7">
        <v>21.3</v>
      </c>
      <c r="I99" s="7">
        <v>13.2</v>
      </c>
      <c r="J99" s="7">
        <v>11.7</v>
      </c>
      <c r="K99" s="7">
        <v>10.8</v>
      </c>
      <c r="L99" s="7">
        <v>8.6</v>
      </c>
      <c r="M99" s="10">
        <f t="shared" si="1"/>
        <v>15.4</v>
      </c>
    </row>
    <row r="100" spans="1:13" x14ac:dyDescent="0.25">
      <c r="A100" s="1" t="s">
        <v>2238</v>
      </c>
      <c r="B100" s="1" t="s">
        <v>2239</v>
      </c>
      <c r="C100" s="1" t="s">
        <v>211</v>
      </c>
      <c r="D100" s="1" t="s">
        <v>474</v>
      </c>
      <c r="E100" s="1" t="s">
        <v>154</v>
      </c>
      <c r="F100" s="1">
        <v>3</v>
      </c>
      <c r="G100" s="1">
        <v>13.3</v>
      </c>
      <c r="H100" s="7">
        <v>13.3</v>
      </c>
      <c r="I100" s="7">
        <v>7.1</v>
      </c>
      <c r="J100" s="7"/>
      <c r="K100" s="7"/>
      <c r="L100" s="7"/>
      <c r="M100" s="10">
        <f t="shared" si="1"/>
        <v>10.199999999999999</v>
      </c>
    </row>
    <row r="101" spans="1:13" x14ac:dyDescent="0.25">
      <c r="A101" s="1" t="s">
        <v>644</v>
      </c>
      <c r="B101" s="1" t="s">
        <v>645</v>
      </c>
      <c r="C101" s="1" t="s">
        <v>211</v>
      </c>
      <c r="D101" s="1" t="s">
        <v>580</v>
      </c>
      <c r="E101" s="1" t="s">
        <v>149</v>
      </c>
      <c r="F101" s="1">
        <v>1</v>
      </c>
      <c r="G101" s="1">
        <v>13.4</v>
      </c>
      <c r="H101" s="7">
        <v>32.299999999999997</v>
      </c>
      <c r="I101" s="7">
        <v>20.5</v>
      </c>
      <c r="J101" s="7">
        <v>14.5</v>
      </c>
      <c r="K101" s="7">
        <v>13.4</v>
      </c>
      <c r="L101" s="7">
        <v>2.6</v>
      </c>
      <c r="M101" s="10">
        <f t="shared" si="1"/>
        <v>22.433333333333334</v>
      </c>
    </row>
    <row r="102" spans="1:13" x14ac:dyDescent="0.25">
      <c r="A102" s="1" t="s">
        <v>968</v>
      </c>
      <c r="B102" s="1" t="s">
        <v>969</v>
      </c>
      <c r="C102" s="1" t="s">
        <v>211</v>
      </c>
      <c r="D102" s="1" t="s">
        <v>906</v>
      </c>
      <c r="E102" s="1" t="s">
        <v>149</v>
      </c>
      <c r="F102" s="1">
        <v>1</v>
      </c>
      <c r="G102" s="1">
        <v>5.5</v>
      </c>
      <c r="H102" s="7">
        <v>14.7</v>
      </c>
      <c r="I102" s="7">
        <v>5.5</v>
      </c>
      <c r="J102" s="7"/>
      <c r="K102" s="7"/>
      <c r="L102" s="7"/>
      <c r="M102" s="10">
        <f t="shared" si="1"/>
        <v>10.1</v>
      </c>
    </row>
    <row r="103" spans="1:13" x14ac:dyDescent="0.25">
      <c r="A103" s="1" t="s">
        <v>741</v>
      </c>
      <c r="B103" s="1" t="s">
        <v>742</v>
      </c>
      <c r="C103" s="1" t="s">
        <v>211</v>
      </c>
      <c r="D103" s="1" t="s">
        <v>690</v>
      </c>
      <c r="E103" s="1" t="s">
        <v>146</v>
      </c>
      <c r="F103" s="1">
        <v>1</v>
      </c>
      <c r="G103" s="1">
        <v>5.0999999999999996</v>
      </c>
      <c r="H103" s="7">
        <v>22.4</v>
      </c>
      <c r="I103" s="7">
        <v>15.8</v>
      </c>
      <c r="J103" s="7">
        <v>12.7</v>
      </c>
      <c r="K103" s="7">
        <v>11.4</v>
      </c>
      <c r="L103" s="7">
        <v>6.1</v>
      </c>
      <c r="M103" s="10">
        <f t="shared" si="1"/>
        <v>16.966666666666669</v>
      </c>
    </row>
    <row r="104" spans="1:13" x14ac:dyDescent="0.25">
      <c r="A104" s="1" t="s">
        <v>327</v>
      </c>
      <c r="B104" s="1" t="s">
        <v>328</v>
      </c>
      <c r="C104" s="1" t="s">
        <v>211</v>
      </c>
      <c r="D104" s="1" t="s">
        <v>274</v>
      </c>
      <c r="E104" s="1" t="s">
        <v>149</v>
      </c>
      <c r="F104" s="1">
        <v>1</v>
      </c>
      <c r="G104" s="1">
        <v>14.8</v>
      </c>
      <c r="H104" s="7">
        <v>35.299999999999997</v>
      </c>
      <c r="I104" s="7">
        <v>22.6</v>
      </c>
      <c r="J104" s="7">
        <v>14.8</v>
      </c>
      <c r="K104" s="7">
        <v>9.4</v>
      </c>
      <c r="L104" s="7">
        <v>5.8</v>
      </c>
      <c r="M104" s="10">
        <f t="shared" si="1"/>
        <v>24.233333333333334</v>
      </c>
    </row>
    <row r="105" spans="1:13" x14ac:dyDescent="0.25">
      <c r="A105" s="1" t="s">
        <v>441</v>
      </c>
      <c r="B105" s="1" t="s">
        <v>442</v>
      </c>
      <c r="C105" s="1" t="s">
        <v>211</v>
      </c>
      <c r="D105" s="1" t="s">
        <v>372</v>
      </c>
      <c r="E105" s="1" t="s">
        <v>154</v>
      </c>
      <c r="F105" s="1">
        <v>1</v>
      </c>
      <c r="G105" s="1">
        <v>17.100000000000001</v>
      </c>
      <c r="H105" s="7">
        <v>25</v>
      </c>
      <c r="I105" s="7">
        <v>21.3</v>
      </c>
      <c r="J105" s="7">
        <v>17.100000000000001</v>
      </c>
      <c r="K105" s="7">
        <v>6.9</v>
      </c>
      <c r="L105" s="7">
        <v>6</v>
      </c>
      <c r="M105" s="10">
        <f t="shared" si="1"/>
        <v>21.133333333333333</v>
      </c>
    </row>
    <row r="106" spans="1:13" x14ac:dyDescent="0.25">
      <c r="A106" s="1" t="s">
        <v>1317</v>
      </c>
      <c r="B106" s="1" t="s">
        <v>1318</v>
      </c>
      <c r="C106" s="1" t="s">
        <v>140</v>
      </c>
      <c r="D106" s="1" t="s">
        <v>1315</v>
      </c>
      <c r="E106" s="1" t="s">
        <v>142</v>
      </c>
      <c r="F106" s="1">
        <v>1</v>
      </c>
      <c r="G106" s="1">
        <v>3.24</v>
      </c>
      <c r="H106" s="7">
        <v>30.34</v>
      </c>
      <c r="I106" s="7">
        <v>23.46</v>
      </c>
      <c r="J106" s="7">
        <v>14.84</v>
      </c>
      <c r="K106" s="7">
        <v>11.86</v>
      </c>
      <c r="L106" s="7">
        <v>3.24</v>
      </c>
      <c r="M106" s="10">
        <f t="shared" si="1"/>
        <v>22.88</v>
      </c>
    </row>
    <row r="107" spans="1:13" x14ac:dyDescent="0.25">
      <c r="A107" s="1" t="s">
        <v>1758</v>
      </c>
      <c r="B107" s="1" t="s">
        <v>1759</v>
      </c>
      <c r="C107" s="1" t="s">
        <v>140</v>
      </c>
      <c r="D107" s="1" t="s">
        <v>1751</v>
      </c>
      <c r="E107" s="1" t="s">
        <v>149</v>
      </c>
      <c r="F107" s="1">
        <v>1</v>
      </c>
      <c r="G107" s="1">
        <v>7.6</v>
      </c>
      <c r="H107" s="7">
        <v>27.7</v>
      </c>
      <c r="I107" s="7">
        <v>18.2</v>
      </c>
      <c r="J107" s="7">
        <v>18</v>
      </c>
      <c r="K107" s="7">
        <v>7.6</v>
      </c>
      <c r="L107" s="7">
        <v>4.2</v>
      </c>
      <c r="M107" s="10">
        <f t="shared" si="1"/>
        <v>21.3</v>
      </c>
    </row>
    <row r="108" spans="1:13" x14ac:dyDescent="0.25">
      <c r="A108" s="1" t="s">
        <v>1590</v>
      </c>
      <c r="B108" s="1" t="s">
        <v>1591</v>
      </c>
      <c r="C108" s="1" t="s">
        <v>211</v>
      </c>
      <c r="D108" s="1" t="s">
        <v>1540</v>
      </c>
      <c r="E108" s="1" t="s">
        <v>146</v>
      </c>
      <c r="F108" s="1">
        <v>1</v>
      </c>
      <c r="G108" s="1">
        <v>11.2</v>
      </c>
      <c r="H108" s="7">
        <v>17.2</v>
      </c>
      <c r="I108" s="7">
        <v>11.2</v>
      </c>
      <c r="J108" s="7">
        <v>10.7</v>
      </c>
      <c r="K108" s="7">
        <v>10.3</v>
      </c>
      <c r="L108" s="7">
        <v>8.6999999999999993</v>
      </c>
      <c r="M108" s="10">
        <f t="shared" si="1"/>
        <v>13.033333333333331</v>
      </c>
    </row>
    <row r="109" spans="1:13" x14ac:dyDescent="0.25">
      <c r="A109" s="1" t="s">
        <v>2649</v>
      </c>
      <c r="B109" s="1" t="s">
        <v>2650</v>
      </c>
      <c r="C109" s="1" t="s">
        <v>140</v>
      </c>
      <c r="D109" s="1" t="s">
        <v>274</v>
      </c>
      <c r="E109" s="1" t="s">
        <v>149</v>
      </c>
      <c r="F109" s="1">
        <v>6</v>
      </c>
      <c r="G109" s="1">
        <v>9.9</v>
      </c>
      <c r="H109" s="7">
        <v>9.9</v>
      </c>
      <c r="I109" s="7"/>
      <c r="J109" s="7"/>
      <c r="K109" s="7"/>
      <c r="L109" s="7"/>
      <c r="M109" s="10">
        <f t="shared" si="1"/>
        <v>9.9</v>
      </c>
    </row>
    <row r="110" spans="1:13" x14ac:dyDescent="0.25">
      <c r="A110" s="1" t="s">
        <v>1551</v>
      </c>
      <c r="B110" s="1" t="s">
        <v>1552</v>
      </c>
      <c r="C110" s="1" t="s">
        <v>140</v>
      </c>
      <c r="D110" s="1" t="s">
        <v>1539</v>
      </c>
      <c r="E110" s="1" t="s">
        <v>154</v>
      </c>
      <c r="F110" s="1">
        <v>1</v>
      </c>
      <c r="G110" s="1">
        <v>26</v>
      </c>
      <c r="H110" s="7">
        <v>26</v>
      </c>
      <c r="I110" s="7">
        <v>12.6</v>
      </c>
      <c r="J110" s="7">
        <v>12.5</v>
      </c>
      <c r="K110" s="7">
        <v>9.6999999999999993</v>
      </c>
      <c r="L110" s="7">
        <v>7.3</v>
      </c>
      <c r="M110" s="10">
        <f t="shared" si="1"/>
        <v>17.033333333333335</v>
      </c>
    </row>
    <row r="111" spans="1:13" x14ac:dyDescent="0.25">
      <c r="A111" s="1" t="s">
        <v>893</v>
      </c>
      <c r="B111" s="1" t="s">
        <v>1553</v>
      </c>
      <c r="C111" s="1" t="s">
        <v>140</v>
      </c>
      <c r="D111" s="1" t="s">
        <v>1539</v>
      </c>
      <c r="E111" s="1" t="s">
        <v>149</v>
      </c>
      <c r="F111" s="1">
        <v>1</v>
      </c>
      <c r="G111" s="1">
        <v>9.8000000000000007</v>
      </c>
      <c r="H111" s="7">
        <v>9.8000000000000007</v>
      </c>
      <c r="I111" s="7"/>
      <c r="J111" s="7"/>
      <c r="K111" s="7"/>
      <c r="L111" s="7"/>
      <c r="M111" s="10">
        <f t="shared" si="1"/>
        <v>9.8000000000000007</v>
      </c>
    </row>
    <row r="112" spans="1:13" x14ac:dyDescent="0.25">
      <c r="A112" s="1" t="s">
        <v>919</v>
      </c>
      <c r="B112" s="1" t="s">
        <v>920</v>
      </c>
      <c r="C112" s="1" t="s">
        <v>140</v>
      </c>
      <c r="D112" s="1" t="s">
        <v>905</v>
      </c>
      <c r="E112" s="1" t="s">
        <v>149</v>
      </c>
      <c r="F112" s="1">
        <v>1</v>
      </c>
      <c r="G112" s="1">
        <v>9.6999999999999993</v>
      </c>
      <c r="H112" s="7">
        <v>19.7</v>
      </c>
      <c r="I112" s="7">
        <v>11.8</v>
      </c>
      <c r="J112" s="7">
        <v>10.3</v>
      </c>
      <c r="K112" s="7">
        <v>9.6999999999999993</v>
      </c>
      <c r="L112" s="7">
        <v>9.4</v>
      </c>
      <c r="M112" s="10">
        <f t="shared" si="1"/>
        <v>13.933333333333332</v>
      </c>
    </row>
    <row r="113" spans="1:13" x14ac:dyDescent="0.25">
      <c r="A113" s="1" t="s">
        <v>801</v>
      </c>
      <c r="B113" s="1" t="s">
        <v>802</v>
      </c>
      <c r="C113" s="1" t="s">
        <v>140</v>
      </c>
      <c r="D113" s="1" t="s">
        <v>789</v>
      </c>
      <c r="E113" s="1" t="s">
        <v>149</v>
      </c>
      <c r="F113" s="1">
        <v>1</v>
      </c>
      <c r="G113" s="1">
        <v>9.5</v>
      </c>
      <c r="H113" s="7">
        <v>9.5</v>
      </c>
      <c r="I113" s="7"/>
      <c r="J113" s="7"/>
      <c r="K113" s="7"/>
      <c r="L113" s="7"/>
      <c r="M113" s="10">
        <f t="shared" si="1"/>
        <v>9.5</v>
      </c>
    </row>
    <row r="114" spans="1:13" x14ac:dyDescent="0.25">
      <c r="A114" s="1" t="s">
        <v>1760</v>
      </c>
      <c r="B114" s="1" t="s">
        <v>1761</v>
      </c>
      <c r="C114" s="1" t="s">
        <v>140</v>
      </c>
      <c r="D114" s="1" t="s">
        <v>1751</v>
      </c>
      <c r="E114" s="1" t="s">
        <v>154</v>
      </c>
      <c r="F114" s="1">
        <v>1</v>
      </c>
      <c r="G114" s="1">
        <v>7.7</v>
      </c>
      <c r="H114" s="7">
        <v>11.2</v>
      </c>
      <c r="I114" s="7">
        <v>7.7</v>
      </c>
      <c r="J114" s="7"/>
      <c r="K114" s="7"/>
      <c r="L114" s="7"/>
      <c r="M114" s="10">
        <f t="shared" si="1"/>
        <v>9.4499999999999993</v>
      </c>
    </row>
    <row r="115" spans="1:13" x14ac:dyDescent="0.25">
      <c r="A115" s="1" t="s">
        <v>1063</v>
      </c>
      <c r="B115" s="1" t="s">
        <v>1064</v>
      </c>
      <c r="C115" s="1" t="s">
        <v>211</v>
      </c>
      <c r="D115" s="1" t="s">
        <v>1010</v>
      </c>
      <c r="E115" s="1" t="s">
        <v>149</v>
      </c>
      <c r="F115" s="1">
        <v>1</v>
      </c>
      <c r="G115" s="1">
        <v>9.3000000000000007</v>
      </c>
      <c r="H115" s="7">
        <v>24.7</v>
      </c>
      <c r="I115" s="7">
        <v>14.9</v>
      </c>
      <c r="J115" s="7">
        <v>10.8</v>
      </c>
      <c r="K115" s="7">
        <v>9.3000000000000007</v>
      </c>
      <c r="L115" s="7">
        <v>8.1</v>
      </c>
      <c r="M115" s="10">
        <f t="shared" si="1"/>
        <v>16.8</v>
      </c>
    </row>
    <row r="116" spans="1:13" x14ac:dyDescent="0.25">
      <c r="A116" s="1" t="s">
        <v>581</v>
      </c>
      <c r="B116" s="1" t="s">
        <v>1376</v>
      </c>
      <c r="C116" s="1" t="s">
        <v>211</v>
      </c>
      <c r="D116" s="1" t="s">
        <v>1316</v>
      </c>
      <c r="E116" s="1" t="s">
        <v>149</v>
      </c>
      <c r="F116" s="1">
        <v>1</v>
      </c>
      <c r="G116" s="1">
        <v>3.9</v>
      </c>
      <c r="H116" s="7">
        <v>24.5</v>
      </c>
      <c r="I116" s="7">
        <v>20.399999999999999</v>
      </c>
      <c r="J116" s="7">
        <v>13.1</v>
      </c>
      <c r="K116" s="7">
        <v>11.1</v>
      </c>
      <c r="L116" s="7">
        <v>3.9</v>
      </c>
      <c r="M116" s="10">
        <f t="shared" si="1"/>
        <v>19.333333333333332</v>
      </c>
    </row>
    <row r="117" spans="1:13" x14ac:dyDescent="0.25">
      <c r="A117" s="1" t="s">
        <v>281</v>
      </c>
      <c r="B117" s="1" t="s">
        <v>282</v>
      </c>
      <c r="C117" s="1" t="s">
        <v>140</v>
      </c>
      <c r="D117" s="1" t="s">
        <v>273</v>
      </c>
      <c r="E117" s="1" t="s">
        <v>154</v>
      </c>
      <c r="F117" s="1">
        <v>1</v>
      </c>
      <c r="G117" s="1">
        <v>16.5</v>
      </c>
      <c r="H117" s="7">
        <v>25.3</v>
      </c>
      <c r="I117" s="7">
        <v>16.5</v>
      </c>
      <c r="J117" s="7">
        <v>11.9</v>
      </c>
      <c r="K117" s="7">
        <v>8.8000000000000007</v>
      </c>
      <c r="L117" s="7">
        <v>7.2</v>
      </c>
      <c r="M117" s="10">
        <f t="shared" si="1"/>
        <v>17.899999999999999</v>
      </c>
    </row>
    <row r="118" spans="1:13" x14ac:dyDescent="0.25">
      <c r="A118" s="1" t="s">
        <v>484</v>
      </c>
      <c r="B118" s="1" t="s">
        <v>485</v>
      </c>
      <c r="C118" s="1" t="s">
        <v>140</v>
      </c>
      <c r="D118" s="1" t="s">
        <v>474</v>
      </c>
      <c r="E118" s="1" t="s">
        <v>149</v>
      </c>
      <c r="F118" s="1">
        <v>1</v>
      </c>
      <c r="G118" s="1">
        <v>15.8</v>
      </c>
      <c r="H118" s="7">
        <v>15.8</v>
      </c>
      <c r="I118" s="7">
        <v>2.7</v>
      </c>
      <c r="J118" s="7"/>
      <c r="K118" s="7"/>
      <c r="L118" s="7"/>
      <c r="M118" s="10">
        <f t="shared" si="1"/>
        <v>9.25</v>
      </c>
    </row>
    <row r="119" spans="1:13" x14ac:dyDescent="0.25">
      <c r="A119" s="1" t="s">
        <v>1543</v>
      </c>
      <c r="B119" s="1" t="s">
        <v>1544</v>
      </c>
      <c r="C119" s="1" t="s">
        <v>140</v>
      </c>
      <c r="D119" s="1" t="s">
        <v>1539</v>
      </c>
      <c r="E119" s="1" t="s">
        <v>146</v>
      </c>
      <c r="F119" s="1">
        <v>1</v>
      </c>
      <c r="G119" s="1">
        <v>13.7</v>
      </c>
      <c r="H119" s="7">
        <v>30.5</v>
      </c>
      <c r="I119" s="7">
        <v>13.7</v>
      </c>
      <c r="J119" s="7">
        <v>11.3</v>
      </c>
      <c r="K119" s="7">
        <v>8.6</v>
      </c>
      <c r="L119" s="7">
        <v>7.5</v>
      </c>
      <c r="M119" s="10">
        <f t="shared" si="1"/>
        <v>18.5</v>
      </c>
    </row>
    <row r="120" spans="1:13" x14ac:dyDescent="0.25">
      <c r="A120" s="1" t="s">
        <v>329</v>
      </c>
      <c r="B120" s="1" t="s">
        <v>330</v>
      </c>
      <c r="C120" s="1" t="s">
        <v>211</v>
      </c>
      <c r="D120" s="1" t="s">
        <v>274</v>
      </c>
      <c r="E120" s="1" t="s">
        <v>149</v>
      </c>
      <c r="F120" s="1">
        <v>1</v>
      </c>
      <c r="G120" s="1">
        <v>9.9</v>
      </c>
      <c r="H120" s="7">
        <v>9.9</v>
      </c>
      <c r="I120" s="7">
        <v>8.3000000000000007</v>
      </c>
      <c r="J120" s="7"/>
      <c r="K120" s="7"/>
      <c r="L120" s="7"/>
      <c r="M120" s="10">
        <f t="shared" si="1"/>
        <v>9.1000000000000014</v>
      </c>
    </row>
    <row r="121" spans="1:13" x14ac:dyDescent="0.25">
      <c r="A121" s="1" t="s">
        <v>478</v>
      </c>
      <c r="B121" s="1" t="s">
        <v>479</v>
      </c>
      <c r="C121" s="1" t="s">
        <v>140</v>
      </c>
      <c r="D121" s="1" t="s">
        <v>474</v>
      </c>
      <c r="E121" s="1" t="s">
        <v>146</v>
      </c>
      <c r="F121" s="1">
        <v>1</v>
      </c>
      <c r="G121" s="1">
        <v>9.6999999999999993</v>
      </c>
      <c r="H121" s="7">
        <v>17.299999999999901</v>
      </c>
      <c r="I121" s="7">
        <v>15.9</v>
      </c>
      <c r="J121" s="7">
        <v>11.3</v>
      </c>
      <c r="K121" s="7">
        <v>9.6999999999999993</v>
      </c>
      <c r="L121" s="7">
        <v>6.2</v>
      </c>
      <c r="M121" s="10">
        <f t="shared" si="1"/>
        <v>14.8333333333333</v>
      </c>
    </row>
    <row r="122" spans="1:13" x14ac:dyDescent="0.25">
      <c r="A122" s="1" t="s">
        <v>434</v>
      </c>
      <c r="B122" s="1" t="s">
        <v>435</v>
      </c>
      <c r="C122" s="1" t="s">
        <v>211</v>
      </c>
      <c r="D122" s="1" t="s">
        <v>372</v>
      </c>
      <c r="E122" s="1" t="s">
        <v>149</v>
      </c>
      <c r="F122" s="1">
        <v>1</v>
      </c>
      <c r="G122" s="1">
        <v>10.5</v>
      </c>
      <c r="H122" s="7">
        <v>22.2</v>
      </c>
      <c r="I122" s="7">
        <v>12.6</v>
      </c>
      <c r="J122" s="7">
        <v>10.5</v>
      </c>
      <c r="K122" s="7">
        <v>10</v>
      </c>
      <c r="L122" s="7">
        <v>6.5</v>
      </c>
      <c r="M122" s="10">
        <f t="shared" si="1"/>
        <v>15.1</v>
      </c>
    </row>
    <row r="123" spans="1:13" x14ac:dyDescent="0.25">
      <c r="A123" s="1" t="s">
        <v>1425</v>
      </c>
      <c r="B123" s="1" t="s">
        <v>1426</v>
      </c>
      <c r="C123" s="1" t="s">
        <v>140</v>
      </c>
      <c r="D123" s="1" t="s">
        <v>1421</v>
      </c>
      <c r="E123" s="1" t="s">
        <v>146</v>
      </c>
      <c r="F123" s="1">
        <v>1</v>
      </c>
      <c r="G123" s="1">
        <v>5.5</v>
      </c>
      <c r="H123" s="7">
        <v>17.600000000000001</v>
      </c>
      <c r="I123" s="7">
        <v>14.3</v>
      </c>
      <c r="J123" s="7">
        <v>13.2</v>
      </c>
      <c r="K123" s="7">
        <v>8.1999999999999993</v>
      </c>
      <c r="L123" s="7">
        <v>5.5</v>
      </c>
      <c r="M123" s="10">
        <f t="shared" si="1"/>
        <v>15.033333333333333</v>
      </c>
    </row>
    <row r="124" spans="1:13" x14ac:dyDescent="0.25">
      <c r="A124" s="1" t="s">
        <v>1329</v>
      </c>
      <c r="B124" s="1" t="s">
        <v>1330</v>
      </c>
      <c r="C124" s="1" t="s">
        <v>140</v>
      </c>
      <c r="D124" s="1" t="s">
        <v>1315</v>
      </c>
      <c r="E124" s="1" t="s">
        <v>149</v>
      </c>
      <c r="F124" s="1">
        <v>1</v>
      </c>
      <c r="G124" s="1">
        <v>8.6999999999999993</v>
      </c>
      <c r="H124" s="7">
        <v>29.1</v>
      </c>
      <c r="I124" s="7">
        <v>13</v>
      </c>
      <c r="J124" s="7">
        <v>9.4</v>
      </c>
      <c r="K124" s="7">
        <v>8.6999999999999993</v>
      </c>
      <c r="L124" s="7">
        <v>7.6</v>
      </c>
      <c r="M124" s="10">
        <f t="shared" si="1"/>
        <v>17.166666666666668</v>
      </c>
    </row>
    <row r="125" spans="1:13" x14ac:dyDescent="0.25">
      <c r="A125" s="1" t="s">
        <v>373</v>
      </c>
      <c r="B125" s="1" t="s">
        <v>374</v>
      </c>
      <c r="C125" s="1" t="s">
        <v>140</v>
      </c>
      <c r="D125" s="1" t="s">
        <v>371</v>
      </c>
      <c r="E125" s="1" t="s">
        <v>149</v>
      </c>
      <c r="F125" s="1">
        <v>1</v>
      </c>
      <c r="G125" s="1">
        <v>15.5</v>
      </c>
      <c r="H125" s="7">
        <v>29.6</v>
      </c>
      <c r="I125" s="7">
        <v>15.5</v>
      </c>
      <c r="J125" s="7">
        <v>10.8</v>
      </c>
      <c r="K125" s="7">
        <v>8.8000000000000007</v>
      </c>
      <c r="L125" s="7">
        <v>5.6</v>
      </c>
      <c r="M125" s="10">
        <f t="shared" si="1"/>
        <v>18.633333333333336</v>
      </c>
    </row>
    <row r="126" spans="1:13" x14ac:dyDescent="0.25">
      <c r="A126" s="1" t="s">
        <v>559</v>
      </c>
      <c r="B126" s="1" t="s">
        <v>1013</v>
      </c>
      <c r="C126" s="1" t="s">
        <v>140</v>
      </c>
      <c r="D126" s="1" t="s">
        <v>1009</v>
      </c>
      <c r="E126" s="1" t="s">
        <v>146</v>
      </c>
      <c r="F126" s="1">
        <v>1</v>
      </c>
      <c r="G126" s="1">
        <v>3.7</v>
      </c>
      <c r="H126" s="7">
        <v>31</v>
      </c>
      <c r="I126" s="7">
        <v>13.3</v>
      </c>
      <c r="J126" s="7">
        <v>12.4</v>
      </c>
      <c r="K126" s="7">
        <v>7.2</v>
      </c>
      <c r="L126" s="7">
        <v>5.5</v>
      </c>
      <c r="M126" s="10">
        <f t="shared" si="1"/>
        <v>18.899999999999999</v>
      </c>
    </row>
    <row r="127" spans="1:13" x14ac:dyDescent="0.25">
      <c r="A127" s="1" t="s">
        <v>1799</v>
      </c>
      <c r="B127" s="1" t="s">
        <v>1800</v>
      </c>
      <c r="C127" s="1" t="s">
        <v>211</v>
      </c>
      <c r="D127" s="1" t="s">
        <v>1752</v>
      </c>
      <c r="E127" s="1" t="s">
        <v>142</v>
      </c>
      <c r="F127" s="1">
        <v>1</v>
      </c>
      <c r="G127" s="1">
        <v>9.84</v>
      </c>
      <c r="H127" s="7">
        <v>18.22</v>
      </c>
      <c r="I127" s="7">
        <v>16.059999999999999</v>
      </c>
      <c r="J127" s="7">
        <v>11.46</v>
      </c>
      <c r="K127" s="7">
        <v>9.84</v>
      </c>
      <c r="L127" s="7">
        <v>3.73999999999999</v>
      </c>
      <c r="M127" s="10">
        <f t="shared" si="1"/>
        <v>15.246666666666668</v>
      </c>
    </row>
    <row r="128" spans="1:13" x14ac:dyDescent="0.25">
      <c r="A128" s="1" t="s">
        <v>1936</v>
      </c>
      <c r="B128" s="1" t="s">
        <v>1937</v>
      </c>
      <c r="C128" s="1" t="s">
        <v>211</v>
      </c>
      <c r="D128" s="1" t="s">
        <v>1422</v>
      </c>
      <c r="E128" s="1" t="s">
        <v>149</v>
      </c>
      <c r="F128" s="1">
        <v>2</v>
      </c>
      <c r="G128" s="1">
        <v>8.3000000000000007</v>
      </c>
      <c r="H128" s="7">
        <v>10.199999999999999</v>
      </c>
      <c r="I128" s="7">
        <v>8.6999999999999993</v>
      </c>
      <c r="J128" s="7">
        <v>8.3000000000000007</v>
      </c>
      <c r="K128" s="7"/>
      <c r="L128" s="7"/>
      <c r="M128" s="10">
        <f t="shared" si="1"/>
        <v>9.0666666666666664</v>
      </c>
    </row>
    <row r="129" spans="1:13" x14ac:dyDescent="0.25">
      <c r="A129" s="1" t="s">
        <v>2208</v>
      </c>
      <c r="B129" s="1" t="s">
        <v>2209</v>
      </c>
      <c r="C129" s="1" t="s">
        <v>140</v>
      </c>
      <c r="D129" s="1" t="s">
        <v>1752</v>
      </c>
      <c r="E129" s="1" t="s">
        <v>149</v>
      </c>
      <c r="F129" s="1">
        <v>3</v>
      </c>
      <c r="G129" s="1">
        <v>3.6</v>
      </c>
      <c r="H129" s="7">
        <v>13</v>
      </c>
      <c r="I129" s="7">
        <v>3.6</v>
      </c>
      <c r="J129" s="7"/>
      <c r="K129" s="7"/>
      <c r="L129" s="7"/>
      <c r="M129" s="10">
        <f t="shared" si="1"/>
        <v>8.3000000000000007</v>
      </c>
    </row>
    <row r="130" spans="1:13" x14ac:dyDescent="0.25">
      <c r="A130" s="1" t="s">
        <v>846</v>
      </c>
      <c r="B130" s="1" t="s">
        <v>847</v>
      </c>
      <c r="C130" s="1" t="s">
        <v>211</v>
      </c>
      <c r="D130" s="1" t="s">
        <v>790</v>
      </c>
      <c r="E130" s="1" t="s">
        <v>146</v>
      </c>
      <c r="F130" s="1">
        <v>1</v>
      </c>
      <c r="G130" s="1">
        <v>5.3</v>
      </c>
      <c r="H130" s="7">
        <v>16.7</v>
      </c>
      <c r="I130" s="7">
        <v>15.5</v>
      </c>
      <c r="J130" s="7">
        <v>13.2</v>
      </c>
      <c r="K130" s="7">
        <v>6.1</v>
      </c>
      <c r="L130" s="7">
        <v>5.3</v>
      </c>
      <c r="M130" s="10">
        <f t="shared" si="1"/>
        <v>15.133333333333335</v>
      </c>
    </row>
    <row r="131" spans="1:13" x14ac:dyDescent="0.25">
      <c r="A131" s="1" t="s">
        <v>917</v>
      </c>
      <c r="B131" s="1" t="s">
        <v>918</v>
      </c>
      <c r="C131" s="1" t="s">
        <v>140</v>
      </c>
      <c r="D131" s="1" t="s">
        <v>905</v>
      </c>
      <c r="E131" s="1" t="s">
        <v>149</v>
      </c>
      <c r="F131" s="1">
        <v>1</v>
      </c>
      <c r="G131" s="1">
        <v>19.5</v>
      </c>
      <c r="H131" s="7">
        <v>19.5</v>
      </c>
      <c r="I131" s="7">
        <v>9.3000000000000007</v>
      </c>
      <c r="J131" s="7">
        <v>8.1999999999999993</v>
      </c>
      <c r="K131" s="7"/>
      <c r="L131" s="7"/>
      <c r="M131" s="10">
        <f t="shared" si="1"/>
        <v>12.333333333333334</v>
      </c>
    </row>
    <row r="132" spans="1:13" x14ac:dyDescent="0.25">
      <c r="A132" s="1" t="s">
        <v>1940</v>
      </c>
      <c r="B132" s="1" t="s">
        <v>1941</v>
      </c>
      <c r="C132" s="1" t="s">
        <v>211</v>
      </c>
      <c r="D132" s="1" t="s">
        <v>1422</v>
      </c>
      <c r="E132" s="1" t="s">
        <v>154</v>
      </c>
      <c r="F132" s="1">
        <v>2</v>
      </c>
      <c r="G132" s="1">
        <v>8.1999999999999993</v>
      </c>
      <c r="H132" s="7">
        <v>8.1999999999999993</v>
      </c>
      <c r="I132" s="7"/>
      <c r="J132" s="7"/>
      <c r="K132" s="7"/>
      <c r="L132" s="7"/>
      <c r="M132" s="10">
        <f t="shared" ref="M132:M195" si="2">IFERROR(AVERAGE(H132:J132),AVERAGE(H132:I132))</f>
        <v>8.1999999999999993</v>
      </c>
    </row>
    <row r="133" spans="1:13" x14ac:dyDescent="0.25">
      <c r="A133" s="1" t="s">
        <v>1755</v>
      </c>
      <c r="B133" s="1" t="s">
        <v>1756</v>
      </c>
      <c r="C133" s="1" t="s">
        <v>140</v>
      </c>
      <c r="D133" s="1" t="s">
        <v>1751</v>
      </c>
      <c r="E133" s="1" t="s">
        <v>146</v>
      </c>
      <c r="F133" s="1">
        <v>1</v>
      </c>
      <c r="G133" s="1">
        <v>35.199999999999903</v>
      </c>
      <c r="H133" s="7">
        <v>35.199999999999903</v>
      </c>
      <c r="I133" s="7">
        <v>16.7</v>
      </c>
      <c r="J133" s="7">
        <v>9.1</v>
      </c>
      <c r="K133" s="7">
        <v>8</v>
      </c>
      <c r="L133" s="7">
        <v>7.1</v>
      </c>
      <c r="M133" s="10">
        <f t="shared" si="2"/>
        <v>20.333333333333304</v>
      </c>
    </row>
    <row r="134" spans="1:13" x14ac:dyDescent="0.25">
      <c r="A134" s="1" t="s">
        <v>897</v>
      </c>
      <c r="B134" s="1" t="s">
        <v>1554</v>
      </c>
      <c r="C134" s="1" t="s">
        <v>140</v>
      </c>
      <c r="D134" s="1" t="s">
        <v>1539</v>
      </c>
      <c r="E134" s="1" t="s">
        <v>149</v>
      </c>
      <c r="F134" s="1">
        <v>1</v>
      </c>
      <c r="G134" s="1">
        <v>11</v>
      </c>
      <c r="H134" s="7">
        <v>18.399999999999999</v>
      </c>
      <c r="I134" s="7">
        <v>13.9</v>
      </c>
      <c r="J134" s="7">
        <v>11</v>
      </c>
      <c r="K134" s="7">
        <v>5</v>
      </c>
      <c r="L134" s="7"/>
      <c r="M134" s="10">
        <f t="shared" si="2"/>
        <v>14.433333333333332</v>
      </c>
    </row>
    <row r="135" spans="1:13" x14ac:dyDescent="0.25">
      <c r="A135" s="1" t="s">
        <v>1600</v>
      </c>
      <c r="B135" s="1" t="s">
        <v>1601</v>
      </c>
      <c r="C135" s="1" t="s">
        <v>211</v>
      </c>
      <c r="D135" s="1" t="s">
        <v>1540</v>
      </c>
      <c r="E135" s="1" t="s">
        <v>149</v>
      </c>
      <c r="F135" s="1">
        <v>1</v>
      </c>
      <c r="G135" s="1">
        <v>5.3</v>
      </c>
      <c r="H135" s="7">
        <v>27.6</v>
      </c>
      <c r="I135" s="7">
        <v>12.1</v>
      </c>
      <c r="J135" s="7">
        <v>9.4</v>
      </c>
      <c r="K135" s="7">
        <v>9.1999999999999993</v>
      </c>
      <c r="L135" s="7">
        <v>5.3</v>
      </c>
      <c r="M135" s="10">
        <f t="shared" si="2"/>
        <v>16.366666666666667</v>
      </c>
    </row>
    <row r="136" spans="1:13" x14ac:dyDescent="0.25">
      <c r="A136" s="1" t="s">
        <v>1276</v>
      </c>
      <c r="B136" s="1" t="s">
        <v>1277</v>
      </c>
      <c r="C136" s="1" t="s">
        <v>211</v>
      </c>
      <c r="D136" s="1" t="s">
        <v>1213</v>
      </c>
      <c r="E136" s="1" t="s">
        <v>149</v>
      </c>
      <c r="F136" s="1">
        <v>1</v>
      </c>
      <c r="G136" s="1">
        <v>0.9</v>
      </c>
      <c r="H136" s="7">
        <v>18.7</v>
      </c>
      <c r="I136" s="7">
        <v>12.9</v>
      </c>
      <c r="J136" s="7">
        <v>11.8</v>
      </c>
      <c r="K136" s="7">
        <v>11.2</v>
      </c>
      <c r="L136" s="7">
        <v>0.9</v>
      </c>
      <c r="M136" s="10">
        <f t="shared" si="2"/>
        <v>14.466666666666669</v>
      </c>
    </row>
    <row r="137" spans="1:13" x14ac:dyDescent="0.25">
      <c r="A137" s="1" t="s">
        <v>2116</v>
      </c>
      <c r="B137" s="1" t="s">
        <v>2117</v>
      </c>
      <c r="C137" s="1" t="s">
        <v>211</v>
      </c>
      <c r="D137" s="1" t="s">
        <v>1539</v>
      </c>
      <c r="E137" s="1" t="s">
        <v>142</v>
      </c>
      <c r="F137" s="1">
        <v>2</v>
      </c>
      <c r="G137" s="1">
        <v>7.62</v>
      </c>
      <c r="H137" s="7">
        <v>14.34</v>
      </c>
      <c r="I137" s="7">
        <v>8.32</v>
      </c>
      <c r="J137" s="7">
        <v>8.2799999999999994</v>
      </c>
      <c r="K137" s="7">
        <v>7.62</v>
      </c>
      <c r="L137" s="7"/>
      <c r="M137" s="10">
        <f t="shared" si="2"/>
        <v>10.313333333333333</v>
      </c>
    </row>
    <row r="138" spans="1:13" x14ac:dyDescent="0.25">
      <c r="A138" s="1" t="s">
        <v>369</v>
      </c>
      <c r="B138" s="1" t="s">
        <v>370</v>
      </c>
      <c r="C138" s="1" t="s">
        <v>140</v>
      </c>
      <c r="D138" s="1" t="s">
        <v>371</v>
      </c>
      <c r="E138" s="1" t="s">
        <v>142</v>
      </c>
      <c r="F138" s="1">
        <v>1</v>
      </c>
      <c r="G138" s="1">
        <v>20.98</v>
      </c>
      <c r="H138" s="7">
        <v>20.98</v>
      </c>
      <c r="I138" s="7">
        <v>18.739999999999998</v>
      </c>
      <c r="J138" s="7">
        <v>10.1</v>
      </c>
      <c r="K138" s="7">
        <v>7.88</v>
      </c>
      <c r="L138" s="7">
        <v>5.84</v>
      </c>
      <c r="M138" s="10">
        <f t="shared" si="2"/>
        <v>16.606666666666666</v>
      </c>
    </row>
    <row r="139" spans="1:13" x14ac:dyDescent="0.25">
      <c r="A139" s="1" t="s">
        <v>545</v>
      </c>
      <c r="B139" s="1" t="s">
        <v>546</v>
      </c>
      <c r="C139" s="1" t="s">
        <v>211</v>
      </c>
      <c r="D139" s="1" t="s">
        <v>475</v>
      </c>
      <c r="E139" s="1" t="s">
        <v>149</v>
      </c>
      <c r="F139" s="1">
        <v>1</v>
      </c>
      <c r="G139" s="1">
        <v>7.4</v>
      </c>
      <c r="H139" s="7">
        <v>15.8</v>
      </c>
      <c r="I139" s="7">
        <v>14.1</v>
      </c>
      <c r="J139" s="7">
        <v>13.3</v>
      </c>
      <c r="K139" s="7">
        <v>7.4</v>
      </c>
      <c r="L139" s="7">
        <v>2.8</v>
      </c>
      <c r="M139" s="10">
        <f t="shared" si="2"/>
        <v>14.4</v>
      </c>
    </row>
    <row r="140" spans="1:13" x14ac:dyDescent="0.25">
      <c r="A140" s="1" t="s">
        <v>2292</v>
      </c>
      <c r="B140" s="1" t="s">
        <v>2293</v>
      </c>
      <c r="C140" s="1" t="s">
        <v>140</v>
      </c>
      <c r="D140" s="1" t="s">
        <v>372</v>
      </c>
      <c r="E140" s="1" t="s">
        <v>149</v>
      </c>
      <c r="F140" s="1">
        <v>3</v>
      </c>
      <c r="G140" s="1">
        <v>3.3</v>
      </c>
      <c r="H140" s="7">
        <v>12.3</v>
      </c>
      <c r="I140" s="7">
        <v>3.3</v>
      </c>
      <c r="J140" s="7"/>
      <c r="K140" s="7"/>
      <c r="L140" s="7"/>
      <c r="M140" s="10">
        <f t="shared" si="2"/>
        <v>7.8000000000000007</v>
      </c>
    </row>
    <row r="141" spans="1:13" x14ac:dyDescent="0.25">
      <c r="A141" s="1" t="s">
        <v>624</v>
      </c>
      <c r="B141" s="1" t="s">
        <v>1065</v>
      </c>
      <c r="C141" s="1" t="s">
        <v>211</v>
      </c>
      <c r="D141" s="1" t="s">
        <v>1010</v>
      </c>
      <c r="E141" s="1" t="s">
        <v>146</v>
      </c>
      <c r="F141" s="1">
        <v>1</v>
      </c>
      <c r="G141" s="1">
        <v>12</v>
      </c>
      <c r="H141" s="7">
        <v>12</v>
      </c>
      <c r="I141" s="7">
        <v>10.1</v>
      </c>
      <c r="J141" s="7">
        <v>10</v>
      </c>
      <c r="K141" s="7">
        <v>6.7</v>
      </c>
      <c r="L141" s="7">
        <v>6.7</v>
      </c>
      <c r="M141" s="10">
        <f t="shared" si="2"/>
        <v>10.700000000000001</v>
      </c>
    </row>
    <row r="142" spans="1:13" x14ac:dyDescent="0.25">
      <c r="A142" s="1" t="s">
        <v>2476</v>
      </c>
      <c r="B142" s="1" t="s">
        <v>2477</v>
      </c>
      <c r="C142" s="1" t="s">
        <v>211</v>
      </c>
      <c r="D142" s="1" t="s">
        <v>1539</v>
      </c>
      <c r="E142" s="1" t="s">
        <v>149</v>
      </c>
      <c r="F142" s="1">
        <v>4</v>
      </c>
      <c r="G142" s="1">
        <v>7.7</v>
      </c>
      <c r="H142" s="7">
        <v>7.7</v>
      </c>
      <c r="I142" s="7"/>
      <c r="J142" s="7"/>
      <c r="K142" s="7"/>
      <c r="L142" s="7"/>
      <c r="M142" s="10">
        <f t="shared" si="2"/>
        <v>7.7</v>
      </c>
    </row>
    <row r="143" spans="1:13" x14ac:dyDescent="0.25">
      <c r="A143" s="1" t="s">
        <v>2074</v>
      </c>
      <c r="B143" s="1" t="s">
        <v>2075</v>
      </c>
      <c r="C143" s="1" t="s">
        <v>140</v>
      </c>
      <c r="D143" s="1" t="s">
        <v>1315</v>
      </c>
      <c r="E143" s="1" t="s">
        <v>149</v>
      </c>
      <c r="F143" s="1">
        <v>2</v>
      </c>
      <c r="G143" s="1">
        <v>8</v>
      </c>
      <c r="H143" s="7">
        <v>8</v>
      </c>
      <c r="I143" s="7">
        <v>7.3</v>
      </c>
      <c r="J143" s="7"/>
      <c r="K143" s="7"/>
      <c r="L143" s="7"/>
      <c r="M143" s="10">
        <f t="shared" si="2"/>
        <v>7.65</v>
      </c>
    </row>
    <row r="144" spans="1:13" x14ac:dyDescent="0.25">
      <c r="A144" s="1" t="s">
        <v>320</v>
      </c>
      <c r="B144" s="1" t="s">
        <v>321</v>
      </c>
      <c r="C144" s="1" t="s">
        <v>211</v>
      </c>
      <c r="D144" s="1" t="s">
        <v>274</v>
      </c>
      <c r="E144" s="1" t="s">
        <v>154</v>
      </c>
      <c r="F144" s="1">
        <v>1</v>
      </c>
      <c r="G144" s="1">
        <v>6.8</v>
      </c>
      <c r="H144" s="7">
        <v>15.5</v>
      </c>
      <c r="I144" s="7">
        <v>13.3</v>
      </c>
      <c r="J144" s="7">
        <v>10.5</v>
      </c>
      <c r="K144" s="7">
        <v>6.8</v>
      </c>
      <c r="L144" s="7">
        <v>5.4</v>
      </c>
      <c r="M144" s="10">
        <f t="shared" si="2"/>
        <v>13.1</v>
      </c>
    </row>
    <row r="145" spans="1:13" x14ac:dyDescent="0.25">
      <c r="A145" s="1" t="s">
        <v>844</v>
      </c>
      <c r="B145" s="1" t="s">
        <v>845</v>
      </c>
      <c r="C145" s="1" t="s">
        <v>211</v>
      </c>
      <c r="D145" s="1" t="s">
        <v>790</v>
      </c>
      <c r="E145" s="1" t="s">
        <v>146</v>
      </c>
      <c r="F145" s="1">
        <v>1</v>
      </c>
      <c r="G145" s="1">
        <v>2.2000000000000002</v>
      </c>
      <c r="H145" s="7">
        <v>26.6</v>
      </c>
      <c r="I145" s="7">
        <v>13.7</v>
      </c>
      <c r="J145" s="7">
        <v>9.5</v>
      </c>
      <c r="K145" s="7">
        <v>8.6</v>
      </c>
      <c r="L145" s="7">
        <v>4.3</v>
      </c>
      <c r="M145" s="10">
        <f t="shared" si="2"/>
        <v>16.599999999999998</v>
      </c>
    </row>
    <row r="146" spans="1:13" x14ac:dyDescent="0.25">
      <c r="A146" s="1" t="s">
        <v>636</v>
      </c>
      <c r="B146" s="1" t="s">
        <v>637</v>
      </c>
      <c r="C146" s="1" t="s">
        <v>211</v>
      </c>
      <c r="D146" s="1" t="s">
        <v>580</v>
      </c>
      <c r="E146" s="1" t="s">
        <v>146</v>
      </c>
      <c r="F146" s="1">
        <v>1</v>
      </c>
      <c r="G146" s="1">
        <v>8.5</v>
      </c>
      <c r="H146" s="7">
        <v>22.8</v>
      </c>
      <c r="I146" s="7">
        <v>9.5</v>
      </c>
      <c r="J146" s="7">
        <v>9.1999999999999993</v>
      </c>
      <c r="K146" s="7">
        <v>8.5</v>
      </c>
      <c r="L146" s="7">
        <v>4.5999999999999996</v>
      </c>
      <c r="M146" s="10">
        <f t="shared" si="2"/>
        <v>13.833333333333334</v>
      </c>
    </row>
    <row r="147" spans="1:13" x14ac:dyDescent="0.25">
      <c r="A147" s="1" t="s">
        <v>1124</v>
      </c>
      <c r="B147" s="1" t="s">
        <v>1125</v>
      </c>
      <c r="C147" s="1" t="s">
        <v>140</v>
      </c>
      <c r="D147" s="1" t="s">
        <v>1111</v>
      </c>
      <c r="E147" s="1" t="s">
        <v>149</v>
      </c>
      <c r="F147" s="1">
        <v>1</v>
      </c>
      <c r="G147" s="1">
        <v>20.2</v>
      </c>
      <c r="H147" s="7">
        <v>20.2</v>
      </c>
      <c r="I147" s="7">
        <v>15.5</v>
      </c>
      <c r="J147" s="7">
        <v>7.6</v>
      </c>
      <c r="K147" s="7">
        <v>7.2</v>
      </c>
      <c r="L147" s="7"/>
      <c r="M147" s="10">
        <f t="shared" si="2"/>
        <v>14.433333333333335</v>
      </c>
    </row>
    <row r="148" spans="1:13" x14ac:dyDescent="0.25">
      <c r="A148" s="1" t="s">
        <v>1011</v>
      </c>
      <c r="B148" s="1" t="s">
        <v>1012</v>
      </c>
      <c r="C148" s="1" t="s">
        <v>140</v>
      </c>
      <c r="D148" s="1" t="s">
        <v>1009</v>
      </c>
      <c r="E148" s="1" t="s">
        <v>146</v>
      </c>
      <c r="F148" s="1">
        <v>1</v>
      </c>
      <c r="G148" s="1">
        <v>13.6</v>
      </c>
      <c r="H148" s="7">
        <v>13.6</v>
      </c>
      <c r="I148" s="7">
        <v>12.3</v>
      </c>
      <c r="J148" s="7">
        <v>7.4</v>
      </c>
      <c r="K148" s="7"/>
      <c r="L148" s="7"/>
      <c r="M148" s="10">
        <f t="shared" si="2"/>
        <v>11.1</v>
      </c>
    </row>
    <row r="149" spans="1:13" x14ac:dyDescent="0.25">
      <c r="A149" s="1" t="s">
        <v>2223</v>
      </c>
      <c r="B149" s="1" t="s">
        <v>2224</v>
      </c>
      <c r="C149" s="1" t="s">
        <v>140</v>
      </c>
      <c r="D149" s="1" t="s">
        <v>141</v>
      </c>
      <c r="E149" s="1" t="s">
        <v>146</v>
      </c>
      <c r="F149" s="1">
        <v>3</v>
      </c>
      <c r="G149" s="1">
        <v>7.4</v>
      </c>
      <c r="H149" s="7">
        <v>7.4</v>
      </c>
      <c r="I149" s="7"/>
      <c r="J149" s="7"/>
      <c r="K149" s="7"/>
      <c r="L149" s="7"/>
      <c r="M149" s="10">
        <f t="shared" si="2"/>
        <v>7.4</v>
      </c>
    </row>
    <row r="150" spans="1:13" x14ac:dyDescent="0.25">
      <c r="A150" s="1" t="s">
        <v>583</v>
      </c>
      <c r="B150" s="1" t="s">
        <v>584</v>
      </c>
      <c r="C150" s="1" t="s">
        <v>140</v>
      </c>
      <c r="D150" s="1" t="s">
        <v>579</v>
      </c>
      <c r="E150" s="1" t="s">
        <v>149</v>
      </c>
      <c r="F150" s="1">
        <v>1</v>
      </c>
      <c r="G150" s="1">
        <v>1.2</v>
      </c>
      <c r="H150" s="7">
        <v>16.7</v>
      </c>
      <c r="I150" s="7">
        <v>13.5</v>
      </c>
      <c r="J150" s="7">
        <v>12.5</v>
      </c>
      <c r="K150" s="7">
        <v>8</v>
      </c>
      <c r="L150" s="7">
        <v>1.7</v>
      </c>
      <c r="M150" s="10">
        <f t="shared" si="2"/>
        <v>14.233333333333334</v>
      </c>
    </row>
    <row r="151" spans="1:13" x14ac:dyDescent="0.25">
      <c r="A151" s="1" t="s">
        <v>1022</v>
      </c>
      <c r="B151" s="1" t="s">
        <v>1121</v>
      </c>
      <c r="C151" s="1" t="s">
        <v>140</v>
      </c>
      <c r="D151" s="1" t="s">
        <v>1111</v>
      </c>
      <c r="E151" s="1" t="s">
        <v>149</v>
      </c>
      <c r="F151" s="1">
        <v>1</v>
      </c>
      <c r="G151" s="1">
        <v>3.9</v>
      </c>
      <c r="H151" s="7">
        <v>14.5</v>
      </c>
      <c r="I151" s="7">
        <v>13.5</v>
      </c>
      <c r="J151" s="7">
        <v>10.3</v>
      </c>
      <c r="K151" s="7">
        <v>7.8</v>
      </c>
      <c r="L151" s="7">
        <v>3.9</v>
      </c>
      <c r="M151" s="10">
        <f t="shared" si="2"/>
        <v>12.766666666666666</v>
      </c>
    </row>
    <row r="152" spans="1:13" x14ac:dyDescent="0.25">
      <c r="A152" s="1" t="s">
        <v>683</v>
      </c>
      <c r="B152" s="1" t="s">
        <v>2215</v>
      </c>
      <c r="C152" s="1" t="s">
        <v>211</v>
      </c>
      <c r="D152" s="1" t="s">
        <v>1111</v>
      </c>
      <c r="E152" s="1" t="s">
        <v>154</v>
      </c>
      <c r="F152" s="1">
        <v>3</v>
      </c>
      <c r="G152" s="1">
        <v>7.5</v>
      </c>
      <c r="H152" s="7">
        <v>7.5</v>
      </c>
      <c r="I152" s="7">
        <v>7.1</v>
      </c>
      <c r="J152" s="7"/>
      <c r="K152" s="7"/>
      <c r="L152" s="7"/>
      <c r="M152" s="10">
        <f t="shared" si="2"/>
        <v>7.3</v>
      </c>
    </row>
    <row r="153" spans="1:13" x14ac:dyDescent="0.25">
      <c r="A153" s="1" t="s">
        <v>1427</v>
      </c>
      <c r="B153" s="1" t="s">
        <v>1428</v>
      </c>
      <c r="C153" s="1" t="s">
        <v>140</v>
      </c>
      <c r="D153" s="1" t="s">
        <v>1421</v>
      </c>
      <c r="E153" s="1" t="s">
        <v>146</v>
      </c>
      <c r="F153" s="1">
        <v>1</v>
      </c>
      <c r="G153" s="1">
        <v>6.4</v>
      </c>
      <c r="H153" s="7">
        <v>39.799999999999997</v>
      </c>
      <c r="I153" s="7">
        <v>28.3</v>
      </c>
      <c r="J153" s="7">
        <v>10.8</v>
      </c>
      <c r="K153" s="7">
        <v>6.4</v>
      </c>
      <c r="L153" s="7">
        <v>4.5999999999999996</v>
      </c>
      <c r="M153" s="10">
        <f t="shared" si="2"/>
        <v>26.299999999999997</v>
      </c>
    </row>
    <row r="154" spans="1:13" x14ac:dyDescent="0.25">
      <c r="A154" s="1" t="s">
        <v>587</v>
      </c>
      <c r="B154" s="1" t="s">
        <v>588</v>
      </c>
      <c r="C154" s="1" t="s">
        <v>140</v>
      </c>
      <c r="D154" s="1" t="s">
        <v>579</v>
      </c>
      <c r="E154" s="1" t="s">
        <v>146</v>
      </c>
      <c r="F154" s="1">
        <v>1</v>
      </c>
      <c r="G154" s="1">
        <v>1.1000000000000001</v>
      </c>
      <c r="H154" s="7">
        <v>22.6</v>
      </c>
      <c r="I154" s="7">
        <v>10.8</v>
      </c>
      <c r="J154" s="7">
        <v>9.8000000000000007</v>
      </c>
      <c r="K154" s="7">
        <v>9.6999999999999993</v>
      </c>
      <c r="L154" s="7">
        <v>2</v>
      </c>
      <c r="M154" s="10">
        <f t="shared" si="2"/>
        <v>14.4</v>
      </c>
    </row>
    <row r="155" spans="1:13" x14ac:dyDescent="0.25">
      <c r="A155" s="1" t="s">
        <v>1163</v>
      </c>
      <c r="B155" s="1" t="s">
        <v>1164</v>
      </c>
      <c r="C155" s="1" t="s">
        <v>211</v>
      </c>
      <c r="D155" s="1" t="s">
        <v>1112</v>
      </c>
      <c r="E155" s="1" t="s">
        <v>154</v>
      </c>
      <c r="F155" s="1">
        <v>1</v>
      </c>
      <c r="G155" s="1">
        <v>15.3</v>
      </c>
      <c r="H155" s="7">
        <v>15.3</v>
      </c>
      <c r="I155" s="7">
        <v>15.3</v>
      </c>
      <c r="J155" s="7">
        <v>10.1</v>
      </c>
      <c r="K155" s="7">
        <v>4.2</v>
      </c>
      <c r="L155" s="7"/>
      <c r="M155" s="10">
        <f t="shared" si="2"/>
        <v>13.566666666666668</v>
      </c>
    </row>
    <row r="156" spans="1:13" x14ac:dyDescent="0.25">
      <c r="A156" s="1" t="s">
        <v>1545</v>
      </c>
      <c r="B156" s="1" t="s">
        <v>1546</v>
      </c>
      <c r="C156" s="1" t="s">
        <v>140</v>
      </c>
      <c r="D156" s="1" t="s">
        <v>1539</v>
      </c>
      <c r="E156" s="1" t="s">
        <v>149</v>
      </c>
      <c r="F156" s="1">
        <v>1</v>
      </c>
      <c r="G156" s="1">
        <v>7.9</v>
      </c>
      <c r="H156" s="7">
        <v>12.2</v>
      </c>
      <c r="I156" s="7">
        <v>8.9</v>
      </c>
      <c r="J156" s="7">
        <v>8</v>
      </c>
      <c r="K156" s="7">
        <v>7.9</v>
      </c>
      <c r="L156" s="7">
        <v>5.4</v>
      </c>
      <c r="M156" s="10">
        <f t="shared" si="2"/>
        <v>9.7000000000000011</v>
      </c>
    </row>
    <row r="157" spans="1:13" x14ac:dyDescent="0.25">
      <c r="A157" s="1" t="s">
        <v>1596</v>
      </c>
      <c r="B157" s="1" t="s">
        <v>1597</v>
      </c>
      <c r="C157" s="1" t="s">
        <v>211</v>
      </c>
      <c r="D157" s="1" t="s">
        <v>1540</v>
      </c>
      <c r="E157" s="1" t="s">
        <v>154</v>
      </c>
      <c r="F157" s="1">
        <v>1</v>
      </c>
      <c r="G157" s="1">
        <v>5.0999999999999996</v>
      </c>
      <c r="H157" s="7">
        <v>15.5</v>
      </c>
      <c r="I157" s="7">
        <v>12.8</v>
      </c>
      <c r="J157" s="7">
        <v>8.8000000000000007</v>
      </c>
      <c r="K157" s="7">
        <v>6.2</v>
      </c>
      <c r="L157" s="7">
        <v>5.9</v>
      </c>
      <c r="M157" s="10">
        <f t="shared" si="2"/>
        <v>12.366666666666667</v>
      </c>
    </row>
    <row r="158" spans="1:13" x14ac:dyDescent="0.25">
      <c r="A158" s="1" t="s">
        <v>1549</v>
      </c>
      <c r="B158" s="1" t="s">
        <v>1550</v>
      </c>
      <c r="C158" s="1" t="s">
        <v>140</v>
      </c>
      <c r="D158" s="1" t="s">
        <v>1539</v>
      </c>
      <c r="E158" s="1" t="s">
        <v>146</v>
      </c>
      <c r="F158" s="1">
        <v>1</v>
      </c>
      <c r="G158" s="1">
        <v>15</v>
      </c>
      <c r="H158" s="7">
        <v>23.5</v>
      </c>
      <c r="I158" s="7">
        <v>15</v>
      </c>
      <c r="J158" s="7">
        <v>8.3000000000000007</v>
      </c>
      <c r="K158" s="7">
        <v>5.4</v>
      </c>
      <c r="L158" s="7"/>
      <c r="M158" s="10">
        <f t="shared" si="2"/>
        <v>15.6</v>
      </c>
    </row>
    <row r="159" spans="1:13" x14ac:dyDescent="0.25">
      <c r="A159" s="1" t="s">
        <v>447</v>
      </c>
      <c r="B159" s="1" t="s">
        <v>1371</v>
      </c>
      <c r="C159" s="1" t="s">
        <v>211</v>
      </c>
      <c r="D159" s="1" t="s">
        <v>1316</v>
      </c>
      <c r="E159" s="1" t="s">
        <v>146</v>
      </c>
      <c r="F159" s="1">
        <v>1</v>
      </c>
      <c r="G159" s="1">
        <v>18.3</v>
      </c>
      <c r="H159" s="7">
        <v>24</v>
      </c>
      <c r="I159" s="7">
        <v>18.3</v>
      </c>
      <c r="J159" s="7">
        <v>13.9</v>
      </c>
      <c r="K159" s="7">
        <v>3.5</v>
      </c>
      <c r="L159" s="7">
        <v>3.1</v>
      </c>
      <c r="M159" s="10">
        <f t="shared" si="2"/>
        <v>18.733333333333331</v>
      </c>
    </row>
    <row r="160" spans="1:13" x14ac:dyDescent="0.25">
      <c r="A160" s="1" t="s">
        <v>1113</v>
      </c>
      <c r="B160" s="1" t="s">
        <v>1114</v>
      </c>
      <c r="C160" s="1" t="s">
        <v>140</v>
      </c>
      <c r="D160" s="1" t="s">
        <v>1111</v>
      </c>
      <c r="E160" s="1" t="s">
        <v>146</v>
      </c>
      <c r="F160" s="1">
        <v>1</v>
      </c>
      <c r="G160" s="1">
        <v>8.6999999999999993</v>
      </c>
      <c r="H160" s="7">
        <v>15.399999999999901</v>
      </c>
      <c r="I160" s="7">
        <v>10.8</v>
      </c>
      <c r="J160" s="7">
        <v>8.6999999999999993</v>
      </c>
      <c r="K160" s="7">
        <v>6.6</v>
      </c>
      <c r="L160" s="7">
        <v>5.0999999999999996</v>
      </c>
      <c r="M160" s="10">
        <f t="shared" si="2"/>
        <v>11.633333333333303</v>
      </c>
    </row>
    <row r="161" spans="1:13" x14ac:dyDescent="0.25">
      <c r="A161" s="1" t="s">
        <v>209</v>
      </c>
      <c r="B161" s="1" t="s">
        <v>210</v>
      </c>
      <c r="C161" s="1" t="s">
        <v>211</v>
      </c>
      <c r="D161" s="1" t="s">
        <v>143</v>
      </c>
      <c r="E161" s="1" t="s">
        <v>142</v>
      </c>
      <c r="F161" s="1">
        <v>1</v>
      </c>
      <c r="G161" s="1">
        <v>22.04</v>
      </c>
      <c r="H161" s="7">
        <v>33.659999999999997</v>
      </c>
      <c r="I161" s="7">
        <v>22.04</v>
      </c>
      <c r="J161" s="7">
        <v>6.68</v>
      </c>
      <c r="K161" s="7"/>
      <c r="L161" s="7"/>
      <c r="M161" s="10">
        <f t="shared" si="2"/>
        <v>20.793333333333333</v>
      </c>
    </row>
    <row r="162" spans="1:13" x14ac:dyDescent="0.25">
      <c r="A162" s="1" t="s">
        <v>543</v>
      </c>
      <c r="B162" s="1" t="s">
        <v>544</v>
      </c>
      <c r="C162" s="1" t="s">
        <v>211</v>
      </c>
      <c r="D162" s="1" t="s">
        <v>475</v>
      </c>
      <c r="E162" s="1" t="s">
        <v>154</v>
      </c>
      <c r="F162" s="1">
        <v>1</v>
      </c>
      <c r="G162" s="1">
        <v>2.1</v>
      </c>
      <c r="H162" s="7">
        <v>36.4</v>
      </c>
      <c r="I162" s="7">
        <v>29.1</v>
      </c>
      <c r="J162" s="7">
        <v>13</v>
      </c>
      <c r="K162" s="7">
        <v>4.8</v>
      </c>
      <c r="L162" s="7">
        <v>2.1</v>
      </c>
      <c r="M162" s="10">
        <f t="shared" si="2"/>
        <v>26.166666666666668</v>
      </c>
    </row>
    <row r="163" spans="1:13" x14ac:dyDescent="0.25">
      <c r="A163" s="1" t="s">
        <v>322</v>
      </c>
      <c r="B163" s="1" t="s">
        <v>323</v>
      </c>
      <c r="C163" s="1" t="s">
        <v>211</v>
      </c>
      <c r="D163" s="1" t="s">
        <v>274</v>
      </c>
      <c r="E163" s="1" t="s">
        <v>146</v>
      </c>
      <c r="F163" s="1">
        <v>1</v>
      </c>
      <c r="G163" s="1">
        <v>0.2</v>
      </c>
      <c r="H163" s="7">
        <v>27.7</v>
      </c>
      <c r="I163" s="7">
        <v>13.6</v>
      </c>
      <c r="J163" s="7">
        <v>7.6</v>
      </c>
      <c r="K163" s="7">
        <v>6.1</v>
      </c>
      <c r="L163" s="7">
        <v>5.9</v>
      </c>
      <c r="M163" s="10">
        <f t="shared" si="2"/>
        <v>16.3</v>
      </c>
    </row>
    <row r="164" spans="1:13" x14ac:dyDescent="0.25">
      <c r="A164" s="1" t="s">
        <v>2212</v>
      </c>
      <c r="B164" s="1" t="s">
        <v>2213</v>
      </c>
      <c r="C164" s="1" t="s">
        <v>211</v>
      </c>
      <c r="D164" s="1" t="s">
        <v>1111</v>
      </c>
      <c r="E164" s="1" t="s">
        <v>142</v>
      </c>
      <c r="F164" s="1">
        <v>3</v>
      </c>
      <c r="G164" s="1">
        <v>6.52</v>
      </c>
      <c r="H164" s="7">
        <v>6.52</v>
      </c>
      <c r="I164" s="7"/>
      <c r="J164" s="7"/>
      <c r="K164" s="7"/>
      <c r="L164" s="7"/>
      <c r="M164" s="10">
        <f t="shared" si="2"/>
        <v>6.52</v>
      </c>
    </row>
    <row r="165" spans="1:13" x14ac:dyDescent="0.25">
      <c r="A165" s="1" t="s">
        <v>1437</v>
      </c>
      <c r="B165" s="1" t="s">
        <v>1438</v>
      </c>
      <c r="C165" s="1" t="s">
        <v>140</v>
      </c>
      <c r="D165" s="1" t="s">
        <v>1421</v>
      </c>
      <c r="E165" s="1" t="s">
        <v>149</v>
      </c>
      <c r="F165" s="1">
        <v>1</v>
      </c>
      <c r="G165" s="1">
        <v>9.1</v>
      </c>
      <c r="H165" s="7">
        <v>33.700000000000003</v>
      </c>
      <c r="I165" s="7">
        <v>14.4</v>
      </c>
      <c r="J165" s="7">
        <v>9.1</v>
      </c>
      <c r="K165" s="7">
        <v>6</v>
      </c>
      <c r="L165" s="7">
        <v>4.4000000000000004</v>
      </c>
      <c r="M165" s="10">
        <f t="shared" si="2"/>
        <v>19.066666666666666</v>
      </c>
    </row>
    <row r="166" spans="1:13" x14ac:dyDescent="0.25">
      <c r="A166" s="1" t="s">
        <v>2584</v>
      </c>
      <c r="B166" s="1" t="s">
        <v>2585</v>
      </c>
      <c r="C166" s="1" t="s">
        <v>140</v>
      </c>
      <c r="D166" s="1" t="s">
        <v>1540</v>
      </c>
      <c r="E166" s="1" t="s">
        <v>154</v>
      </c>
      <c r="F166" s="1">
        <v>5</v>
      </c>
      <c r="G166" s="1">
        <v>8.8000000000000007</v>
      </c>
      <c r="H166" s="7">
        <v>8.8000000000000007</v>
      </c>
      <c r="I166" s="7">
        <v>4.2</v>
      </c>
      <c r="J166" s="7"/>
      <c r="K166" s="7"/>
      <c r="L166" s="7"/>
      <c r="M166" s="10">
        <f t="shared" si="2"/>
        <v>6.5</v>
      </c>
    </row>
    <row r="167" spans="1:13" x14ac:dyDescent="0.25">
      <c r="A167" s="1" t="s">
        <v>2429</v>
      </c>
      <c r="B167" s="1" t="s">
        <v>2430</v>
      </c>
      <c r="C167" s="1" t="s">
        <v>140</v>
      </c>
      <c r="D167" s="1" t="s">
        <v>689</v>
      </c>
      <c r="E167" s="1" t="s">
        <v>154</v>
      </c>
      <c r="F167" s="1">
        <v>4</v>
      </c>
      <c r="G167" s="1">
        <v>2.5</v>
      </c>
      <c r="H167" s="7">
        <v>10.4</v>
      </c>
      <c r="I167" s="7">
        <v>2.5</v>
      </c>
      <c r="J167" s="7"/>
      <c r="K167" s="7"/>
      <c r="L167" s="7"/>
      <c r="M167" s="10">
        <f t="shared" si="2"/>
        <v>6.45</v>
      </c>
    </row>
    <row r="168" spans="1:13" x14ac:dyDescent="0.25">
      <c r="A168" s="1" t="s">
        <v>1864</v>
      </c>
      <c r="B168" s="1" t="s">
        <v>1865</v>
      </c>
      <c r="C168" s="1" t="s">
        <v>211</v>
      </c>
      <c r="D168" s="1" t="s">
        <v>1212</v>
      </c>
      <c r="E168" s="1" t="s">
        <v>154</v>
      </c>
      <c r="F168" s="1">
        <v>2</v>
      </c>
      <c r="G168" s="1">
        <v>9.1999999999999993</v>
      </c>
      <c r="H168" s="7">
        <v>9.1999999999999993</v>
      </c>
      <c r="I168" s="7">
        <v>3.6</v>
      </c>
      <c r="J168" s="7"/>
      <c r="K168" s="7"/>
      <c r="L168" s="7"/>
      <c r="M168" s="10">
        <f t="shared" si="2"/>
        <v>6.3999999999999995</v>
      </c>
    </row>
    <row r="169" spans="1:13" x14ac:dyDescent="0.25">
      <c r="A169" s="1" t="s">
        <v>1159</v>
      </c>
      <c r="B169" s="1" t="s">
        <v>1160</v>
      </c>
      <c r="C169" s="1" t="s">
        <v>211</v>
      </c>
      <c r="D169" s="1" t="s">
        <v>1112</v>
      </c>
      <c r="E169" s="1" t="s">
        <v>146</v>
      </c>
      <c r="F169" s="1">
        <v>1</v>
      </c>
      <c r="G169" s="1">
        <v>19.399999999999999</v>
      </c>
      <c r="H169" s="7">
        <v>19.399999999999999</v>
      </c>
      <c r="I169" s="7">
        <v>12.2</v>
      </c>
      <c r="J169" s="7">
        <v>9.9</v>
      </c>
      <c r="K169" s="7">
        <v>6.4</v>
      </c>
      <c r="L169" s="7">
        <v>2.8</v>
      </c>
      <c r="M169" s="10">
        <f t="shared" si="2"/>
        <v>13.833333333333334</v>
      </c>
    </row>
    <row r="170" spans="1:13" x14ac:dyDescent="0.25">
      <c r="A170" s="1" t="s">
        <v>219</v>
      </c>
      <c r="B170" s="1" t="s">
        <v>220</v>
      </c>
      <c r="C170" s="1" t="s">
        <v>211</v>
      </c>
      <c r="D170" s="1" t="s">
        <v>143</v>
      </c>
      <c r="E170" s="1" t="s">
        <v>149</v>
      </c>
      <c r="F170" s="1">
        <v>1</v>
      </c>
      <c r="G170" s="1">
        <v>9.8000000000000007</v>
      </c>
      <c r="H170" s="7">
        <v>17.7</v>
      </c>
      <c r="I170" s="7">
        <v>13.1</v>
      </c>
      <c r="J170" s="7">
        <v>9.8000000000000007</v>
      </c>
      <c r="K170" s="7">
        <v>4.9000000000000004</v>
      </c>
      <c r="L170" s="7">
        <v>4.4000000000000004</v>
      </c>
      <c r="M170" s="10">
        <f t="shared" si="2"/>
        <v>13.533333333333331</v>
      </c>
    </row>
    <row r="171" spans="1:13" x14ac:dyDescent="0.25">
      <c r="A171" s="1" t="s">
        <v>1811</v>
      </c>
      <c r="B171" s="1" t="s">
        <v>1812</v>
      </c>
      <c r="C171" s="1" t="s">
        <v>211</v>
      </c>
      <c r="D171" s="1" t="s">
        <v>1752</v>
      </c>
      <c r="E171" s="1" t="s">
        <v>149</v>
      </c>
      <c r="F171" s="1">
        <v>1</v>
      </c>
      <c r="G171" s="1">
        <v>12.3</v>
      </c>
      <c r="H171" s="7">
        <v>22.3</v>
      </c>
      <c r="I171" s="7">
        <v>12.3</v>
      </c>
      <c r="J171" s="7">
        <v>7.9</v>
      </c>
      <c r="K171" s="7">
        <v>6.8</v>
      </c>
      <c r="L171" s="7">
        <v>4.3</v>
      </c>
      <c r="M171" s="10">
        <f t="shared" si="2"/>
        <v>14.166666666666666</v>
      </c>
    </row>
    <row r="172" spans="1:13" x14ac:dyDescent="0.25">
      <c r="A172" s="1" t="s">
        <v>1654</v>
      </c>
      <c r="B172" s="1" t="s">
        <v>1655</v>
      </c>
      <c r="C172" s="1" t="s">
        <v>140</v>
      </c>
      <c r="D172" s="1" t="s">
        <v>1639</v>
      </c>
      <c r="E172" s="1" t="s">
        <v>149</v>
      </c>
      <c r="F172" s="1">
        <v>1</v>
      </c>
      <c r="G172" s="1">
        <v>3.6</v>
      </c>
      <c r="H172" s="7">
        <v>25.3</v>
      </c>
      <c r="I172" s="7">
        <v>19.7</v>
      </c>
      <c r="J172" s="7">
        <v>7.7</v>
      </c>
      <c r="K172" s="7">
        <v>7.5</v>
      </c>
      <c r="L172" s="7">
        <v>3.6</v>
      </c>
      <c r="M172" s="10">
        <f t="shared" si="2"/>
        <v>17.566666666666666</v>
      </c>
    </row>
    <row r="173" spans="1:13" x14ac:dyDescent="0.25">
      <c r="A173" s="1" t="s">
        <v>324</v>
      </c>
      <c r="B173" s="1" t="s">
        <v>325</v>
      </c>
      <c r="C173" s="1" t="s">
        <v>211</v>
      </c>
      <c r="D173" s="1" t="s">
        <v>274</v>
      </c>
      <c r="E173" s="1" t="s">
        <v>146</v>
      </c>
      <c r="F173" s="1">
        <v>1</v>
      </c>
      <c r="G173" s="1">
        <v>17.899999999999999</v>
      </c>
      <c r="H173" s="7">
        <v>17.899999999999999</v>
      </c>
      <c r="I173" s="7">
        <v>11.7</v>
      </c>
      <c r="J173" s="7">
        <v>10.3</v>
      </c>
      <c r="K173" s="7">
        <v>4.5</v>
      </c>
      <c r="L173" s="7">
        <v>4</v>
      </c>
      <c r="M173" s="10">
        <f t="shared" si="2"/>
        <v>13.299999999999999</v>
      </c>
    </row>
    <row r="174" spans="1:13" x14ac:dyDescent="0.25">
      <c r="A174" s="1" t="s">
        <v>426</v>
      </c>
      <c r="B174" s="1" t="s">
        <v>427</v>
      </c>
      <c r="C174" s="1" t="s">
        <v>211</v>
      </c>
      <c r="D174" s="1" t="s">
        <v>372</v>
      </c>
      <c r="E174" s="1" t="s">
        <v>146</v>
      </c>
      <c r="F174" s="1">
        <v>1</v>
      </c>
      <c r="G174" s="1">
        <v>17.399999999999999</v>
      </c>
      <c r="H174" s="7">
        <v>17.399999999999999</v>
      </c>
      <c r="I174" s="7">
        <v>12.4</v>
      </c>
      <c r="J174" s="7">
        <v>9.1999999999999993</v>
      </c>
      <c r="K174" s="7">
        <v>3.3</v>
      </c>
      <c r="L174" s="7"/>
      <c r="M174" s="10">
        <f t="shared" si="2"/>
        <v>13</v>
      </c>
    </row>
    <row r="175" spans="1:13" x14ac:dyDescent="0.25">
      <c r="A175" s="1" t="s">
        <v>2201</v>
      </c>
      <c r="B175" s="1" t="s">
        <v>2202</v>
      </c>
      <c r="C175" s="1" t="s">
        <v>211</v>
      </c>
      <c r="D175" s="1" t="s">
        <v>1421</v>
      </c>
      <c r="E175" s="1" t="s">
        <v>149</v>
      </c>
      <c r="F175" s="1">
        <v>3</v>
      </c>
      <c r="G175" s="1">
        <v>20.100000000000001</v>
      </c>
      <c r="H175" s="7">
        <v>20.100000000000001</v>
      </c>
      <c r="I175" s="7">
        <v>7.1</v>
      </c>
      <c r="J175" s="7">
        <v>6.2</v>
      </c>
      <c r="K175" s="7"/>
      <c r="L175" s="7"/>
      <c r="M175" s="10">
        <f t="shared" si="2"/>
        <v>11.133333333333335</v>
      </c>
    </row>
    <row r="176" spans="1:13" x14ac:dyDescent="0.25">
      <c r="A176" s="1" t="s">
        <v>1696</v>
      </c>
      <c r="B176" s="1" t="s">
        <v>1697</v>
      </c>
      <c r="C176" s="1" t="s">
        <v>211</v>
      </c>
      <c r="D176" s="1" t="s">
        <v>1640</v>
      </c>
      <c r="E176" s="1" t="s">
        <v>146</v>
      </c>
      <c r="F176" s="1">
        <v>1</v>
      </c>
      <c r="G176" s="1">
        <v>11.8</v>
      </c>
      <c r="H176" s="7">
        <v>22.8</v>
      </c>
      <c r="I176" s="7">
        <v>18.600000000000001</v>
      </c>
      <c r="J176" s="7">
        <v>11.8</v>
      </c>
      <c r="K176" s="7">
        <v>5.6</v>
      </c>
      <c r="L176" s="7">
        <v>1</v>
      </c>
      <c r="M176" s="10">
        <f t="shared" si="2"/>
        <v>17.733333333333334</v>
      </c>
    </row>
    <row r="177" spans="1:13" x14ac:dyDescent="0.25">
      <c r="A177" s="1" t="s">
        <v>1073</v>
      </c>
      <c r="B177" s="1" t="s">
        <v>1074</v>
      </c>
      <c r="C177" s="1" t="s">
        <v>211</v>
      </c>
      <c r="D177" s="1" t="s">
        <v>1010</v>
      </c>
      <c r="E177" s="1" t="s">
        <v>149</v>
      </c>
      <c r="F177" s="1">
        <v>1</v>
      </c>
      <c r="G177" s="1">
        <v>5.9</v>
      </c>
      <c r="H177" s="7">
        <v>10.9</v>
      </c>
      <c r="I177" s="7">
        <v>8.6999999999999993</v>
      </c>
      <c r="J177" s="7">
        <v>6.6</v>
      </c>
      <c r="K177" s="7">
        <v>5.9</v>
      </c>
      <c r="L177" s="7">
        <v>5.9</v>
      </c>
      <c r="M177" s="10">
        <f t="shared" si="2"/>
        <v>8.7333333333333343</v>
      </c>
    </row>
    <row r="178" spans="1:13" x14ac:dyDescent="0.25">
      <c r="A178" s="1" t="s">
        <v>753</v>
      </c>
      <c r="B178" s="1" t="s">
        <v>754</v>
      </c>
      <c r="C178" s="1" t="s">
        <v>211</v>
      </c>
      <c r="D178" s="1" t="s">
        <v>690</v>
      </c>
      <c r="E178" s="1" t="s">
        <v>149</v>
      </c>
      <c r="F178" s="1">
        <v>1</v>
      </c>
      <c r="G178" s="1">
        <v>6.4</v>
      </c>
      <c r="H178" s="7">
        <v>25.7</v>
      </c>
      <c r="I178" s="7">
        <v>6.5</v>
      </c>
      <c r="J178" s="7">
        <v>6.4</v>
      </c>
      <c r="K178" s="7">
        <v>5.7</v>
      </c>
      <c r="L178" s="7"/>
      <c r="M178" s="10">
        <f t="shared" si="2"/>
        <v>12.866666666666667</v>
      </c>
    </row>
    <row r="179" spans="1:13" x14ac:dyDescent="0.25">
      <c r="A179" s="1" t="s">
        <v>1071</v>
      </c>
      <c r="B179" s="1" t="s">
        <v>1072</v>
      </c>
      <c r="C179" s="1" t="s">
        <v>211</v>
      </c>
      <c r="D179" s="1" t="s">
        <v>1010</v>
      </c>
      <c r="E179" s="1" t="s">
        <v>154</v>
      </c>
      <c r="F179" s="1">
        <v>1</v>
      </c>
      <c r="G179" s="1">
        <v>4.9000000000000004</v>
      </c>
      <c r="H179" s="7">
        <v>31.7</v>
      </c>
      <c r="I179" s="7">
        <v>12.6</v>
      </c>
      <c r="J179" s="7">
        <v>7.2</v>
      </c>
      <c r="K179" s="7">
        <v>6</v>
      </c>
      <c r="L179" s="7">
        <v>4.9000000000000004</v>
      </c>
      <c r="M179" s="10">
        <f t="shared" si="2"/>
        <v>17.166666666666668</v>
      </c>
    </row>
    <row r="180" spans="1:13" x14ac:dyDescent="0.25">
      <c r="A180" s="1" t="s">
        <v>1016</v>
      </c>
      <c r="B180" s="1" t="s">
        <v>1595</v>
      </c>
      <c r="C180" s="1" t="s">
        <v>211</v>
      </c>
      <c r="D180" s="1" t="s">
        <v>1540</v>
      </c>
      <c r="E180" s="1" t="s">
        <v>154</v>
      </c>
      <c r="F180" s="1">
        <v>1</v>
      </c>
      <c r="G180" s="1">
        <v>6.3</v>
      </c>
      <c r="H180" s="7">
        <v>6.3</v>
      </c>
      <c r="I180" s="7">
        <v>5.7</v>
      </c>
      <c r="J180" s="7"/>
      <c r="K180" s="7"/>
      <c r="L180" s="7"/>
      <c r="M180" s="10">
        <f t="shared" si="2"/>
        <v>6</v>
      </c>
    </row>
    <row r="181" spans="1:13" x14ac:dyDescent="0.25">
      <c r="A181" s="1" t="s">
        <v>1216</v>
      </c>
      <c r="B181" s="1" t="s">
        <v>1217</v>
      </c>
      <c r="C181" s="1" t="s">
        <v>140</v>
      </c>
      <c r="D181" s="1" t="s">
        <v>1212</v>
      </c>
      <c r="E181" s="1" t="s">
        <v>146</v>
      </c>
      <c r="F181" s="1">
        <v>1</v>
      </c>
      <c r="G181" s="1">
        <v>8.8000000000000007</v>
      </c>
      <c r="H181" s="7">
        <v>10.6</v>
      </c>
      <c r="I181" s="7">
        <v>8.8000000000000007</v>
      </c>
      <c r="J181" s="7">
        <v>8</v>
      </c>
      <c r="K181" s="7">
        <v>6</v>
      </c>
      <c r="L181" s="7">
        <v>3.9</v>
      </c>
      <c r="M181" s="10">
        <f t="shared" si="2"/>
        <v>9.1333333333333329</v>
      </c>
    </row>
    <row r="182" spans="1:13" x14ac:dyDescent="0.25">
      <c r="A182" s="1" t="s">
        <v>699</v>
      </c>
      <c r="B182" s="1" t="s">
        <v>700</v>
      </c>
      <c r="C182" s="1" t="s">
        <v>140</v>
      </c>
      <c r="D182" s="1" t="s">
        <v>689</v>
      </c>
      <c r="E182" s="1" t="s">
        <v>149</v>
      </c>
      <c r="F182" s="1">
        <v>1</v>
      </c>
      <c r="G182" s="1">
        <v>4.7</v>
      </c>
      <c r="H182" s="7">
        <v>15</v>
      </c>
      <c r="I182" s="7">
        <v>8.6999999999999993</v>
      </c>
      <c r="J182" s="7">
        <v>7.8</v>
      </c>
      <c r="K182" s="7">
        <v>5.3</v>
      </c>
      <c r="L182" s="7">
        <v>4.7</v>
      </c>
      <c r="M182" s="10">
        <f t="shared" si="2"/>
        <v>10.5</v>
      </c>
    </row>
    <row r="183" spans="1:13" x14ac:dyDescent="0.25">
      <c r="A183" s="1" t="s">
        <v>2562</v>
      </c>
      <c r="B183" s="1" t="s">
        <v>2563</v>
      </c>
      <c r="C183" s="1" t="s">
        <v>140</v>
      </c>
      <c r="D183" s="1" t="s">
        <v>1112</v>
      </c>
      <c r="E183" s="1" t="s">
        <v>154</v>
      </c>
      <c r="F183" s="1">
        <v>5</v>
      </c>
      <c r="G183" s="1">
        <v>5.9</v>
      </c>
      <c r="H183" s="7">
        <v>5.9</v>
      </c>
      <c r="I183" s="7"/>
      <c r="J183" s="7"/>
      <c r="K183" s="7"/>
      <c r="L183" s="7"/>
      <c r="M183" s="10">
        <f t="shared" si="2"/>
        <v>5.9</v>
      </c>
    </row>
    <row r="184" spans="1:13" x14ac:dyDescent="0.25">
      <c r="A184" s="1" t="s">
        <v>642</v>
      </c>
      <c r="B184" s="1" t="s">
        <v>643</v>
      </c>
      <c r="C184" s="1" t="s">
        <v>211</v>
      </c>
      <c r="D184" s="1" t="s">
        <v>580</v>
      </c>
      <c r="E184" s="1" t="s">
        <v>154</v>
      </c>
      <c r="F184" s="1">
        <v>1</v>
      </c>
      <c r="G184" s="1">
        <v>11.3</v>
      </c>
      <c r="H184" s="7">
        <v>12</v>
      </c>
      <c r="I184" s="7">
        <v>11.3</v>
      </c>
      <c r="J184" s="7">
        <v>9.1999999999999993</v>
      </c>
      <c r="K184" s="7">
        <v>4.5999999999999996</v>
      </c>
      <c r="L184" s="7">
        <v>3.9</v>
      </c>
      <c r="M184" s="10">
        <f t="shared" si="2"/>
        <v>10.833333333333334</v>
      </c>
    </row>
    <row r="185" spans="1:13" x14ac:dyDescent="0.25">
      <c r="A185" s="1" t="s">
        <v>1710</v>
      </c>
      <c r="B185" s="1" t="s">
        <v>1711</v>
      </c>
      <c r="C185" s="1" t="s">
        <v>211</v>
      </c>
      <c r="D185" s="1" t="s">
        <v>1640</v>
      </c>
      <c r="E185" s="1" t="s">
        <v>149</v>
      </c>
      <c r="F185" s="1">
        <v>1</v>
      </c>
      <c r="G185" s="1">
        <v>5.5</v>
      </c>
      <c r="H185" s="7">
        <v>16.600000000000001</v>
      </c>
      <c r="I185" s="7">
        <v>15.2</v>
      </c>
      <c r="J185" s="7">
        <v>6.2</v>
      </c>
      <c r="K185" s="7">
        <v>5.5</v>
      </c>
      <c r="L185" s="7"/>
      <c r="M185" s="10">
        <f t="shared" si="2"/>
        <v>12.666666666666666</v>
      </c>
    </row>
    <row r="186" spans="1:13" x14ac:dyDescent="0.25">
      <c r="A186" s="1" t="s">
        <v>2171</v>
      </c>
      <c r="B186" s="1" t="s">
        <v>2172</v>
      </c>
      <c r="C186" s="1" t="s">
        <v>140</v>
      </c>
      <c r="D186" s="1" t="s">
        <v>475</v>
      </c>
      <c r="E186" s="1" t="s">
        <v>149</v>
      </c>
      <c r="F186" s="1">
        <v>3</v>
      </c>
      <c r="G186" s="1">
        <v>2.2999999999999998</v>
      </c>
      <c r="H186" s="7">
        <v>9.4</v>
      </c>
      <c r="I186" s="7">
        <v>2.2999999999999998</v>
      </c>
      <c r="J186" s="7"/>
      <c r="K186" s="7"/>
      <c r="L186" s="7"/>
      <c r="M186" s="10">
        <f t="shared" si="2"/>
        <v>5.85</v>
      </c>
    </row>
    <row r="187" spans="1:13" x14ac:dyDescent="0.25">
      <c r="A187" s="1" t="s">
        <v>285</v>
      </c>
      <c r="B187" s="1" t="s">
        <v>286</v>
      </c>
      <c r="C187" s="1" t="s">
        <v>140</v>
      </c>
      <c r="D187" s="1" t="s">
        <v>273</v>
      </c>
      <c r="E187" s="1" t="s">
        <v>149</v>
      </c>
      <c r="F187" s="1">
        <v>1</v>
      </c>
      <c r="G187" s="1">
        <v>7.9</v>
      </c>
      <c r="H187" s="7">
        <v>20.5</v>
      </c>
      <c r="I187" s="7">
        <v>14</v>
      </c>
      <c r="J187" s="7">
        <v>7.9</v>
      </c>
      <c r="K187" s="7">
        <v>7.4</v>
      </c>
      <c r="L187" s="7">
        <v>2</v>
      </c>
      <c r="M187" s="10">
        <f t="shared" si="2"/>
        <v>14.133333333333333</v>
      </c>
    </row>
    <row r="188" spans="1:13" x14ac:dyDescent="0.25">
      <c r="A188" s="1" t="s">
        <v>1706</v>
      </c>
      <c r="B188" s="1" t="s">
        <v>1707</v>
      </c>
      <c r="C188" s="1" t="s">
        <v>211</v>
      </c>
      <c r="D188" s="1" t="s">
        <v>1640</v>
      </c>
      <c r="E188" s="1" t="s">
        <v>154</v>
      </c>
      <c r="F188" s="1">
        <v>1</v>
      </c>
      <c r="G188" s="1">
        <v>7.6</v>
      </c>
      <c r="H188" s="7">
        <v>11</v>
      </c>
      <c r="I188" s="7">
        <v>8.3000000000000007</v>
      </c>
      <c r="J188" s="7">
        <v>7.6</v>
      </c>
      <c r="K188" s="7">
        <v>5</v>
      </c>
      <c r="L188" s="7">
        <v>4.7</v>
      </c>
      <c r="M188" s="10">
        <f t="shared" si="2"/>
        <v>8.9666666666666668</v>
      </c>
    </row>
    <row r="189" spans="1:13" x14ac:dyDescent="0.25">
      <c r="A189" s="1" t="s">
        <v>455</v>
      </c>
      <c r="B189" s="1" t="s">
        <v>1490</v>
      </c>
      <c r="C189" s="1" t="s">
        <v>211</v>
      </c>
      <c r="D189" s="1" t="s">
        <v>1422</v>
      </c>
      <c r="E189" s="1" t="s">
        <v>149</v>
      </c>
      <c r="F189" s="1">
        <v>1</v>
      </c>
      <c r="G189" s="1">
        <v>23.1</v>
      </c>
      <c r="H189" s="7">
        <v>23.8</v>
      </c>
      <c r="I189" s="7">
        <v>23.1</v>
      </c>
      <c r="J189" s="7">
        <v>7.4</v>
      </c>
      <c r="K189" s="7">
        <v>6</v>
      </c>
      <c r="L189" s="7">
        <v>3.7</v>
      </c>
      <c r="M189" s="10">
        <f t="shared" si="2"/>
        <v>18.100000000000001</v>
      </c>
    </row>
    <row r="190" spans="1:13" x14ac:dyDescent="0.25">
      <c r="A190" s="1" t="s">
        <v>381</v>
      </c>
      <c r="B190" s="1" t="s">
        <v>382</v>
      </c>
      <c r="C190" s="1" t="s">
        <v>140</v>
      </c>
      <c r="D190" s="1" t="s">
        <v>371</v>
      </c>
      <c r="E190" s="1" t="s">
        <v>149</v>
      </c>
      <c r="F190" s="1">
        <v>1</v>
      </c>
      <c r="G190" s="1">
        <v>5.7</v>
      </c>
      <c r="H190" s="7">
        <v>20.2</v>
      </c>
      <c r="I190" s="7">
        <v>12.4</v>
      </c>
      <c r="J190" s="7">
        <v>5.7</v>
      </c>
      <c r="K190" s="7"/>
      <c r="L190" s="7"/>
      <c r="M190" s="10">
        <f t="shared" si="2"/>
        <v>12.766666666666667</v>
      </c>
    </row>
    <row r="191" spans="1:13" x14ac:dyDescent="0.25">
      <c r="A191" s="1" t="s">
        <v>529</v>
      </c>
      <c r="B191" s="1" t="s">
        <v>530</v>
      </c>
      <c r="C191" s="1" t="s">
        <v>211</v>
      </c>
      <c r="D191" s="1" t="s">
        <v>475</v>
      </c>
      <c r="E191" s="1" t="s">
        <v>146</v>
      </c>
      <c r="F191" s="1">
        <v>1</v>
      </c>
      <c r="G191" s="1">
        <v>12.1</v>
      </c>
      <c r="H191" s="7">
        <v>21.6</v>
      </c>
      <c r="I191" s="7">
        <v>12.1</v>
      </c>
      <c r="J191" s="7">
        <v>6.9</v>
      </c>
      <c r="K191" s="7">
        <v>5.2</v>
      </c>
      <c r="L191" s="7">
        <v>5</v>
      </c>
      <c r="M191" s="10">
        <f t="shared" si="2"/>
        <v>13.533333333333333</v>
      </c>
    </row>
    <row r="192" spans="1:13" x14ac:dyDescent="0.25">
      <c r="A192" s="1" t="s">
        <v>1547</v>
      </c>
      <c r="B192" s="1" t="s">
        <v>1548</v>
      </c>
      <c r="C192" s="1" t="s">
        <v>140</v>
      </c>
      <c r="D192" s="1" t="s">
        <v>1539</v>
      </c>
      <c r="E192" s="1" t="s">
        <v>154</v>
      </c>
      <c r="F192" s="1">
        <v>1</v>
      </c>
      <c r="G192" s="1">
        <v>8.8000000000000007</v>
      </c>
      <c r="H192" s="7">
        <v>8.8000000000000007</v>
      </c>
      <c r="I192" s="7">
        <v>2.6</v>
      </c>
      <c r="J192" s="7"/>
      <c r="K192" s="7"/>
      <c r="L192" s="7"/>
      <c r="M192" s="10">
        <f t="shared" si="2"/>
        <v>5.7</v>
      </c>
    </row>
    <row r="193" spans="1:13" x14ac:dyDescent="0.25">
      <c r="A193" s="1" t="s">
        <v>2044</v>
      </c>
      <c r="B193" s="1" t="s">
        <v>2045</v>
      </c>
      <c r="C193" s="1" t="s">
        <v>211</v>
      </c>
      <c r="D193" s="1" t="s">
        <v>1421</v>
      </c>
      <c r="E193" s="1" t="s">
        <v>149</v>
      </c>
      <c r="F193" s="1">
        <v>2</v>
      </c>
      <c r="G193" s="1">
        <v>11.2</v>
      </c>
      <c r="H193" s="7">
        <v>11.2</v>
      </c>
      <c r="I193" s="7">
        <v>9.1</v>
      </c>
      <c r="J193" s="7">
        <v>5.6</v>
      </c>
      <c r="K193" s="7"/>
      <c r="L193" s="7"/>
      <c r="M193" s="10">
        <f t="shared" si="2"/>
        <v>8.6333333333333329</v>
      </c>
    </row>
    <row r="194" spans="1:13" x14ac:dyDescent="0.25">
      <c r="A194" s="1" t="s">
        <v>335</v>
      </c>
      <c r="B194" s="1" t="s">
        <v>336</v>
      </c>
      <c r="C194" s="1" t="s">
        <v>211</v>
      </c>
      <c r="D194" s="1" t="s">
        <v>274</v>
      </c>
      <c r="E194" s="1" t="s">
        <v>149</v>
      </c>
      <c r="F194" s="1">
        <v>1</v>
      </c>
      <c r="G194" s="1">
        <v>0</v>
      </c>
      <c r="H194" s="7">
        <v>15.9</v>
      </c>
      <c r="I194" s="7">
        <v>9.4</v>
      </c>
      <c r="J194" s="7">
        <v>7.7</v>
      </c>
      <c r="K194" s="7">
        <v>5.5</v>
      </c>
      <c r="L194" s="7">
        <v>3.5</v>
      </c>
      <c r="M194" s="10">
        <f t="shared" si="2"/>
        <v>11</v>
      </c>
    </row>
    <row r="195" spans="1:13" x14ac:dyDescent="0.25">
      <c r="A195" s="1" t="s">
        <v>1377</v>
      </c>
      <c r="B195" s="1" t="s">
        <v>1378</v>
      </c>
      <c r="C195" s="1" t="s">
        <v>211</v>
      </c>
      <c r="D195" s="1" t="s">
        <v>1316</v>
      </c>
      <c r="E195" s="1" t="s">
        <v>149</v>
      </c>
      <c r="F195" s="1">
        <v>1</v>
      </c>
      <c r="G195" s="1">
        <v>5.4</v>
      </c>
      <c r="H195" s="7">
        <v>12.4</v>
      </c>
      <c r="I195" s="7">
        <v>11.9</v>
      </c>
      <c r="J195" s="7">
        <v>5.8</v>
      </c>
      <c r="K195" s="7">
        <v>5.4</v>
      </c>
      <c r="L195" s="7">
        <v>5.4</v>
      </c>
      <c r="M195" s="10">
        <f t="shared" si="2"/>
        <v>10.033333333333333</v>
      </c>
    </row>
    <row r="196" spans="1:13" x14ac:dyDescent="0.25">
      <c r="A196" s="1" t="s">
        <v>907</v>
      </c>
      <c r="B196" s="1" t="s">
        <v>908</v>
      </c>
      <c r="C196" s="1" t="s">
        <v>140</v>
      </c>
      <c r="D196" s="1" t="s">
        <v>905</v>
      </c>
      <c r="E196" s="1" t="s">
        <v>142</v>
      </c>
      <c r="F196" s="1">
        <v>1</v>
      </c>
      <c r="G196" s="1">
        <v>10.52</v>
      </c>
      <c r="H196" s="7">
        <v>19.36</v>
      </c>
      <c r="I196" s="7">
        <v>12.02</v>
      </c>
      <c r="J196" s="7">
        <v>10.52</v>
      </c>
      <c r="K196" s="7">
        <v>5</v>
      </c>
      <c r="L196" s="7">
        <v>1</v>
      </c>
      <c r="M196" s="10">
        <f t="shared" ref="M196:M259" si="3">IFERROR(AVERAGE(H196:J196),AVERAGE(H196:I196))</f>
        <v>13.966666666666667</v>
      </c>
    </row>
    <row r="197" spans="1:13" x14ac:dyDescent="0.25">
      <c r="A197" s="1" t="s">
        <v>2383</v>
      </c>
      <c r="B197" s="1" t="s">
        <v>2384</v>
      </c>
      <c r="C197" s="1" t="s">
        <v>211</v>
      </c>
      <c r="D197" s="1" t="s">
        <v>905</v>
      </c>
      <c r="E197" s="1" t="s">
        <v>146</v>
      </c>
      <c r="F197" s="1">
        <v>4</v>
      </c>
      <c r="G197" s="1">
        <v>5.5</v>
      </c>
      <c r="H197" s="7">
        <v>22.2</v>
      </c>
      <c r="I197" s="7">
        <v>20.8</v>
      </c>
      <c r="J197" s="7">
        <v>5.5</v>
      </c>
      <c r="K197" s="7"/>
      <c r="L197" s="7"/>
      <c r="M197" s="10">
        <f t="shared" si="3"/>
        <v>16.166666666666668</v>
      </c>
    </row>
    <row r="198" spans="1:13" x14ac:dyDescent="0.25">
      <c r="A198" s="1" t="s">
        <v>1889</v>
      </c>
      <c r="B198" s="1" t="s">
        <v>1890</v>
      </c>
      <c r="C198" s="1" t="s">
        <v>140</v>
      </c>
      <c r="D198" s="1" t="s">
        <v>689</v>
      </c>
      <c r="E198" s="1" t="s">
        <v>149</v>
      </c>
      <c r="F198" s="1">
        <v>2</v>
      </c>
      <c r="G198" s="1">
        <v>2.1</v>
      </c>
      <c r="H198" s="7">
        <v>14.36</v>
      </c>
      <c r="I198" s="7">
        <v>13.2</v>
      </c>
      <c r="J198" s="7">
        <v>9.3000000000000007</v>
      </c>
      <c r="K198" s="7">
        <v>5.0999999999999996</v>
      </c>
      <c r="L198" s="7">
        <v>2.1</v>
      </c>
      <c r="M198" s="10">
        <f t="shared" si="3"/>
        <v>12.286666666666667</v>
      </c>
    </row>
    <row r="199" spans="1:13" x14ac:dyDescent="0.25">
      <c r="A199" s="1" t="s">
        <v>287</v>
      </c>
      <c r="B199" s="1" t="s">
        <v>288</v>
      </c>
      <c r="C199" s="1" t="s">
        <v>140</v>
      </c>
      <c r="D199" s="1" t="s">
        <v>273</v>
      </c>
      <c r="E199" s="1" t="s">
        <v>149</v>
      </c>
      <c r="F199" s="1">
        <v>1</v>
      </c>
      <c r="G199" s="1">
        <v>1.8</v>
      </c>
      <c r="H199" s="7">
        <v>18.399999999999999</v>
      </c>
      <c r="I199" s="7">
        <v>11.1</v>
      </c>
      <c r="J199" s="7">
        <v>9.9</v>
      </c>
      <c r="K199" s="7">
        <v>4.7</v>
      </c>
      <c r="L199" s="7">
        <v>1.8</v>
      </c>
      <c r="M199" s="10">
        <f t="shared" si="3"/>
        <v>13.133333333333333</v>
      </c>
    </row>
    <row r="200" spans="1:13" x14ac:dyDescent="0.25">
      <c r="A200" s="1" t="s">
        <v>1214</v>
      </c>
      <c r="B200" s="1" t="s">
        <v>1215</v>
      </c>
      <c r="C200" s="1" t="s">
        <v>140</v>
      </c>
      <c r="D200" s="1" t="s">
        <v>1212</v>
      </c>
      <c r="E200" s="1" t="s">
        <v>146</v>
      </c>
      <c r="F200" s="1">
        <v>1</v>
      </c>
      <c r="G200" s="1">
        <v>4.0999999999999996</v>
      </c>
      <c r="H200" s="7">
        <v>20.8</v>
      </c>
      <c r="I200" s="7">
        <v>17.5</v>
      </c>
      <c r="J200" s="7">
        <v>8.6</v>
      </c>
      <c r="K200" s="7">
        <v>4.0999999999999996</v>
      </c>
      <c r="L200" s="7">
        <v>3.6</v>
      </c>
      <c r="M200" s="10">
        <f t="shared" si="3"/>
        <v>15.633333333333333</v>
      </c>
    </row>
    <row r="201" spans="1:13" x14ac:dyDescent="0.25">
      <c r="A201" s="1" t="s">
        <v>2407</v>
      </c>
      <c r="B201" s="1" t="s">
        <v>2408</v>
      </c>
      <c r="C201" s="1" t="s">
        <v>211</v>
      </c>
      <c r="D201" s="1" t="s">
        <v>474</v>
      </c>
      <c r="E201" s="1" t="s">
        <v>154</v>
      </c>
      <c r="F201" s="1">
        <v>4</v>
      </c>
      <c r="G201" s="1">
        <v>9</v>
      </c>
      <c r="H201" s="7">
        <v>9</v>
      </c>
      <c r="I201" s="7">
        <v>1.8</v>
      </c>
      <c r="J201" s="7"/>
      <c r="K201" s="7"/>
      <c r="L201" s="7"/>
      <c r="M201" s="10">
        <f t="shared" si="3"/>
        <v>5.4</v>
      </c>
    </row>
    <row r="202" spans="1:13" x14ac:dyDescent="0.25">
      <c r="A202" s="1" t="s">
        <v>514</v>
      </c>
      <c r="B202" s="1" t="s">
        <v>1766</v>
      </c>
      <c r="C202" s="1" t="s">
        <v>140</v>
      </c>
      <c r="D202" s="1" t="s">
        <v>1751</v>
      </c>
      <c r="E202" s="1" t="s">
        <v>149</v>
      </c>
      <c r="F202" s="1">
        <v>1</v>
      </c>
      <c r="G202" s="1">
        <v>2.1</v>
      </c>
      <c r="H202" s="7">
        <v>29</v>
      </c>
      <c r="I202" s="7">
        <v>18.600000000000001</v>
      </c>
      <c r="J202" s="7">
        <v>7.4</v>
      </c>
      <c r="K202" s="7">
        <v>6.2</v>
      </c>
      <c r="L202" s="7">
        <v>2.1</v>
      </c>
      <c r="M202" s="10">
        <f t="shared" si="3"/>
        <v>18.333333333333332</v>
      </c>
    </row>
    <row r="203" spans="1:13" x14ac:dyDescent="0.25">
      <c r="A203" s="1" t="s">
        <v>1274</v>
      </c>
      <c r="B203" s="1" t="s">
        <v>1275</v>
      </c>
      <c r="C203" s="1" t="s">
        <v>211</v>
      </c>
      <c r="D203" s="1" t="s">
        <v>1213</v>
      </c>
      <c r="E203" s="1" t="s">
        <v>154</v>
      </c>
      <c r="F203" s="1">
        <v>1</v>
      </c>
      <c r="G203" s="1">
        <v>4.3</v>
      </c>
      <c r="H203" s="7">
        <v>25.8</v>
      </c>
      <c r="I203" s="7">
        <v>7</v>
      </c>
      <c r="J203" s="7">
        <v>6</v>
      </c>
      <c r="K203" s="7">
        <v>4.3</v>
      </c>
      <c r="L203" s="7"/>
      <c r="M203" s="10">
        <f t="shared" si="3"/>
        <v>12.933333333333332</v>
      </c>
    </row>
    <row r="204" spans="1:13" x14ac:dyDescent="0.25">
      <c r="A204" s="1" t="s">
        <v>1284</v>
      </c>
      <c r="B204" s="1" t="s">
        <v>2186</v>
      </c>
      <c r="C204" s="1" t="s">
        <v>140</v>
      </c>
      <c r="D204" s="1" t="s">
        <v>789</v>
      </c>
      <c r="E204" s="1" t="s">
        <v>149</v>
      </c>
      <c r="F204" s="1">
        <v>3</v>
      </c>
      <c r="G204" s="1">
        <v>6.9</v>
      </c>
      <c r="H204" s="7">
        <v>6.9</v>
      </c>
      <c r="I204" s="7">
        <v>3.4</v>
      </c>
      <c r="J204" s="7"/>
      <c r="K204" s="7"/>
      <c r="L204" s="7"/>
      <c r="M204" s="10">
        <f t="shared" si="3"/>
        <v>5.15</v>
      </c>
    </row>
    <row r="205" spans="1:13" x14ac:dyDescent="0.25">
      <c r="A205" s="1" t="s">
        <v>221</v>
      </c>
      <c r="B205" s="1" t="s">
        <v>222</v>
      </c>
      <c r="C205" s="1" t="s">
        <v>211</v>
      </c>
      <c r="D205" s="1" t="s">
        <v>143</v>
      </c>
      <c r="E205" s="1" t="s">
        <v>149</v>
      </c>
      <c r="F205" s="1">
        <v>1</v>
      </c>
      <c r="G205" s="1">
        <v>10.5</v>
      </c>
      <c r="H205" s="7">
        <v>14.2</v>
      </c>
      <c r="I205" s="7">
        <v>10.5</v>
      </c>
      <c r="J205" s="7">
        <v>8.6999999999999993</v>
      </c>
      <c r="K205" s="7">
        <v>3.6</v>
      </c>
      <c r="L205" s="7">
        <v>2.8</v>
      </c>
      <c r="M205" s="10">
        <f t="shared" si="3"/>
        <v>11.133333333333333</v>
      </c>
    </row>
    <row r="206" spans="1:13" x14ac:dyDescent="0.25">
      <c r="A206" s="1" t="s">
        <v>1813</v>
      </c>
      <c r="B206" s="1" t="s">
        <v>1814</v>
      </c>
      <c r="C206" s="1" t="s">
        <v>211</v>
      </c>
      <c r="D206" s="1" t="s">
        <v>1752</v>
      </c>
      <c r="E206" s="1" t="s">
        <v>154</v>
      </c>
      <c r="F206" s="1">
        <v>1</v>
      </c>
      <c r="G206" s="1">
        <v>10.3</v>
      </c>
      <c r="H206" s="7">
        <v>14</v>
      </c>
      <c r="I206" s="7">
        <v>10.3</v>
      </c>
      <c r="J206" s="7">
        <v>8.9</v>
      </c>
      <c r="K206" s="7">
        <v>3.4</v>
      </c>
      <c r="L206" s="7">
        <v>2.7</v>
      </c>
      <c r="M206" s="10">
        <f t="shared" si="3"/>
        <v>11.066666666666668</v>
      </c>
    </row>
    <row r="207" spans="1:13" x14ac:dyDescent="0.25">
      <c r="A207" s="1" t="s">
        <v>691</v>
      </c>
      <c r="B207" s="1" t="s">
        <v>692</v>
      </c>
      <c r="C207" s="1" t="s">
        <v>140</v>
      </c>
      <c r="D207" s="1" t="s">
        <v>689</v>
      </c>
      <c r="E207" s="1" t="s">
        <v>149</v>
      </c>
      <c r="F207" s="1">
        <v>1</v>
      </c>
      <c r="G207" s="1">
        <v>19.8</v>
      </c>
      <c r="H207" s="7">
        <v>19.8</v>
      </c>
      <c r="I207" s="7">
        <v>15.2</v>
      </c>
      <c r="J207" s="7">
        <v>9.4</v>
      </c>
      <c r="K207" s="7">
        <v>5.6</v>
      </c>
      <c r="L207" s="7">
        <v>-0.1</v>
      </c>
      <c r="M207" s="10">
        <f t="shared" si="3"/>
        <v>14.799999999999999</v>
      </c>
    </row>
    <row r="208" spans="1:13" x14ac:dyDescent="0.25">
      <c r="A208" s="1" t="s">
        <v>1541</v>
      </c>
      <c r="B208" s="1" t="s">
        <v>1542</v>
      </c>
      <c r="C208" s="1" t="s">
        <v>140</v>
      </c>
      <c r="D208" s="1" t="s">
        <v>1539</v>
      </c>
      <c r="E208" s="1" t="s">
        <v>146</v>
      </c>
      <c r="F208" s="1">
        <v>1</v>
      </c>
      <c r="G208" s="1">
        <v>4.5</v>
      </c>
      <c r="H208" s="7">
        <v>16.8</v>
      </c>
      <c r="I208" s="7">
        <v>9.5</v>
      </c>
      <c r="J208" s="7">
        <v>7.1999999999999904</v>
      </c>
      <c r="K208" s="7">
        <v>4.5</v>
      </c>
      <c r="L208" s="7">
        <v>3.1</v>
      </c>
      <c r="M208" s="10">
        <f t="shared" si="3"/>
        <v>11.166666666666664</v>
      </c>
    </row>
    <row r="209" spans="1:13" x14ac:dyDescent="0.25">
      <c r="A209" s="1" t="s">
        <v>1893</v>
      </c>
      <c r="B209" s="1" t="s">
        <v>1894</v>
      </c>
      <c r="C209" s="1" t="s">
        <v>140</v>
      </c>
      <c r="D209" s="1" t="s">
        <v>689</v>
      </c>
      <c r="E209" s="1" t="s">
        <v>149</v>
      </c>
      <c r="F209" s="1">
        <v>2</v>
      </c>
      <c r="G209" s="1">
        <v>18</v>
      </c>
      <c r="H209" s="7">
        <v>18</v>
      </c>
      <c r="I209" s="7">
        <v>14.8</v>
      </c>
      <c r="J209" s="7">
        <v>4.9000000000000004</v>
      </c>
      <c r="K209" s="7"/>
      <c r="L209" s="7"/>
      <c r="M209" s="10">
        <f t="shared" si="3"/>
        <v>12.566666666666665</v>
      </c>
    </row>
    <row r="210" spans="1:13" x14ac:dyDescent="0.25">
      <c r="A210" s="1" t="s">
        <v>379</v>
      </c>
      <c r="B210" s="1" t="s">
        <v>380</v>
      </c>
      <c r="C210" s="1" t="s">
        <v>140</v>
      </c>
      <c r="D210" s="1" t="s">
        <v>371</v>
      </c>
      <c r="E210" s="1" t="s">
        <v>149</v>
      </c>
      <c r="F210" s="1">
        <v>1</v>
      </c>
      <c r="G210" s="1">
        <v>8.8000000000000007</v>
      </c>
      <c r="H210" s="7">
        <v>11</v>
      </c>
      <c r="I210" s="7">
        <v>10.3</v>
      </c>
      <c r="J210" s="7">
        <v>8.8000000000000007</v>
      </c>
      <c r="K210" s="7">
        <v>1</v>
      </c>
      <c r="L210" s="7"/>
      <c r="M210" s="10">
        <f t="shared" si="3"/>
        <v>10.033333333333333</v>
      </c>
    </row>
    <row r="211" spans="1:13" x14ac:dyDescent="0.25">
      <c r="A211" s="1" t="s">
        <v>157</v>
      </c>
      <c r="B211" s="1" t="s">
        <v>158</v>
      </c>
      <c r="C211" s="1" t="s">
        <v>140</v>
      </c>
      <c r="D211" s="1" t="s">
        <v>141</v>
      </c>
      <c r="E211" s="1" t="s">
        <v>154</v>
      </c>
      <c r="F211" s="1">
        <v>1</v>
      </c>
      <c r="G211" s="1">
        <v>7.1</v>
      </c>
      <c r="H211" s="7">
        <v>7.1</v>
      </c>
      <c r="I211" s="7">
        <v>5.9</v>
      </c>
      <c r="J211" s="7">
        <v>5.3</v>
      </c>
      <c r="K211" s="7">
        <v>4.5</v>
      </c>
      <c r="L211" s="7"/>
      <c r="M211" s="10">
        <f t="shared" si="3"/>
        <v>6.1000000000000005</v>
      </c>
    </row>
    <row r="212" spans="1:13" x14ac:dyDescent="0.25">
      <c r="A212" s="1" t="s">
        <v>439</v>
      </c>
      <c r="B212" s="1" t="s">
        <v>440</v>
      </c>
      <c r="C212" s="1" t="s">
        <v>211</v>
      </c>
      <c r="D212" s="1" t="s">
        <v>372</v>
      </c>
      <c r="E212" s="1" t="s">
        <v>149</v>
      </c>
      <c r="F212" s="1">
        <v>1</v>
      </c>
      <c r="G212" s="1">
        <v>13.4</v>
      </c>
      <c r="H212" s="7">
        <v>13.4</v>
      </c>
      <c r="I212" s="7">
        <v>8.9</v>
      </c>
      <c r="J212" s="7">
        <v>6</v>
      </c>
      <c r="K212" s="7">
        <v>4.9000000000000004</v>
      </c>
      <c r="L212" s="7">
        <v>3.7</v>
      </c>
      <c r="M212" s="10">
        <f t="shared" si="3"/>
        <v>9.4333333333333336</v>
      </c>
    </row>
    <row r="213" spans="1:13" x14ac:dyDescent="0.25">
      <c r="A213" s="1" t="s">
        <v>585</v>
      </c>
      <c r="B213" s="1" t="s">
        <v>586</v>
      </c>
      <c r="C213" s="1" t="s">
        <v>140</v>
      </c>
      <c r="D213" s="1" t="s">
        <v>579</v>
      </c>
      <c r="E213" s="1" t="s">
        <v>146</v>
      </c>
      <c r="F213" s="1">
        <v>1</v>
      </c>
      <c r="G213" s="1">
        <v>15.1</v>
      </c>
      <c r="H213" s="7">
        <v>15.1</v>
      </c>
      <c r="I213" s="7">
        <v>9.1999999999999993</v>
      </c>
      <c r="J213" s="7">
        <v>8.5</v>
      </c>
      <c r="K213" s="7">
        <v>4.2</v>
      </c>
      <c r="L213" s="7">
        <v>1.9</v>
      </c>
      <c r="M213" s="10">
        <f t="shared" si="3"/>
        <v>10.933333333333332</v>
      </c>
    </row>
    <row r="214" spans="1:13" x14ac:dyDescent="0.25">
      <c r="A214" s="1" t="s">
        <v>430</v>
      </c>
      <c r="B214" s="1" t="s">
        <v>431</v>
      </c>
      <c r="C214" s="1" t="s">
        <v>211</v>
      </c>
      <c r="D214" s="1" t="s">
        <v>372</v>
      </c>
      <c r="E214" s="1" t="s">
        <v>146</v>
      </c>
      <c r="F214" s="1">
        <v>1</v>
      </c>
      <c r="G214" s="1">
        <v>3.9</v>
      </c>
      <c r="H214" s="7">
        <v>8.6</v>
      </c>
      <c r="I214" s="7">
        <v>7.4</v>
      </c>
      <c r="J214" s="7">
        <v>6.4</v>
      </c>
      <c r="K214" s="7">
        <v>4.2</v>
      </c>
      <c r="L214" s="7">
        <v>3.9</v>
      </c>
      <c r="M214" s="10">
        <f t="shared" si="3"/>
        <v>7.4666666666666659</v>
      </c>
    </row>
    <row r="215" spans="1:13" x14ac:dyDescent="0.25">
      <c r="A215" s="1" t="s">
        <v>1762</v>
      </c>
      <c r="B215" s="1" t="s">
        <v>1763</v>
      </c>
      <c r="C215" s="1" t="s">
        <v>140</v>
      </c>
      <c r="D215" s="1" t="s">
        <v>1751</v>
      </c>
      <c r="E215" s="1" t="s">
        <v>154</v>
      </c>
      <c r="F215" s="1">
        <v>1</v>
      </c>
      <c r="G215" s="1">
        <v>7</v>
      </c>
      <c r="H215" s="7">
        <v>11.6</v>
      </c>
      <c r="I215" s="7">
        <v>7</v>
      </c>
      <c r="J215" s="7">
        <v>5.9</v>
      </c>
      <c r="K215" s="7">
        <v>5.6</v>
      </c>
      <c r="L215" s="7">
        <v>3</v>
      </c>
      <c r="M215" s="10">
        <f t="shared" si="3"/>
        <v>8.1666666666666661</v>
      </c>
    </row>
    <row r="216" spans="1:13" x14ac:dyDescent="0.25">
      <c r="A216" s="1" t="s">
        <v>1587</v>
      </c>
      <c r="B216" s="1" t="s">
        <v>1588</v>
      </c>
      <c r="C216" s="1" t="s">
        <v>211</v>
      </c>
      <c r="D216" s="1" t="s">
        <v>1540</v>
      </c>
      <c r="E216" s="1" t="s">
        <v>146</v>
      </c>
      <c r="F216" s="1">
        <v>1</v>
      </c>
      <c r="G216" s="1">
        <v>10</v>
      </c>
      <c r="H216" s="7">
        <v>25</v>
      </c>
      <c r="I216" s="7">
        <v>17.5</v>
      </c>
      <c r="J216" s="7">
        <v>10</v>
      </c>
      <c r="K216" s="7">
        <v>2.2999999999999998</v>
      </c>
      <c r="L216" s="7">
        <v>2.1</v>
      </c>
      <c r="M216" s="10">
        <f t="shared" si="3"/>
        <v>17.5</v>
      </c>
    </row>
    <row r="217" spans="1:13" x14ac:dyDescent="0.25">
      <c r="A217" s="1" t="s">
        <v>1815</v>
      </c>
      <c r="B217" s="1" t="s">
        <v>1816</v>
      </c>
      <c r="C217" s="1" t="s">
        <v>211</v>
      </c>
      <c r="D217" s="1" t="s">
        <v>1752</v>
      </c>
      <c r="E217" s="1" t="s">
        <v>149</v>
      </c>
      <c r="F217" s="1">
        <v>1</v>
      </c>
      <c r="G217" s="1">
        <v>3.7</v>
      </c>
      <c r="H217" s="7">
        <v>8.9</v>
      </c>
      <c r="I217" s="7">
        <v>5.8</v>
      </c>
      <c r="J217" s="7">
        <v>5.6</v>
      </c>
      <c r="K217" s="7">
        <v>3.7</v>
      </c>
      <c r="L217" s="7"/>
      <c r="M217" s="10">
        <f t="shared" si="3"/>
        <v>6.7666666666666657</v>
      </c>
    </row>
    <row r="218" spans="1:13" x14ac:dyDescent="0.25">
      <c r="A218" s="1" t="s">
        <v>854</v>
      </c>
      <c r="B218" s="1" t="s">
        <v>855</v>
      </c>
      <c r="C218" s="1" t="s">
        <v>211</v>
      </c>
      <c r="D218" s="1" t="s">
        <v>790</v>
      </c>
      <c r="E218" s="1" t="s">
        <v>149</v>
      </c>
      <c r="F218" s="1">
        <v>1</v>
      </c>
      <c r="G218" s="1">
        <v>5.4</v>
      </c>
      <c r="H218" s="7">
        <v>13.9</v>
      </c>
      <c r="I218" s="7">
        <v>7.3</v>
      </c>
      <c r="J218" s="7">
        <v>5.4</v>
      </c>
      <c r="K218" s="7">
        <v>4.7</v>
      </c>
      <c r="L218" s="7">
        <v>3.8</v>
      </c>
      <c r="M218" s="10">
        <f t="shared" si="3"/>
        <v>8.8666666666666671</v>
      </c>
    </row>
    <row r="219" spans="1:13" x14ac:dyDescent="0.25">
      <c r="A219" s="1" t="s">
        <v>2104</v>
      </c>
      <c r="B219" s="1" t="s">
        <v>2105</v>
      </c>
      <c r="C219" s="1" t="s">
        <v>211</v>
      </c>
      <c r="D219" s="1" t="s">
        <v>580</v>
      </c>
      <c r="E219" s="1" t="s">
        <v>149</v>
      </c>
      <c r="F219" s="1">
        <v>2</v>
      </c>
      <c r="G219" s="1">
        <v>1.3</v>
      </c>
      <c r="H219" s="7">
        <v>7.6</v>
      </c>
      <c r="I219" s="7">
        <v>1.3</v>
      </c>
      <c r="J219" s="7"/>
      <c r="K219" s="7"/>
      <c r="L219" s="7"/>
      <c r="M219" s="10">
        <f t="shared" si="3"/>
        <v>4.45</v>
      </c>
    </row>
    <row r="220" spans="1:13" x14ac:dyDescent="0.25">
      <c r="A220" s="1" t="s">
        <v>1478</v>
      </c>
      <c r="B220" s="1" t="s">
        <v>1479</v>
      </c>
      <c r="C220" s="1" t="s">
        <v>211</v>
      </c>
      <c r="D220" s="1" t="s">
        <v>1422</v>
      </c>
      <c r="E220" s="1" t="s">
        <v>146</v>
      </c>
      <c r="F220" s="1">
        <v>1</v>
      </c>
      <c r="G220" s="1">
        <v>22.6</v>
      </c>
      <c r="H220" s="7">
        <v>22.6</v>
      </c>
      <c r="I220" s="7">
        <v>7.3</v>
      </c>
      <c r="J220" s="7">
        <v>6.1</v>
      </c>
      <c r="K220" s="7">
        <v>4.2</v>
      </c>
      <c r="L220" s="7">
        <v>3</v>
      </c>
      <c r="M220" s="10">
        <f t="shared" si="3"/>
        <v>12</v>
      </c>
    </row>
    <row r="221" spans="1:13" x14ac:dyDescent="0.25">
      <c r="A221" s="1" t="s">
        <v>913</v>
      </c>
      <c r="B221" s="1" t="s">
        <v>914</v>
      </c>
      <c r="C221" s="1" t="s">
        <v>140</v>
      </c>
      <c r="D221" s="1" t="s">
        <v>905</v>
      </c>
      <c r="E221" s="1" t="s">
        <v>146</v>
      </c>
      <c r="F221" s="1">
        <v>1</v>
      </c>
      <c r="G221" s="1">
        <v>4.0999999999999996</v>
      </c>
      <c r="H221" s="7">
        <v>14</v>
      </c>
      <c r="I221" s="7">
        <v>6.7</v>
      </c>
      <c r="J221" s="7">
        <v>4.9000000000000004</v>
      </c>
      <c r="K221" s="7">
        <v>4.2</v>
      </c>
      <c r="L221" s="7">
        <v>4.0999999999999996</v>
      </c>
      <c r="M221" s="10">
        <f t="shared" si="3"/>
        <v>8.5333333333333332</v>
      </c>
    </row>
    <row r="222" spans="1:13" x14ac:dyDescent="0.25">
      <c r="A222" s="1" t="s">
        <v>490</v>
      </c>
      <c r="B222" s="1" t="s">
        <v>491</v>
      </c>
      <c r="C222" s="1" t="s">
        <v>140</v>
      </c>
      <c r="D222" s="1" t="s">
        <v>474</v>
      </c>
      <c r="E222" s="1" t="s">
        <v>149</v>
      </c>
      <c r="F222" s="1">
        <v>1</v>
      </c>
      <c r="G222" s="1">
        <v>3.7</v>
      </c>
      <c r="H222" s="7">
        <v>16.7</v>
      </c>
      <c r="I222" s="7">
        <v>10.4</v>
      </c>
      <c r="J222" s="7">
        <v>4.8</v>
      </c>
      <c r="K222" s="7">
        <v>4.7</v>
      </c>
      <c r="L222" s="7">
        <v>3.7</v>
      </c>
      <c r="M222" s="10">
        <f t="shared" si="3"/>
        <v>10.633333333333335</v>
      </c>
    </row>
    <row r="223" spans="1:13" x14ac:dyDescent="0.25">
      <c r="A223" s="1" t="s">
        <v>1645</v>
      </c>
      <c r="B223" s="1" t="s">
        <v>1646</v>
      </c>
      <c r="C223" s="1" t="s">
        <v>140</v>
      </c>
      <c r="D223" s="1" t="s">
        <v>1639</v>
      </c>
      <c r="E223" s="1" t="s">
        <v>154</v>
      </c>
      <c r="F223" s="1">
        <v>1</v>
      </c>
      <c r="G223" s="1">
        <v>4.9000000000000004</v>
      </c>
      <c r="H223" s="7">
        <v>17.399999999999999</v>
      </c>
      <c r="I223" s="7">
        <v>11.7</v>
      </c>
      <c r="J223" s="7">
        <v>6.2</v>
      </c>
      <c r="K223" s="7">
        <v>4.9000000000000004</v>
      </c>
      <c r="L223" s="7">
        <v>1.8</v>
      </c>
      <c r="M223" s="10">
        <f t="shared" si="3"/>
        <v>11.766666666666666</v>
      </c>
    </row>
    <row r="224" spans="1:13" x14ac:dyDescent="0.25">
      <c r="A224" s="1" t="s">
        <v>2015</v>
      </c>
      <c r="B224" s="1" t="s">
        <v>2227</v>
      </c>
      <c r="C224" s="1" t="s">
        <v>140</v>
      </c>
      <c r="D224" s="1" t="s">
        <v>141</v>
      </c>
      <c r="E224" s="1" t="s">
        <v>149</v>
      </c>
      <c r="F224" s="1">
        <v>3</v>
      </c>
      <c r="G224" s="1">
        <v>12.3</v>
      </c>
      <c r="H224" s="7">
        <v>12.3</v>
      </c>
      <c r="I224" s="7">
        <v>4.9000000000000004</v>
      </c>
      <c r="J224" s="7">
        <v>4.3</v>
      </c>
      <c r="K224" s="7"/>
      <c r="L224" s="7"/>
      <c r="M224" s="10">
        <f t="shared" si="3"/>
        <v>7.1666666666666679</v>
      </c>
    </row>
    <row r="225" spans="1:13" x14ac:dyDescent="0.25">
      <c r="A225" s="1" t="s">
        <v>223</v>
      </c>
      <c r="B225" s="1" t="s">
        <v>224</v>
      </c>
      <c r="C225" s="1" t="s">
        <v>211</v>
      </c>
      <c r="D225" s="1" t="s">
        <v>143</v>
      </c>
      <c r="E225" s="1" t="s">
        <v>154</v>
      </c>
      <c r="F225" s="1">
        <v>1</v>
      </c>
      <c r="G225" s="1">
        <v>16.399999999999999</v>
      </c>
      <c r="H225" s="7">
        <v>16.399999999999999</v>
      </c>
      <c r="I225" s="7">
        <v>11.5</v>
      </c>
      <c r="J225" s="7">
        <v>7.6</v>
      </c>
      <c r="K225" s="7">
        <v>3.7</v>
      </c>
      <c r="L225" s="7">
        <v>1.5</v>
      </c>
      <c r="M225" s="10">
        <f t="shared" si="3"/>
        <v>11.833333333333334</v>
      </c>
    </row>
    <row r="226" spans="1:13" x14ac:dyDescent="0.25">
      <c r="A226" s="1" t="s">
        <v>1704</v>
      </c>
      <c r="B226" s="1" t="s">
        <v>1705</v>
      </c>
      <c r="C226" s="1" t="s">
        <v>211</v>
      </c>
      <c r="D226" s="1" t="s">
        <v>1640</v>
      </c>
      <c r="E226" s="1" t="s">
        <v>149</v>
      </c>
      <c r="F226" s="1">
        <v>1</v>
      </c>
      <c r="G226" s="1">
        <v>4.2</v>
      </c>
      <c r="H226" s="7">
        <v>13.1</v>
      </c>
      <c r="I226" s="7">
        <v>9</v>
      </c>
      <c r="J226" s="7">
        <v>4.2</v>
      </c>
      <c r="K226" s="7"/>
      <c r="L226" s="7"/>
      <c r="M226" s="10">
        <f t="shared" si="3"/>
        <v>8.7666666666666675</v>
      </c>
    </row>
    <row r="227" spans="1:13" x14ac:dyDescent="0.25">
      <c r="A227" s="1" t="s">
        <v>1327</v>
      </c>
      <c r="B227" s="1" t="s">
        <v>1328</v>
      </c>
      <c r="C227" s="1" t="s">
        <v>140</v>
      </c>
      <c r="D227" s="1" t="s">
        <v>1315</v>
      </c>
      <c r="E227" s="1" t="s">
        <v>149</v>
      </c>
      <c r="F227" s="1">
        <v>1</v>
      </c>
      <c r="G227" s="1">
        <v>4.2</v>
      </c>
      <c r="H227" s="7">
        <v>14.6</v>
      </c>
      <c r="I227" s="7">
        <v>8.1999999999999993</v>
      </c>
      <c r="J227" s="7">
        <v>4.2</v>
      </c>
      <c r="K227" s="7"/>
      <c r="L227" s="7"/>
      <c r="M227" s="10">
        <f t="shared" si="3"/>
        <v>8.9999999999999982</v>
      </c>
    </row>
    <row r="228" spans="1:13" x14ac:dyDescent="0.25">
      <c r="A228" s="1" t="s">
        <v>793</v>
      </c>
      <c r="B228" s="1" t="s">
        <v>794</v>
      </c>
      <c r="C228" s="1" t="s">
        <v>140</v>
      </c>
      <c r="D228" s="1" t="s">
        <v>789</v>
      </c>
      <c r="E228" s="1" t="s">
        <v>146</v>
      </c>
      <c r="F228" s="1">
        <v>1</v>
      </c>
      <c r="G228" s="1">
        <v>9.7999999999999901</v>
      </c>
      <c r="H228" s="7">
        <v>14.5</v>
      </c>
      <c r="I228" s="7">
        <v>9.7999999999999901</v>
      </c>
      <c r="J228" s="7">
        <v>9.4</v>
      </c>
      <c r="K228" s="7">
        <v>2.2000000000000002</v>
      </c>
      <c r="L228" s="7">
        <v>0.9</v>
      </c>
      <c r="M228" s="10">
        <f t="shared" si="3"/>
        <v>11.233333333333329</v>
      </c>
    </row>
    <row r="229" spans="1:13" x14ac:dyDescent="0.25">
      <c r="A229" s="1" t="s">
        <v>1694</v>
      </c>
      <c r="B229" s="1" t="s">
        <v>1695</v>
      </c>
      <c r="C229" s="1" t="s">
        <v>211</v>
      </c>
      <c r="D229" s="1" t="s">
        <v>1640</v>
      </c>
      <c r="E229" s="1" t="s">
        <v>146</v>
      </c>
      <c r="F229" s="1">
        <v>1</v>
      </c>
      <c r="G229" s="1">
        <v>19.600000000000001</v>
      </c>
      <c r="H229" s="7">
        <v>19.600000000000001</v>
      </c>
      <c r="I229" s="7">
        <v>19.600000000000001</v>
      </c>
      <c r="J229" s="7">
        <v>5.9</v>
      </c>
      <c r="K229" s="7">
        <v>4.7</v>
      </c>
      <c r="L229" s="7">
        <v>1.7</v>
      </c>
      <c r="M229" s="10">
        <f t="shared" si="3"/>
        <v>15.033333333333333</v>
      </c>
    </row>
    <row r="230" spans="1:13" x14ac:dyDescent="0.25">
      <c r="A230" s="1" t="s">
        <v>2092</v>
      </c>
      <c r="B230" s="1" t="s">
        <v>2093</v>
      </c>
      <c r="C230" s="1" t="s">
        <v>140</v>
      </c>
      <c r="D230" s="1" t="s">
        <v>474</v>
      </c>
      <c r="E230" s="1" t="s">
        <v>149</v>
      </c>
      <c r="F230" s="1">
        <v>2</v>
      </c>
      <c r="G230" s="1">
        <v>5.9</v>
      </c>
      <c r="H230" s="7">
        <v>5.9</v>
      </c>
      <c r="I230" s="7">
        <v>2.2999999999999998</v>
      </c>
      <c r="J230" s="7"/>
      <c r="K230" s="7"/>
      <c r="L230" s="7"/>
      <c r="M230" s="10">
        <f t="shared" si="3"/>
        <v>4.0999999999999996</v>
      </c>
    </row>
    <row r="231" spans="1:13" x14ac:dyDescent="0.25">
      <c r="A231" s="1" t="s">
        <v>375</v>
      </c>
      <c r="B231" s="1" t="s">
        <v>376</v>
      </c>
      <c r="C231" s="1" t="s">
        <v>140</v>
      </c>
      <c r="D231" s="1" t="s">
        <v>371</v>
      </c>
      <c r="E231" s="1" t="s">
        <v>146</v>
      </c>
      <c r="F231" s="1">
        <v>1</v>
      </c>
      <c r="G231" s="1">
        <v>16.2</v>
      </c>
      <c r="H231" s="7">
        <v>16.2</v>
      </c>
      <c r="I231" s="7">
        <v>6.7</v>
      </c>
      <c r="J231" s="7">
        <v>5</v>
      </c>
      <c r="K231" s="7">
        <v>4.8</v>
      </c>
      <c r="L231" s="7">
        <v>2.4</v>
      </c>
      <c r="M231" s="10">
        <f t="shared" si="3"/>
        <v>9.2999999999999989</v>
      </c>
    </row>
    <row r="232" spans="1:13" x14ac:dyDescent="0.25">
      <c r="A232" s="1" t="s">
        <v>2560</v>
      </c>
      <c r="B232" s="1" t="s">
        <v>2561</v>
      </c>
      <c r="C232" s="1" t="s">
        <v>140</v>
      </c>
      <c r="D232" s="1" t="s">
        <v>1112</v>
      </c>
      <c r="E232" s="1" t="s">
        <v>149</v>
      </c>
      <c r="F232" s="1">
        <v>5</v>
      </c>
      <c r="G232" s="1">
        <v>7.6</v>
      </c>
      <c r="H232" s="7">
        <v>7.6</v>
      </c>
      <c r="I232" s="7">
        <v>0.5</v>
      </c>
      <c r="J232" s="7"/>
      <c r="K232" s="7"/>
      <c r="L232" s="7"/>
      <c r="M232" s="10">
        <f t="shared" si="3"/>
        <v>4.05</v>
      </c>
    </row>
    <row r="233" spans="1:13" x14ac:dyDescent="0.25">
      <c r="A233" s="1" t="s">
        <v>911</v>
      </c>
      <c r="B233" s="1" t="s">
        <v>912</v>
      </c>
      <c r="C233" s="1" t="s">
        <v>140</v>
      </c>
      <c r="D233" s="1" t="s">
        <v>905</v>
      </c>
      <c r="E233" s="1" t="s">
        <v>146</v>
      </c>
      <c r="F233" s="1">
        <v>1</v>
      </c>
      <c r="G233" s="1">
        <v>4</v>
      </c>
      <c r="H233" s="7">
        <v>10.7</v>
      </c>
      <c r="I233" s="7">
        <v>7.8</v>
      </c>
      <c r="J233" s="7">
        <v>4</v>
      </c>
      <c r="K233" s="7"/>
      <c r="L233" s="7"/>
      <c r="M233" s="10">
        <f t="shared" si="3"/>
        <v>7.5</v>
      </c>
    </row>
    <row r="234" spans="1:13" x14ac:dyDescent="0.25">
      <c r="A234" s="1" t="s">
        <v>1712</v>
      </c>
      <c r="B234" s="1" t="s">
        <v>1713</v>
      </c>
      <c r="C234" s="1" t="s">
        <v>211</v>
      </c>
      <c r="D234" s="1" t="s">
        <v>1640</v>
      </c>
      <c r="E234" s="1" t="s">
        <v>149</v>
      </c>
      <c r="F234" s="1">
        <v>1</v>
      </c>
      <c r="G234" s="1">
        <v>3.9</v>
      </c>
      <c r="H234" s="7">
        <v>17.8</v>
      </c>
      <c r="I234" s="7">
        <v>4.9000000000000004</v>
      </c>
      <c r="J234" s="7">
        <v>4</v>
      </c>
      <c r="K234" s="7">
        <v>3.9</v>
      </c>
      <c r="L234" s="7"/>
      <c r="M234" s="10">
        <f t="shared" si="3"/>
        <v>8.9</v>
      </c>
    </row>
    <row r="235" spans="1:13" x14ac:dyDescent="0.25">
      <c r="A235" s="1" t="s">
        <v>1225</v>
      </c>
      <c r="B235" s="1" t="s">
        <v>1226</v>
      </c>
      <c r="C235" s="1" t="s">
        <v>140</v>
      </c>
      <c r="D235" s="1" t="s">
        <v>1212</v>
      </c>
      <c r="E235" s="1" t="s">
        <v>154</v>
      </c>
      <c r="F235" s="1">
        <v>1</v>
      </c>
      <c r="G235" s="1">
        <v>2.5</v>
      </c>
      <c r="H235" s="7">
        <v>13.8</v>
      </c>
      <c r="I235" s="7">
        <v>8.9</v>
      </c>
      <c r="J235" s="7">
        <v>4.9000000000000004</v>
      </c>
      <c r="K235" s="7">
        <v>4.4000000000000004</v>
      </c>
      <c r="L235" s="7">
        <v>2.5</v>
      </c>
      <c r="M235" s="10">
        <f t="shared" si="3"/>
        <v>9.2000000000000011</v>
      </c>
    </row>
    <row r="236" spans="1:13" x14ac:dyDescent="0.25">
      <c r="A236" s="1" t="s">
        <v>1901</v>
      </c>
      <c r="B236" s="1" t="s">
        <v>1902</v>
      </c>
      <c r="C236" s="1" t="s">
        <v>211</v>
      </c>
      <c r="D236" s="1" t="s">
        <v>141</v>
      </c>
      <c r="E236" s="1" t="s">
        <v>146</v>
      </c>
      <c r="F236" s="1">
        <v>2</v>
      </c>
      <c r="G236" s="1">
        <v>0.4</v>
      </c>
      <c r="H236" s="7">
        <v>28.2</v>
      </c>
      <c r="I236" s="7">
        <v>23.4</v>
      </c>
      <c r="J236" s="7">
        <v>7.4</v>
      </c>
      <c r="K236" s="7">
        <v>0.4</v>
      </c>
      <c r="L236" s="7"/>
      <c r="M236" s="10">
        <f t="shared" si="3"/>
        <v>19.666666666666664</v>
      </c>
    </row>
    <row r="237" spans="1:13" x14ac:dyDescent="0.25">
      <c r="A237" s="1" t="s">
        <v>751</v>
      </c>
      <c r="B237" s="1" t="s">
        <v>752</v>
      </c>
      <c r="C237" s="1" t="s">
        <v>211</v>
      </c>
      <c r="D237" s="1" t="s">
        <v>690</v>
      </c>
      <c r="E237" s="1" t="s">
        <v>149</v>
      </c>
      <c r="F237" s="1">
        <v>1</v>
      </c>
      <c r="G237" s="1">
        <v>5.5</v>
      </c>
      <c r="H237" s="7">
        <v>12.3</v>
      </c>
      <c r="I237" s="7">
        <v>5.5</v>
      </c>
      <c r="J237" s="7">
        <v>5</v>
      </c>
      <c r="K237" s="7">
        <v>3.5</v>
      </c>
      <c r="L237" s="7">
        <v>3.1</v>
      </c>
      <c r="M237" s="10">
        <f t="shared" si="3"/>
        <v>7.6000000000000005</v>
      </c>
    </row>
    <row r="238" spans="1:13" x14ac:dyDescent="0.25">
      <c r="A238" s="1" t="s">
        <v>747</v>
      </c>
      <c r="B238" s="1" t="s">
        <v>748</v>
      </c>
      <c r="C238" s="1" t="s">
        <v>211</v>
      </c>
      <c r="D238" s="1" t="s">
        <v>690</v>
      </c>
      <c r="E238" s="1" t="s">
        <v>154</v>
      </c>
      <c r="F238" s="1">
        <v>1</v>
      </c>
      <c r="G238" s="1">
        <v>3.5</v>
      </c>
      <c r="H238" s="7">
        <v>23.3</v>
      </c>
      <c r="I238" s="7">
        <v>9.1</v>
      </c>
      <c r="J238" s="7">
        <v>5</v>
      </c>
      <c r="K238" s="7">
        <v>3.5</v>
      </c>
      <c r="L238" s="7">
        <v>2.9</v>
      </c>
      <c r="M238" s="10">
        <f t="shared" si="3"/>
        <v>12.466666666666667</v>
      </c>
    </row>
    <row r="239" spans="1:13" x14ac:dyDescent="0.25">
      <c r="A239" s="1" t="s">
        <v>1486</v>
      </c>
      <c r="B239" s="1" t="s">
        <v>1487</v>
      </c>
      <c r="C239" s="1" t="s">
        <v>211</v>
      </c>
      <c r="D239" s="1" t="s">
        <v>1422</v>
      </c>
      <c r="E239" s="1" t="s">
        <v>149</v>
      </c>
      <c r="F239" s="1">
        <v>1</v>
      </c>
      <c r="G239" s="1">
        <v>2.1</v>
      </c>
      <c r="H239" s="7">
        <v>8.4</v>
      </c>
      <c r="I239" s="7">
        <v>7.8</v>
      </c>
      <c r="J239" s="7">
        <v>5.4</v>
      </c>
      <c r="K239" s="7">
        <v>3.9</v>
      </c>
      <c r="L239" s="7">
        <v>2.1</v>
      </c>
      <c r="M239" s="10">
        <f t="shared" si="3"/>
        <v>7.2</v>
      </c>
    </row>
    <row r="240" spans="1:13" x14ac:dyDescent="0.25">
      <c r="A240" s="1" t="s">
        <v>1161</v>
      </c>
      <c r="B240" s="1" t="s">
        <v>1162</v>
      </c>
      <c r="C240" s="1" t="s">
        <v>211</v>
      </c>
      <c r="D240" s="1" t="s">
        <v>1112</v>
      </c>
      <c r="E240" s="1" t="s">
        <v>146</v>
      </c>
      <c r="F240" s="1">
        <v>1</v>
      </c>
      <c r="G240" s="1">
        <v>6.1</v>
      </c>
      <c r="H240" s="7">
        <v>7.3999999999999897</v>
      </c>
      <c r="I240" s="7">
        <v>6.1</v>
      </c>
      <c r="J240" s="7">
        <v>3.8</v>
      </c>
      <c r="K240" s="7"/>
      <c r="L240" s="7"/>
      <c r="M240" s="10">
        <f t="shared" si="3"/>
        <v>5.7666666666666631</v>
      </c>
    </row>
    <row r="241" spans="1:13" x14ac:dyDescent="0.25">
      <c r="A241" s="1" t="s">
        <v>1985</v>
      </c>
      <c r="B241" s="1" t="s">
        <v>1986</v>
      </c>
      <c r="C241" s="1" t="s">
        <v>211</v>
      </c>
      <c r="D241" s="1" t="s">
        <v>1213</v>
      </c>
      <c r="E241" s="1" t="s">
        <v>149</v>
      </c>
      <c r="F241" s="1">
        <v>6</v>
      </c>
      <c r="G241" s="1">
        <v>3.8</v>
      </c>
      <c r="H241" s="7">
        <v>3.8</v>
      </c>
      <c r="I241" s="7"/>
      <c r="J241" s="7"/>
      <c r="K241" s="7"/>
      <c r="L241" s="7"/>
      <c r="M241" s="10">
        <f t="shared" si="3"/>
        <v>3.8</v>
      </c>
    </row>
    <row r="242" spans="1:13" x14ac:dyDescent="0.25">
      <c r="A242" s="1" t="s">
        <v>2033</v>
      </c>
      <c r="B242" s="1" t="s">
        <v>2034</v>
      </c>
      <c r="C242" s="1" t="s">
        <v>140</v>
      </c>
      <c r="D242" s="1" t="s">
        <v>1010</v>
      </c>
      <c r="E242" s="1" t="s">
        <v>146</v>
      </c>
      <c r="F242" s="1">
        <v>2</v>
      </c>
      <c r="G242" s="1">
        <v>3.6</v>
      </c>
      <c r="H242" s="7">
        <v>21.9</v>
      </c>
      <c r="I242" s="7">
        <v>6.7</v>
      </c>
      <c r="J242" s="7">
        <v>4.5999999999999996</v>
      </c>
      <c r="K242" s="7">
        <v>3.6</v>
      </c>
      <c r="L242" s="7">
        <v>3.2</v>
      </c>
      <c r="M242" s="10">
        <f t="shared" si="3"/>
        <v>11.066666666666665</v>
      </c>
    </row>
    <row r="243" spans="1:13" x14ac:dyDescent="0.25">
      <c r="A243" s="1" t="s">
        <v>856</v>
      </c>
      <c r="B243" s="1" t="s">
        <v>857</v>
      </c>
      <c r="C243" s="1" t="s">
        <v>211</v>
      </c>
      <c r="D243" s="1" t="s">
        <v>790</v>
      </c>
      <c r="E243" s="1" t="s">
        <v>149</v>
      </c>
      <c r="F243" s="1">
        <v>1</v>
      </c>
      <c r="G243" s="1">
        <v>4</v>
      </c>
      <c r="H243" s="7">
        <v>11.5</v>
      </c>
      <c r="I243" s="7">
        <v>8.1999999999999993</v>
      </c>
      <c r="J243" s="7">
        <v>5.8</v>
      </c>
      <c r="K243" s="7">
        <v>4</v>
      </c>
      <c r="L243" s="7">
        <v>1.5</v>
      </c>
      <c r="M243" s="10">
        <f t="shared" si="3"/>
        <v>8.5</v>
      </c>
    </row>
    <row r="244" spans="1:13" x14ac:dyDescent="0.25">
      <c r="A244" s="1" t="s">
        <v>155</v>
      </c>
      <c r="B244" s="1" t="s">
        <v>156</v>
      </c>
      <c r="C244" s="1" t="s">
        <v>140</v>
      </c>
      <c r="D244" s="1" t="s">
        <v>141</v>
      </c>
      <c r="E244" s="1" t="s">
        <v>149</v>
      </c>
      <c r="F244" s="1">
        <v>1</v>
      </c>
      <c r="G244" s="1">
        <v>4.4000000000000004</v>
      </c>
      <c r="H244" s="7">
        <v>20.5</v>
      </c>
      <c r="I244" s="7">
        <v>14.9</v>
      </c>
      <c r="J244" s="7">
        <v>4.4000000000000004</v>
      </c>
      <c r="K244" s="7">
        <v>4.2</v>
      </c>
      <c r="L244" s="7">
        <v>2.6</v>
      </c>
      <c r="M244" s="10">
        <f t="shared" si="3"/>
        <v>13.266666666666666</v>
      </c>
    </row>
    <row r="245" spans="1:13" x14ac:dyDescent="0.25">
      <c r="A245" s="1" t="s">
        <v>2151</v>
      </c>
      <c r="B245" s="1" t="s">
        <v>2152</v>
      </c>
      <c r="C245" s="1" t="s">
        <v>211</v>
      </c>
      <c r="D245" s="1" t="s">
        <v>789</v>
      </c>
      <c r="E245" s="1" t="s">
        <v>149</v>
      </c>
      <c r="F245" s="1">
        <v>2</v>
      </c>
      <c r="G245" s="1">
        <v>3.7</v>
      </c>
      <c r="H245" s="7">
        <v>10</v>
      </c>
      <c r="I245" s="7">
        <v>3.7</v>
      </c>
      <c r="J245" s="7">
        <v>3.7</v>
      </c>
      <c r="K245" s="7"/>
      <c r="L245" s="7"/>
      <c r="M245" s="10">
        <f t="shared" si="3"/>
        <v>5.8</v>
      </c>
    </row>
    <row r="246" spans="1:13" x14ac:dyDescent="0.25">
      <c r="A246" s="1" t="s">
        <v>2494</v>
      </c>
      <c r="B246" s="1" t="s">
        <v>2495</v>
      </c>
      <c r="C246" s="1" t="s">
        <v>211</v>
      </c>
      <c r="D246" s="1" t="s">
        <v>1112</v>
      </c>
      <c r="E246" s="1" t="s">
        <v>154</v>
      </c>
      <c r="F246" s="1">
        <v>4</v>
      </c>
      <c r="G246" s="1">
        <v>3.6</v>
      </c>
      <c r="H246" s="7">
        <v>10.7</v>
      </c>
      <c r="I246" s="7">
        <v>4.2</v>
      </c>
      <c r="J246" s="7">
        <v>3.6</v>
      </c>
      <c r="K246" s="7"/>
      <c r="L246" s="7"/>
      <c r="M246" s="10">
        <f t="shared" si="3"/>
        <v>6.166666666666667</v>
      </c>
    </row>
    <row r="247" spans="1:13" x14ac:dyDescent="0.25">
      <c r="A247" s="1" t="s">
        <v>2070</v>
      </c>
      <c r="B247" s="1" t="s">
        <v>2071</v>
      </c>
      <c r="C247" s="1" t="s">
        <v>211</v>
      </c>
      <c r="D247" s="1" t="s">
        <v>1751</v>
      </c>
      <c r="E247" s="1" t="s">
        <v>149</v>
      </c>
      <c r="F247" s="1">
        <v>2</v>
      </c>
      <c r="G247" s="1">
        <v>6.5</v>
      </c>
      <c r="H247" s="7">
        <v>11.8</v>
      </c>
      <c r="I247" s="7">
        <v>7.3</v>
      </c>
      <c r="J247" s="7">
        <v>6.5</v>
      </c>
      <c r="K247" s="7">
        <v>2.6</v>
      </c>
      <c r="L247" s="7">
        <v>1.7</v>
      </c>
      <c r="M247" s="10">
        <f t="shared" si="3"/>
        <v>8.5333333333333332</v>
      </c>
    </row>
    <row r="248" spans="1:13" x14ac:dyDescent="0.25">
      <c r="A248" s="1" t="s">
        <v>1989</v>
      </c>
      <c r="B248" s="1" t="s">
        <v>1990</v>
      </c>
      <c r="C248" s="1" t="s">
        <v>140</v>
      </c>
      <c r="D248" s="1" t="s">
        <v>273</v>
      </c>
      <c r="E248" s="1" t="s">
        <v>142</v>
      </c>
      <c r="F248" s="1">
        <v>2</v>
      </c>
      <c r="G248" s="1">
        <v>3.34</v>
      </c>
      <c r="H248" s="7">
        <v>3.82</v>
      </c>
      <c r="I248" s="7">
        <v>3.34</v>
      </c>
      <c r="J248" s="7"/>
      <c r="K248" s="7"/>
      <c r="L248" s="7"/>
      <c r="M248" s="10">
        <f t="shared" si="3"/>
        <v>3.58</v>
      </c>
    </row>
    <row r="249" spans="1:13" x14ac:dyDescent="0.25">
      <c r="A249" s="1" t="s">
        <v>1165</v>
      </c>
      <c r="B249" s="1" t="s">
        <v>1166</v>
      </c>
      <c r="C249" s="1" t="s">
        <v>211</v>
      </c>
      <c r="D249" s="1" t="s">
        <v>1112</v>
      </c>
      <c r="E249" s="1" t="s">
        <v>149</v>
      </c>
      <c r="F249" s="1">
        <v>1</v>
      </c>
      <c r="G249" s="1">
        <v>3.2</v>
      </c>
      <c r="H249" s="7">
        <v>24.6</v>
      </c>
      <c r="I249" s="7">
        <v>17.5</v>
      </c>
      <c r="J249" s="7">
        <v>4.0999999999999996</v>
      </c>
      <c r="K249" s="7">
        <v>3.4</v>
      </c>
      <c r="L249" s="7">
        <v>3.2</v>
      </c>
      <c r="M249" s="10">
        <f t="shared" si="3"/>
        <v>15.4</v>
      </c>
    </row>
    <row r="250" spans="1:13" x14ac:dyDescent="0.25">
      <c r="A250" s="1" t="s">
        <v>1649</v>
      </c>
      <c r="B250" s="1" t="s">
        <v>1650</v>
      </c>
      <c r="C250" s="1" t="s">
        <v>140</v>
      </c>
      <c r="D250" s="1" t="s">
        <v>1639</v>
      </c>
      <c r="E250" s="1" t="s">
        <v>149</v>
      </c>
      <c r="F250" s="1">
        <v>1</v>
      </c>
      <c r="G250" s="1">
        <v>12.4</v>
      </c>
      <c r="H250" s="7">
        <v>12.4</v>
      </c>
      <c r="I250" s="7">
        <v>11.3</v>
      </c>
      <c r="J250" s="7">
        <v>4.3</v>
      </c>
      <c r="K250" s="7">
        <v>2.8</v>
      </c>
      <c r="L250" s="7"/>
      <c r="M250" s="10">
        <f t="shared" si="3"/>
        <v>9.3333333333333339</v>
      </c>
    </row>
    <row r="251" spans="1:13" x14ac:dyDescent="0.25">
      <c r="A251" s="1" t="s">
        <v>2265</v>
      </c>
      <c r="B251" s="1" t="s">
        <v>2266</v>
      </c>
      <c r="C251" s="1" t="s">
        <v>140</v>
      </c>
      <c r="D251" s="1" t="s">
        <v>1422</v>
      </c>
      <c r="E251" s="1" t="s">
        <v>146</v>
      </c>
      <c r="F251" s="1">
        <v>3</v>
      </c>
      <c r="G251" s="1">
        <v>13.1</v>
      </c>
      <c r="H251" s="7">
        <v>14.4</v>
      </c>
      <c r="I251" s="7">
        <v>13.1</v>
      </c>
      <c r="J251" s="7">
        <v>3.5</v>
      </c>
      <c r="K251" s="7"/>
      <c r="L251" s="7"/>
      <c r="M251" s="10">
        <f t="shared" si="3"/>
        <v>10.333333333333334</v>
      </c>
    </row>
    <row r="252" spans="1:13" x14ac:dyDescent="0.25">
      <c r="A252" s="1" t="s">
        <v>815</v>
      </c>
      <c r="B252" s="1" t="s">
        <v>2621</v>
      </c>
      <c r="C252" s="1" t="s">
        <v>211</v>
      </c>
      <c r="D252" s="1" t="s">
        <v>906</v>
      </c>
      <c r="E252" s="1" t="s">
        <v>154</v>
      </c>
      <c r="F252" s="1">
        <v>6</v>
      </c>
      <c r="G252" s="1">
        <v>3.5</v>
      </c>
      <c r="H252" s="7">
        <v>3.5</v>
      </c>
      <c r="I252" s="7"/>
      <c r="J252" s="7"/>
      <c r="K252" s="7"/>
      <c r="L252" s="7"/>
      <c r="M252" s="10">
        <f t="shared" si="3"/>
        <v>3.5</v>
      </c>
    </row>
    <row r="253" spans="1:13" x14ac:dyDescent="0.25">
      <c r="A253" s="1" t="s">
        <v>2329</v>
      </c>
      <c r="B253" s="1" t="s">
        <v>2330</v>
      </c>
      <c r="C253" s="1" t="s">
        <v>140</v>
      </c>
      <c r="D253" s="1" t="s">
        <v>274</v>
      </c>
      <c r="E253" s="1" t="s">
        <v>154</v>
      </c>
      <c r="F253" s="1">
        <v>3</v>
      </c>
      <c r="G253" s="1">
        <v>3.4</v>
      </c>
      <c r="H253" s="7">
        <v>3.4</v>
      </c>
      <c r="I253" s="7"/>
      <c r="J253" s="7"/>
      <c r="K253" s="7"/>
      <c r="L253" s="7"/>
      <c r="M253" s="10">
        <f t="shared" si="3"/>
        <v>3.4</v>
      </c>
    </row>
    <row r="254" spans="1:13" x14ac:dyDescent="0.25">
      <c r="A254" s="1" t="s">
        <v>599</v>
      </c>
      <c r="B254" s="1" t="s">
        <v>600</v>
      </c>
      <c r="C254" s="1" t="s">
        <v>140</v>
      </c>
      <c r="D254" s="1" t="s">
        <v>579</v>
      </c>
      <c r="E254" s="1" t="s">
        <v>154</v>
      </c>
      <c r="F254" s="1">
        <v>1</v>
      </c>
      <c r="G254" s="1">
        <v>2.8</v>
      </c>
      <c r="H254" s="7">
        <v>10.7</v>
      </c>
      <c r="I254" s="7">
        <v>7.9</v>
      </c>
      <c r="J254" s="7">
        <v>3.8</v>
      </c>
      <c r="K254" s="7">
        <v>2.8</v>
      </c>
      <c r="L254" s="7"/>
      <c r="M254" s="10">
        <f t="shared" si="3"/>
        <v>7.4666666666666677</v>
      </c>
    </row>
    <row r="255" spans="1:13" x14ac:dyDescent="0.25">
      <c r="A255" s="1" t="s">
        <v>1991</v>
      </c>
      <c r="B255" s="1" t="s">
        <v>1992</v>
      </c>
      <c r="C255" s="1" t="s">
        <v>140</v>
      </c>
      <c r="D255" s="1" t="s">
        <v>273</v>
      </c>
      <c r="E255" s="1" t="s">
        <v>154</v>
      </c>
      <c r="F255" s="1">
        <v>2</v>
      </c>
      <c r="G255" s="1">
        <v>3.4</v>
      </c>
      <c r="H255" s="7">
        <v>3.4</v>
      </c>
      <c r="I255" s="7">
        <v>3.1</v>
      </c>
      <c r="J255" s="7"/>
      <c r="K255" s="7"/>
      <c r="L255" s="7"/>
      <c r="M255" s="10">
        <f t="shared" si="3"/>
        <v>3.25</v>
      </c>
    </row>
    <row r="256" spans="1:13" x14ac:dyDescent="0.25">
      <c r="A256" s="1" t="s">
        <v>593</v>
      </c>
      <c r="B256" s="1" t="s">
        <v>594</v>
      </c>
      <c r="C256" s="1" t="s">
        <v>140</v>
      </c>
      <c r="D256" s="1" t="s">
        <v>579</v>
      </c>
      <c r="E256" s="1" t="s">
        <v>149</v>
      </c>
      <c r="F256" s="1">
        <v>1</v>
      </c>
      <c r="G256" s="1">
        <v>2.5</v>
      </c>
      <c r="H256" s="7">
        <v>9.5</v>
      </c>
      <c r="I256" s="7">
        <v>7.5</v>
      </c>
      <c r="J256" s="7">
        <v>4.2</v>
      </c>
      <c r="K256" s="7">
        <v>2.9</v>
      </c>
      <c r="L256" s="7">
        <v>2.5</v>
      </c>
      <c r="M256" s="10">
        <f t="shared" si="3"/>
        <v>7.0666666666666664</v>
      </c>
    </row>
    <row r="257" spans="1:13" x14ac:dyDescent="0.25">
      <c r="A257" s="1" t="s">
        <v>745</v>
      </c>
      <c r="B257" s="1" t="s">
        <v>746</v>
      </c>
      <c r="C257" s="1" t="s">
        <v>211</v>
      </c>
      <c r="D257" s="1" t="s">
        <v>690</v>
      </c>
      <c r="E257" s="1" t="s">
        <v>154</v>
      </c>
      <c r="F257" s="1">
        <v>1</v>
      </c>
      <c r="G257" s="1">
        <v>10.7</v>
      </c>
      <c r="H257" s="7">
        <v>10.7</v>
      </c>
      <c r="I257" s="7">
        <v>5.3</v>
      </c>
      <c r="J257" s="7">
        <v>3.1</v>
      </c>
      <c r="K257" s="7"/>
      <c r="L257" s="7"/>
      <c r="M257" s="10">
        <f t="shared" si="3"/>
        <v>6.3666666666666671</v>
      </c>
    </row>
    <row r="258" spans="1:13" x14ac:dyDescent="0.25">
      <c r="A258" s="1" t="s">
        <v>2391</v>
      </c>
      <c r="B258" s="1" t="s">
        <v>2392</v>
      </c>
      <c r="C258" s="1" t="s">
        <v>211</v>
      </c>
      <c r="D258" s="1" t="s">
        <v>906</v>
      </c>
      <c r="E258" s="1" t="s">
        <v>146</v>
      </c>
      <c r="F258" s="1">
        <v>4</v>
      </c>
      <c r="G258" s="1">
        <v>3.1</v>
      </c>
      <c r="H258" s="7">
        <v>4.5999999999999996</v>
      </c>
      <c r="I258" s="7">
        <v>3.9</v>
      </c>
      <c r="J258" s="7">
        <v>3.1</v>
      </c>
      <c r="K258" s="7"/>
      <c r="L258" s="7"/>
      <c r="M258" s="10">
        <f t="shared" si="3"/>
        <v>3.8666666666666667</v>
      </c>
    </row>
    <row r="259" spans="1:13" x14ac:dyDescent="0.25">
      <c r="A259" s="1" t="s">
        <v>2135</v>
      </c>
      <c r="B259" s="1" t="s">
        <v>2136</v>
      </c>
      <c r="C259" s="1" t="s">
        <v>211</v>
      </c>
      <c r="D259" s="1" t="s">
        <v>372</v>
      </c>
      <c r="E259" s="1" t="s">
        <v>154</v>
      </c>
      <c r="F259" s="1">
        <v>2</v>
      </c>
      <c r="G259" s="1">
        <v>5.6</v>
      </c>
      <c r="H259" s="7">
        <v>5.6</v>
      </c>
      <c r="I259" s="7">
        <v>3.7</v>
      </c>
      <c r="J259" s="7">
        <v>3.5</v>
      </c>
      <c r="K259" s="7">
        <v>2.6</v>
      </c>
      <c r="L259" s="7"/>
      <c r="M259" s="10">
        <f t="shared" si="3"/>
        <v>4.2666666666666666</v>
      </c>
    </row>
    <row r="260" spans="1:13" x14ac:dyDescent="0.25">
      <c r="A260" s="1" t="s">
        <v>2184</v>
      </c>
      <c r="B260" s="1" t="s">
        <v>2185</v>
      </c>
      <c r="C260" s="1" t="s">
        <v>140</v>
      </c>
      <c r="D260" s="1" t="s">
        <v>789</v>
      </c>
      <c r="E260" s="1" t="s">
        <v>154</v>
      </c>
      <c r="F260" s="1">
        <v>3</v>
      </c>
      <c r="G260" s="1">
        <v>3</v>
      </c>
      <c r="H260" s="7">
        <v>3</v>
      </c>
      <c r="I260" s="7"/>
      <c r="J260" s="7"/>
      <c r="K260" s="7"/>
      <c r="L260" s="7"/>
      <c r="M260" s="10">
        <f t="shared" ref="M260:M323" si="4">IFERROR(AVERAGE(H260:J260),AVERAGE(H260:I260))</f>
        <v>3</v>
      </c>
    </row>
    <row r="261" spans="1:13" x14ac:dyDescent="0.25">
      <c r="A261" s="1" t="s">
        <v>1075</v>
      </c>
      <c r="B261" s="1" t="s">
        <v>1076</v>
      </c>
      <c r="C261" s="1" t="s">
        <v>211</v>
      </c>
      <c r="D261" s="1" t="s">
        <v>1010</v>
      </c>
      <c r="E261" s="1" t="s">
        <v>149</v>
      </c>
      <c r="F261" s="1">
        <v>1</v>
      </c>
      <c r="G261" s="1">
        <v>14.1</v>
      </c>
      <c r="H261" s="7">
        <v>14.1</v>
      </c>
      <c r="I261" s="7">
        <v>6.3</v>
      </c>
      <c r="J261" s="7">
        <v>4</v>
      </c>
      <c r="K261" s="7">
        <v>1.9</v>
      </c>
      <c r="L261" s="7"/>
      <c r="M261" s="10">
        <f t="shared" si="4"/>
        <v>8.1333333333333329</v>
      </c>
    </row>
    <row r="262" spans="1:13" x14ac:dyDescent="0.25">
      <c r="A262" s="1" t="s">
        <v>1480</v>
      </c>
      <c r="B262" s="1" t="s">
        <v>1481</v>
      </c>
      <c r="C262" s="1" t="s">
        <v>211</v>
      </c>
      <c r="D262" s="1" t="s">
        <v>1422</v>
      </c>
      <c r="E262" s="1" t="s">
        <v>146</v>
      </c>
      <c r="F262" s="1">
        <v>1</v>
      </c>
      <c r="G262" s="1">
        <v>0.8</v>
      </c>
      <c r="H262" s="7">
        <v>16.399999999999999</v>
      </c>
      <c r="I262" s="7">
        <v>13.2</v>
      </c>
      <c r="J262" s="7">
        <v>5.2</v>
      </c>
      <c r="K262" s="7">
        <v>2.8</v>
      </c>
      <c r="L262" s="7">
        <v>0.8</v>
      </c>
      <c r="M262" s="10">
        <f t="shared" si="4"/>
        <v>11.6</v>
      </c>
    </row>
    <row r="263" spans="1:13" x14ac:dyDescent="0.25">
      <c r="A263" s="1" t="s">
        <v>1222</v>
      </c>
      <c r="B263" s="1" t="s">
        <v>1223</v>
      </c>
      <c r="C263" s="1" t="s">
        <v>140</v>
      </c>
      <c r="D263" s="1" t="s">
        <v>1212</v>
      </c>
      <c r="E263" s="1" t="s">
        <v>149</v>
      </c>
      <c r="F263" s="1">
        <v>1</v>
      </c>
      <c r="G263" s="1">
        <v>4.5</v>
      </c>
      <c r="H263" s="7">
        <v>5.7</v>
      </c>
      <c r="I263" s="7">
        <v>4.5</v>
      </c>
      <c r="J263" s="7">
        <v>4.4000000000000004</v>
      </c>
      <c r="K263" s="7">
        <v>3.5</v>
      </c>
      <c r="L263" s="7">
        <v>0.9</v>
      </c>
      <c r="M263" s="10">
        <f t="shared" si="4"/>
        <v>4.8666666666666663</v>
      </c>
    </row>
    <row r="264" spans="1:13" x14ac:dyDescent="0.25">
      <c r="A264" s="1" t="s">
        <v>385</v>
      </c>
      <c r="B264" s="1" t="s">
        <v>386</v>
      </c>
      <c r="C264" s="1" t="s">
        <v>140</v>
      </c>
      <c r="D264" s="1" t="s">
        <v>371</v>
      </c>
      <c r="E264" s="1" t="s">
        <v>154</v>
      </c>
      <c r="F264" s="1">
        <v>1</v>
      </c>
      <c r="G264" s="1">
        <v>13.5</v>
      </c>
      <c r="H264" s="7">
        <v>13.5</v>
      </c>
      <c r="I264" s="7">
        <v>9.6999999999999993</v>
      </c>
      <c r="J264" s="7">
        <v>5.2</v>
      </c>
      <c r="K264" s="7">
        <v>1.8</v>
      </c>
      <c r="L264" s="7">
        <v>1.7</v>
      </c>
      <c r="M264" s="10">
        <f t="shared" si="4"/>
        <v>9.4666666666666668</v>
      </c>
    </row>
    <row r="265" spans="1:13" x14ac:dyDescent="0.25">
      <c r="A265" s="1" t="s">
        <v>383</v>
      </c>
      <c r="B265" s="1" t="s">
        <v>384</v>
      </c>
      <c r="C265" s="1" t="s">
        <v>140</v>
      </c>
      <c r="D265" s="1" t="s">
        <v>371</v>
      </c>
      <c r="E265" s="1" t="s">
        <v>154</v>
      </c>
      <c r="F265" s="1">
        <v>1</v>
      </c>
      <c r="G265" s="1">
        <v>12.2</v>
      </c>
      <c r="H265" s="7">
        <v>12.2</v>
      </c>
      <c r="I265" s="7">
        <v>3.6</v>
      </c>
      <c r="J265" s="7">
        <v>3.2</v>
      </c>
      <c r="K265" s="7">
        <v>2.5</v>
      </c>
      <c r="L265" s="7"/>
      <c r="M265" s="10">
        <f t="shared" si="4"/>
        <v>6.333333333333333</v>
      </c>
    </row>
    <row r="266" spans="1:13" x14ac:dyDescent="0.25">
      <c r="A266" s="1" t="s">
        <v>921</v>
      </c>
      <c r="B266" s="1" t="s">
        <v>922</v>
      </c>
      <c r="C266" s="1" t="s">
        <v>140</v>
      </c>
      <c r="D266" s="1" t="s">
        <v>905</v>
      </c>
      <c r="E266" s="1" t="s">
        <v>154</v>
      </c>
      <c r="F266" s="1">
        <v>1</v>
      </c>
      <c r="G266" s="1">
        <v>2.8</v>
      </c>
      <c r="H266" s="7">
        <v>2.8</v>
      </c>
      <c r="I266" s="7"/>
      <c r="J266" s="7"/>
      <c r="K266" s="7"/>
      <c r="L266" s="7"/>
      <c r="M266" s="10">
        <f t="shared" si="4"/>
        <v>2.8</v>
      </c>
    </row>
    <row r="267" spans="1:13" x14ac:dyDescent="0.25">
      <c r="A267" s="1" t="s">
        <v>2626</v>
      </c>
      <c r="B267" s="1" t="s">
        <v>2627</v>
      </c>
      <c r="C267" s="1" t="s">
        <v>140</v>
      </c>
      <c r="D267" s="1" t="s">
        <v>790</v>
      </c>
      <c r="E267" s="1" t="s">
        <v>146</v>
      </c>
      <c r="F267" s="1">
        <v>6</v>
      </c>
      <c r="G267" s="1">
        <v>2.7</v>
      </c>
      <c r="H267" s="7">
        <v>2.7</v>
      </c>
      <c r="I267" s="7"/>
      <c r="J267" s="7"/>
      <c r="K267" s="7"/>
      <c r="L267" s="7"/>
      <c r="M267" s="10">
        <f t="shared" si="4"/>
        <v>2.7</v>
      </c>
    </row>
    <row r="268" spans="1:13" x14ac:dyDescent="0.25">
      <c r="A268" s="1" t="s">
        <v>167</v>
      </c>
      <c r="B268" s="1" t="s">
        <v>1273</v>
      </c>
      <c r="C268" s="1" t="s">
        <v>211</v>
      </c>
      <c r="D268" s="1" t="s">
        <v>1213</v>
      </c>
      <c r="E268" s="1" t="s">
        <v>154</v>
      </c>
      <c r="F268" s="1">
        <v>1</v>
      </c>
      <c r="G268" s="1">
        <v>2.5</v>
      </c>
      <c r="H268" s="7">
        <v>7.4</v>
      </c>
      <c r="I268" s="7">
        <v>6.4</v>
      </c>
      <c r="J268" s="7">
        <v>3.7</v>
      </c>
      <c r="K268" s="7">
        <v>2.5</v>
      </c>
      <c r="L268" s="7">
        <v>1.8</v>
      </c>
      <c r="M268" s="10">
        <f t="shared" si="4"/>
        <v>5.833333333333333</v>
      </c>
    </row>
    <row r="269" spans="1:13" x14ac:dyDescent="0.25">
      <c r="A269" s="1" t="s">
        <v>909</v>
      </c>
      <c r="B269" s="1" t="s">
        <v>910</v>
      </c>
      <c r="C269" s="1" t="s">
        <v>140</v>
      </c>
      <c r="D269" s="1" t="s">
        <v>905</v>
      </c>
      <c r="E269" s="1" t="s">
        <v>146</v>
      </c>
      <c r="F269" s="1">
        <v>1</v>
      </c>
      <c r="G269" s="1">
        <v>5.9</v>
      </c>
      <c r="H269" s="7">
        <v>22.9</v>
      </c>
      <c r="I269" s="7">
        <v>5.9</v>
      </c>
      <c r="J269" s="7">
        <v>4.3</v>
      </c>
      <c r="K269" s="7">
        <v>2</v>
      </c>
      <c r="L269" s="7">
        <v>1.7</v>
      </c>
      <c r="M269" s="10">
        <f t="shared" si="4"/>
        <v>11.033333333333331</v>
      </c>
    </row>
    <row r="270" spans="1:13" x14ac:dyDescent="0.25">
      <c r="A270" s="1" t="s">
        <v>203</v>
      </c>
      <c r="B270" s="1" t="s">
        <v>1266</v>
      </c>
      <c r="C270" s="1" t="s">
        <v>211</v>
      </c>
      <c r="D270" s="1" t="s">
        <v>1213</v>
      </c>
      <c r="E270" s="1" t="s">
        <v>149</v>
      </c>
      <c r="F270" s="1">
        <v>1</v>
      </c>
      <c r="G270" s="1">
        <v>4.5</v>
      </c>
      <c r="H270" s="7">
        <v>4.9000000000000004</v>
      </c>
      <c r="I270" s="7">
        <v>4.5</v>
      </c>
      <c r="J270" s="7">
        <v>3.2</v>
      </c>
      <c r="K270" s="7">
        <v>2.9</v>
      </c>
      <c r="L270" s="7">
        <v>1.9</v>
      </c>
      <c r="M270" s="10">
        <f t="shared" si="4"/>
        <v>4.2</v>
      </c>
    </row>
    <row r="271" spans="1:13" x14ac:dyDescent="0.25">
      <c r="A271" s="1" t="s">
        <v>2624</v>
      </c>
      <c r="B271" s="1" t="s">
        <v>2625</v>
      </c>
      <c r="C271" s="1" t="s">
        <v>211</v>
      </c>
      <c r="D271" s="1" t="s">
        <v>1316</v>
      </c>
      <c r="E271" s="1" t="s">
        <v>154</v>
      </c>
      <c r="F271" s="1">
        <v>6</v>
      </c>
      <c r="G271" s="1">
        <v>2.6</v>
      </c>
      <c r="H271" s="7">
        <v>2.6</v>
      </c>
      <c r="I271" s="7"/>
      <c r="J271" s="7"/>
      <c r="K271" s="7"/>
      <c r="L271" s="7"/>
      <c r="M271" s="10">
        <f t="shared" si="4"/>
        <v>2.6</v>
      </c>
    </row>
    <row r="272" spans="1:13" x14ac:dyDescent="0.25">
      <c r="A272" s="1" t="s">
        <v>2118</v>
      </c>
      <c r="B272" s="1" t="s">
        <v>2119</v>
      </c>
      <c r="C272" s="1" t="s">
        <v>211</v>
      </c>
      <c r="D272" s="1" t="s">
        <v>1539</v>
      </c>
      <c r="E272" s="1" t="s">
        <v>149</v>
      </c>
      <c r="F272" s="1">
        <v>2</v>
      </c>
      <c r="G272" s="1">
        <v>2.8</v>
      </c>
      <c r="H272" s="7">
        <v>2.8</v>
      </c>
      <c r="I272" s="7">
        <v>2.2999999999999998</v>
      </c>
      <c r="J272" s="7"/>
      <c r="K272" s="7"/>
      <c r="L272" s="7"/>
      <c r="M272" s="10">
        <f t="shared" si="4"/>
        <v>2.5499999999999998</v>
      </c>
    </row>
    <row r="273" spans="1:13" x14ac:dyDescent="0.25">
      <c r="A273" s="1" t="s">
        <v>1022</v>
      </c>
      <c r="B273" s="1" t="s">
        <v>1023</v>
      </c>
      <c r="C273" s="1" t="s">
        <v>140</v>
      </c>
      <c r="D273" s="1" t="s">
        <v>1009</v>
      </c>
      <c r="E273" s="1" t="s">
        <v>149</v>
      </c>
      <c r="F273" s="1">
        <v>1</v>
      </c>
      <c r="G273" s="1">
        <v>2.8</v>
      </c>
      <c r="H273" s="7">
        <v>16</v>
      </c>
      <c r="I273" s="7">
        <v>10.9</v>
      </c>
      <c r="J273" s="7">
        <v>2.8</v>
      </c>
      <c r="K273" s="7">
        <v>2.5</v>
      </c>
      <c r="L273" s="7">
        <v>2.2000000000000002</v>
      </c>
      <c r="M273" s="10">
        <f t="shared" si="4"/>
        <v>9.9</v>
      </c>
    </row>
    <row r="274" spans="1:13" x14ac:dyDescent="0.25">
      <c r="A274" s="1" t="s">
        <v>646</v>
      </c>
      <c r="B274" s="1" t="s">
        <v>647</v>
      </c>
      <c r="C274" s="1" t="s">
        <v>211</v>
      </c>
      <c r="D274" s="1" t="s">
        <v>580</v>
      </c>
      <c r="E274" s="1" t="s">
        <v>149</v>
      </c>
      <c r="F274" s="1">
        <v>1</v>
      </c>
      <c r="G274" s="1">
        <v>2.2000000000000002</v>
      </c>
      <c r="H274" s="7">
        <v>19.100000000000001</v>
      </c>
      <c r="I274" s="7">
        <v>6.6</v>
      </c>
      <c r="J274" s="7">
        <v>2.8</v>
      </c>
      <c r="K274" s="7">
        <v>2.2000000000000002</v>
      </c>
      <c r="L274" s="7"/>
      <c r="M274" s="10">
        <f t="shared" si="4"/>
        <v>9.5000000000000018</v>
      </c>
    </row>
    <row r="275" spans="1:13" x14ac:dyDescent="0.25">
      <c r="A275" s="1" t="s">
        <v>1903</v>
      </c>
      <c r="B275" s="1" t="s">
        <v>168</v>
      </c>
      <c r="C275" s="1" t="s">
        <v>211</v>
      </c>
      <c r="D275" s="1" t="s">
        <v>141</v>
      </c>
      <c r="E275" s="1" t="s">
        <v>154</v>
      </c>
      <c r="F275" s="1">
        <v>2</v>
      </c>
      <c r="G275" s="1">
        <v>2.5</v>
      </c>
      <c r="H275" s="7">
        <v>2.5</v>
      </c>
      <c r="I275" s="7"/>
      <c r="J275" s="7"/>
      <c r="K275" s="7"/>
      <c r="L275" s="7"/>
      <c r="M275" s="10">
        <f t="shared" si="4"/>
        <v>2.5</v>
      </c>
    </row>
    <row r="276" spans="1:13" x14ac:dyDescent="0.25">
      <c r="A276" s="1" t="s">
        <v>2253</v>
      </c>
      <c r="B276" s="1" t="s">
        <v>2254</v>
      </c>
      <c r="C276" s="1" t="s">
        <v>140</v>
      </c>
      <c r="D276" s="1" t="s">
        <v>790</v>
      </c>
      <c r="E276" s="1" t="s">
        <v>149</v>
      </c>
      <c r="F276" s="1">
        <v>3</v>
      </c>
      <c r="G276" s="1">
        <v>2.5</v>
      </c>
      <c r="H276" s="7">
        <v>2.5</v>
      </c>
      <c r="I276" s="7"/>
      <c r="J276" s="7"/>
      <c r="K276" s="7"/>
      <c r="L276" s="7"/>
      <c r="M276" s="10">
        <f t="shared" si="4"/>
        <v>2.5</v>
      </c>
    </row>
    <row r="277" spans="1:13" x14ac:dyDescent="0.25">
      <c r="A277" s="1" t="s">
        <v>1493</v>
      </c>
      <c r="B277" s="1" t="s">
        <v>1494</v>
      </c>
      <c r="C277" s="1" t="s">
        <v>211</v>
      </c>
      <c r="D277" s="1" t="s">
        <v>1422</v>
      </c>
      <c r="E277" s="1" t="s">
        <v>154</v>
      </c>
      <c r="F277" s="1">
        <v>1</v>
      </c>
      <c r="G277" s="1">
        <v>2.8</v>
      </c>
      <c r="H277" s="7">
        <v>19.399999999999999</v>
      </c>
      <c r="I277" s="7">
        <v>3.6</v>
      </c>
      <c r="J277" s="7">
        <v>2.8</v>
      </c>
      <c r="K277" s="7">
        <v>2.1</v>
      </c>
      <c r="L277" s="7"/>
      <c r="M277" s="10">
        <f t="shared" si="4"/>
        <v>8.6</v>
      </c>
    </row>
    <row r="278" spans="1:13" x14ac:dyDescent="0.25">
      <c r="A278" s="1" t="s">
        <v>2217</v>
      </c>
      <c r="B278" s="1" t="s">
        <v>2218</v>
      </c>
      <c r="C278" s="1" t="s">
        <v>140</v>
      </c>
      <c r="D278" s="1" t="s">
        <v>371</v>
      </c>
      <c r="E278" s="1" t="s">
        <v>146</v>
      </c>
      <c r="F278" s="1">
        <v>3</v>
      </c>
      <c r="G278" s="1">
        <v>2.4</v>
      </c>
      <c r="H278" s="7">
        <v>21.1</v>
      </c>
      <c r="I278" s="7">
        <v>18.899999999999999</v>
      </c>
      <c r="J278" s="7">
        <v>2.4</v>
      </c>
      <c r="K278" s="7"/>
      <c r="L278" s="7"/>
      <c r="M278" s="10">
        <f t="shared" si="4"/>
        <v>14.133333333333333</v>
      </c>
    </row>
    <row r="279" spans="1:13" x14ac:dyDescent="0.25">
      <c r="A279" s="1" t="s">
        <v>925</v>
      </c>
      <c r="B279" s="1" t="s">
        <v>926</v>
      </c>
      <c r="C279" s="1" t="s">
        <v>140</v>
      </c>
      <c r="D279" s="1" t="s">
        <v>905</v>
      </c>
      <c r="E279" s="1" t="s">
        <v>149</v>
      </c>
      <c r="F279" s="1">
        <v>1</v>
      </c>
      <c r="G279" s="1">
        <v>4.3</v>
      </c>
      <c r="H279" s="7">
        <v>9.6</v>
      </c>
      <c r="I279" s="7">
        <v>6.3</v>
      </c>
      <c r="J279" s="7">
        <v>4.3</v>
      </c>
      <c r="K279" s="7">
        <v>2.8</v>
      </c>
      <c r="L279" s="7">
        <v>0</v>
      </c>
      <c r="M279" s="10">
        <f t="shared" si="4"/>
        <v>6.7333333333333334</v>
      </c>
    </row>
    <row r="280" spans="1:13" x14ac:dyDescent="0.25">
      <c r="A280" s="1" t="s">
        <v>1491</v>
      </c>
      <c r="B280" s="1" t="s">
        <v>1492</v>
      </c>
      <c r="C280" s="1" t="s">
        <v>211</v>
      </c>
      <c r="D280" s="1" t="s">
        <v>1422</v>
      </c>
      <c r="E280" s="1" t="s">
        <v>149</v>
      </c>
      <c r="F280" s="1">
        <v>1</v>
      </c>
      <c r="G280" s="1">
        <v>10.4</v>
      </c>
      <c r="H280" s="7">
        <v>10.4</v>
      </c>
      <c r="I280" s="7">
        <v>5</v>
      </c>
      <c r="J280" s="7">
        <v>3.7</v>
      </c>
      <c r="K280" s="7">
        <v>2.1</v>
      </c>
      <c r="L280" s="7">
        <v>1.2999999999999901</v>
      </c>
      <c r="M280" s="10">
        <f t="shared" si="4"/>
        <v>6.3666666666666671</v>
      </c>
    </row>
    <row r="281" spans="1:13" x14ac:dyDescent="0.25">
      <c r="A281" s="1" t="s">
        <v>432</v>
      </c>
      <c r="B281" s="1" t="s">
        <v>433</v>
      </c>
      <c r="C281" s="1" t="s">
        <v>211</v>
      </c>
      <c r="D281" s="1" t="s">
        <v>372</v>
      </c>
      <c r="E281" s="1" t="s">
        <v>146</v>
      </c>
      <c r="F281" s="1">
        <v>1</v>
      </c>
      <c r="G281" s="1">
        <v>0.5</v>
      </c>
      <c r="H281" s="7">
        <v>25.9</v>
      </c>
      <c r="I281" s="7">
        <v>13.4</v>
      </c>
      <c r="J281" s="7">
        <v>5.7</v>
      </c>
      <c r="K281" s="7">
        <v>0.8</v>
      </c>
      <c r="L281" s="7">
        <v>0.5</v>
      </c>
      <c r="M281" s="10">
        <f t="shared" si="4"/>
        <v>15</v>
      </c>
    </row>
    <row r="282" spans="1:13" x14ac:dyDescent="0.25">
      <c r="A282" s="1" t="s">
        <v>1016</v>
      </c>
      <c r="B282" s="1" t="s">
        <v>1017</v>
      </c>
      <c r="C282" s="1" t="s">
        <v>140</v>
      </c>
      <c r="D282" s="1" t="s">
        <v>1009</v>
      </c>
      <c r="E282" s="1" t="s">
        <v>154</v>
      </c>
      <c r="F282" s="1">
        <v>1</v>
      </c>
      <c r="G282" s="1">
        <v>18.2</v>
      </c>
      <c r="H282" s="7">
        <v>18.2</v>
      </c>
      <c r="I282" s="7">
        <v>10.5</v>
      </c>
      <c r="J282" s="7">
        <v>2.7</v>
      </c>
      <c r="K282" s="7">
        <v>2.2999999999999998</v>
      </c>
      <c r="L282" s="7">
        <v>1.9</v>
      </c>
      <c r="M282" s="10">
        <f t="shared" si="4"/>
        <v>10.466666666666667</v>
      </c>
    </row>
    <row r="283" spans="1:13" x14ac:dyDescent="0.25">
      <c r="A283" s="1" t="s">
        <v>2102</v>
      </c>
      <c r="B283" s="1" t="s">
        <v>2103</v>
      </c>
      <c r="C283" s="1" t="s">
        <v>211</v>
      </c>
      <c r="D283" s="1" t="s">
        <v>580</v>
      </c>
      <c r="E283" s="1" t="s">
        <v>154</v>
      </c>
      <c r="F283" s="1">
        <v>2</v>
      </c>
      <c r="G283" s="1">
        <v>9.8000000000000007</v>
      </c>
      <c r="H283" s="7">
        <v>9.8000000000000007</v>
      </c>
      <c r="I283" s="7">
        <v>9.6</v>
      </c>
      <c r="J283" s="7">
        <v>2.2999999999999998</v>
      </c>
      <c r="K283" s="7"/>
      <c r="L283" s="7"/>
      <c r="M283" s="10">
        <f t="shared" si="4"/>
        <v>7.2333333333333334</v>
      </c>
    </row>
    <row r="284" spans="1:13" x14ac:dyDescent="0.25">
      <c r="A284" s="1" t="s">
        <v>1335</v>
      </c>
      <c r="B284" s="1" t="s">
        <v>1336</v>
      </c>
      <c r="C284" s="1" t="s">
        <v>140</v>
      </c>
      <c r="D284" s="1" t="s">
        <v>1315</v>
      </c>
      <c r="E284" s="1" t="s">
        <v>154</v>
      </c>
      <c r="F284" s="1">
        <v>1</v>
      </c>
      <c r="G284" s="1">
        <v>1.4</v>
      </c>
      <c r="H284" s="7">
        <v>6.3</v>
      </c>
      <c r="I284" s="7">
        <v>4.5</v>
      </c>
      <c r="J284" s="7">
        <v>3.2</v>
      </c>
      <c r="K284" s="7">
        <v>1.4</v>
      </c>
      <c r="L284" s="7"/>
      <c r="M284" s="10">
        <f t="shared" si="4"/>
        <v>4.666666666666667</v>
      </c>
    </row>
    <row r="285" spans="1:13" x14ac:dyDescent="0.25">
      <c r="A285" s="1" t="s">
        <v>2615</v>
      </c>
      <c r="B285" s="1" t="s">
        <v>2616</v>
      </c>
      <c r="C285" s="1" t="s">
        <v>211</v>
      </c>
      <c r="D285" s="1" t="s">
        <v>1009</v>
      </c>
      <c r="E285" s="1" t="s">
        <v>154</v>
      </c>
      <c r="F285" s="1">
        <v>6</v>
      </c>
      <c r="G285" s="1">
        <v>2.2999999999999998</v>
      </c>
      <c r="H285" s="7">
        <v>2.2999999999999998</v>
      </c>
      <c r="I285" s="7"/>
      <c r="J285" s="7"/>
      <c r="K285" s="7"/>
      <c r="L285" s="7"/>
      <c r="M285" s="10">
        <f t="shared" si="4"/>
        <v>2.2999999999999998</v>
      </c>
    </row>
    <row r="286" spans="1:13" x14ac:dyDescent="0.25">
      <c r="A286" s="1" t="s">
        <v>581</v>
      </c>
      <c r="B286" s="1" t="s">
        <v>582</v>
      </c>
      <c r="C286" s="1" t="s">
        <v>140</v>
      </c>
      <c r="D286" s="1" t="s">
        <v>579</v>
      </c>
      <c r="E286" s="1" t="s">
        <v>146</v>
      </c>
      <c r="F286" s="1">
        <v>1</v>
      </c>
      <c r="G286" s="1">
        <v>2.8</v>
      </c>
      <c r="H286" s="7">
        <v>31.6</v>
      </c>
      <c r="I286" s="7">
        <v>10.7</v>
      </c>
      <c r="J286" s="7">
        <v>2.8</v>
      </c>
      <c r="K286" s="7">
        <v>2.8</v>
      </c>
      <c r="L286" s="7">
        <v>1.1000000000000001</v>
      </c>
      <c r="M286" s="10">
        <f t="shared" si="4"/>
        <v>15.033333333333331</v>
      </c>
    </row>
    <row r="287" spans="1:13" x14ac:dyDescent="0.25">
      <c r="A287" s="1" t="s">
        <v>316</v>
      </c>
      <c r="B287" s="1" t="s">
        <v>1265</v>
      </c>
      <c r="C287" s="1" t="s">
        <v>211</v>
      </c>
      <c r="D287" s="1" t="s">
        <v>1213</v>
      </c>
      <c r="E287" s="1" t="s">
        <v>146</v>
      </c>
      <c r="F287" s="1">
        <v>1</v>
      </c>
      <c r="G287" s="1">
        <v>4.4000000000000004</v>
      </c>
      <c r="H287" s="7">
        <v>5.8</v>
      </c>
      <c r="I287" s="7">
        <v>4.4000000000000004</v>
      </c>
      <c r="J287" s="7">
        <v>3.0999999999999899</v>
      </c>
      <c r="K287" s="7">
        <v>1.9</v>
      </c>
      <c r="L287" s="7">
        <v>1.7</v>
      </c>
      <c r="M287" s="10">
        <f t="shared" si="4"/>
        <v>4.43333333333333</v>
      </c>
    </row>
    <row r="288" spans="1:13" x14ac:dyDescent="0.25">
      <c r="A288" s="1" t="s">
        <v>2261</v>
      </c>
      <c r="B288" s="1" t="s">
        <v>2262</v>
      </c>
      <c r="C288" s="1" t="s">
        <v>211</v>
      </c>
      <c r="D288" s="1" t="s">
        <v>1315</v>
      </c>
      <c r="E288" s="1" t="s">
        <v>146</v>
      </c>
      <c r="F288" s="1">
        <v>3</v>
      </c>
      <c r="G288" s="1">
        <v>2.2000000000000002</v>
      </c>
      <c r="H288" s="7">
        <v>11.5</v>
      </c>
      <c r="I288" s="7">
        <v>4.8</v>
      </c>
      <c r="J288" s="7">
        <v>2.2000000000000002</v>
      </c>
      <c r="K288" s="7"/>
      <c r="L288" s="7"/>
      <c r="M288" s="10">
        <f t="shared" si="4"/>
        <v>6.166666666666667</v>
      </c>
    </row>
    <row r="289" spans="1:13" x14ac:dyDescent="0.25">
      <c r="A289" s="1" t="s">
        <v>2486</v>
      </c>
      <c r="B289" s="1" t="s">
        <v>2487</v>
      </c>
      <c r="C289" s="1" t="s">
        <v>140</v>
      </c>
      <c r="D289" s="1" t="s">
        <v>372</v>
      </c>
      <c r="E289" s="1" t="s">
        <v>149</v>
      </c>
      <c r="F289" s="1">
        <v>4</v>
      </c>
      <c r="G289" s="1">
        <v>2.2000000000000002</v>
      </c>
      <c r="H289" s="7">
        <v>2.2000000000000002</v>
      </c>
      <c r="I289" s="7"/>
      <c r="J289" s="7"/>
      <c r="K289" s="7"/>
      <c r="L289" s="7"/>
      <c r="M289" s="10">
        <f t="shared" si="4"/>
        <v>2.2000000000000002</v>
      </c>
    </row>
    <row r="290" spans="1:13" x14ac:dyDescent="0.25">
      <c r="A290" s="1" t="s">
        <v>1879</v>
      </c>
      <c r="B290" s="1" t="s">
        <v>1880</v>
      </c>
      <c r="C290" s="1" t="s">
        <v>211</v>
      </c>
      <c r="D290" s="1" t="s">
        <v>905</v>
      </c>
      <c r="E290" s="1" t="s">
        <v>149</v>
      </c>
      <c r="F290" s="1">
        <v>2</v>
      </c>
      <c r="G290" s="1">
        <v>3.5</v>
      </c>
      <c r="H290" s="7">
        <v>3.5</v>
      </c>
      <c r="I290" s="7">
        <v>0.9</v>
      </c>
      <c r="J290" s="7"/>
      <c r="K290" s="7"/>
      <c r="L290" s="7"/>
      <c r="M290" s="10">
        <f t="shared" si="4"/>
        <v>2.2000000000000002</v>
      </c>
    </row>
    <row r="291" spans="1:13" x14ac:dyDescent="0.25">
      <c r="A291" s="1" t="s">
        <v>2546</v>
      </c>
      <c r="B291" s="1" t="s">
        <v>2547</v>
      </c>
      <c r="C291" s="1" t="s">
        <v>211</v>
      </c>
      <c r="D291" s="1" t="s">
        <v>689</v>
      </c>
      <c r="E291" s="1" t="s">
        <v>149</v>
      </c>
      <c r="F291" s="1">
        <v>5</v>
      </c>
      <c r="G291" s="1">
        <v>4.4000000000000004</v>
      </c>
      <c r="H291" s="7">
        <v>4.4000000000000004</v>
      </c>
      <c r="I291" s="7">
        <v>0</v>
      </c>
      <c r="J291" s="7"/>
      <c r="K291" s="7"/>
      <c r="L291" s="7"/>
      <c r="M291" s="10">
        <f t="shared" si="4"/>
        <v>2.2000000000000002</v>
      </c>
    </row>
    <row r="292" spans="1:13" x14ac:dyDescent="0.25">
      <c r="A292" s="1" t="s">
        <v>648</v>
      </c>
      <c r="B292" s="1" t="s">
        <v>649</v>
      </c>
      <c r="C292" s="1" t="s">
        <v>211</v>
      </c>
      <c r="D292" s="1" t="s">
        <v>580</v>
      </c>
      <c r="E292" s="1" t="s">
        <v>149</v>
      </c>
      <c r="F292" s="1">
        <v>1</v>
      </c>
      <c r="G292" s="1">
        <v>5.9</v>
      </c>
      <c r="H292" s="7">
        <v>5.9</v>
      </c>
      <c r="I292" s="7">
        <v>4.5</v>
      </c>
      <c r="J292" s="7">
        <v>2.2999999999999998</v>
      </c>
      <c r="K292" s="7">
        <v>2</v>
      </c>
      <c r="L292" s="7"/>
      <c r="M292" s="10">
        <f t="shared" si="4"/>
        <v>4.2333333333333334</v>
      </c>
    </row>
    <row r="293" spans="1:13" x14ac:dyDescent="0.25">
      <c r="A293" s="1" t="s">
        <v>541</v>
      </c>
      <c r="B293" s="1" t="s">
        <v>542</v>
      </c>
      <c r="C293" s="1" t="s">
        <v>211</v>
      </c>
      <c r="D293" s="1" t="s">
        <v>475</v>
      </c>
      <c r="E293" s="1" t="s">
        <v>149</v>
      </c>
      <c r="F293" s="1">
        <v>1</v>
      </c>
      <c r="G293" s="1">
        <v>1.9</v>
      </c>
      <c r="H293" s="7">
        <v>4.4000000000000004</v>
      </c>
      <c r="I293" s="7">
        <v>2.5</v>
      </c>
      <c r="J293" s="7">
        <v>2.4</v>
      </c>
      <c r="K293" s="7">
        <v>1.9</v>
      </c>
      <c r="L293" s="7"/>
      <c r="M293" s="10">
        <f t="shared" si="4"/>
        <v>3.1</v>
      </c>
    </row>
    <row r="294" spans="1:13" x14ac:dyDescent="0.25">
      <c r="A294" s="1" t="s">
        <v>2321</v>
      </c>
      <c r="B294" s="1" t="s">
        <v>2322</v>
      </c>
      <c r="C294" s="1" t="s">
        <v>211</v>
      </c>
      <c r="D294" s="1" t="s">
        <v>1212</v>
      </c>
      <c r="E294" s="1" t="s">
        <v>149</v>
      </c>
      <c r="F294" s="1">
        <v>3</v>
      </c>
      <c r="G294" s="1">
        <v>9</v>
      </c>
      <c r="H294" s="7">
        <v>9</v>
      </c>
      <c r="I294" s="7">
        <v>6.6</v>
      </c>
      <c r="J294" s="7">
        <v>2.1</v>
      </c>
      <c r="K294" s="7"/>
      <c r="L294" s="7"/>
      <c r="M294" s="10">
        <f t="shared" si="4"/>
        <v>5.8999999999999995</v>
      </c>
    </row>
    <row r="295" spans="1:13" x14ac:dyDescent="0.25">
      <c r="A295" s="1" t="s">
        <v>537</v>
      </c>
      <c r="B295" s="1" t="s">
        <v>538</v>
      </c>
      <c r="C295" s="1" t="s">
        <v>211</v>
      </c>
      <c r="D295" s="1" t="s">
        <v>475</v>
      </c>
      <c r="E295" s="1" t="s">
        <v>149</v>
      </c>
      <c r="F295" s="1">
        <v>1</v>
      </c>
      <c r="G295" s="1">
        <v>14.5</v>
      </c>
      <c r="H295" s="7">
        <v>14.5</v>
      </c>
      <c r="I295" s="7">
        <v>4.0999999999999996</v>
      </c>
      <c r="J295" s="7">
        <v>2.1</v>
      </c>
      <c r="K295" s="7"/>
      <c r="L295" s="7"/>
      <c r="M295" s="10">
        <f t="shared" si="4"/>
        <v>6.9000000000000012</v>
      </c>
    </row>
    <row r="296" spans="1:13" x14ac:dyDescent="0.25">
      <c r="A296" s="1" t="s">
        <v>2338</v>
      </c>
      <c r="B296" s="1" t="s">
        <v>2339</v>
      </c>
      <c r="C296" s="1" t="s">
        <v>211</v>
      </c>
      <c r="D296" s="1" t="s">
        <v>906</v>
      </c>
      <c r="E296" s="1" t="s">
        <v>149</v>
      </c>
      <c r="F296" s="1">
        <v>3</v>
      </c>
      <c r="G296" s="1">
        <v>2.6</v>
      </c>
      <c r="H296" s="7">
        <v>7.3</v>
      </c>
      <c r="I296" s="7">
        <v>4.5999999999999996</v>
      </c>
      <c r="J296" s="7">
        <v>2.6</v>
      </c>
      <c r="K296" s="7">
        <v>1.6</v>
      </c>
      <c r="L296" s="7"/>
      <c r="M296" s="10">
        <f t="shared" si="4"/>
        <v>4.833333333333333</v>
      </c>
    </row>
    <row r="297" spans="1:13" x14ac:dyDescent="0.25">
      <c r="A297" s="1" t="s">
        <v>963</v>
      </c>
      <c r="B297" s="1" t="s">
        <v>964</v>
      </c>
      <c r="C297" s="1" t="s">
        <v>211</v>
      </c>
      <c r="D297" s="1" t="s">
        <v>906</v>
      </c>
      <c r="E297" s="1" t="s">
        <v>149</v>
      </c>
      <c r="F297" s="1">
        <v>1</v>
      </c>
      <c r="G297" s="1">
        <v>2.1</v>
      </c>
      <c r="H297" s="7">
        <v>10.9</v>
      </c>
      <c r="I297" s="7">
        <v>3</v>
      </c>
      <c r="J297" s="7">
        <v>2.5</v>
      </c>
      <c r="K297" s="7">
        <v>2.1</v>
      </c>
      <c r="L297" s="7">
        <v>1.7</v>
      </c>
      <c r="M297" s="10">
        <f t="shared" si="4"/>
        <v>5.4666666666666659</v>
      </c>
    </row>
    <row r="298" spans="1:13" x14ac:dyDescent="0.25">
      <c r="A298" s="1" t="s">
        <v>2348</v>
      </c>
      <c r="B298" s="1" t="s">
        <v>2349</v>
      </c>
      <c r="C298" s="1" t="s">
        <v>140</v>
      </c>
      <c r="D298" s="1" t="s">
        <v>143</v>
      </c>
      <c r="E298" s="1" t="s">
        <v>149</v>
      </c>
      <c r="F298" s="1">
        <v>4</v>
      </c>
      <c r="G298" s="1">
        <v>2.1</v>
      </c>
      <c r="H298" s="7">
        <v>2.1</v>
      </c>
      <c r="I298" s="7"/>
      <c r="J298" s="7"/>
      <c r="K298" s="7"/>
      <c r="L298" s="7"/>
      <c r="M298" s="10">
        <f t="shared" si="4"/>
        <v>2.1</v>
      </c>
    </row>
    <row r="299" spans="1:13" x14ac:dyDescent="0.25">
      <c r="A299" s="1" t="s">
        <v>733</v>
      </c>
      <c r="B299" s="1" t="s">
        <v>1592</v>
      </c>
      <c r="C299" s="1" t="s">
        <v>211</v>
      </c>
      <c r="D299" s="1" t="s">
        <v>1540</v>
      </c>
      <c r="E299" s="1" t="s">
        <v>146</v>
      </c>
      <c r="F299" s="1">
        <v>1</v>
      </c>
      <c r="G299" s="1">
        <v>1.4</v>
      </c>
      <c r="H299" s="7">
        <v>8.9</v>
      </c>
      <c r="I299" s="7">
        <v>5.5</v>
      </c>
      <c r="J299" s="7">
        <v>4.3</v>
      </c>
      <c r="K299" s="7">
        <v>1.4</v>
      </c>
      <c r="L299" s="7">
        <v>0.6</v>
      </c>
      <c r="M299" s="10">
        <f t="shared" si="4"/>
        <v>6.2333333333333334</v>
      </c>
    </row>
    <row r="300" spans="1:13" x14ac:dyDescent="0.25">
      <c r="A300" s="1" t="s">
        <v>2182</v>
      </c>
      <c r="B300" s="1" t="s">
        <v>2183</v>
      </c>
      <c r="C300" s="1" t="s">
        <v>140</v>
      </c>
      <c r="D300" s="1" t="s">
        <v>789</v>
      </c>
      <c r="E300" s="1" t="s">
        <v>146</v>
      </c>
      <c r="F300" s="1">
        <v>3</v>
      </c>
      <c r="G300" s="1">
        <v>2.0999999999999899</v>
      </c>
      <c r="H300" s="7">
        <v>10.5</v>
      </c>
      <c r="I300" s="7">
        <v>8.1</v>
      </c>
      <c r="J300" s="7">
        <v>2.0999999999999899</v>
      </c>
      <c r="K300" s="7"/>
      <c r="L300" s="7"/>
      <c r="M300" s="10">
        <f t="shared" si="4"/>
        <v>6.8999999999999977</v>
      </c>
    </row>
    <row r="301" spans="1:13" x14ac:dyDescent="0.25">
      <c r="A301" s="1" t="s">
        <v>1985</v>
      </c>
      <c r="B301" s="1" t="s">
        <v>1986</v>
      </c>
      <c r="C301" s="1" t="s">
        <v>211</v>
      </c>
      <c r="D301" s="1" t="s">
        <v>371</v>
      </c>
      <c r="E301" s="1" t="s">
        <v>149</v>
      </c>
      <c r="F301" s="1">
        <v>2</v>
      </c>
      <c r="G301" s="1">
        <v>1.7</v>
      </c>
      <c r="H301" s="7">
        <v>2.4</v>
      </c>
      <c r="I301" s="7">
        <v>1.7</v>
      </c>
      <c r="J301" s="7"/>
      <c r="K301" s="7"/>
      <c r="L301" s="7"/>
      <c r="M301" s="10">
        <f t="shared" si="4"/>
        <v>2.0499999999999998</v>
      </c>
    </row>
    <row r="302" spans="1:13" x14ac:dyDescent="0.25">
      <c r="A302" s="1" t="s">
        <v>1946</v>
      </c>
      <c r="B302" s="1" t="s">
        <v>1947</v>
      </c>
      <c r="C302" s="1" t="s">
        <v>140</v>
      </c>
      <c r="D302" s="1" t="s">
        <v>1540</v>
      </c>
      <c r="E302" s="1" t="s">
        <v>149</v>
      </c>
      <c r="F302" s="1">
        <v>2</v>
      </c>
      <c r="G302" s="1">
        <v>1.5</v>
      </c>
      <c r="H302" s="7">
        <v>2.6</v>
      </c>
      <c r="I302" s="7">
        <v>1.5</v>
      </c>
      <c r="J302" s="7"/>
      <c r="K302" s="7"/>
      <c r="L302" s="7"/>
      <c r="M302" s="10">
        <f t="shared" si="4"/>
        <v>2.0499999999999998</v>
      </c>
    </row>
    <row r="303" spans="1:13" x14ac:dyDescent="0.25">
      <c r="A303" s="1" t="s">
        <v>539</v>
      </c>
      <c r="B303" s="1" t="s">
        <v>540</v>
      </c>
      <c r="C303" s="1" t="s">
        <v>211</v>
      </c>
      <c r="D303" s="1" t="s">
        <v>475</v>
      </c>
      <c r="E303" s="1" t="s">
        <v>154</v>
      </c>
      <c r="F303" s="1">
        <v>1</v>
      </c>
      <c r="G303" s="1">
        <v>1.9</v>
      </c>
      <c r="H303" s="7">
        <v>5.4</v>
      </c>
      <c r="I303" s="7">
        <v>3.9</v>
      </c>
      <c r="J303" s="7">
        <v>2.1</v>
      </c>
      <c r="K303" s="7">
        <v>1.9</v>
      </c>
      <c r="L303" s="7"/>
      <c r="M303" s="10">
        <f t="shared" si="4"/>
        <v>3.8000000000000003</v>
      </c>
    </row>
    <row r="304" spans="1:13" x14ac:dyDescent="0.25">
      <c r="A304" s="1" t="s">
        <v>347</v>
      </c>
      <c r="B304" s="1" t="s">
        <v>438</v>
      </c>
      <c r="C304" s="1" t="s">
        <v>211</v>
      </c>
      <c r="D304" s="1" t="s">
        <v>372</v>
      </c>
      <c r="E304" s="1" t="s">
        <v>149</v>
      </c>
      <c r="F304" s="1">
        <v>1</v>
      </c>
      <c r="G304" s="1">
        <v>1.8</v>
      </c>
      <c r="H304" s="7">
        <v>3.1</v>
      </c>
      <c r="I304" s="7">
        <v>2.2999999999999998</v>
      </c>
      <c r="J304" s="7">
        <v>2.2000000000000002</v>
      </c>
      <c r="K304" s="7">
        <v>1.8</v>
      </c>
      <c r="L304" s="7"/>
      <c r="M304" s="10">
        <f t="shared" si="4"/>
        <v>2.5333333333333337</v>
      </c>
    </row>
    <row r="305" spans="1:13" x14ac:dyDescent="0.25">
      <c r="A305" s="1" t="s">
        <v>2555</v>
      </c>
      <c r="B305" s="1" t="s">
        <v>2556</v>
      </c>
      <c r="C305" s="1" t="s">
        <v>211</v>
      </c>
      <c r="D305" s="1" t="s">
        <v>371</v>
      </c>
      <c r="E305" s="1" t="s">
        <v>149</v>
      </c>
      <c r="F305" s="1">
        <v>5</v>
      </c>
      <c r="G305" s="1">
        <v>2</v>
      </c>
      <c r="H305" s="7">
        <v>2</v>
      </c>
      <c r="I305" s="7"/>
      <c r="J305" s="7"/>
      <c r="K305" s="7"/>
      <c r="L305" s="7"/>
      <c r="M305" s="10">
        <f t="shared" si="4"/>
        <v>2</v>
      </c>
    </row>
    <row r="306" spans="1:13" x14ac:dyDescent="0.25">
      <c r="A306" s="1" t="s">
        <v>850</v>
      </c>
      <c r="B306" s="1" t="s">
        <v>851</v>
      </c>
      <c r="C306" s="1" t="s">
        <v>211</v>
      </c>
      <c r="D306" s="1" t="s">
        <v>790</v>
      </c>
      <c r="E306" s="1" t="s">
        <v>154</v>
      </c>
      <c r="F306" s="1">
        <v>1</v>
      </c>
      <c r="G306" s="1">
        <v>2.2999999999999998</v>
      </c>
      <c r="H306" s="7">
        <v>2.2999999999999998</v>
      </c>
      <c r="I306" s="7">
        <v>1.7</v>
      </c>
      <c r="J306" s="7"/>
      <c r="K306" s="7"/>
      <c r="L306" s="7"/>
      <c r="M306" s="10">
        <f t="shared" si="4"/>
        <v>2</v>
      </c>
    </row>
    <row r="307" spans="1:13" x14ac:dyDescent="0.25">
      <c r="A307" s="1" t="s">
        <v>2052</v>
      </c>
      <c r="B307" s="1" t="s">
        <v>2053</v>
      </c>
      <c r="C307" s="1" t="s">
        <v>140</v>
      </c>
      <c r="D307" s="1" t="s">
        <v>143</v>
      </c>
      <c r="E307" s="1" t="s">
        <v>142</v>
      </c>
      <c r="F307" s="1">
        <v>2</v>
      </c>
      <c r="G307" s="1">
        <v>-0.3</v>
      </c>
      <c r="H307" s="7">
        <v>13.52</v>
      </c>
      <c r="I307" s="7">
        <v>12.26</v>
      </c>
      <c r="J307" s="7">
        <v>4.9400000000000004</v>
      </c>
      <c r="K307" s="7">
        <v>1.32</v>
      </c>
      <c r="L307" s="7">
        <v>-0.3</v>
      </c>
      <c r="M307" s="10">
        <f t="shared" si="4"/>
        <v>10.24</v>
      </c>
    </row>
    <row r="308" spans="1:13" x14ac:dyDescent="0.25">
      <c r="A308" s="1" t="s">
        <v>697</v>
      </c>
      <c r="B308" s="1" t="s">
        <v>698</v>
      </c>
      <c r="C308" s="1" t="s">
        <v>140</v>
      </c>
      <c r="D308" s="1" t="s">
        <v>689</v>
      </c>
      <c r="E308" s="1" t="s">
        <v>146</v>
      </c>
      <c r="F308" s="1">
        <v>1</v>
      </c>
      <c r="G308" s="1">
        <v>6.1</v>
      </c>
      <c r="H308" s="7">
        <v>6.9</v>
      </c>
      <c r="I308" s="7">
        <v>6.1</v>
      </c>
      <c r="J308" s="7">
        <v>4</v>
      </c>
      <c r="K308" s="7">
        <v>-0.1</v>
      </c>
      <c r="L308" s="7"/>
      <c r="M308" s="10">
        <f t="shared" si="4"/>
        <v>5.666666666666667</v>
      </c>
    </row>
    <row r="309" spans="1:13" x14ac:dyDescent="0.25">
      <c r="A309" s="1" t="s">
        <v>1282</v>
      </c>
      <c r="B309" s="1" t="s">
        <v>1283</v>
      </c>
      <c r="C309" s="1" t="s">
        <v>211</v>
      </c>
      <c r="D309" s="1" t="s">
        <v>1213</v>
      </c>
      <c r="E309" s="1" t="s">
        <v>154</v>
      </c>
      <c r="F309" s="1">
        <v>1</v>
      </c>
      <c r="G309" s="1">
        <v>0</v>
      </c>
      <c r="H309" s="7">
        <v>5.7</v>
      </c>
      <c r="I309" s="7">
        <v>4.2</v>
      </c>
      <c r="J309" s="7">
        <v>3.9</v>
      </c>
      <c r="K309" s="7">
        <v>0</v>
      </c>
      <c r="L309" s="7"/>
      <c r="M309" s="10">
        <f t="shared" si="4"/>
        <v>4.6000000000000005</v>
      </c>
    </row>
    <row r="310" spans="1:13" x14ac:dyDescent="0.25">
      <c r="A310" s="1" t="s">
        <v>535</v>
      </c>
      <c r="B310" s="1" t="s">
        <v>536</v>
      </c>
      <c r="C310" s="1" t="s">
        <v>211</v>
      </c>
      <c r="D310" s="1" t="s">
        <v>475</v>
      </c>
      <c r="E310" s="1" t="s">
        <v>149</v>
      </c>
      <c r="F310" s="1">
        <v>1</v>
      </c>
      <c r="G310" s="1">
        <v>3.3</v>
      </c>
      <c r="H310" s="7">
        <v>14.7</v>
      </c>
      <c r="I310" s="7">
        <v>5.7</v>
      </c>
      <c r="J310" s="7">
        <v>3.3</v>
      </c>
      <c r="K310" s="7">
        <v>1.3</v>
      </c>
      <c r="L310" s="7">
        <v>1.2</v>
      </c>
      <c r="M310" s="10">
        <f t="shared" si="4"/>
        <v>7.8999999999999995</v>
      </c>
    </row>
    <row r="311" spans="1:13" x14ac:dyDescent="0.25">
      <c r="A311" s="1" t="s">
        <v>2350</v>
      </c>
      <c r="B311" s="1" t="s">
        <v>2351</v>
      </c>
      <c r="C311" s="1" t="s">
        <v>211</v>
      </c>
      <c r="D311" s="1" t="s">
        <v>1213</v>
      </c>
      <c r="E311" s="1" t="s">
        <v>149</v>
      </c>
      <c r="F311" s="1">
        <v>4</v>
      </c>
      <c r="G311" s="1">
        <v>2.7</v>
      </c>
      <c r="H311" s="7">
        <v>2.7</v>
      </c>
      <c r="I311" s="7">
        <v>1.1000000000000001</v>
      </c>
      <c r="J311" s="7"/>
      <c r="K311" s="7"/>
      <c r="L311" s="7"/>
      <c r="M311" s="10">
        <f t="shared" si="4"/>
        <v>1.9000000000000001</v>
      </c>
    </row>
    <row r="312" spans="1:13" x14ac:dyDescent="0.25">
      <c r="A312" s="1" t="s">
        <v>559</v>
      </c>
      <c r="B312" s="1" t="s">
        <v>1817</v>
      </c>
      <c r="C312" s="1" t="s">
        <v>211</v>
      </c>
      <c r="D312" s="1" t="s">
        <v>1752</v>
      </c>
      <c r="E312" s="1" t="s">
        <v>149</v>
      </c>
      <c r="F312" s="1">
        <v>1</v>
      </c>
      <c r="G312" s="1">
        <v>4.7</v>
      </c>
      <c r="H312" s="7">
        <v>4.7</v>
      </c>
      <c r="I312" s="7">
        <v>4</v>
      </c>
      <c r="J312" s="7">
        <v>1.9</v>
      </c>
      <c r="K312" s="7"/>
      <c r="L312" s="7"/>
      <c r="M312" s="10">
        <f t="shared" si="4"/>
        <v>3.5333333333333332</v>
      </c>
    </row>
    <row r="313" spans="1:13" x14ac:dyDescent="0.25">
      <c r="A313" s="1" t="s">
        <v>2066</v>
      </c>
      <c r="B313" s="1" t="s">
        <v>2067</v>
      </c>
      <c r="C313" s="1" t="s">
        <v>211</v>
      </c>
      <c r="D313" s="1" t="s">
        <v>1751</v>
      </c>
      <c r="E313" s="1" t="s">
        <v>149</v>
      </c>
      <c r="F313" s="1">
        <v>2</v>
      </c>
      <c r="G313" s="1">
        <v>3.8</v>
      </c>
      <c r="H313" s="7">
        <v>3.8</v>
      </c>
      <c r="I313" s="7">
        <v>0</v>
      </c>
      <c r="J313" s="7"/>
      <c r="K313" s="7"/>
      <c r="L313" s="7"/>
      <c r="M313" s="10">
        <f t="shared" si="4"/>
        <v>1.9</v>
      </c>
    </row>
    <row r="314" spans="1:13" x14ac:dyDescent="0.25">
      <c r="A314" s="1" t="s">
        <v>915</v>
      </c>
      <c r="B314" s="1" t="s">
        <v>916</v>
      </c>
      <c r="C314" s="1" t="s">
        <v>140</v>
      </c>
      <c r="D314" s="1" t="s">
        <v>905</v>
      </c>
      <c r="E314" s="1" t="s">
        <v>154</v>
      </c>
      <c r="F314" s="1">
        <v>1</v>
      </c>
      <c r="G314" s="1">
        <v>2.5</v>
      </c>
      <c r="H314" s="7">
        <v>10.8</v>
      </c>
      <c r="I314" s="7">
        <v>2.9</v>
      </c>
      <c r="J314" s="7">
        <v>2.5</v>
      </c>
      <c r="K314" s="7">
        <v>1.8</v>
      </c>
      <c r="L314" s="7">
        <v>1.4</v>
      </c>
      <c r="M314" s="10">
        <f t="shared" si="4"/>
        <v>5.4000000000000012</v>
      </c>
    </row>
    <row r="315" spans="1:13" x14ac:dyDescent="0.25">
      <c r="A315" s="1" t="s">
        <v>2319</v>
      </c>
      <c r="B315" s="1" t="s">
        <v>2320</v>
      </c>
      <c r="C315" s="1" t="s">
        <v>211</v>
      </c>
      <c r="D315" s="1" t="s">
        <v>1212</v>
      </c>
      <c r="E315" s="1" t="s">
        <v>146</v>
      </c>
      <c r="F315" s="1">
        <v>3</v>
      </c>
      <c r="G315" s="1">
        <v>1.1000000000000001</v>
      </c>
      <c r="H315" s="7">
        <v>2.6</v>
      </c>
      <c r="I315" s="7">
        <v>1.1000000000000001</v>
      </c>
      <c r="J315" s="7"/>
      <c r="K315" s="7"/>
      <c r="L315" s="7"/>
      <c r="M315" s="10">
        <f t="shared" si="4"/>
        <v>1.85</v>
      </c>
    </row>
    <row r="316" spans="1:13" x14ac:dyDescent="0.25">
      <c r="A316" s="1" t="s">
        <v>1647</v>
      </c>
      <c r="B316" s="1" t="s">
        <v>1648</v>
      </c>
      <c r="C316" s="1" t="s">
        <v>140</v>
      </c>
      <c r="D316" s="1" t="s">
        <v>1639</v>
      </c>
      <c r="E316" s="1" t="s">
        <v>149</v>
      </c>
      <c r="F316" s="1">
        <v>1</v>
      </c>
      <c r="G316" s="1">
        <v>1.5</v>
      </c>
      <c r="H316" s="7">
        <v>2.2999999999999998</v>
      </c>
      <c r="I316" s="7">
        <v>2.2000000000000002</v>
      </c>
      <c r="J316" s="7">
        <v>2.1</v>
      </c>
      <c r="K316" s="7">
        <v>1.8</v>
      </c>
      <c r="L316" s="7">
        <v>1.6</v>
      </c>
      <c r="M316" s="10">
        <f t="shared" si="4"/>
        <v>2.1999999999999997</v>
      </c>
    </row>
    <row r="317" spans="1:13" x14ac:dyDescent="0.25">
      <c r="A317" s="1" t="s">
        <v>2203</v>
      </c>
      <c r="B317" s="1" t="s">
        <v>2204</v>
      </c>
      <c r="C317" s="1" t="s">
        <v>211</v>
      </c>
      <c r="D317" s="1" t="s">
        <v>1421</v>
      </c>
      <c r="E317" s="1" t="s">
        <v>154</v>
      </c>
      <c r="F317" s="1">
        <v>3</v>
      </c>
      <c r="G317" s="1">
        <v>4.8</v>
      </c>
      <c r="H317" s="7">
        <v>5.4</v>
      </c>
      <c r="I317" s="7">
        <v>4.8</v>
      </c>
      <c r="J317" s="7">
        <v>1.8</v>
      </c>
      <c r="K317" s="7"/>
      <c r="L317" s="7"/>
      <c r="M317" s="10">
        <f t="shared" si="4"/>
        <v>4</v>
      </c>
    </row>
    <row r="318" spans="1:13" x14ac:dyDescent="0.25">
      <c r="A318" s="1" t="s">
        <v>1857</v>
      </c>
      <c r="B318" s="1" t="s">
        <v>1858</v>
      </c>
      <c r="C318" s="1" t="s">
        <v>140</v>
      </c>
      <c r="D318" s="1" t="s">
        <v>906</v>
      </c>
      <c r="E318" s="1" t="s">
        <v>154</v>
      </c>
      <c r="F318" s="1">
        <v>2</v>
      </c>
      <c r="G318" s="1">
        <v>7.4</v>
      </c>
      <c r="H318" s="7">
        <v>7.4</v>
      </c>
      <c r="I318" s="7">
        <v>4.3</v>
      </c>
      <c r="J318" s="7">
        <v>1.8</v>
      </c>
      <c r="K318" s="7"/>
      <c r="L318" s="7"/>
      <c r="M318" s="10">
        <f t="shared" si="4"/>
        <v>4.5</v>
      </c>
    </row>
    <row r="319" spans="1:13" x14ac:dyDescent="0.25">
      <c r="A319" s="1" t="s">
        <v>1014</v>
      </c>
      <c r="B319" s="1" t="s">
        <v>1015</v>
      </c>
      <c r="C319" s="1" t="s">
        <v>140</v>
      </c>
      <c r="D319" s="1" t="s">
        <v>1009</v>
      </c>
      <c r="E319" s="1" t="s">
        <v>149</v>
      </c>
      <c r="F319" s="1">
        <v>1</v>
      </c>
      <c r="G319" s="1">
        <v>1.8</v>
      </c>
      <c r="H319" s="7">
        <v>10</v>
      </c>
      <c r="I319" s="7">
        <v>3</v>
      </c>
      <c r="J319" s="7">
        <v>1.8</v>
      </c>
      <c r="K319" s="7"/>
      <c r="L319" s="7"/>
      <c r="M319" s="10">
        <f t="shared" si="4"/>
        <v>4.9333333333333336</v>
      </c>
    </row>
    <row r="320" spans="1:13" x14ac:dyDescent="0.25">
      <c r="A320" s="1" t="s">
        <v>1337</v>
      </c>
      <c r="B320" s="1" t="s">
        <v>1338</v>
      </c>
      <c r="C320" s="1" t="s">
        <v>140</v>
      </c>
      <c r="D320" s="1" t="s">
        <v>1315</v>
      </c>
      <c r="E320" s="1" t="s">
        <v>149</v>
      </c>
      <c r="F320" s="1">
        <v>1</v>
      </c>
      <c r="G320" s="1">
        <v>1.8</v>
      </c>
      <c r="H320" s="7">
        <v>1.8</v>
      </c>
      <c r="I320" s="7"/>
      <c r="J320" s="7"/>
      <c r="K320" s="7"/>
      <c r="L320" s="7"/>
      <c r="M320" s="10">
        <f t="shared" si="4"/>
        <v>1.8</v>
      </c>
    </row>
    <row r="321" spans="1:13" x14ac:dyDescent="0.25">
      <c r="A321" s="1" t="s">
        <v>1881</v>
      </c>
      <c r="B321" s="1" t="s">
        <v>1882</v>
      </c>
      <c r="C321" s="1" t="s">
        <v>211</v>
      </c>
      <c r="D321" s="1" t="s">
        <v>905</v>
      </c>
      <c r="E321" s="1" t="s">
        <v>154</v>
      </c>
      <c r="F321" s="1">
        <v>2</v>
      </c>
      <c r="G321" s="1">
        <v>7.7</v>
      </c>
      <c r="H321" s="7">
        <v>7.7</v>
      </c>
      <c r="I321" s="7">
        <v>1.9</v>
      </c>
      <c r="J321" s="7">
        <v>1.8</v>
      </c>
      <c r="K321" s="7">
        <v>1.6</v>
      </c>
      <c r="L321" s="7"/>
      <c r="M321" s="10">
        <f t="shared" si="4"/>
        <v>3.8000000000000003</v>
      </c>
    </row>
    <row r="322" spans="1:13" x14ac:dyDescent="0.25">
      <c r="A322" s="1" t="s">
        <v>1807</v>
      </c>
      <c r="B322" s="1" t="s">
        <v>1808</v>
      </c>
      <c r="C322" s="1" t="s">
        <v>211</v>
      </c>
      <c r="D322" s="1" t="s">
        <v>1752</v>
      </c>
      <c r="E322" s="1" t="s">
        <v>154</v>
      </c>
      <c r="F322" s="1">
        <v>1</v>
      </c>
      <c r="G322" s="1">
        <v>1.3</v>
      </c>
      <c r="H322" s="7">
        <v>2.1</v>
      </c>
      <c r="I322" s="7">
        <v>1.3</v>
      </c>
      <c r="J322" s="7"/>
      <c r="K322" s="7"/>
      <c r="L322" s="7"/>
      <c r="M322" s="10">
        <f t="shared" si="4"/>
        <v>1.7000000000000002</v>
      </c>
    </row>
    <row r="323" spans="1:13" x14ac:dyDescent="0.25">
      <c r="A323" s="1" t="s">
        <v>1995</v>
      </c>
      <c r="B323" s="1" t="s">
        <v>1996</v>
      </c>
      <c r="C323" s="1" t="s">
        <v>140</v>
      </c>
      <c r="D323" s="1" t="s">
        <v>273</v>
      </c>
      <c r="E323" s="1" t="s">
        <v>149</v>
      </c>
      <c r="F323" s="1">
        <v>2</v>
      </c>
      <c r="G323" s="1">
        <v>6.6</v>
      </c>
      <c r="H323" s="7">
        <v>9.1999999999999993</v>
      </c>
      <c r="I323" s="7">
        <v>6.6</v>
      </c>
      <c r="J323" s="7">
        <v>1.7</v>
      </c>
      <c r="K323" s="7"/>
      <c r="L323" s="7"/>
      <c r="M323" s="10">
        <f t="shared" si="4"/>
        <v>5.833333333333333</v>
      </c>
    </row>
    <row r="324" spans="1:13" x14ac:dyDescent="0.25">
      <c r="A324" s="1" t="s">
        <v>1867</v>
      </c>
      <c r="B324" s="1" t="s">
        <v>1955</v>
      </c>
      <c r="C324" s="1" t="s">
        <v>211</v>
      </c>
      <c r="D324" s="1" t="s">
        <v>1639</v>
      </c>
      <c r="E324" s="1" t="s">
        <v>146</v>
      </c>
      <c r="F324" s="1">
        <v>2</v>
      </c>
      <c r="G324" s="1">
        <v>1.9</v>
      </c>
      <c r="H324" s="7">
        <v>16</v>
      </c>
      <c r="I324" s="7">
        <v>1.9</v>
      </c>
      <c r="J324" s="7">
        <v>1.7</v>
      </c>
      <c r="K324" s="7"/>
      <c r="L324" s="7"/>
      <c r="M324" s="10">
        <f t="shared" ref="M324:M387" si="5">IFERROR(AVERAGE(H324:J324),AVERAGE(H324:I324))</f>
        <v>6.5333333333333323</v>
      </c>
    </row>
    <row r="325" spans="1:13" x14ac:dyDescent="0.25">
      <c r="A325" s="1" t="s">
        <v>2327</v>
      </c>
      <c r="B325" s="1" t="s">
        <v>2328</v>
      </c>
      <c r="C325" s="1" t="s">
        <v>140</v>
      </c>
      <c r="D325" s="1" t="s">
        <v>274</v>
      </c>
      <c r="E325" s="1" t="s">
        <v>146</v>
      </c>
      <c r="F325" s="1">
        <v>3</v>
      </c>
      <c r="G325" s="1">
        <v>1.7</v>
      </c>
      <c r="H325" s="7">
        <v>1.7</v>
      </c>
      <c r="I325" s="7"/>
      <c r="J325" s="7"/>
      <c r="K325" s="7"/>
      <c r="L325" s="7"/>
      <c r="M325" s="10">
        <f t="shared" si="5"/>
        <v>1.7</v>
      </c>
    </row>
    <row r="326" spans="1:13" x14ac:dyDescent="0.25">
      <c r="A326" s="1" t="s">
        <v>2480</v>
      </c>
      <c r="B326" s="1" t="s">
        <v>2481</v>
      </c>
      <c r="C326" s="1" t="s">
        <v>211</v>
      </c>
      <c r="D326" s="1" t="s">
        <v>1539</v>
      </c>
      <c r="E326" s="1" t="s">
        <v>154</v>
      </c>
      <c r="F326" s="1">
        <v>4</v>
      </c>
      <c r="G326" s="1">
        <v>1.7</v>
      </c>
      <c r="H326" s="7">
        <v>1.7</v>
      </c>
      <c r="I326" s="7"/>
      <c r="J326" s="7"/>
      <c r="K326" s="7"/>
      <c r="L326" s="7"/>
      <c r="M326" s="10">
        <f t="shared" si="5"/>
        <v>1.7</v>
      </c>
    </row>
    <row r="327" spans="1:13" x14ac:dyDescent="0.25">
      <c r="A327" s="1" t="s">
        <v>1643</v>
      </c>
      <c r="B327" s="1" t="s">
        <v>1644</v>
      </c>
      <c r="C327" s="1" t="s">
        <v>140</v>
      </c>
      <c r="D327" s="1" t="s">
        <v>1639</v>
      </c>
      <c r="E327" s="1" t="s">
        <v>146</v>
      </c>
      <c r="F327" s="1">
        <v>1</v>
      </c>
      <c r="G327" s="1">
        <v>8</v>
      </c>
      <c r="H327" s="7">
        <v>9.1999999999999993</v>
      </c>
      <c r="I327" s="7">
        <v>8</v>
      </c>
      <c r="J327" s="7">
        <v>3</v>
      </c>
      <c r="K327" s="7">
        <v>0.3</v>
      </c>
      <c r="L327" s="7"/>
      <c r="M327" s="10">
        <f t="shared" si="5"/>
        <v>6.7333333333333334</v>
      </c>
    </row>
    <row r="328" spans="1:13" x14ac:dyDescent="0.25">
      <c r="A328" s="1" t="s">
        <v>815</v>
      </c>
      <c r="B328" s="1" t="s">
        <v>1589</v>
      </c>
      <c r="C328" s="1" t="s">
        <v>211</v>
      </c>
      <c r="D328" s="1" t="s">
        <v>1540</v>
      </c>
      <c r="E328" s="1" t="s">
        <v>149</v>
      </c>
      <c r="F328" s="1">
        <v>1</v>
      </c>
      <c r="G328" s="1">
        <v>1.1000000000000001</v>
      </c>
      <c r="H328" s="7">
        <v>16.100000000000001</v>
      </c>
      <c r="I328" s="7">
        <v>13.2</v>
      </c>
      <c r="J328" s="7">
        <v>3.8</v>
      </c>
      <c r="K328" s="7">
        <v>1.1000000000000001</v>
      </c>
      <c r="L328" s="7">
        <v>0</v>
      </c>
      <c r="M328" s="10">
        <f t="shared" si="5"/>
        <v>11.033333333333333</v>
      </c>
    </row>
    <row r="329" spans="1:13" x14ac:dyDescent="0.25">
      <c r="A329" s="1" t="s">
        <v>1700</v>
      </c>
      <c r="B329" s="1" t="s">
        <v>1701</v>
      </c>
      <c r="C329" s="1" t="s">
        <v>211</v>
      </c>
      <c r="D329" s="1" t="s">
        <v>1640</v>
      </c>
      <c r="E329" s="1" t="s">
        <v>154</v>
      </c>
      <c r="F329" s="1">
        <v>1</v>
      </c>
      <c r="G329" s="1">
        <v>1.6</v>
      </c>
      <c r="H329" s="7">
        <v>13.4</v>
      </c>
      <c r="I329" s="7">
        <v>8</v>
      </c>
      <c r="J329" s="7">
        <v>1.6</v>
      </c>
      <c r="K329" s="7"/>
      <c r="L329" s="7"/>
      <c r="M329" s="10">
        <f t="shared" si="5"/>
        <v>7.666666666666667</v>
      </c>
    </row>
    <row r="330" spans="1:13" x14ac:dyDescent="0.25">
      <c r="A330" s="1" t="s">
        <v>447</v>
      </c>
      <c r="B330" s="1" t="s">
        <v>2035</v>
      </c>
      <c r="C330" s="1" t="s">
        <v>140</v>
      </c>
      <c r="D330" s="1" t="s">
        <v>1010</v>
      </c>
      <c r="E330" s="1" t="s">
        <v>154</v>
      </c>
      <c r="F330" s="1">
        <v>2</v>
      </c>
      <c r="G330" s="1">
        <v>1.2</v>
      </c>
      <c r="H330" s="7">
        <v>9.1</v>
      </c>
      <c r="I330" s="7">
        <v>6.8</v>
      </c>
      <c r="J330" s="7">
        <v>2</v>
      </c>
      <c r="K330" s="7">
        <v>1.2</v>
      </c>
      <c r="L330" s="7"/>
      <c r="M330" s="10">
        <f t="shared" si="5"/>
        <v>5.9666666666666659</v>
      </c>
    </row>
    <row r="331" spans="1:13" x14ac:dyDescent="0.25">
      <c r="A331" s="1" t="s">
        <v>2088</v>
      </c>
      <c r="B331" s="1" t="s">
        <v>2089</v>
      </c>
      <c r="C331" s="1" t="s">
        <v>211</v>
      </c>
      <c r="D331" s="1" t="s">
        <v>1213</v>
      </c>
      <c r="E331" s="1" t="s">
        <v>146</v>
      </c>
      <c r="F331" s="1">
        <v>2</v>
      </c>
      <c r="G331" s="1">
        <v>13.6</v>
      </c>
      <c r="H331" s="7">
        <v>13.6</v>
      </c>
      <c r="I331" s="7">
        <v>3.4</v>
      </c>
      <c r="J331" s="7">
        <v>1.6</v>
      </c>
      <c r="K331" s="7"/>
      <c r="L331" s="7"/>
      <c r="M331" s="10">
        <f t="shared" si="5"/>
        <v>6.2</v>
      </c>
    </row>
    <row r="332" spans="1:13" x14ac:dyDescent="0.25">
      <c r="A332" s="1" t="s">
        <v>860</v>
      </c>
      <c r="B332" s="1" t="s">
        <v>861</v>
      </c>
      <c r="C332" s="1" t="s">
        <v>211</v>
      </c>
      <c r="D332" s="1" t="s">
        <v>790</v>
      </c>
      <c r="E332" s="1" t="s">
        <v>149</v>
      </c>
      <c r="F332" s="1">
        <v>1</v>
      </c>
      <c r="G332" s="1">
        <v>4</v>
      </c>
      <c r="H332" s="7">
        <v>14.6</v>
      </c>
      <c r="I332" s="7">
        <v>4</v>
      </c>
      <c r="J332" s="7">
        <v>1.7</v>
      </c>
      <c r="K332" s="7">
        <v>1.5</v>
      </c>
      <c r="L332" s="7"/>
      <c r="M332" s="10">
        <f t="shared" si="5"/>
        <v>6.7666666666666666</v>
      </c>
    </row>
    <row r="333" spans="1:13" x14ac:dyDescent="0.25">
      <c r="A333" s="1" t="s">
        <v>1321</v>
      </c>
      <c r="B333" s="1" t="s">
        <v>1322</v>
      </c>
      <c r="C333" s="1" t="s">
        <v>140</v>
      </c>
      <c r="D333" s="1" t="s">
        <v>1315</v>
      </c>
      <c r="E333" s="1" t="s">
        <v>146</v>
      </c>
      <c r="F333" s="1">
        <v>1</v>
      </c>
      <c r="G333" s="1">
        <v>2.8</v>
      </c>
      <c r="H333" s="7">
        <v>2.8</v>
      </c>
      <c r="I333" s="7">
        <v>2.5</v>
      </c>
      <c r="J333" s="7">
        <v>1.6</v>
      </c>
      <c r="K333" s="7"/>
      <c r="L333" s="7"/>
      <c r="M333" s="10">
        <f t="shared" si="5"/>
        <v>2.3000000000000003</v>
      </c>
    </row>
    <row r="334" spans="1:13" x14ac:dyDescent="0.25">
      <c r="A334" s="1" t="s">
        <v>1764</v>
      </c>
      <c r="B334" s="1" t="s">
        <v>1765</v>
      </c>
      <c r="C334" s="1" t="s">
        <v>140</v>
      </c>
      <c r="D334" s="1" t="s">
        <v>1751</v>
      </c>
      <c r="E334" s="1" t="s">
        <v>154</v>
      </c>
      <c r="F334" s="1">
        <v>1</v>
      </c>
      <c r="G334" s="1">
        <v>1.5</v>
      </c>
      <c r="H334" s="7">
        <v>2.9</v>
      </c>
      <c r="I334" s="7">
        <v>2</v>
      </c>
      <c r="J334" s="7">
        <v>1.7</v>
      </c>
      <c r="K334" s="7">
        <v>1.5</v>
      </c>
      <c r="L334" s="7"/>
      <c r="M334" s="10">
        <f t="shared" si="5"/>
        <v>2.2000000000000002</v>
      </c>
    </row>
    <row r="335" spans="1:13" x14ac:dyDescent="0.25">
      <c r="A335" s="1" t="s">
        <v>1435</v>
      </c>
      <c r="B335" s="1" t="s">
        <v>1436</v>
      </c>
      <c r="C335" s="1" t="s">
        <v>140</v>
      </c>
      <c r="D335" s="1" t="s">
        <v>1421</v>
      </c>
      <c r="E335" s="1" t="s">
        <v>149</v>
      </c>
      <c r="F335" s="1">
        <v>1</v>
      </c>
      <c r="G335" s="1">
        <v>1.6</v>
      </c>
      <c r="H335" s="7">
        <v>1.6</v>
      </c>
      <c r="I335" s="7"/>
      <c r="J335" s="7"/>
      <c r="K335" s="7"/>
      <c r="L335" s="7"/>
      <c r="M335" s="10">
        <f t="shared" si="5"/>
        <v>1.6</v>
      </c>
    </row>
    <row r="336" spans="1:13" x14ac:dyDescent="0.25">
      <c r="A336" s="1" t="s">
        <v>2537</v>
      </c>
      <c r="B336" s="1" t="s">
        <v>2538</v>
      </c>
      <c r="C336" s="1" t="s">
        <v>211</v>
      </c>
      <c r="D336" s="1" t="s">
        <v>790</v>
      </c>
      <c r="E336" s="1" t="s">
        <v>154</v>
      </c>
      <c r="F336" s="1">
        <v>5</v>
      </c>
      <c r="G336" s="1">
        <v>1.6</v>
      </c>
      <c r="H336" s="7">
        <v>1.6</v>
      </c>
      <c r="I336" s="7"/>
      <c r="J336" s="7"/>
      <c r="K336" s="7"/>
      <c r="L336" s="7"/>
      <c r="M336" s="10">
        <f t="shared" si="5"/>
        <v>1.6</v>
      </c>
    </row>
    <row r="337" spans="1:13" x14ac:dyDescent="0.25">
      <c r="A337" s="1" t="s">
        <v>533</v>
      </c>
      <c r="B337" s="1" t="s">
        <v>534</v>
      </c>
      <c r="C337" s="1" t="s">
        <v>211</v>
      </c>
      <c r="D337" s="1" t="s">
        <v>475</v>
      </c>
      <c r="E337" s="1" t="s">
        <v>146</v>
      </c>
      <c r="F337" s="1">
        <v>1</v>
      </c>
      <c r="G337" s="1">
        <v>2.5</v>
      </c>
      <c r="H337" s="7">
        <v>4.3</v>
      </c>
      <c r="I337" s="7">
        <v>2.5</v>
      </c>
      <c r="J337" s="7">
        <v>2.4</v>
      </c>
      <c r="K337" s="7">
        <v>2</v>
      </c>
      <c r="L337" s="7">
        <v>0.3</v>
      </c>
      <c r="M337" s="10">
        <f t="shared" si="5"/>
        <v>3.0666666666666664</v>
      </c>
    </row>
    <row r="338" spans="1:13" x14ac:dyDescent="0.25">
      <c r="A338" s="1" t="s">
        <v>2169</v>
      </c>
      <c r="B338" s="1" t="s">
        <v>2170</v>
      </c>
      <c r="C338" s="1" t="s">
        <v>140</v>
      </c>
      <c r="D338" s="1" t="s">
        <v>475</v>
      </c>
      <c r="E338" s="1" t="s">
        <v>146</v>
      </c>
      <c r="F338" s="1">
        <v>3</v>
      </c>
      <c r="G338" s="1">
        <v>0.6</v>
      </c>
      <c r="H338" s="7">
        <v>2.5</v>
      </c>
      <c r="I338" s="7">
        <v>0.6</v>
      </c>
      <c r="J338" s="7"/>
      <c r="K338" s="7"/>
      <c r="L338" s="7"/>
      <c r="M338" s="10">
        <f t="shared" si="5"/>
        <v>1.55</v>
      </c>
    </row>
    <row r="339" spans="1:13" x14ac:dyDescent="0.25">
      <c r="A339" s="1" t="s">
        <v>1482</v>
      </c>
      <c r="B339" s="1" t="s">
        <v>1483</v>
      </c>
      <c r="C339" s="1" t="s">
        <v>211</v>
      </c>
      <c r="D339" s="1" t="s">
        <v>1422</v>
      </c>
      <c r="E339" s="1" t="s">
        <v>146</v>
      </c>
      <c r="F339" s="1">
        <v>1</v>
      </c>
      <c r="G339" s="1">
        <v>3.1</v>
      </c>
      <c r="H339" s="7">
        <v>3.1</v>
      </c>
      <c r="I339" s="7">
        <v>0</v>
      </c>
      <c r="J339" s="7"/>
      <c r="K339" s="7"/>
      <c r="L339" s="7"/>
      <c r="M339" s="10">
        <f t="shared" si="5"/>
        <v>1.55</v>
      </c>
    </row>
    <row r="340" spans="1:13" x14ac:dyDescent="0.25">
      <c r="A340" s="1" t="s">
        <v>1805</v>
      </c>
      <c r="B340" s="1" t="s">
        <v>1806</v>
      </c>
      <c r="C340" s="1" t="s">
        <v>211</v>
      </c>
      <c r="D340" s="1" t="s">
        <v>1752</v>
      </c>
      <c r="E340" s="1" t="s">
        <v>146</v>
      </c>
      <c r="F340" s="1">
        <v>1</v>
      </c>
      <c r="G340" s="1">
        <v>5.2</v>
      </c>
      <c r="H340" s="7">
        <v>5.2</v>
      </c>
      <c r="I340" s="7">
        <v>4.5</v>
      </c>
      <c r="J340" s="7">
        <v>3.5</v>
      </c>
      <c r="K340" s="7">
        <v>0.8</v>
      </c>
      <c r="L340" s="7">
        <v>0.3</v>
      </c>
      <c r="M340" s="10">
        <f t="shared" si="5"/>
        <v>4.3999999999999995</v>
      </c>
    </row>
    <row r="341" spans="1:13" x14ac:dyDescent="0.25">
      <c r="A341" s="1" t="s">
        <v>1708</v>
      </c>
      <c r="B341" s="1" t="s">
        <v>1709</v>
      </c>
      <c r="C341" s="1" t="s">
        <v>211</v>
      </c>
      <c r="D341" s="1" t="s">
        <v>1640</v>
      </c>
      <c r="E341" s="1" t="s">
        <v>149</v>
      </c>
      <c r="F341" s="1">
        <v>1</v>
      </c>
      <c r="G341" s="1">
        <v>1.5</v>
      </c>
      <c r="H341" s="7">
        <v>8.4</v>
      </c>
      <c r="I341" s="7">
        <v>6.1</v>
      </c>
      <c r="J341" s="7">
        <v>1.5</v>
      </c>
      <c r="K341" s="7">
        <v>1.5</v>
      </c>
      <c r="L341" s="7"/>
      <c r="M341" s="10">
        <f t="shared" si="5"/>
        <v>5.333333333333333</v>
      </c>
    </row>
    <row r="342" spans="1:13" x14ac:dyDescent="0.25">
      <c r="A342" s="1" t="s">
        <v>159</v>
      </c>
      <c r="B342" s="1" t="s">
        <v>160</v>
      </c>
      <c r="C342" s="1" t="s">
        <v>140</v>
      </c>
      <c r="D342" s="1" t="s">
        <v>141</v>
      </c>
      <c r="E342" s="1" t="s">
        <v>149</v>
      </c>
      <c r="F342" s="1">
        <v>1</v>
      </c>
      <c r="G342" s="1">
        <v>1.9</v>
      </c>
      <c r="H342" s="7">
        <v>15.7</v>
      </c>
      <c r="I342" s="7">
        <v>1.9</v>
      </c>
      <c r="J342" s="7">
        <v>1.5</v>
      </c>
      <c r="K342" s="7"/>
      <c r="L342" s="7"/>
      <c r="M342" s="10">
        <f t="shared" si="5"/>
        <v>6.3666666666666663</v>
      </c>
    </row>
    <row r="343" spans="1:13" x14ac:dyDescent="0.25">
      <c r="A343" s="1" t="s">
        <v>1020</v>
      </c>
      <c r="B343" s="1" t="s">
        <v>1021</v>
      </c>
      <c r="C343" s="1" t="s">
        <v>140</v>
      </c>
      <c r="D343" s="1" t="s">
        <v>1009</v>
      </c>
      <c r="E343" s="1" t="s">
        <v>154</v>
      </c>
      <c r="F343" s="1">
        <v>1</v>
      </c>
      <c r="G343" s="1">
        <v>1.4</v>
      </c>
      <c r="H343" s="7">
        <v>5.4</v>
      </c>
      <c r="I343" s="7">
        <v>1.8</v>
      </c>
      <c r="J343" s="7">
        <v>1.5</v>
      </c>
      <c r="K343" s="7">
        <v>1.4</v>
      </c>
      <c r="L343" s="7"/>
      <c r="M343" s="10">
        <f t="shared" si="5"/>
        <v>2.9</v>
      </c>
    </row>
    <row r="344" spans="1:13" x14ac:dyDescent="0.25">
      <c r="A344" s="1" t="s">
        <v>1652</v>
      </c>
      <c r="B344" s="1" t="s">
        <v>1653</v>
      </c>
      <c r="C344" s="1" t="s">
        <v>140</v>
      </c>
      <c r="D344" s="1" t="s">
        <v>1639</v>
      </c>
      <c r="E344" s="1" t="s">
        <v>154</v>
      </c>
      <c r="F344" s="1">
        <v>1</v>
      </c>
      <c r="G344" s="1">
        <v>1.4</v>
      </c>
      <c r="H344" s="7">
        <v>3.8</v>
      </c>
      <c r="I344" s="7">
        <v>3.6</v>
      </c>
      <c r="J344" s="7">
        <v>1.4</v>
      </c>
      <c r="K344" s="7"/>
      <c r="L344" s="7"/>
      <c r="M344" s="10">
        <f t="shared" si="5"/>
        <v>2.9333333333333336</v>
      </c>
    </row>
    <row r="345" spans="1:13" x14ac:dyDescent="0.25">
      <c r="A345" s="1" t="s">
        <v>2340</v>
      </c>
      <c r="B345" s="1" t="s">
        <v>2341</v>
      </c>
      <c r="C345" s="1" t="s">
        <v>211</v>
      </c>
      <c r="D345" s="1" t="s">
        <v>906</v>
      </c>
      <c r="E345" s="1" t="s">
        <v>149</v>
      </c>
      <c r="F345" s="1">
        <v>3</v>
      </c>
      <c r="G345" s="1">
        <v>2.8</v>
      </c>
      <c r="H345" s="7">
        <v>8.3000000000000007</v>
      </c>
      <c r="I345" s="7">
        <v>2.8</v>
      </c>
      <c r="J345" s="7">
        <v>1.4</v>
      </c>
      <c r="K345" s="7"/>
      <c r="L345" s="7"/>
      <c r="M345" s="10">
        <f t="shared" si="5"/>
        <v>4.166666666666667</v>
      </c>
    </row>
    <row r="346" spans="1:13" x14ac:dyDescent="0.25">
      <c r="A346" s="1" t="s">
        <v>2462</v>
      </c>
      <c r="B346" s="1" t="s">
        <v>2463</v>
      </c>
      <c r="C346" s="1" t="s">
        <v>211</v>
      </c>
      <c r="D346" s="1" t="s">
        <v>371</v>
      </c>
      <c r="E346" s="1" t="s">
        <v>154</v>
      </c>
      <c r="F346" s="1">
        <v>4</v>
      </c>
      <c r="G346" s="1">
        <v>1.4</v>
      </c>
      <c r="H346" s="7">
        <v>1.4</v>
      </c>
      <c r="I346" s="7"/>
      <c r="J346" s="7"/>
      <c r="K346" s="7"/>
      <c r="L346" s="7"/>
      <c r="M346" s="10">
        <f t="shared" si="5"/>
        <v>1.4</v>
      </c>
    </row>
    <row r="347" spans="1:13" x14ac:dyDescent="0.25">
      <c r="A347" s="1" t="s">
        <v>2512</v>
      </c>
      <c r="B347" s="1" t="s">
        <v>2513</v>
      </c>
      <c r="C347" s="1" t="s">
        <v>211</v>
      </c>
      <c r="D347" s="1" t="s">
        <v>1010</v>
      </c>
      <c r="E347" s="1" t="s">
        <v>154</v>
      </c>
      <c r="F347" s="1">
        <v>5</v>
      </c>
      <c r="G347" s="1">
        <v>1.4</v>
      </c>
      <c r="H347" s="7">
        <v>1.4</v>
      </c>
      <c r="I347" s="7"/>
      <c r="J347" s="7"/>
      <c r="K347" s="7"/>
      <c r="L347" s="7"/>
      <c r="M347" s="10">
        <f t="shared" si="5"/>
        <v>1.4</v>
      </c>
    </row>
    <row r="348" spans="1:13" x14ac:dyDescent="0.25">
      <c r="A348" s="1" t="s">
        <v>597</v>
      </c>
      <c r="B348" s="1" t="s">
        <v>598</v>
      </c>
      <c r="C348" s="1" t="s">
        <v>140</v>
      </c>
      <c r="D348" s="1" t="s">
        <v>579</v>
      </c>
      <c r="E348" s="1" t="s">
        <v>149</v>
      </c>
      <c r="F348" s="1">
        <v>1</v>
      </c>
      <c r="G348" s="1">
        <v>6.6</v>
      </c>
      <c r="H348" s="7">
        <v>6.6</v>
      </c>
      <c r="I348" s="7">
        <v>2.8</v>
      </c>
      <c r="J348" s="7">
        <v>1.6</v>
      </c>
      <c r="K348" s="7">
        <v>1</v>
      </c>
      <c r="L348" s="7"/>
      <c r="M348" s="10">
        <f t="shared" si="5"/>
        <v>3.6666666666666661</v>
      </c>
    </row>
    <row r="349" spans="1:13" x14ac:dyDescent="0.25">
      <c r="A349" s="1" t="s">
        <v>1948</v>
      </c>
      <c r="B349" s="1" t="s">
        <v>1949</v>
      </c>
      <c r="C349" s="1" t="s">
        <v>140</v>
      </c>
      <c r="D349" s="1" t="s">
        <v>1540</v>
      </c>
      <c r="E349" s="1" t="s">
        <v>154</v>
      </c>
      <c r="F349" s="1">
        <v>2</v>
      </c>
      <c r="G349" s="1">
        <v>1.3</v>
      </c>
      <c r="H349" s="7">
        <v>1.3</v>
      </c>
      <c r="I349" s="7"/>
      <c r="J349" s="7"/>
      <c r="K349" s="7"/>
      <c r="L349" s="7"/>
      <c r="M349" s="10">
        <f t="shared" si="5"/>
        <v>1.3</v>
      </c>
    </row>
    <row r="350" spans="1:13" x14ac:dyDescent="0.25">
      <c r="A350" s="1" t="s">
        <v>2274</v>
      </c>
      <c r="B350" s="1" t="s">
        <v>2275</v>
      </c>
      <c r="C350" s="1" t="s">
        <v>140</v>
      </c>
      <c r="D350" s="1" t="s">
        <v>1009</v>
      </c>
      <c r="E350" s="1" t="s">
        <v>146</v>
      </c>
      <c r="F350" s="1">
        <v>3</v>
      </c>
      <c r="G350" s="1">
        <v>0.6</v>
      </c>
      <c r="H350" s="7">
        <v>1.9</v>
      </c>
      <c r="I350" s="7">
        <v>0.6</v>
      </c>
      <c r="J350" s="7"/>
      <c r="K350" s="7"/>
      <c r="L350" s="7"/>
      <c r="M350" s="10">
        <f t="shared" si="5"/>
        <v>1.25</v>
      </c>
    </row>
    <row r="351" spans="1:13" x14ac:dyDescent="0.25">
      <c r="A351" s="1" t="s">
        <v>811</v>
      </c>
      <c r="B351" s="1" t="s">
        <v>965</v>
      </c>
      <c r="C351" s="1" t="s">
        <v>211</v>
      </c>
      <c r="D351" s="1" t="s">
        <v>906</v>
      </c>
      <c r="E351" s="1" t="s">
        <v>146</v>
      </c>
      <c r="F351" s="1">
        <v>1</v>
      </c>
      <c r="G351" s="1">
        <v>3.8</v>
      </c>
      <c r="H351" s="7">
        <v>6.9</v>
      </c>
      <c r="I351" s="7">
        <v>3.8</v>
      </c>
      <c r="J351" s="7">
        <v>3.5</v>
      </c>
      <c r="K351" s="7">
        <v>0.2</v>
      </c>
      <c r="L351" s="7">
        <v>0</v>
      </c>
      <c r="M351" s="10">
        <f t="shared" si="5"/>
        <v>4.7333333333333334</v>
      </c>
    </row>
    <row r="352" spans="1:13" x14ac:dyDescent="0.25">
      <c r="A352" s="1" t="s">
        <v>1484</v>
      </c>
      <c r="B352" s="1" t="s">
        <v>1485</v>
      </c>
      <c r="C352" s="1" t="s">
        <v>211</v>
      </c>
      <c r="D352" s="1" t="s">
        <v>1422</v>
      </c>
      <c r="E352" s="1" t="s">
        <v>142</v>
      </c>
      <c r="F352" s="1">
        <v>1</v>
      </c>
      <c r="G352" s="1">
        <v>-0.5</v>
      </c>
      <c r="H352" s="7">
        <v>2.92</v>
      </c>
      <c r="I352" s="7">
        <v>-0.5</v>
      </c>
      <c r="J352" s="7"/>
      <c r="K352" s="7"/>
      <c r="L352" s="7"/>
      <c r="M352" s="10">
        <f t="shared" si="5"/>
        <v>1.21</v>
      </c>
    </row>
    <row r="353" spans="1:13" x14ac:dyDescent="0.25">
      <c r="A353" s="1" t="s">
        <v>1891</v>
      </c>
      <c r="B353" s="1" t="s">
        <v>1892</v>
      </c>
      <c r="C353" s="1" t="s">
        <v>140</v>
      </c>
      <c r="D353" s="1" t="s">
        <v>689</v>
      </c>
      <c r="E353" s="1" t="s">
        <v>154</v>
      </c>
      <c r="F353" s="1">
        <v>2</v>
      </c>
      <c r="G353" s="1">
        <v>1.2</v>
      </c>
      <c r="H353" s="7">
        <v>1.2</v>
      </c>
      <c r="I353" s="7"/>
      <c r="J353" s="7"/>
      <c r="K353" s="7"/>
      <c r="L353" s="7"/>
      <c r="M353" s="10">
        <f t="shared" si="5"/>
        <v>1.2</v>
      </c>
    </row>
    <row r="354" spans="1:13" x14ac:dyDescent="0.25">
      <c r="A354" s="1" t="s">
        <v>2427</v>
      </c>
      <c r="B354" s="1" t="s">
        <v>2428</v>
      </c>
      <c r="C354" s="1" t="s">
        <v>140</v>
      </c>
      <c r="D354" s="1" t="s">
        <v>689</v>
      </c>
      <c r="E354" s="1" t="s">
        <v>154</v>
      </c>
      <c r="F354" s="1">
        <v>4</v>
      </c>
      <c r="G354" s="1">
        <v>1.2</v>
      </c>
      <c r="H354" s="7">
        <v>1.2</v>
      </c>
      <c r="I354" s="7"/>
      <c r="J354" s="7"/>
      <c r="K354" s="7"/>
      <c r="L354" s="7"/>
      <c r="M354" s="10">
        <f t="shared" si="5"/>
        <v>1.2</v>
      </c>
    </row>
    <row r="355" spans="1:13" x14ac:dyDescent="0.25">
      <c r="A355" s="1" t="s">
        <v>1938</v>
      </c>
      <c r="B355" s="1" t="s">
        <v>1939</v>
      </c>
      <c r="C355" s="1" t="s">
        <v>211</v>
      </c>
      <c r="D355" s="1" t="s">
        <v>1422</v>
      </c>
      <c r="E355" s="1" t="s">
        <v>154</v>
      </c>
      <c r="F355" s="1">
        <v>2</v>
      </c>
      <c r="G355" s="1">
        <v>2.2999999999999998</v>
      </c>
      <c r="H355" s="7">
        <v>4.9000000000000004</v>
      </c>
      <c r="I355" s="7">
        <v>2.2999999999999998</v>
      </c>
      <c r="J355" s="7">
        <v>1.1000000000000001</v>
      </c>
      <c r="K355" s="7"/>
      <c r="L355" s="7"/>
      <c r="M355" s="10">
        <f t="shared" si="5"/>
        <v>2.7666666666666671</v>
      </c>
    </row>
    <row r="356" spans="1:13" x14ac:dyDescent="0.25">
      <c r="A356" s="1" t="s">
        <v>1333</v>
      </c>
      <c r="B356" s="1" t="s">
        <v>1334</v>
      </c>
      <c r="C356" s="1" t="s">
        <v>140</v>
      </c>
      <c r="D356" s="1" t="s">
        <v>1315</v>
      </c>
      <c r="E356" s="1" t="s">
        <v>154</v>
      </c>
      <c r="F356" s="1">
        <v>1</v>
      </c>
      <c r="G356" s="1">
        <v>1.1000000000000001</v>
      </c>
      <c r="H356" s="7">
        <v>4.3</v>
      </c>
      <c r="I356" s="7">
        <v>1.4</v>
      </c>
      <c r="J356" s="7">
        <v>1.1000000000000001</v>
      </c>
      <c r="K356" s="7"/>
      <c r="L356" s="7"/>
      <c r="M356" s="10">
        <f t="shared" si="5"/>
        <v>2.2666666666666662</v>
      </c>
    </row>
    <row r="357" spans="1:13" x14ac:dyDescent="0.25">
      <c r="A357" s="1" t="s">
        <v>2267</v>
      </c>
      <c r="B357" s="1" t="s">
        <v>2268</v>
      </c>
      <c r="C357" s="1" t="s">
        <v>211</v>
      </c>
      <c r="D357" s="1" t="s">
        <v>690</v>
      </c>
      <c r="E357" s="1" t="s">
        <v>154</v>
      </c>
      <c r="F357" s="1">
        <v>3</v>
      </c>
      <c r="G357" s="1">
        <v>6.2</v>
      </c>
      <c r="H357" s="7">
        <v>6.2</v>
      </c>
      <c r="I357" s="7">
        <v>2.7</v>
      </c>
      <c r="J357" s="7">
        <v>1</v>
      </c>
      <c r="K357" s="7"/>
      <c r="L357" s="7"/>
      <c r="M357" s="10">
        <f t="shared" si="5"/>
        <v>3.3000000000000003</v>
      </c>
    </row>
    <row r="358" spans="1:13" x14ac:dyDescent="0.25">
      <c r="A358" s="1" t="s">
        <v>2068</v>
      </c>
      <c r="B358" s="1" t="s">
        <v>2069</v>
      </c>
      <c r="C358" s="1" t="s">
        <v>211</v>
      </c>
      <c r="D358" s="1" t="s">
        <v>1751</v>
      </c>
      <c r="E358" s="1" t="s">
        <v>154</v>
      </c>
      <c r="F358" s="1">
        <v>2</v>
      </c>
      <c r="G358" s="1">
        <v>2.1</v>
      </c>
      <c r="H358" s="7">
        <v>2.1</v>
      </c>
      <c r="I358" s="7">
        <v>1.6</v>
      </c>
      <c r="J358" s="7">
        <v>1</v>
      </c>
      <c r="K358" s="7"/>
      <c r="L358" s="7"/>
      <c r="M358" s="10">
        <f t="shared" si="5"/>
        <v>1.5666666666666667</v>
      </c>
    </row>
    <row r="359" spans="1:13" x14ac:dyDescent="0.25">
      <c r="A359" s="1" t="s">
        <v>2120</v>
      </c>
      <c r="B359" s="1" t="s">
        <v>2121</v>
      </c>
      <c r="C359" s="1" t="s">
        <v>211</v>
      </c>
      <c r="D359" s="1" t="s">
        <v>1539</v>
      </c>
      <c r="E359" s="1" t="s">
        <v>154</v>
      </c>
      <c r="F359" s="1">
        <v>2</v>
      </c>
      <c r="G359" s="1">
        <v>1</v>
      </c>
      <c r="H359" s="7">
        <v>1</v>
      </c>
      <c r="I359" s="7"/>
      <c r="J359" s="7"/>
      <c r="K359" s="7"/>
      <c r="L359" s="7"/>
      <c r="M359" s="10">
        <f t="shared" si="5"/>
        <v>1</v>
      </c>
    </row>
    <row r="360" spans="1:13" x14ac:dyDescent="0.25">
      <c r="A360" s="1" t="s">
        <v>640</v>
      </c>
      <c r="B360" s="1" t="s">
        <v>641</v>
      </c>
      <c r="C360" s="1" t="s">
        <v>211</v>
      </c>
      <c r="D360" s="1" t="s">
        <v>580</v>
      </c>
      <c r="E360" s="1" t="s">
        <v>146</v>
      </c>
      <c r="F360" s="1">
        <v>1</v>
      </c>
      <c r="G360" s="1">
        <v>1.3</v>
      </c>
      <c r="H360" s="7">
        <v>11</v>
      </c>
      <c r="I360" s="7">
        <v>3.2</v>
      </c>
      <c r="J360" s="7">
        <v>1.3</v>
      </c>
      <c r="K360" s="7">
        <v>1.1000000000000001</v>
      </c>
      <c r="L360" s="7">
        <v>0.5</v>
      </c>
      <c r="M360" s="10">
        <f t="shared" si="5"/>
        <v>5.166666666666667</v>
      </c>
    </row>
    <row r="361" spans="1:13" x14ac:dyDescent="0.25">
      <c r="A361" s="1" t="s">
        <v>1117</v>
      </c>
      <c r="B361" s="1" t="s">
        <v>1118</v>
      </c>
      <c r="C361" s="1" t="s">
        <v>140</v>
      </c>
      <c r="D361" s="1" t="s">
        <v>1111</v>
      </c>
      <c r="E361" s="1" t="s">
        <v>146</v>
      </c>
      <c r="F361" s="1">
        <v>1</v>
      </c>
      <c r="G361" s="1">
        <v>3.1</v>
      </c>
      <c r="H361" s="7">
        <v>10.3</v>
      </c>
      <c r="I361" s="7">
        <v>3.1</v>
      </c>
      <c r="J361" s="7">
        <v>2.6</v>
      </c>
      <c r="K361" s="7">
        <v>0.2</v>
      </c>
      <c r="L361" s="7">
        <v>0</v>
      </c>
      <c r="M361" s="10">
        <f t="shared" si="5"/>
        <v>5.333333333333333</v>
      </c>
    </row>
    <row r="362" spans="1:13" x14ac:dyDescent="0.25">
      <c r="A362" s="1" t="s">
        <v>215</v>
      </c>
      <c r="B362" s="1" t="s">
        <v>216</v>
      </c>
      <c r="C362" s="1" t="s">
        <v>211</v>
      </c>
      <c r="D362" s="1" t="s">
        <v>143</v>
      </c>
      <c r="E362" s="1" t="s">
        <v>146</v>
      </c>
      <c r="F362" s="1">
        <v>1</v>
      </c>
      <c r="G362" s="1">
        <v>17.2</v>
      </c>
      <c r="H362" s="7">
        <v>31.2</v>
      </c>
      <c r="I362" s="7">
        <v>17.2</v>
      </c>
      <c r="J362" s="7">
        <v>2</v>
      </c>
      <c r="K362" s="7">
        <v>0.5</v>
      </c>
      <c r="L362" s="7">
        <v>0.2</v>
      </c>
      <c r="M362" s="10">
        <f t="shared" si="5"/>
        <v>16.8</v>
      </c>
    </row>
    <row r="363" spans="1:13" x14ac:dyDescent="0.25">
      <c r="A363" s="1" t="s">
        <v>476</v>
      </c>
      <c r="B363" s="1" t="s">
        <v>477</v>
      </c>
      <c r="C363" s="1" t="s">
        <v>140</v>
      </c>
      <c r="D363" s="1" t="s">
        <v>474</v>
      </c>
      <c r="E363" s="1" t="s">
        <v>146</v>
      </c>
      <c r="F363" s="1">
        <v>1</v>
      </c>
      <c r="G363" s="1">
        <v>6.5</v>
      </c>
      <c r="H363" s="7">
        <v>6.8</v>
      </c>
      <c r="I363" s="7">
        <v>6.5</v>
      </c>
      <c r="J363" s="7">
        <v>0.9</v>
      </c>
      <c r="K363" s="7"/>
      <c r="L363" s="7"/>
      <c r="M363" s="10">
        <f t="shared" si="5"/>
        <v>4.7333333333333334</v>
      </c>
    </row>
    <row r="364" spans="1:13" x14ac:dyDescent="0.25">
      <c r="A364" s="1" t="s">
        <v>277</v>
      </c>
      <c r="B364" s="1" t="s">
        <v>278</v>
      </c>
      <c r="C364" s="1" t="s">
        <v>140</v>
      </c>
      <c r="D364" s="1" t="s">
        <v>273</v>
      </c>
      <c r="E364" s="1" t="s">
        <v>146</v>
      </c>
      <c r="F364" s="1">
        <v>1</v>
      </c>
      <c r="G364" s="1">
        <v>0.1</v>
      </c>
      <c r="H364" s="7">
        <v>9.6999999999999993</v>
      </c>
      <c r="I364" s="7">
        <v>8.1</v>
      </c>
      <c r="J364" s="7">
        <v>2.2000000000000002</v>
      </c>
      <c r="K364" s="7">
        <v>0.4</v>
      </c>
      <c r="L364" s="7">
        <v>0.1</v>
      </c>
      <c r="M364" s="10">
        <f t="shared" si="5"/>
        <v>6.6666666666666652</v>
      </c>
    </row>
    <row r="365" spans="1:13" x14ac:dyDescent="0.25">
      <c r="A365" s="1" t="s">
        <v>1269</v>
      </c>
      <c r="B365" s="1" t="s">
        <v>1270</v>
      </c>
      <c r="C365" s="1" t="s">
        <v>211</v>
      </c>
      <c r="D365" s="1" t="s">
        <v>1213</v>
      </c>
      <c r="E365" s="1" t="s">
        <v>149</v>
      </c>
      <c r="F365" s="1">
        <v>1</v>
      </c>
      <c r="G365" s="1">
        <v>1.8</v>
      </c>
      <c r="H365" s="7">
        <v>10.5</v>
      </c>
      <c r="I365" s="7">
        <v>3.9</v>
      </c>
      <c r="J365" s="7">
        <v>1.8</v>
      </c>
      <c r="K365" s="7">
        <v>0</v>
      </c>
      <c r="L365" s="7"/>
      <c r="M365" s="10">
        <f t="shared" si="5"/>
        <v>5.3999999999999995</v>
      </c>
    </row>
    <row r="366" spans="1:13" x14ac:dyDescent="0.25">
      <c r="A366" s="1" t="s">
        <v>2502</v>
      </c>
      <c r="B366" s="1" t="s">
        <v>2503</v>
      </c>
      <c r="C366" s="1" t="s">
        <v>211</v>
      </c>
      <c r="D366" s="1" t="s">
        <v>690</v>
      </c>
      <c r="E366" s="1" t="s">
        <v>146</v>
      </c>
      <c r="F366" s="1">
        <v>5</v>
      </c>
      <c r="G366" s="1">
        <v>0.9</v>
      </c>
      <c r="H366" s="7">
        <v>0.9</v>
      </c>
      <c r="I366" s="7"/>
      <c r="J366" s="7"/>
      <c r="K366" s="7"/>
      <c r="L366" s="7"/>
      <c r="M366" s="10">
        <f t="shared" si="5"/>
        <v>0.9</v>
      </c>
    </row>
    <row r="367" spans="1:13" x14ac:dyDescent="0.25">
      <c r="A367" s="1" t="s">
        <v>1971</v>
      </c>
      <c r="B367" s="1" t="s">
        <v>1972</v>
      </c>
      <c r="C367" s="1" t="s">
        <v>140</v>
      </c>
      <c r="D367" s="1" t="s">
        <v>579</v>
      </c>
      <c r="E367" s="1" t="s">
        <v>149</v>
      </c>
      <c r="F367" s="1">
        <v>2</v>
      </c>
      <c r="G367" s="1">
        <v>0</v>
      </c>
      <c r="H367" s="7">
        <v>10.7</v>
      </c>
      <c r="I367" s="7">
        <v>5.3</v>
      </c>
      <c r="J367" s="7">
        <v>2.6</v>
      </c>
      <c r="K367" s="7">
        <v>0</v>
      </c>
      <c r="L367" s="7">
        <v>0</v>
      </c>
      <c r="M367" s="10">
        <f t="shared" si="5"/>
        <v>6.2</v>
      </c>
    </row>
    <row r="368" spans="1:13" x14ac:dyDescent="0.25">
      <c r="A368" s="1" t="s">
        <v>1343</v>
      </c>
      <c r="B368" s="1" t="s">
        <v>1344</v>
      </c>
      <c r="C368" s="1" t="s">
        <v>140</v>
      </c>
      <c r="D368" s="1" t="s">
        <v>1315</v>
      </c>
      <c r="E368" s="1" t="s">
        <v>154</v>
      </c>
      <c r="F368" s="1">
        <v>1</v>
      </c>
      <c r="G368" s="1">
        <v>0</v>
      </c>
      <c r="H368" s="7">
        <v>3.4</v>
      </c>
      <c r="I368" s="7">
        <v>1.8</v>
      </c>
      <c r="J368" s="7">
        <v>1.6</v>
      </c>
      <c r="K368" s="7">
        <v>0</v>
      </c>
      <c r="L368" s="7"/>
      <c r="M368" s="10">
        <f t="shared" si="5"/>
        <v>2.2666666666666671</v>
      </c>
    </row>
    <row r="369" spans="1:13" x14ac:dyDescent="0.25">
      <c r="A369" s="1" t="s">
        <v>2405</v>
      </c>
      <c r="B369" s="1" t="s">
        <v>2406</v>
      </c>
      <c r="C369" s="1" t="s">
        <v>211</v>
      </c>
      <c r="D369" s="1" t="s">
        <v>474</v>
      </c>
      <c r="E369" s="1" t="s">
        <v>149</v>
      </c>
      <c r="F369" s="1">
        <v>4</v>
      </c>
      <c r="G369" s="1">
        <v>0.8</v>
      </c>
      <c r="H369" s="7">
        <v>0.8</v>
      </c>
      <c r="I369" s="7"/>
      <c r="J369" s="7"/>
      <c r="K369" s="7"/>
      <c r="L369" s="7"/>
      <c r="M369" s="10">
        <f t="shared" si="5"/>
        <v>0.8</v>
      </c>
    </row>
    <row r="370" spans="1:13" x14ac:dyDescent="0.25">
      <c r="A370" s="1" t="s">
        <v>1220</v>
      </c>
      <c r="B370" s="1" t="s">
        <v>1221</v>
      </c>
      <c r="C370" s="1" t="s">
        <v>140</v>
      </c>
      <c r="D370" s="1" t="s">
        <v>1212</v>
      </c>
      <c r="E370" s="1" t="s">
        <v>149</v>
      </c>
      <c r="F370" s="1">
        <v>1</v>
      </c>
      <c r="G370" s="1">
        <v>1.1000000000000001</v>
      </c>
      <c r="H370" s="7">
        <v>3.8</v>
      </c>
      <c r="I370" s="7">
        <v>1.6</v>
      </c>
      <c r="J370" s="7">
        <v>1.2</v>
      </c>
      <c r="K370" s="7">
        <v>1.1000000000000001</v>
      </c>
      <c r="L370" s="7">
        <v>0</v>
      </c>
      <c r="M370" s="10">
        <f t="shared" si="5"/>
        <v>2.2000000000000002</v>
      </c>
    </row>
    <row r="371" spans="1:13" x14ac:dyDescent="0.25">
      <c r="A371" s="1" t="s">
        <v>2566</v>
      </c>
      <c r="B371" s="1" t="s">
        <v>2567</v>
      </c>
      <c r="C371" s="1" t="s">
        <v>140</v>
      </c>
      <c r="D371" s="1" t="s">
        <v>1539</v>
      </c>
      <c r="E371" s="1" t="s">
        <v>149</v>
      </c>
      <c r="F371" s="1">
        <v>5</v>
      </c>
      <c r="G371" s="1">
        <v>0.7</v>
      </c>
      <c r="H371" s="7">
        <v>0.7</v>
      </c>
      <c r="I371" s="7"/>
      <c r="J371" s="7"/>
      <c r="K371" s="7"/>
      <c r="L371" s="7"/>
      <c r="M371" s="10">
        <f t="shared" si="5"/>
        <v>0.7</v>
      </c>
    </row>
    <row r="372" spans="1:13" x14ac:dyDescent="0.25">
      <c r="A372" s="1" t="s">
        <v>2050</v>
      </c>
      <c r="B372" s="1" t="s">
        <v>2051</v>
      </c>
      <c r="C372" s="1" t="s">
        <v>140</v>
      </c>
      <c r="D372" s="1" t="s">
        <v>143</v>
      </c>
      <c r="E372" s="1" t="s">
        <v>146</v>
      </c>
      <c r="F372" s="1">
        <v>2</v>
      </c>
      <c r="G372" s="1">
        <v>1.1000000000000001</v>
      </c>
      <c r="H372" s="7">
        <v>1.1000000000000001</v>
      </c>
      <c r="I372" s="7">
        <v>0</v>
      </c>
      <c r="J372" s="7"/>
      <c r="K372" s="7"/>
      <c r="L372" s="7"/>
      <c r="M372" s="10">
        <f t="shared" si="5"/>
        <v>0.55000000000000004</v>
      </c>
    </row>
    <row r="373" spans="1:13" x14ac:dyDescent="0.25">
      <c r="A373" s="1" t="s">
        <v>486</v>
      </c>
      <c r="B373" s="1" t="s">
        <v>487</v>
      </c>
      <c r="C373" s="1" t="s">
        <v>140</v>
      </c>
      <c r="D373" s="1" t="s">
        <v>474</v>
      </c>
      <c r="E373" s="1" t="s">
        <v>146</v>
      </c>
      <c r="F373" s="1">
        <v>1</v>
      </c>
      <c r="G373" s="1">
        <v>1.4</v>
      </c>
      <c r="H373" s="7">
        <v>2.4</v>
      </c>
      <c r="I373" s="7">
        <v>1.4</v>
      </c>
      <c r="J373" s="7">
        <v>0.6</v>
      </c>
      <c r="K373" s="7">
        <v>0.4</v>
      </c>
      <c r="L373" s="7"/>
      <c r="M373" s="10">
        <f t="shared" si="5"/>
        <v>1.4666666666666666</v>
      </c>
    </row>
    <row r="374" spans="1:13" x14ac:dyDescent="0.25">
      <c r="A374" s="1" t="s">
        <v>275</v>
      </c>
      <c r="B374" s="1" t="s">
        <v>276</v>
      </c>
      <c r="C374" s="1" t="s">
        <v>140</v>
      </c>
      <c r="D374" s="1" t="s">
        <v>273</v>
      </c>
      <c r="E374" s="1" t="s">
        <v>146</v>
      </c>
      <c r="F374" s="1">
        <v>1</v>
      </c>
      <c r="G374" s="1">
        <v>1.6</v>
      </c>
      <c r="H374" s="7">
        <v>3.1</v>
      </c>
      <c r="I374" s="7">
        <v>1.6</v>
      </c>
      <c r="J374" s="7">
        <v>0.8</v>
      </c>
      <c r="K374" s="7">
        <v>0.3</v>
      </c>
      <c r="L374" s="7">
        <v>0.3</v>
      </c>
      <c r="M374" s="10">
        <f t="shared" si="5"/>
        <v>1.8333333333333333</v>
      </c>
    </row>
    <row r="375" spans="1:13" x14ac:dyDescent="0.25">
      <c r="A375" s="1" t="s">
        <v>1803</v>
      </c>
      <c r="B375" s="1" t="s">
        <v>1804</v>
      </c>
      <c r="C375" s="1" t="s">
        <v>211</v>
      </c>
      <c r="D375" s="1" t="s">
        <v>1752</v>
      </c>
      <c r="E375" s="1" t="s">
        <v>146</v>
      </c>
      <c r="F375" s="1">
        <v>1</v>
      </c>
      <c r="G375" s="1">
        <v>4.8</v>
      </c>
      <c r="H375" s="7">
        <v>4.8</v>
      </c>
      <c r="I375" s="7">
        <v>1.8</v>
      </c>
      <c r="J375" s="7">
        <v>0.6</v>
      </c>
      <c r="K375" s="7">
        <v>0.6</v>
      </c>
      <c r="L375" s="7">
        <v>0.2</v>
      </c>
      <c r="M375" s="10">
        <f t="shared" si="5"/>
        <v>2.4</v>
      </c>
    </row>
    <row r="376" spans="1:13" x14ac:dyDescent="0.25">
      <c r="A376" s="1" t="s">
        <v>743</v>
      </c>
      <c r="B376" s="1" t="s">
        <v>744</v>
      </c>
      <c r="C376" s="1" t="s">
        <v>211</v>
      </c>
      <c r="D376" s="1" t="s">
        <v>690</v>
      </c>
      <c r="E376" s="1" t="s">
        <v>146</v>
      </c>
      <c r="F376" s="1">
        <v>1</v>
      </c>
      <c r="G376" s="1">
        <v>1.1000000000000001</v>
      </c>
      <c r="H376" s="7">
        <v>8.9</v>
      </c>
      <c r="I376" s="7">
        <v>2.2000000000000002</v>
      </c>
      <c r="J376" s="7">
        <v>1.1000000000000001</v>
      </c>
      <c r="K376" s="7">
        <v>0.8</v>
      </c>
      <c r="L376" s="7">
        <v>-0.8</v>
      </c>
      <c r="M376" s="10">
        <f t="shared" si="5"/>
        <v>4.0666666666666673</v>
      </c>
    </row>
    <row r="377" spans="1:13" x14ac:dyDescent="0.25">
      <c r="A377" s="1" t="s">
        <v>1983</v>
      </c>
      <c r="B377" s="1" t="s">
        <v>1984</v>
      </c>
      <c r="C377" s="1" t="s">
        <v>211</v>
      </c>
      <c r="D377" s="1" t="s">
        <v>371</v>
      </c>
      <c r="E377" s="1" t="s">
        <v>146</v>
      </c>
      <c r="F377" s="1">
        <v>2</v>
      </c>
      <c r="G377" s="1">
        <v>5</v>
      </c>
      <c r="H377" s="7">
        <v>5</v>
      </c>
      <c r="I377" s="7">
        <v>4.0999999999999996</v>
      </c>
      <c r="J377" s="7">
        <v>0.8</v>
      </c>
      <c r="K377" s="7">
        <v>-0.1</v>
      </c>
      <c r="L377" s="7"/>
      <c r="M377" s="10">
        <f t="shared" si="5"/>
        <v>3.3000000000000003</v>
      </c>
    </row>
    <row r="378" spans="1:13" x14ac:dyDescent="0.25">
      <c r="A378" s="1" t="s">
        <v>2431</v>
      </c>
      <c r="B378" s="1" t="s">
        <v>2432</v>
      </c>
      <c r="C378" s="1" t="s">
        <v>140</v>
      </c>
      <c r="D378" s="1" t="s">
        <v>689</v>
      </c>
      <c r="E378" s="1" t="s">
        <v>146</v>
      </c>
      <c r="F378" s="1">
        <v>4</v>
      </c>
      <c r="G378" s="1">
        <v>0.39999999999999902</v>
      </c>
      <c r="H378" s="7">
        <v>0.39999999999999902</v>
      </c>
      <c r="I378" s="7">
        <v>0.3</v>
      </c>
      <c r="J378" s="7"/>
      <c r="K378" s="7"/>
      <c r="L378" s="7"/>
      <c r="M378" s="10">
        <f t="shared" si="5"/>
        <v>0.34999999999999953</v>
      </c>
    </row>
    <row r="379" spans="1:13" x14ac:dyDescent="0.25">
      <c r="A379" s="1" t="s">
        <v>1372</v>
      </c>
      <c r="B379" s="1" t="s">
        <v>1373</v>
      </c>
      <c r="C379" s="1" t="s">
        <v>211</v>
      </c>
      <c r="D379" s="1" t="s">
        <v>1316</v>
      </c>
      <c r="E379" s="1" t="s">
        <v>146</v>
      </c>
      <c r="F379" s="1">
        <v>1</v>
      </c>
      <c r="G379" s="1">
        <v>3.4</v>
      </c>
      <c r="H379" s="7">
        <v>3.7</v>
      </c>
      <c r="I379" s="7">
        <v>3.4</v>
      </c>
      <c r="J379" s="7">
        <v>1.8</v>
      </c>
      <c r="K379" s="7">
        <v>-1.2</v>
      </c>
      <c r="L379" s="7"/>
      <c r="M379" s="10">
        <f t="shared" si="5"/>
        <v>2.9666666666666668</v>
      </c>
    </row>
    <row r="380" spans="1:13" x14ac:dyDescent="0.25">
      <c r="A380" s="1" t="s">
        <v>1809</v>
      </c>
      <c r="B380" s="1" t="s">
        <v>1810</v>
      </c>
      <c r="C380" s="1" t="s">
        <v>211</v>
      </c>
      <c r="D380" s="1" t="s">
        <v>1752</v>
      </c>
      <c r="E380" s="1" t="s">
        <v>149</v>
      </c>
      <c r="F380" s="1">
        <v>1</v>
      </c>
      <c r="G380" s="1">
        <v>1.1000000000000001</v>
      </c>
      <c r="H380" s="7">
        <v>1.9</v>
      </c>
      <c r="I380" s="7">
        <v>1.1000000000000001</v>
      </c>
      <c r="J380" s="7">
        <v>0.9</v>
      </c>
      <c r="K380" s="7">
        <v>0</v>
      </c>
      <c r="L380" s="7">
        <v>0</v>
      </c>
      <c r="M380" s="10">
        <f t="shared" si="5"/>
        <v>1.3</v>
      </c>
    </row>
    <row r="381" spans="1:13" x14ac:dyDescent="0.25">
      <c r="A381" s="1" t="s">
        <v>2474</v>
      </c>
      <c r="B381" s="1" t="s">
        <v>2475</v>
      </c>
      <c r="C381" s="1" t="s">
        <v>211</v>
      </c>
      <c r="D381" s="1" t="s">
        <v>1539</v>
      </c>
      <c r="E381" s="1" t="s">
        <v>146</v>
      </c>
      <c r="F381" s="1">
        <v>4</v>
      </c>
      <c r="G381" s="1">
        <v>-0.1</v>
      </c>
      <c r="H381" s="7">
        <v>0.6</v>
      </c>
      <c r="I381" s="7">
        <v>-0.1</v>
      </c>
      <c r="J381" s="7"/>
      <c r="K381" s="7"/>
      <c r="L381" s="7"/>
      <c r="M381" s="10">
        <f t="shared" si="5"/>
        <v>0.25</v>
      </c>
    </row>
    <row r="382" spans="1:13" x14ac:dyDescent="0.25">
      <c r="A382" s="1" t="s">
        <v>844</v>
      </c>
      <c r="B382" s="1" t="s">
        <v>2214</v>
      </c>
      <c r="C382" s="1" t="s">
        <v>211</v>
      </c>
      <c r="D382" s="1" t="s">
        <v>1111</v>
      </c>
      <c r="E382" s="1" t="s">
        <v>154</v>
      </c>
      <c r="F382" s="1">
        <v>3</v>
      </c>
      <c r="G382" s="1">
        <v>0.2</v>
      </c>
      <c r="H382" s="7">
        <v>0.2</v>
      </c>
      <c r="I382" s="7"/>
      <c r="J382" s="7"/>
      <c r="K382" s="7"/>
      <c r="L382" s="7"/>
      <c r="M382" s="10">
        <f t="shared" si="5"/>
        <v>0.2</v>
      </c>
    </row>
    <row r="383" spans="1:13" x14ac:dyDescent="0.25">
      <c r="A383" s="1" t="s">
        <v>2542</v>
      </c>
      <c r="B383" s="1" t="s">
        <v>2543</v>
      </c>
      <c r="C383" s="1" t="s">
        <v>211</v>
      </c>
      <c r="D383" s="1" t="s">
        <v>689</v>
      </c>
      <c r="E383" s="1" t="s">
        <v>146</v>
      </c>
      <c r="F383" s="1">
        <v>5</v>
      </c>
      <c r="G383" s="1">
        <v>0.2</v>
      </c>
      <c r="H383" s="7">
        <v>0.2</v>
      </c>
      <c r="I383" s="7"/>
      <c r="J383" s="7"/>
      <c r="K383" s="7"/>
      <c r="L383" s="7"/>
      <c r="M383" s="10">
        <f t="shared" si="5"/>
        <v>0.2</v>
      </c>
    </row>
    <row r="384" spans="1:13" x14ac:dyDescent="0.25">
      <c r="A384" s="1" t="s">
        <v>848</v>
      </c>
      <c r="B384" s="1" t="s">
        <v>849</v>
      </c>
      <c r="C384" s="1" t="s">
        <v>211</v>
      </c>
      <c r="D384" s="1" t="s">
        <v>790</v>
      </c>
      <c r="E384" s="1" t="s">
        <v>146</v>
      </c>
      <c r="F384" s="1">
        <v>1</v>
      </c>
      <c r="G384" s="1">
        <v>0.4</v>
      </c>
      <c r="H384" s="7">
        <v>1.5</v>
      </c>
      <c r="I384" s="7">
        <v>1.2</v>
      </c>
      <c r="J384" s="7">
        <v>0.4</v>
      </c>
      <c r="K384" s="7">
        <v>0</v>
      </c>
      <c r="L384" s="7">
        <v>0</v>
      </c>
      <c r="M384" s="10">
        <f t="shared" si="5"/>
        <v>1.0333333333333334</v>
      </c>
    </row>
    <row r="385" spans="1:13" x14ac:dyDescent="0.25">
      <c r="A385" s="1" t="s">
        <v>1753</v>
      </c>
      <c r="B385" s="1" t="s">
        <v>1754</v>
      </c>
      <c r="C385" s="1" t="s">
        <v>140</v>
      </c>
      <c r="D385" s="1" t="s">
        <v>1751</v>
      </c>
      <c r="E385" s="1" t="s">
        <v>146</v>
      </c>
      <c r="F385" s="1">
        <v>1</v>
      </c>
      <c r="G385" s="1">
        <v>2</v>
      </c>
      <c r="H385" s="7">
        <v>2</v>
      </c>
      <c r="I385" s="7">
        <v>0.9</v>
      </c>
      <c r="J385" s="7">
        <v>0.3</v>
      </c>
      <c r="K385" s="7">
        <v>0</v>
      </c>
      <c r="L385" s="7">
        <v>0</v>
      </c>
      <c r="M385" s="10">
        <f t="shared" si="5"/>
        <v>1.0666666666666667</v>
      </c>
    </row>
    <row r="386" spans="1:13" x14ac:dyDescent="0.25">
      <c r="A386" s="1" t="s">
        <v>1993</v>
      </c>
      <c r="B386" s="1" t="s">
        <v>1994</v>
      </c>
      <c r="C386" s="1" t="s">
        <v>140</v>
      </c>
      <c r="D386" s="1" t="s">
        <v>273</v>
      </c>
      <c r="E386" s="1" t="s">
        <v>149</v>
      </c>
      <c r="F386" s="1">
        <v>2</v>
      </c>
      <c r="G386" s="1">
        <v>11.8</v>
      </c>
      <c r="H386" s="7">
        <v>11.8</v>
      </c>
      <c r="I386" s="7">
        <v>9.1</v>
      </c>
      <c r="J386" s="7">
        <v>0</v>
      </c>
      <c r="K386" s="7"/>
      <c r="L386" s="7"/>
      <c r="M386" s="10">
        <f t="shared" si="5"/>
        <v>6.9666666666666659</v>
      </c>
    </row>
    <row r="387" spans="1:13" x14ac:dyDescent="0.25">
      <c r="A387" s="1" t="s">
        <v>2304</v>
      </c>
      <c r="B387" s="1" t="s">
        <v>2305</v>
      </c>
      <c r="C387" s="1" t="s">
        <v>140</v>
      </c>
      <c r="D387" s="1" t="s">
        <v>580</v>
      </c>
      <c r="E387" s="1" t="s">
        <v>146</v>
      </c>
      <c r="F387" s="1">
        <v>3</v>
      </c>
      <c r="G387" s="1">
        <v>4.9000000000000004</v>
      </c>
      <c r="H387" s="7">
        <v>4.9000000000000004</v>
      </c>
      <c r="I387" s="7">
        <v>4.5999999999999996</v>
      </c>
      <c r="J387" s="7">
        <v>0</v>
      </c>
      <c r="K387" s="7"/>
      <c r="L387" s="7"/>
      <c r="M387" s="10">
        <f t="shared" si="5"/>
        <v>3.1666666666666665</v>
      </c>
    </row>
    <row r="388" spans="1:13" x14ac:dyDescent="0.25">
      <c r="A388" s="1" t="s">
        <v>2397</v>
      </c>
      <c r="B388" s="1" t="s">
        <v>2398</v>
      </c>
      <c r="C388" s="1" t="s">
        <v>140</v>
      </c>
      <c r="D388" s="1" t="s">
        <v>690</v>
      </c>
      <c r="E388" s="1" t="s">
        <v>149</v>
      </c>
      <c r="F388" s="1">
        <v>4</v>
      </c>
      <c r="G388" s="1">
        <v>2.6</v>
      </c>
      <c r="H388" s="7">
        <v>11</v>
      </c>
      <c r="I388" s="7">
        <v>2.6</v>
      </c>
      <c r="J388" s="7">
        <v>0</v>
      </c>
      <c r="K388" s="7"/>
      <c r="L388" s="7"/>
      <c r="M388" s="10">
        <f t="shared" ref="M388:M421" si="6">IFERROR(AVERAGE(H388:J388),AVERAGE(H388:I388))</f>
        <v>4.5333333333333332</v>
      </c>
    </row>
    <row r="389" spans="1:13" x14ac:dyDescent="0.25">
      <c r="A389" s="1" t="s">
        <v>1767</v>
      </c>
      <c r="B389" s="1" t="s">
        <v>1768</v>
      </c>
      <c r="C389" s="1" t="s">
        <v>140</v>
      </c>
      <c r="D389" s="1" t="s">
        <v>1751</v>
      </c>
      <c r="E389" s="1" t="s">
        <v>149</v>
      </c>
      <c r="F389" s="1">
        <v>1</v>
      </c>
      <c r="G389" s="1">
        <v>2.5</v>
      </c>
      <c r="H389" s="7">
        <v>5.9</v>
      </c>
      <c r="I389" s="7">
        <v>2.5</v>
      </c>
      <c r="J389" s="7">
        <v>0</v>
      </c>
      <c r="K389" s="7"/>
      <c r="L389" s="7"/>
      <c r="M389" s="10">
        <f t="shared" si="6"/>
        <v>2.8000000000000003</v>
      </c>
    </row>
    <row r="390" spans="1:13" x14ac:dyDescent="0.25">
      <c r="A390" s="1" t="s">
        <v>2062</v>
      </c>
      <c r="B390" s="1" t="s">
        <v>2063</v>
      </c>
      <c r="C390" s="1" t="s">
        <v>211</v>
      </c>
      <c r="D390" s="1" t="s">
        <v>1751</v>
      </c>
      <c r="E390" s="1" t="s">
        <v>146</v>
      </c>
      <c r="F390" s="1">
        <v>2</v>
      </c>
      <c r="G390" s="1">
        <v>3.8</v>
      </c>
      <c r="H390" s="7">
        <v>3.8</v>
      </c>
      <c r="I390" s="7">
        <v>2.1</v>
      </c>
      <c r="J390" s="7">
        <v>0</v>
      </c>
      <c r="K390" s="7"/>
      <c r="L390" s="7"/>
      <c r="M390" s="10">
        <f t="shared" si="6"/>
        <v>1.9666666666666668</v>
      </c>
    </row>
    <row r="391" spans="1:13" x14ac:dyDescent="0.25">
      <c r="A391" s="1" t="s">
        <v>150</v>
      </c>
      <c r="B391" s="1" t="s">
        <v>151</v>
      </c>
      <c r="C391" s="1" t="s">
        <v>140</v>
      </c>
      <c r="D391" s="1" t="s">
        <v>141</v>
      </c>
      <c r="E391" s="1" t="s">
        <v>146</v>
      </c>
      <c r="F391" s="1">
        <v>1</v>
      </c>
      <c r="G391" s="1">
        <v>2.2999999999999998</v>
      </c>
      <c r="H391" s="7">
        <v>2.2999999999999998</v>
      </c>
      <c r="I391" s="7">
        <v>1.3</v>
      </c>
      <c r="J391" s="7">
        <v>0</v>
      </c>
      <c r="K391" s="7"/>
      <c r="L391" s="7"/>
      <c r="M391" s="10">
        <f t="shared" si="6"/>
        <v>1.2</v>
      </c>
    </row>
    <row r="392" spans="1:13" x14ac:dyDescent="0.25">
      <c r="A392" s="1" t="s">
        <v>1429</v>
      </c>
      <c r="B392" s="1" t="s">
        <v>1430</v>
      </c>
      <c r="C392" s="1" t="s">
        <v>140</v>
      </c>
      <c r="D392" s="1" t="s">
        <v>1421</v>
      </c>
      <c r="E392" s="1" t="s">
        <v>146</v>
      </c>
      <c r="F392" s="1">
        <v>1</v>
      </c>
      <c r="G392" s="1">
        <v>2.4</v>
      </c>
      <c r="H392" s="7">
        <v>2.4</v>
      </c>
      <c r="I392" s="7">
        <v>1.8</v>
      </c>
      <c r="J392" s="7">
        <v>0</v>
      </c>
      <c r="K392" s="7">
        <v>0</v>
      </c>
      <c r="L392" s="7">
        <v>0</v>
      </c>
      <c r="M392" s="10">
        <f t="shared" si="6"/>
        <v>1.4000000000000001</v>
      </c>
    </row>
    <row r="393" spans="1:13" x14ac:dyDescent="0.25">
      <c r="A393" s="1" t="s">
        <v>2236</v>
      </c>
      <c r="B393" s="1" t="s">
        <v>2237</v>
      </c>
      <c r="C393" s="1" t="s">
        <v>211</v>
      </c>
      <c r="D393" s="1" t="s">
        <v>474</v>
      </c>
      <c r="E393" s="1" t="s">
        <v>146</v>
      </c>
      <c r="F393" s="1">
        <v>3</v>
      </c>
      <c r="G393" s="1">
        <v>1</v>
      </c>
      <c r="H393" s="7">
        <v>7.9</v>
      </c>
      <c r="I393" s="7">
        <v>1</v>
      </c>
      <c r="J393" s="7">
        <v>0.2</v>
      </c>
      <c r="K393" s="7">
        <v>-0.2</v>
      </c>
      <c r="L393" s="7"/>
      <c r="M393" s="10">
        <f t="shared" si="6"/>
        <v>3.0333333333333332</v>
      </c>
    </row>
    <row r="394" spans="1:13" x14ac:dyDescent="0.25">
      <c r="A394" s="1" t="s">
        <v>167</v>
      </c>
      <c r="B394" s="1" t="s">
        <v>168</v>
      </c>
      <c r="C394" s="1" t="s">
        <v>140</v>
      </c>
      <c r="D394" s="1" t="s">
        <v>141</v>
      </c>
      <c r="E394" s="1" t="s">
        <v>154</v>
      </c>
      <c r="F394" s="1">
        <v>1</v>
      </c>
      <c r="G394" s="1">
        <v>0</v>
      </c>
      <c r="H394" s="7">
        <v>0</v>
      </c>
      <c r="I394" s="7"/>
      <c r="J394" s="7"/>
      <c r="K394" s="7"/>
      <c r="L394" s="7"/>
      <c r="M394" s="10">
        <f t="shared" si="6"/>
        <v>0</v>
      </c>
    </row>
    <row r="395" spans="1:13" x14ac:dyDescent="0.25">
      <c r="A395" s="1" t="s">
        <v>231</v>
      </c>
      <c r="B395" s="1" t="s">
        <v>232</v>
      </c>
      <c r="C395" s="1" t="s">
        <v>211</v>
      </c>
      <c r="D395" s="1" t="s">
        <v>143</v>
      </c>
      <c r="E395" s="1" t="s">
        <v>146</v>
      </c>
      <c r="F395" s="1">
        <v>1</v>
      </c>
      <c r="G395" s="1">
        <v>0</v>
      </c>
      <c r="H395" s="7">
        <v>0</v>
      </c>
      <c r="I395" s="7">
        <v>0</v>
      </c>
      <c r="J395" s="7">
        <v>0</v>
      </c>
      <c r="K395" s="7">
        <v>0</v>
      </c>
      <c r="L395" s="7"/>
      <c r="M395" s="10">
        <f t="shared" si="6"/>
        <v>0</v>
      </c>
    </row>
    <row r="396" spans="1:13" x14ac:dyDescent="0.25">
      <c r="A396" s="1" t="s">
        <v>293</v>
      </c>
      <c r="B396" s="1" t="s">
        <v>294</v>
      </c>
      <c r="C396" s="1" t="s">
        <v>140</v>
      </c>
      <c r="D396" s="1" t="s">
        <v>273</v>
      </c>
      <c r="E396" s="1" t="s">
        <v>149</v>
      </c>
      <c r="F396" s="1">
        <v>1</v>
      </c>
      <c r="G396" s="1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10">
        <f t="shared" si="6"/>
        <v>0</v>
      </c>
    </row>
    <row r="397" spans="1:13" x14ac:dyDescent="0.25">
      <c r="A397" s="1" t="s">
        <v>709</v>
      </c>
      <c r="B397" s="1" t="s">
        <v>710</v>
      </c>
      <c r="C397" s="1" t="s">
        <v>140</v>
      </c>
      <c r="D397" s="1" t="s">
        <v>689</v>
      </c>
      <c r="E397" s="1" t="s">
        <v>149</v>
      </c>
      <c r="F397" s="1">
        <v>1</v>
      </c>
      <c r="G397" s="1">
        <v>0</v>
      </c>
      <c r="H397" s="7">
        <v>0</v>
      </c>
      <c r="I397" s="7">
        <v>0</v>
      </c>
      <c r="J397" s="7">
        <v>0</v>
      </c>
      <c r="K397" s="7">
        <v>0</v>
      </c>
      <c r="L397" s="7"/>
      <c r="M397" s="10">
        <f t="shared" si="6"/>
        <v>0</v>
      </c>
    </row>
    <row r="398" spans="1:13" x14ac:dyDescent="0.25">
      <c r="A398" s="1" t="s">
        <v>811</v>
      </c>
      <c r="B398" s="1" t="s">
        <v>812</v>
      </c>
      <c r="C398" s="1" t="s">
        <v>140</v>
      </c>
      <c r="D398" s="1" t="s">
        <v>789</v>
      </c>
      <c r="E398" s="1" t="s">
        <v>154</v>
      </c>
      <c r="F398" s="1">
        <v>1</v>
      </c>
      <c r="G398" s="1">
        <v>0</v>
      </c>
      <c r="H398" s="7">
        <v>0</v>
      </c>
      <c r="I398" s="7">
        <v>0</v>
      </c>
      <c r="J398" s="7"/>
      <c r="K398" s="7"/>
      <c r="L398" s="7"/>
      <c r="M398" s="10">
        <f t="shared" si="6"/>
        <v>0</v>
      </c>
    </row>
    <row r="399" spans="1:13" x14ac:dyDescent="0.25">
      <c r="A399" s="1" t="s">
        <v>813</v>
      </c>
      <c r="B399" s="1" t="s">
        <v>814</v>
      </c>
      <c r="C399" s="1" t="s">
        <v>140</v>
      </c>
      <c r="D399" s="1" t="s">
        <v>789</v>
      </c>
      <c r="E399" s="1" t="s">
        <v>149</v>
      </c>
      <c r="F399" s="1">
        <v>1</v>
      </c>
      <c r="G399" s="1">
        <v>0</v>
      </c>
      <c r="H399" s="7">
        <v>15.3</v>
      </c>
      <c r="I399" s="7">
        <v>0</v>
      </c>
      <c r="J399" s="7">
        <v>0</v>
      </c>
      <c r="K399" s="7">
        <v>0</v>
      </c>
      <c r="L399" s="7"/>
      <c r="M399" s="10">
        <f t="shared" si="6"/>
        <v>5.1000000000000005</v>
      </c>
    </row>
    <row r="400" spans="1:13" x14ac:dyDescent="0.25">
      <c r="A400" s="1" t="s">
        <v>1085</v>
      </c>
      <c r="B400" s="1" t="s">
        <v>1086</v>
      </c>
      <c r="C400" s="1" t="s">
        <v>211</v>
      </c>
      <c r="D400" s="1" t="s">
        <v>1010</v>
      </c>
      <c r="E400" s="1" t="s">
        <v>146</v>
      </c>
      <c r="F400" s="1">
        <v>1</v>
      </c>
      <c r="G400" s="1">
        <v>0</v>
      </c>
      <c r="H400" s="7">
        <v>6</v>
      </c>
      <c r="I400" s="7">
        <v>0</v>
      </c>
      <c r="J400" s="7">
        <v>0</v>
      </c>
      <c r="K400" s="7">
        <v>0</v>
      </c>
      <c r="L400" s="7">
        <v>0</v>
      </c>
      <c r="M400" s="10">
        <f t="shared" si="6"/>
        <v>2</v>
      </c>
    </row>
    <row r="401" spans="1:13" x14ac:dyDescent="0.25">
      <c r="A401" s="1" t="s">
        <v>249</v>
      </c>
      <c r="B401" s="1" t="s">
        <v>1130</v>
      </c>
      <c r="C401" s="1" t="s">
        <v>140</v>
      </c>
      <c r="D401" s="1" t="s">
        <v>1111</v>
      </c>
      <c r="E401" s="1" t="s">
        <v>149</v>
      </c>
      <c r="F401" s="1">
        <v>1</v>
      </c>
      <c r="G401" s="1">
        <v>0</v>
      </c>
      <c r="H401" s="7">
        <v>0</v>
      </c>
      <c r="I401" s="7">
        <v>0</v>
      </c>
      <c r="J401" s="7">
        <v>0</v>
      </c>
      <c r="K401" s="7"/>
      <c r="L401" s="7"/>
      <c r="M401" s="10">
        <f t="shared" si="6"/>
        <v>0</v>
      </c>
    </row>
    <row r="402" spans="1:13" x14ac:dyDescent="0.25">
      <c r="A402" s="1" t="s">
        <v>1386</v>
      </c>
      <c r="B402" s="1" t="s">
        <v>1387</v>
      </c>
      <c r="C402" s="1" t="s">
        <v>211</v>
      </c>
      <c r="D402" s="1" t="s">
        <v>1316</v>
      </c>
      <c r="E402" s="1" t="s">
        <v>149</v>
      </c>
      <c r="F402" s="1">
        <v>1</v>
      </c>
      <c r="G402" s="1">
        <v>0</v>
      </c>
      <c r="H402" s="7">
        <v>12.5</v>
      </c>
      <c r="I402" s="7">
        <v>0</v>
      </c>
      <c r="J402" s="7">
        <v>0</v>
      </c>
      <c r="K402" s="7">
        <v>0</v>
      </c>
      <c r="L402" s="7">
        <v>0</v>
      </c>
      <c r="M402" s="10">
        <f t="shared" si="6"/>
        <v>4.166666666666667</v>
      </c>
    </row>
    <row r="403" spans="1:13" x14ac:dyDescent="0.25">
      <c r="A403" s="1" t="s">
        <v>1660</v>
      </c>
      <c r="B403" s="1" t="s">
        <v>1661</v>
      </c>
      <c r="C403" s="1" t="s">
        <v>140</v>
      </c>
      <c r="D403" s="1" t="s">
        <v>1639</v>
      </c>
      <c r="E403" s="1" t="s">
        <v>149</v>
      </c>
      <c r="F403" s="1">
        <v>1</v>
      </c>
      <c r="G403" s="1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10">
        <f t="shared" si="6"/>
        <v>0</v>
      </c>
    </row>
    <row r="404" spans="1:13" x14ac:dyDescent="0.25">
      <c r="A404" s="1" t="s">
        <v>2108</v>
      </c>
      <c r="B404" s="1" t="s">
        <v>2109</v>
      </c>
      <c r="C404" s="1" t="s">
        <v>211</v>
      </c>
      <c r="D404" s="1" t="s">
        <v>580</v>
      </c>
      <c r="E404" s="1" t="s">
        <v>146</v>
      </c>
      <c r="F404" s="1">
        <v>2</v>
      </c>
      <c r="G404" s="1">
        <v>0</v>
      </c>
      <c r="H404" s="7">
        <v>0</v>
      </c>
      <c r="I404" s="7"/>
      <c r="J404" s="7"/>
      <c r="K404" s="7"/>
      <c r="L404" s="7"/>
      <c r="M404" s="10">
        <f t="shared" si="6"/>
        <v>0</v>
      </c>
    </row>
    <row r="405" spans="1:13" x14ac:dyDescent="0.25">
      <c r="A405" s="1" t="s">
        <v>2159</v>
      </c>
      <c r="B405" s="1" t="s">
        <v>2160</v>
      </c>
      <c r="C405" s="1" t="s">
        <v>140</v>
      </c>
      <c r="D405" s="1" t="s">
        <v>1540</v>
      </c>
      <c r="E405" s="1" t="s">
        <v>146</v>
      </c>
      <c r="F405" s="1">
        <v>3</v>
      </c>
      <c r="G405" s="1">
        <v>0</v>
      </c>
      <c r="H405" s="7">
        <v>0</v>
      </c>
      <c r="I405" s="7"/>
      <c r="J405" s="7"/>
      <c r="K405" s="7"/>
      <c r="L405" s="7"/>
      <c r="M405" s="10">
        <f t="shared" si="6"/>
        <v>0</v>
      </c>
    </row>
    <row r="406" spans="1:13" x14ac:dyDescent="0.25">
      <c r="A406" s="1" t="s">
        <v>2173</v>
      </c>
      <c r="B406" s="1" t="s">
        <v>2174</v>
      </c>
      <c r="C406" s="1" t="s">
        <v>140</v>
      </c>
      <c r="D406" s="1" t="s">
        <v>475</v>
      </c>
      <c r="E406" s="1" t="s">
        <v>142</v>
      </c>
      <c r="F406" s="1">
        <v>3</v>
      </c>
      <c r="G406" s="1">
        <v>0</v>
      </c>
      <c r="H406" s="7">
        <v>0</v>
      </c>
      <c r="I406" s="7"/>
      <c r="J406" s="7"/>
      <c r="K406" s="7"/>
      <c r="L406" s="7"/>
      <c r="M406" s="10">
        <f t="shared" si="6"/>
        <v>0</v>
      </c>
    </row>
    <row r="407" spans="1:13" x14ac:dyDescent="0.25">
      <c r="A407" s="1" t="s">
        <v>2187</v>
      </c>
      <c r="B407" s="1" t="s">
        <v>2188</v>
      </c>
      <c r="C407" s="1" t="s">
        <v>211</v>
      </c>
      <c r="D407" s="1" t="s">
        <v>1640</v>
      </c>
      <c r="E407" s="1" t="s">
        <v>146</v>
      </c>
      <c r="F407" s="1">
        <v>3</v>
      </c>
      <c r="G407" s="1">
        <v>0</v>
      </c>
      <c r="H407" s="7">
        <v>0</v>
      </c>
      <c r="I407" s="7"/>
      <c r="J407" s="7"/>
      <c r="K407" s="7"/>
      <c r="L407" s="7"/>
      <c r="M407" s="10">
        <f t="shared" si="6"/>
        <v>0</v>
      </c>
    </row>
    <row r="408" spans="1:13" x14ac:dyDescent="0.25">
      <c r="A408" s="1" t="s">
        <v>2230</v>
      </c>
      <c r="B408" s="1" t="s">
        <v>2231</v>
      </c>
      <c r="C408" s="1" t="s">
        <v>140</v>
      </c>
      <c r="D408" s="1" t="s">
        <v>141</v>
      </c>
      <c r="E408" s="1" t="s">
        <v>149</v>
      </c>
      <c r="F408" s="1">
        <v>3</v>
      </c>
      <c r="G408" s="1"/>
      <c r="H408" s="7">
        <v>0</v>
      </c>
      <c r="I408" s="7"/>
      <c r="J408" s="7"/>
      <c r="K408" s="7"/>
      <c r="L408" s="7"/>
      <c r="M408" s="10">
        <f t="shared" si="6"/>
        <v>0</v>
      </c>
    </row>
    <row r="409" spans="1:13" x14ac:dyDescent="0.25">
      <c r="A409" s="1" t="s">
        <v>2251</v>
      </c>
      <c r="B409" s="1" t="s">
        <v>2252</v>
      </c>
      <c r="C409" s="1" t="s">
        <v>211</v>
      </c>
      <c r="D409" s="1" t="s">
        <v>1316</v>
      </c>
      <c r="E409" s="1" t="s">
        <v>146</v>
      </c>
      <c r="F409" s="1">
        <v>3</v>
      </c>
      <c r="G409" s="1"/>
      <c r="H409" s="7">
        <v>0</v>
      </c>
      <c r="I409" s="7">
        <v>0</v>
      </c>
      <c r="J409" s="7"/>
      <c r="K409" s="7"/>
      <c r="L409" s="7"/>
      <c r="M409" s="10">
        <f t="shared" si="6"/>
        <v>0</v>
      </c>
    </row>
    <row r="410" spans="1:13" x14ac:dyDescent="0.25">
      <c r="A410" s="1" t="s">
        <v>2278</v>
      </c>
      <c r="B410" s="1" t="s">
        <v>2279</v>
      </c>
      <c r="C410" s="1" t="s">
        <v>140</v>
      </c>
      <c r="D410" s="1" t="s">
        <v>1009</v>
      </c>
      <c r="E410" s="1" t="s">
        <v>149</v>
      </c>
      <c r="F410" s="1">
        <v>3</v>
      </c>
      <c r="G410" s="1">
        <v>0</v>
      </c>
      <c r="H410" s="7">
        <v>0</v>
      </c>
      <c r="I410" s="7">
        <v>0</v>
      </c>
      <c r="J410" s="7"/>
      <c r="K410" s="7"/>
      <c r="L410" s="7"/>
      <c r="M410" s="10">
        <f t="shared" si="6"/>
        <v>0</v>
      </c>
    </row>
    <row r="411" spans="1:13" x14ac:dyDescent="0.25">
      <c r="A411" s="1" t="s">
        <v>2358</v>
      </c>
      <c r="B411" s="1" t="s">
        <v>2359</v>
      </c>
      <c r="C411" s="1" t="s">
        <v>140</v>
      </c>
      <c r="D411" s="1" t="s">
        <v>273</v>
      </c>
      <c r="E411" s="1" t="s">
        <v>154</v>
      </c>
      <c r="F411" s="1">
        <v>4</v>
      </c>
      <c r="G411" s="1">
        <v>0</v>
      </c>
      <c r="H411" s="7">
        <v>0</v>
      </c>
      <c r="I411" s="7"/>
      <c r="J411" s="7"/>
      <c r="K411" s="7"/>
      <c r="L411" s="7"/>
      <c r="M411" s="10">
        <f t="shared" si="6"/>
        <v>0</v>
      </c>
    </row>
    <row r="412" spans="1:13" x14ac:dyDescent="0.25">
      <c r="A412" s="1" t="s">
        <v>2438</v>
      </c>
      <c r="B412" s="1" t="s">
        <v>2439</v>
      </c>
      <c r="C412" s="1" t="s">
        <v>211</v>
      </c>
      <c r="D412" s="1" t="s">
        <v>1540</v>
      </c>
      <c r="E412" s="1" t="s">
        <v>146</v>
      </c>
      <c r="F412" s="1">
        <v>4</v>
      </c>
      <c r="G412" s="1"/>
      <c r="H412" s="7">
        <v>0</v>
      </c>
      <c r="I412" s="7"/>
      <c r="J412" s="7"/>
      <c r="K412" s="7"/>
      <c r="L412" s="7"/>
      <c r="M412" s="10">
        <f t="shared" si="6"/>
        <v>0</v>
      </c>
    </row>
    <row r="413" spans="1:13" x14ac:dyDescent="0.25">
      <c r="A413" s="1" t="s">
        <v>2657</v>
      </c>
      <c r="B413" s="1" t="s">
        <v>2658</v>
      </c>
      <c r="C413" s="1" t="s">
        <v>140</v>
      </c>
      <c r="D413" s="1" t="s">
        <v>274</v>
      </c>
      <c r="E413" s="1" t="s">
        <v>149</v>
      </c>
      <c r="F413" s="1">
        <v>6</v>
      </c>
      <c r="G413" s="1">
        <v>0</v>
      </c>
      <c r="H413" s="7">
        <v>0</v>
      </c>
      <c r="I413" s="7"/>
      <c r="J413" s="7"/>
      <c r="K413" s="7"/>
      <c r="L413" s="7"/>
      <c r="M413" s="10">
        <f t="shared" si="6"/>
        <v>0</v>
      </c>
    </row>
    <row r="414" spans="1:13" x14ac:dyDescent="0.25">
      <c r="A414" s="1" t="s">
        <v>1319</v>
      </c>
      <c r="B414" s="1" t="s">
        <v>1320</v>
      </c>
      <c r="C414" s="1" t="s">
        <v>140</v>
      </c>
      <c r="D414" s="1" t="s">
        <v>1315</v>
      </c>
      <c r="E414" s="1" t="s">
        <v>146</v>
      </c>
      <c r="F414" s="1">
        <v>1</v>
      </c>
      <c r="G414" s="1">
        <v>5.5</v>
      </c>
      <c r="H414" s="7">
        <v>5.5</v>
      </c>
      <c r="I414" s="7">
        <v>1.3</v>
      </c>
      <c r="J414" s="7">
        <v>-0.1</v>
      </c>
      <c r="K414" s="7"/>
      <c r="L414" s="7"/>
      <c r="M414" s="10">
        <f t="shared" si="6"/>
        <v>2.2333333333333334</v>
      </c>
    </row>
    <row r="415" spans="1:13" x14ac:dyDescent="0.25">
      <c r="A415" s="1" t="s">
        <v>1098</v>
      </c>
      <c r="B415" s="1" t="s">
        <v>1757</v>
      </c>
      <c r="C415" s="1" t="s">
        <v>140</v>
      </c>
      <c r="D415" s="1" t="s">
        <v>1751</v>
      </c>
      <c r="E415" s="1" t="s">
        <v>146</v>
      </c>
      <c r="F415" s="1">
        <v>1</v>
      </c>
      <c r="G415" s="1">
        <v>0.8</v>
      </c>
      <c r="H415" s="7">
        <v>1.6</v>
      </c>
      <c r="I415" s="7">
        <v>0.8</v>
      </c>
      <c r="J415" s="7">
        <v>-0.1</v>
      </c>
      <c r="K415" s="7"/>
      <c r="L415" s="7"/>
      <c r="M415" s="10">
        <f t="shared" si="6"/>
        <v>0.76666666666666672</v>
      </c>
    </row>
    <row r="416" spans="1:13" x14ac:dyDescent="0.25">
      <c r="A416" s="1" t="s">
        <v>2276</v>
      </c>
      <c r="B416" s="1" t="s">
        <v>2277</v>
      </c>
      <c r="C416" s="1" t="s">
        <v>140</v>
      </c>
      <c r="D416" s="1" t="s">
        <v>1009</v>
      </c>
      <c r="E416" s="1" t="s">
        <v>142</v>
      </c>
      <c r="F416" s="1">
        <v>3</v>
      </c>
      <c r="G416" s="1">
        <v>-0.3</v>
      </c>
      <c r="H416" s="7">
        <v>9.9999999999999895E-2</v>
      </c>
      <c r="I416" s="7">
        <v>-0.3</v>
      </c>
      <c r="J416" s="7"/>
      <c r="K416" s="7"/>
      <c r="L416" s="7"/>
      <c r="M416" s="10">
        <f t="shared" si="6"/>
        <v>-0.10000000000000005</v>
      </c>
    </row>
    <row r="417" spans="1:13" x14ac:dyDescent="0.25">
      <c r="A417" s="1" t="s">
        <v>2225</v>
      </c>
      <c r="B417" s="1" t="s">
        <v>2226</v>
      </c>
      <c r="C417" s="1" t="s">
        <v>140</v>
      </c>
      <c r="D417" s="1" t="s">
        <v>141</v>
      </c>
      <c r="E417" s="1" t="s">
        <v>142</v>
      </c>
      <c r="F417" s="1">
        <v>3</v>
      </c>
      <c r="G417" s="1">
        <v>-0.2</v>
      </c>
      <c r="H417" s="7">
        <v>-0.2</v>
      </c>
      <c r="I417" s="7">
        <v>-0.2</v>
      </c>
      <c r="J417" s="7"/>
      <c r="K417" s="7"/>
      <c r="L417" s="7"/>
      <c r="M417" s="10">
        <f t="shared" si="6"/>
        <v>-0.2</v>
      </c>
    </row>
    <row r="418" spans="1:13" x14ac:dyDescent="0.25">
      <c r="A418" s="1" t="s">
        <v>2375</v>
      </c>
      <c r="B418" s="1" t="s">
        <v>2376</v>
      </c>
      <c r="C418" s="1" t="s">
        <v>140</v>
      </c>
      <c r="D418" s="1" t="s">
        <v>1639</v>
      </c>
      <c r="E418" s="1" t="s">
        <v>142</v>
      </c>
      <c r="F418" s="1">
        <v>4</v>
      </c>
      <c r="G418" s="1">
        <v>-0.4</v>
      </c>
      <c r="H418" s="7">
        <v>-0.4</v>
      </c>
      <c r="I418" s="7"/>
      <c r="J418" s="7"/>
      <c r="K418" s="7"/>
      <c r="L418" s="7"/>
      <c r="M418" s="10">
        <f t="shared" si="6"/>
        <v>-0.4</v>
      </c>
    </row>
    <row r="419" spans="1:13" x14ac:dyDescent="0.25">
      <c r="A419" s="1" t="s">
        <v>488</v>
      </c>
      <c r="B419" s="1" t="s">
        <v>489</v>
      </c>
      <c r="C419" s="1" t="s">
        <v>140</v>
      </c>
      <c r="D419" s="1" t="s">
        <v>474</v>
      </c>
      <c r="E419" s="1" t="s">
        <v>146</v>
      </c>
      <c r="F419" s="1">
        <v>1</v>
      </c>
      <c r="G419" s="1">
        <v>1.5</v>
      </c>
      <c r="H419" s="7">
        <v>2.4</v>
      </c>
      <c r="I419" s="7">
        <v>1.5</v>
      </c>
      <c r="J419" s="7">
        <v>0.1</v>
      </c>
      <c r="K419" s="7">
        <v>0.1</v>
      </c>
      <c r="L419" s="7">
        <v>-1.6</v>
      </c>
      <c r="M419" s="10">
        <f t="shared" si="6"/>
        <v>1.3333333333333333</v>
      </c>
    </row>
    <row r="420" spans="1:13" x14ac:dyDescent="0.25">
      <c r="A420" s="1" t="s">
        <v>1030</v>
      </c>
      <c r="B420" s="1" t="s">
        <v>1031</v>
      </c>
      <c r="C420" s="1" t="s">
        <v>140</v>
      </c>
      <c r="D420" s="1" t="s">
        <v>1009</v>
      </c>
      <c r="E420" s="1" t="s">
        <v>149</v>
      </c>
      <c r="F420" s="1">
        <v>1</v>
      </c>
      <c r="G420" s="1">
        <v>0</v>
      </c>
      <c r="H420" s="7">
        <v>0</v>
      </c>
      <c r="I420" s="7">
        <v>-1</v>
      </c>
      <c r="J420" s="7"/>
      <c r="K420" s="7"/>
      <c r="L420" s="7"/>
      <c r="M420" s="10">
        <f t="shared" si="6"/>
        <v>-0.5</v>
      </c>
    </row>
    <row r="421" spans="1:13" x14ac:dyDescent="0.25">
      <c r="A421" s="1" t="s">
        <v>1321</v>
      </c>
      <c r="B421" s="1" t="s">
        <v>2314</v>
      </c>
      <c r="C421" s="1" t="s">
        <v>140</v>
      </c>
      <c r="D421" s="1" t="s">
        <v>1112</v>
      </c>
      <c r="E421" s="1" t="s">
        <v>149</v>
      </c>
      <c r="F421" s="1">
        <v>3</v>
      </c>
      <c r="G421" s="1">
        <v>0</v>
      </c>
      <c r="H421" s="7">
        <v>2.1</v>
      </c>
      <c r="I421" s="7">
        <v>0</v>
      </c>
      <c r="J421" s="7">
        <v>0</v>
      </c>
      <c r="K421" s="7">
        <v>-1.3</v>
      </c>
      <c r="L421" s="7"/>
      <c r="M421" s="10">
        <f t="shared" si="6"/>
        <v>0.70000000000000007</v>
      </c>
    </row>
  </sheetData>
  <autoFilter ref="A1:M421">
    <sortState ref="A2:M421">
      <sortCondition descending="1" ref="M1:M4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allStats</vt:lpstr>
      <vt:lpstr>salaries</vt:lpstr>
      <vt:lpstr>Sheet4</vt:lpstr>
      <vt:lpstr>allPlayers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Yoo</dc:creator>
  <cp:lastModifiedBy>John Yoo</cp:lastModifiedBy>
  <dcterms:created xsi:type="dcterms:W3CDTF">2015-10-22T19:03:17Z</dcterms:created>
  <dcterms:modified xsi:type="dcterms:W3CDTF">2015-10-22T20:34:37Z</dcterms:modified>
</cp:coreProperties>
</file>