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-JYOO\Documents\GitHub\draftkings\"/>
    </mc:Choice>
  </mc:AlternateContent>
  <bookViews>
    <workbookView xWindow="0" yWindow="0" windowWidth="24000" windowHeight="9735" activeTab="1"/>
  </bookViews>
  <sheets>
    <sheet name="Off" sheetId="1" r:id="rId1"/>
    <sheet name="Def" sheetId="2" r:id="rId2"/>
  </sheets>
  <definedNames>
    <definedName name="_xlnm._FilterDatabase" localSheetId="1" hidden="1">Def!$A$2:$AB$34</definedName>
    <definedName name="_xlnm._FilterDatabase" localSheetId="0" hidden="1">Off!$A$3:$AB$35</definedName>
  </definedNames>
  <calcPr calcId="0" concurrentCalc="0"/>
</workbook>
</file>

<file path=xl/calcChain.xml><?xml version="1.0" encoding="utf-8"?>
<calcChain xmlns="http://schemas.openxmlformats.org/spreadsheetml/2006/main">
  <c r="V34" i="1" l="1"/>
  <c r="V31" i="1"/>
  <c r="V17" i="1"/>
  <c r="V26" i="1"/>
  <c r="V12" i="1"/>
  <c r="V20" i="1"/>
  <c r="V32" i="1"/>
  <c r="V24" i="1"/>
  <c r="V7" i="1"/>
  <c r="V33" i="1"/>
  <c r="V14" i="1"/>
  <c r="V18" i="1"/>
  <c r="V15" i="1"/>
  <c r="V16" i="1"/>
  <c r="V29" i="1"/>
  <c r="V21" i="1"/>
  <c r="V27" i="1"/>
  <c r="V25" i="1"/>
  <c r="V30" i="1"/>
  <c r="V28" i="1"/>
  <c r="V19" i="1"/>
  <c r="V6" i="1"/>
  <c r="V10" i="1"/>
  <c r="V9" i="1"/>
  <c r="V11" i="1"/>
  <c r="V22" i="1"/>
  <c r="V23" i="1"/>
  <c r="V5" i="1"/>
  <c r="V4" i="1"/>
  <c r="V13" i="1"/>
  <c r="V8" i="1"/>
  <c r="V35" i="1"/>
  <c r="V19" i="2"/>
  <c r="V23" i="2"/>
  <c r="V24" i="2"/>
  <c r="V30" i="2"/>
  <c r="V31" i="2"/>
  <c r="V22" i="2"/>
  <c r="V34" i="2"/>
  <c r="V15" i="2"/>
  <c r="V28" i="2"/>
  <c r="V13" i="2"/>
  <c r="V20" i="2"/>
  <c r="V9" i="2"/>
  <c r="V27" i="2"/>
  <c r="V11" i="2"/>
  <c r="V3" i="2"/>
  <c r="V6" i="2"/>
  <c r="V21" i="2"/>
  <c r="V7" i="2"/>
  <c r="V4" i="2"/>
  <c r="V16" i="2"/>
  <c r="V17" i="2"/>
  <c r="V26" i="2"/>
  <c r="V25" i="2"/>
  <c r="V10" i="2"/>
  <c r="V18" i="2"/>
  <c r="V5" i="2"/>
  <c r="V32" i="2"/>
  <c r="V12" i="2"/>
  <c r="V8" i="2"/>
  <c r="V14" i="2"/>
  <c r="V29" i="2"/>
  <c r="V33" i="2"/>
  <c r="O19" i="2"/>
  <c r="O23" i="2"/>
  <c r="O24" i="2"/>
  <c r="O30" i="2"/>
  <c r="O31" i="2"/>
  <c r="O22" i="2"/>
  <c r="O34" i="2"/>
  <c r="O15" i="2"/>
  <c r="O28" i="2"/>
  <c r="O13" i="2"/>
  <c r="O20" i="2"/>
  <c r="O9" i="2"/>
  <c r="O27" i="2"/>
  <c r="O11" i="2"/>
  <c r="O3" i="2"/>
  <c r="O6" i="2"/>
  <c r="O21" i="2"/>
  <c r="O7" i="2"/>
  <c r="O4" i="2"/>
  <c r="O16" i="2"/>
  <c r="O17" i="2"/>
  <c r="O26" i="2"/>
  <c r="O25" i="2"/>
  <c r="O10" i="2"/>
  <c r="O18" i="2"/>
  <c r="O5" i="2"/>
  <c r="O32" i="2"/>
  <c r="O12" i="2"/>
  <c r="O8" i="2"/>
  <c r="O14" i="2"/>
  <c r="O29" i="2"/>
  <c r="O33" i="2"/>
  <c r="O34" i="1"/>
  <c r="O31" i="1"/>
  <c r="O17" i="1"/>
  <c r="O26" i="1"/>
  <c r="O12" i="1"/>
  <c r="O20" i="1"/>
  <c r="O32" i="1"/>
  <c r="O24" i="1"/>
  <c r="O7" i="1"/>
  <c r="O33" i="1"/>
  <c r="O14" i="1"/>
  <c r="O18" i="1"/>
  <c r="O15" i="1"/>
  <c r="O16" i="1"/>
  <c r="O29" i="1"/>
  <c r="O21" i="1"/>
  <c r="O27" i="1"/>
  <c r="O25" i="1"/>
  <c r="O30" i="1"/>
  <c r="O28" i="1"/>
  <c r="O19" i="1"/>
  <c r="O6" i="1"/>
  <c r="O10" i="1"/>
  <c r="O9" i="1"/>
  <c r="O11" i="1"/>
  <c r="O22" i="1"/>
  <c r="O23" i="1"/>
  <c r="O5" i="1"/>
  <c r="O4" i="1"/>
  <c r="O13" i="1"/>
  <c r="O8" i="1"/>
  <c r="O35" i="1"/>
</calcChain>
</file>

<file path=xl/sharedStrings.xml><?xml version="1.0" encoding="utf-8"?>
<sst xmlns="http://schemas.openxmlformats.org/spreadsheetml/2006/main" count="154" uniqueCount="57">
  <si>
    <t>Tot Yds &amp;amp; TO</t>
  </si>
  <si>
    <t>Passing</t>
  </si>
  <si>
    <t>Rushing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</si>
  <si>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</si>
  <si>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</si>
  <si>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</si>
  <si>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</si>
  <si>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</si>
  <si>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</si>
  <si>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</si>
  <si>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</si>
  <si>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</si>
  <si>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1stPy</t>
  </si>
  <si>
    <t>1stD</t>
  </si>
  <si>
    <t>Cmp</t>
  </si>
  <si>
    <t>Att</t>
  </si>
  <si>
    <t>TD</t>
  </si>
  <si>
    <t>Int</t>
  </si>
  <si>
    <t>NY/A</t>
  </si>
  <si>
    <t>Y/A</t>
  </si>
  <si>
    <t>Sc%</t>
  </si>
  <si>
    <t>TO%</t>
  </si>
  <si>
    <t>EXP</t>
  </si>
  <si>
    <t>Arizona Cardinals</t>
  </si>
  <si>
    <t>Atlanta Falcons</t>
  </si>
  <si>
    <t>New England Patriots</t>
  </si>
  <si>
    <t>Cincinnati Bengals</t>
  </si>
  <si>
    <t>Green Bay Packers</t>
  </si>
  <si>
    <t>New York Giants</t>
  </si>
  <si>
    <t>Buffalo Bills</t>
  </si>
  <si>
    <t>Baltimore Ravens</t>
  </si>
  <si>
    <t>Pittsburgh Steelers</t>
  </si>
  <si>
    <t>Cleveland Browns</t>
  </si>
  <si>
    <t>Kansas City Chiefs</t>
  </si>
  <si>
    <t>Philadelphia Eagles</t>
  </si>
  <si>
    <t>San Diego Chargers</t>
  </si>
  <si>
    <t>Denver Broncos</t>
  </si>
  <si>
    <t>Seattle Seahawks</t>
  </si>
  <si>
    <t>Tampa Bay Buccaneers</t>
  </si>
  <si>
    <t>Carolina Panthers</t>
  </si>
  <si>
    <t>Oakland Raiders</t>
  </si>
  <si>
    <t>New Orleans Saints</t>
  </si>
  <si>
    <t>Tennessee Titans</t>
  </si>
  <si>
    <t>Dallas Cowboys</t>
  </si>
  <si>
    <t>Indianapolis Colts</t>
  </si>
  <si>
    <t>Houston Texans</t>
  </si>
  <si>
    <t>Washington Redskins</t>
  </si>
  <si>
    <t>New York Jets</t>
  </si>
  <si>
    <t>Jacksonville Jaguars</t>
  </si>
  <si>
    <t>Chicago Bears</t>
  </si>
  <si>
    <t>St. Louis Rams</t>
  </si>
  <si>
    <t>Detroit Lions</t>
  </si>
  <si>
    <t>Minnesota Vikings</t>
  </si>
  <si>
    <t>San Francisco 49ers</t>
  </si>
  <si>
    <t>Miami Dolphins</t>
  </si>
  <si>
    <t>FR</t>
  </si>
  <si>
    <t>Yds/Game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</si>
</sst>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5"/>
  <sheetViews>
    <sheetView tabSelected="1" topLeftCell="C1" zoomScale="85" zoomScaleNormal="85" workbookViewId="0">
      <selection activeCell="Q15" sqref="Q15"/>
    </sheetView>
  </sheetViews>
  <sheetFormatPr defaultRowHeight="15" x14ac:dyDescent="0.25"/>
  <cols>
    <col min="1" max="1" width="9.140625" style="1"/>
    <col min="2" max="2" width="22.42578125" style="1" bestFit="1" customWidth="1"/>
    <col min="3" max="3" width="2.42578125" style="1" bestFit="1" customWidth="1"/>
    <col min="4" max="17" width="9.140625" style="1"/>
    <col min="18" max="18" width="10.85546875" style="1" bestFit="1" customWidth="1"/>
    <col min="19" max="21" width="9.140625" style="1"/>
    <col min="22" max="22" width="11.28515625" style="1" customWidth="1"/>
    <col min="23" max="25" width="9.140625" style="1"/>
    <col min="26" max="26" width="9.85546875" style="1" bestFit="1" customWidth="1"/>
    <col min="27" max="27" width="10.42578125" style="1" bestFit="1" customWidth="1"/>
    <col min="28" max="28" width="9.5703125" style="1" bestFit="1" customWidth="1"/>
  </cols>
  <sheetData>
    <row r="2" spans="1:28" x14ac:dyDescent="0.25">
      <c r="F2" s="1" t="s">
        <v>0</v>
      </c>
      <c r="G2" s="1" t="s">
        <v>0</v>
      </c>
      <c r="H2" s="1" t="s">
        <v>0</v>
      </c>
      <c r="L2" s="14" t="s">
        <v>1</v>
      </c>
      <c r="M2" s="15" t="s">
        <v>1</v>
      </c>
      <c r="N2" s="15" t="s">
        <v>1</v>
      </c>
      <c r="O2" s="15" t="s">
        <v>1</v>
      </c>
      <c r="P2" s="15" t="s">
        <v>1</v>
      </c>
      <c r="Q2" s="15" t="s">
        <v>1</v>
      </c>
      <c r="R2" s="15" t="s">
        <v>1</v>
      </c>
      <c r="S2" s="16" t="s">
        <v>1</v>
      </c>
      <c r="T2" s="11" t="s">
        <v>2</v>
      </c>
      <c r="U2" s="12" t="s">
        <v>2</v>
      </c>
      <c r="V2" s="12" t="s">
        <v>2</v>
      </c>
      <c r="W2" s="12" t="s">
        <v>2</v>
      </c>
      <c r="X2" s="12" t="s">
        <v>2</v>
      </c>
      <c r="Y2" s="13" t="s">
        <v>2</v>
      </c>
    </row>
    <row r="3" spans="1:28" x14ac:dyDescent="0.25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7</v>
      </c>
      <c r="O3" s="3" t="s">
        <v>56</v>
      </c>
      <c r="P3" s="3" t="s">
        <v>16</v>
      </c>
      <c r="Q3" s="3" t="s">
        <v>17</v>
      </c>
      <c r="R3" s="3" t="s">
        <v>18</v>
      </c>
      <c r="S3" s="3" t="s">
        <v>13</v>
      </c>
      <c r="T3" s="3" t="s">
        <v>15</v>
      </c>
      <c r="U3" s="3" t="s">
        <v>7</v>
      </c>
      <c r="V3" s="3" t="s">
        <v>56</v>
      </c>
      <c r="W3" s="3" t="s">
        <v>16</v>
      </c>
      <c r="X3" s="3" t="s">
        <v>19</v>
      </c>
      <c r="Y3" s="3" t="s">
        <v>13</v>
      </c>
      <c r="Z3" s="3" t="s">
        <v>20</v>
      </c>
      <c r="AA3" s="3" t="s">
        <v>21</v>
      </c>
      <c r="AB3" s="4" t="s">
        <v>22</v>
      </c>
    </row>
    <row r="4" spans="1:28" x14ac:dyDescent="0.25">
      <c r="A4" s="5">
        <v>3</v>
      </c>
      <c r="B4" s="6" t="s">
        <v>25</v>
      </c>
      <c r="C4" s="6">
        <v>4</v>
      </c>
      <c r="D4" s="6">
        <v>149</v>
      </c>
      <c r="E4" s="6">
        <v>1695</v>
      </c>
      <c r="F4" s="6">
        <v>265</v>
      </c>
      <c r="G4" s="6">
        <v>6.4</v>
      </c>
      <c r="H4" s="6">
        <v>2</v>
      </c>
      <c r="I4" s="6">
        <v>2</v>
      </c>
      <c r="J4" s="6">
        <v>13</v>
      </c>
      <c r="K4" s="6">
        <v>109</v>
      </c>
      <c r="L4" s="6">
        <v>116</v>
      </c>
      <c r="M4" s="6">
        <v>160</v>
      </c>
      <c r="N4" s="6">
        <v>1325</v>
      </c>
      <c r="O4" s="6">
        <f>N4/C4</f>
        <v>331.25</v>
      </c>
      <c r="P4" s="6">
        <v>11</v>
      </c>
      <c r="Q4" s="6">
        <v>0</v>
      </c>
      <c r="R4" s="6">
        <v>7.7</v>
      </c>
      <c r="S4" s="6">
        <v>70</v>
      </c>
      <c r="T4" s="6">
        <v>94</v>
      </c>
      <c r="U4" s="6">
        <v>370</v>
      </c>
      <c r="V4" s="6">
        <f>U4/C4</f>
        <v>92.5</v>
      </c>
      <c r="W4" s="6">
        <v>6</v>
      </c>
      <c r="X4" s="6">
        <v>3.9</v>
      </c>
      <c r="Y4" s="6">
        <v>26</v>
      </c>
      <c r="Z4" s="6">
        <v>58.7</v>
      </c>
      <c r="AA4" s="6">
        <v>4.3</v>
      </c>
      <c r="AB4" s="7">
        <v>70.52</v>
      </c>
    </row>
    <row r="5" spans="1:28" x14ac:dyDescent="0.25">
      <c r="A5" s="5">
        <v>13</v>
      </c>
      <c r="B5" s="6" t="s">
        <v>35</v>
      </c>
      <c r="C5" s="6">
        <v>5</v>
      </c>
      <c r="D5" s="6">
        <v>116</v>
      </c>
      <c r="E5" s="6">
        <v>2050</v>
      </c>
      <c r="F5" s="6">
        <v>332</v>
      </c>
      <c r="G5" s="6">
        <v>6.2</v>
      </c>
      <c r="H5" s="6">
        <v>10</v>
      </c>
      <c r="I5" s="6">
        <v>5</v>
      </c>
      <c r="J5" s="6">
        <v>12</v>
      </c>
      <c r="K5" s="6">
        <v>115</v>
      </c>
      <c r="L5" s="6">
        <v>140</v>
      </c>
      <c r="M5" s="6">
        <v>195</v>
      </c>
      <c r="N5" s="6">
        <v>1591</v>
      </c>
      <c r="O5" s="6">
        <f>N5/C5</f>
        <v>318.2</v>
      </c>
      <c r="P5" s="6">
        <v>11</v>
      </c>
      <c r="Q5" s="6">
        <v>5</v>
      </c>
      <c r="R5" s="6">
        <v>7.6</v>
      </c>
      <c r="S5" s="6">
        <v>79</v>
      </c>
      <c r="T5" s="6">
        <v>123</v>
      </c>
      <c r="U5" s="6">
        <v>459</v>
      </c>
      <c r="V5" s="6">
        <f>U5/C5</f>
        <v>91.8</v>
      </c>
      <c r="W5" s="6">
        <v>2</v>
      </c>
      <c r="X5" s="6">
        <v>3.7</v>
      </c>
      <c r="Y5" s="6">
        <v>24</v>
      </c>
      <c r="Z5" s="6">
        <v>39.299999999999997</v>
      </c>
      <c r="AA5" s="6">
        <v>16.100000000000001</v>
      </c>
      <c r="AB5" s="7">
        <v>14.81</v>
      </c>
    </row>
    <row r="6" spans="1:28" x14ac:dyDescent="0.25">
      <c r="A6" s="5">
        <v>19</v>
      </c>
      <c r="B6" s="6" t="s">
        <v>41</v>
      </c>
      <c r="C6" s="6">
        <v>5</v>
      </c>
      <c r="D6" s="6">
        <v>103</v>
      </c>
      <c r="E6" s="6">
        <v>1937</v>
      </c>
      <c r="F6" s="6">
        <v>340</v>
      </c>
      <c r="G6" s="6">
        <v>5.7</v>
      </c>
      <c r="H6" s="6">
        <v>10</v>
      </c>
      <c r="I6" s="6">
        <v>6</v>
      </c>
      <c r="J6" s="6">
        <v>11</v>
      </c>
      <c r="K6" s="6">
        <v>112</v>
      </c>
      <c r="L6" s="6">
        <v>144</v>
      </c>
      <c r="M6" s="6">
        <v>208</v>
      </c>
      <c r="N6" s="6">
        <v>1510</v>
      </c>
      <c r="O6" s="6">
        <f>N6/C6</f>
        <v>302</v>
      </c>
      <c r="P6" s="6">
        <v>6</v>
      </c>
      <c r="Q6" s="6">
        <v>4</v>
      </c>
      <c r="R6" s="6">
        <v>6.8</v>
      </c>
      <c r="S6" s="6">
        <v>72</v>
      </c>
      <c r="T6" s="6">
        <v>117</v>
      </c>
      <c r="U6" s="6">
        <v>427</v>
      </c>
      <c r="V6" s="6">
        <f>U6/C6</f>
        <v>85.4</v>
      </c>
      <c r="W6" s="6">
        <v>5</v>
      </c>
      <c r="X6" s="6">
        <v>3.6</v>
      </c>
      <c r="Y6" s="6">
        <v>29</v>
      </c>
      <c r="Z6" s="6">
        <v>33.299999999999997</v>
      </c>
      <c r="AA6" s="6">
        <v>17.5</v>
      </c>
      <c r="AB6" s="7">
        <v>19.190000000000001</v>
      </c>
    </row>
    <row r="7" spans="1:28" x14ac:dyDescent="0.25">
      <c r="A7" s="5">
        <v>23</v>
      </c>
      <c r="B7" s="6" t="s">
        <v>45</v>
      </c>
      <c r="C7" s="6">
        <v>5</v>
      </c>
      <c r="D7" s="6">
        <v>97</v>
      </c>
      <c r="E7" s="6">
        <v>1981</v>
      </c>
      <c r="F7" s="6">
        <v>386</v>
      </c>
      <c r="G7" s="6">
        <v>5.0999999999999996</v>
      </c>
      <c r="H7" s="6">
        <v>10</v>
      </c>
      <c r="I7" s="6">
        <v>4</v>
      </c>
      <c r="J7" s="6">
        <v>14</v>
      </c>
      <c r="K7" s="6">
        <v>123</v>
      </c>
      <c r="L7" s="6">
        <v>137</v>
      </c>
      <c r="M7" s="6">
        <v>242</v>
      </c>
      <c r="N7" s="6">
        <v>1500</v>
      </c>
      <c r="O7" s="6">
        <f>N7/C7</f>
        <v>300</v>
      </c>
      <c r="P7" s="6">
        <v>8</v>
      </c>
      <c r="Q7" s="6">
        <v>6</v>
      </c>
      <c r="R7" s="6">
        <v>6</v>
      </c>
      <c r="S7" s="6">
        <v>80</v>
      </c>
      <c r="T7" s="6">
        <v>135</v>
      </c>
      <c r="U7" s="6">
        <v>481</v>
      </c>
      <c r="V7" s="6">
        <f>U7/C7</f>
        <v>96.2</v>
      </c>
      <c r="W7" s="6">
        <v>3</v>
      </c>
      <c r="X7" s="6">
        <v>3.6</v>
      </c>
      <c r="Y7" s="6">
        <v>29</v>
      </c>
      <c r="Z7" s="6">
        <v>28.1</v>
      </c>
      <c r="AA7" s="6">
        <v>15.6</v>
      </c>
      <c r="AB7" s="7">
        <v>-6.82</v>
      </c>
    </row>
    <row r="8" spans="1:28" x14ac:dyDescent="0.25">
      <c r="A8" s="5">
        <v>4</v>
      </c>
      <c r="B8" s="6" t="s">
        <v>26</v>
      </c>
      <c r="C8" s="6">
        <v>5</v>
      </c>
      <c r="D8" s="6">
        <v>148</v>
      </c>
      <c r="E8" s="6">
        <v>2107</v>
      </c>
      <c r="F8" s="6">
        <v>321</v>
      </c>
      <c r="G8" s="6">
        <v>6.6</v>
      </c>
      <c r="H8" s="6">
        <v>6</v>
      </c>
      <c r="I8" s="6">
        <v>4</v>
      </c>
      <c r="J8" s="6">
        <v>12</v>
      </c>
      <c r="K8" s="6">
        <v>110</v>
      </c>
      <c r="L8" s="6">
        <v>108</v>
      </c>
      <c r="M8" s="6">
        <v>160</v>
      </c>
      <c r="N8" s="6">
        <v>1486</v>
      </c>
      <c r="O8" s="6">
        <f>N8/C8</f>
        <v>297.2</v>
      </c>
      <c r="P8" s="6">
        <v>11</v>
      </c>
      <c r="Q8" s="6">
        <v>2</v>
      </c>
      <c r="R8" s="6">
        <v>9</v>
      </c>
      <c r="S8" s="6">
        <v>62</v>
      </c>
      <c r="T8" s="6">
        <v>155</v>
      </c>
      <c r="U8" s="6">
        <v>621</v>
      </c>
      <c r="V8" s="6">
        <f>U8/C8</f>
        <v>124.2</v>
      </c>
      <c r="W8" s="6">
        <v>8</v>
      </c>
      <c r="X8" s="6">
        <v>4</v>
      </c>
      <c r="Y8" s="6">
        <v>36</v>
      </c>
      <c r="Z8" s="6">
        <v>41.4</v>
      </c>
      <c r="AA8" s="6">
        <v>10.3</v>
      </c>
      <c r="AB8" s="7">
        <v>54.24</v>
      </c>
    </row>
    <row r="9" spans="1:28" x14ac:dyDescent="0.25">
      <c r="A9" s="5">
        <v>10</v>
      </c>
      <c r="B9" s="6" t="s">
        <v>32</v>
      </c>
      <c r="C9" s="6">
        <v>5</v>
      </c>
      <c r="D9" s="6">
        <v>118</v>
      </c>
      <c r="E9" s="6">
        <v>1887</v>
      </c>
      <c r="F9" s="6">
        <v>324</v>
      </c>
      <c r="G9" s="6">
        <v>5.8</v>
      </c>
      <c r="H9" s="6">
        <v>8</v>
      </c>
      <c r="I9" s="6">
        <v>6</v>
      </c>
      <c r="J9" s="6">
        <v>9</v>
      </c>
      <c r="K9" s="6">
        <v>94</v>
      </c>
      <c r="L9" s="6">
        <v>122</v>
      </c>
      <c r="M9" s="6">
        <v>188</v>
      </c>
      <c r="N9" s="6">
        <v>1445</v>
      </c>
      <c r="O9" s="6">
        <f>N9/C9</f>
        <v>289</v>
      </c>
      <c r="P9" s="6">
        <v>9</v>
      </c>
      <c r="Q9" s="6">
        <v>2</v>
      </c>
      <c r="R9" s="6">
        <v>7</v>
      </c>
      <c r="S9" s="6">
        <v>65</v>
      </c>
      <c r="T9" s="6">
        <v>118</v>
      </c>
      <c r="U9" s="6">
        <v>442</v>
      </c>
      <c r="V9" s="6">
        <f>U9/C9</f>
        <v>88.4</v>
      </c>
      <c r="W9" s="6">
        <v>2</v>
      </c>
      <c r="X9" s="6">
        <v>3.7</v>
      </c>
      <c r="Y9" s="6">
        <v>20</v>
      </c>
      <c r="Z9" s="6">
        <v>40</v>
      </c>
      <c r="AA9" s="6">
        <v>10.9</v>
      </c>
      <c r="AB9" s="7">
        <v>32.44</v>
      </c>
    </row>
    <row r="10" spans="1:28" x14ac:dyDescent="0.25">
      <c r="A10" s="5">
        <v>6</v>
      </c>
      <c r="B10" s="6" t="s">
        <v>28</v>
      </c>
      <c r="C10" s="6">
        <v>5</v>
      </c>
      <c r="D10" s="6">
        <v>132</v>
      </c>
      <c r="E10" s="6">
        <v>1868</v>
      </c>
      <c r="F10" s="6">
        <v>328</v>
      </c>
      <c r="G10" s="6">
        <v>5.7</v>
      </c>
      <c r="H10" s="6">
        <v>3</v>
      </c>
      <c r="I10" s="6">
        <v>1</v>
      </c>
      <c r="J10" s="6">
        <v>12</v>
      </c>
      <c r="K10" s="6">
        <v>105</v>
      </c>
      <c r="L10" s="6">
        <v>131</v>
      </c>
      <c r="M10" s="6">
        <v>197</v>
      </c>
      <c r="N10" s="6">
        <v>1412</v>
      </c>
      <c r="O10" s="6">
        <f>N10/C10</f>
        <v>282.39999999999998</v>
      </c>
      <c r="P10" s="6">
        <v>10</v>
      </c>
      <c r="Q10" s="6">
        <v>2</v>
      </c>
      <c r="R10" s="6">
        <v>7</v>
      </c>
      <c r="S10" s="6">
        <v>66</v>
      </c>
      <c r="T10" s="6">
        <v>127</v>
      </c>
      <c r="U10" s="6">
        <v>456</v>
      </c>
      <c r="V10" s="6">
        <f>U10/C10</f>
        <v>91.2</v>
      </c>
      <c r="W10" s="6">
        <v>2</v>
      </c>
      <c r="X10" s="6">
        <v>3.6</v>
      </c>
      <c r="Y10" s="6">
        <v>27</v>
      </c>
      <c r="Z10" s="6">
        <v>46.3</v>
      </c>
      <c r="AA10" s="6">
        <v>5.6</v>
      </c>
      <c r="AB10" s="7">
        <v>35.659999999999997</v>
      </c>
    </row>
    <row r="11" spans="1:28" x14ac:dyDescent="0.25">
      <c r="A11" s="5">
        <v>2</v>
      </c>
      <c r="B11" s="6" t="s">
        <v>24</v>
      </c>
      <c r="C11" s="6">
        <v>5</v>
      </c>
      <c r="D11" s="6">
        <v>162</v>
      </c>
      <c r="E11" s="6">
        <v>2031</v>
      </c>
      <c r="F11" s="6">
        <v>350</v>
      </c>
      <c r="G11" s="6">
        <v>5.8</v>
      </c>
      <c r="H11" s="6">
        <v>5</v>
      </c>
      <c r="I11" s="6">
        <v>1</v>
      </c>
      <c r="J11" s="6">
        <v>12</v>
      </c>
      <c r="K11" s="6">
        <v>123</v>
      </c>
      <c r="L11" s="6">
        <v>120</v>
      </c>
      <c r="M11" s="6">
        <v>185</v>
      </c>
      <c r="N11" s="6">
        <v>1401</v>
      </c>
      <c r="O11" s="6">
        <f>N11/C11</f>
        <v>280.2</v>
      </c>
      <c r="P11" s="6">
        <v>6</v>
      </c>
      <c r="Q11" s="6">
        <v>4</v>
      </c>
      <c r="R11" s="6">
        <v>7.2</v>
      </c>
      <c r="S11" s="6">
        <v>73</v>
      </c>
      <c r="T11" s="6">
        <v>156</v>
      </c>
      <c r="U11" s="6">
        <v>630</v>
      </c>
      <c r="V11" s="6">
        <f>U11/C11</f>
        <v>126</v>
      </c>
      <c r="W11" s="6">
        <v>10</v>
      </c>
      <c r="X11" s="6">
        <v>4</v>
      </c>
      <c r="Y11" s="6">
        <v>38</v>
      </c>
      <c r="Z11" s="6">
        <v>44.6</v>
      </c>
      <c r="AA11" s="6">
        <v>8.9</v>
      </c>
      <c r="AB11" s="7">
        <v>56.92</v>
      </c>
    </row>
    <row r="12" spans="1:28" x14ac:dyDescent="0.25">
      <c r="A12" s="5">
        <v>29</v>
      </c>
      <c r="B12" s="6" t="s">
        <v>51</v>
      </c>
      <c r="C12" s="6">
        <v>5</v>
      </c>
      <c r="D12" s="6">
        <v>83</v>
      </c>
      <c r="E12" s="6">
        <v>1607</v>
      </c>
      <c r="F12" s="6">
        <v>327</v>
      </c>
      <c r="G12" s="6">
        <v>4.9000000000000004</v>
      </c>
      <c r="H12" s="6">
        <v>15</v>
      </c>
      <c r="I12" s="6">
        <v>6</v>
      </c>
      <c r="J12" s="6">
        <v>18</v>
      </c>
      <c r="K12" s="6">
        <v>104</v>
      </c>
      <c r="L12" s="6">
        <v>147</v>
      </c>
      <c r="M12" s="6">
        <v>233</v>
      </c>
      <c r="N12" s="6">
        <v>1362</v>
      </c>
      <c r="O12" s="6">
        <f>N12/C12</f>
        <v>272.39999999999998</v>
      </c>
      <c r="P12" s="6">
        <v>7</v>
      </c>
      <c r="Q12" s="6">
        <v>9</v>
      </c>
      <c r="R12" s="6">
        <v>5.7</v>
      </c>
      <c r="S12" s="6">
        <v>75</v>
      </c>
      <c r="T12" s="6">
        <v>87</v>
      </c>
      <c r="U12" s="6">
        <v>245</v>
      </c>
      <c r="V12" s="6">
        <f>U12/C12</f>
        <v>49</v>
      </c>
      <c r="W12" s="6">
        <v>2</v>
      </c>
      <c r="X12" s="6">
        <v>2.8</v>
      </c>
      <c r="Y12" s="6">
        <v>11</v>
      </c>
      <c r="Z12" s="6">
        <v>21.4</v>
      </c>
      <c r="AA12" s="6">
        <v>26.8</v>
      </c>
      <c r="AB12" s="7">
        <v>-27.42</v>
      </c>
    </row>
    <row r="13" spans="1:28" x14ac:dyDescent="0.25">
      <c r="A13" s="5">
        <v>1</v>
      </c>
      <c r="B13" s="6" t="s">
        <v>23</v>
      </c>
      <c r="C13" s="6">
        <v>5</v>
      </c>
      <c r="D13" s="6">
        <v>190</v>
      </c>
      <c r="E13" s="6">
        <v>1965</v>
      </c>
      <c r="F13" s="6">
        <v>295</v>
      </c>
      <c r="G13" s="6">
        <v>6.7</v>
      </c>
      <c r="H13" s="6">
        <v>7</v>
      </c>
      <c r="I13" s="6">
        <v>4</v>
      </c>
      <c r="J13" s="6">
        <v>15</v>
      </c>
      <c r="K13" s="6">
        <v>115</v>
      </c>
      <c r="L13" s="6">
        <v>97</v>
      </c>
      <c r="M13" s="6">
        <v>152</v>
      </c>
      <c r="N13" s="6">
        <v>1291</v>
      </c>
      <c r="O13" s="6">
        <f>N13/C13</f>
        <v>258.2</v>
      </c>
      <c r="P13" s="6">
        <v>13</v>
      </c>
      <c r="Q13" s="6">
        <v>3</v>
      </c>
      <c r="R13" s="6">
        <v>8.1</v>
      </c>
      <c r="S13" s="6">
        <v>64</v>
      </c>
      <c r="T13" s="6">
        <v>136</v>
      </c>
      <c r="U13" s="6">
        <v>674</v>
      </c>
      <c r="V13" s="6">
        <f>U13/C13</f>
        <v>134.80000000000001</v>
      </c>
      <c r="W13" s="6">
        <v>7</v>
      </c>
      <c r="X13" s="6">
        <v>5</v>
      </c>
      <c r="Y13" s="6">
        <v>36</v>
      </c>
      <c r="Z13" s="6">
        <v>46.6</v>
      </c>
      <c r="AA13" s="6">
        <v>8.6</v>
      </c>
      <c r="AB13" s="7">
        <v>71.069999999999993</v>
      </c>
    </row>
    <row r="14" spans="1:28" x14ac:dyDescent="0.25">
      <c r="A14" s="5">
        <v>18</v>
      </c>
      <c r="B14" s="6" t="s">
        <v>40</v>
      </c>
      <c r="C14" s="6">
        <v>5</v>
      </c>
      <c r="D14" s="6">
        <v>107</v>
      </c>
      <c r="E14" s="6">
        <v>1694</v>
      </c>
      <c r="F14" s="6">
        <v>315</v>
      </c>
      <c r="G14" s="6">
        <v>5.4</v>
      </c>
      <c r="H14" s="6">
        <v>9</v>
      </c>
      <c r="I14" s="6">
        <v>5</v>
      </c>
      <c r="J14" s="6">
        <v>15</v>
      </c>
      <c r="K14" s="6">
        <v>98</v>
      </c>
      <c r="L14" s="6">
        <v>126</v>
      </c>
      <c r="M14" s="6">
        <v>194</v>
      </c>
      <c r="N14" s="6">
        <v>1244</v>
      </c>
      <c r="O14" s="6">
        <f>N14/C14</f>
        <v>248.8</v>
      </c>
      <c r="P14" s="6">
        <v>10</v>
      </c>
      <c r="Q14" s="6">
        <v>4</v>
      </c>
      <c r="R14" s="6">
        <v>6.1</v>
      </c>
      <c r="S14" s="6">
        <v>66</v>
      </c>
      <c r="T14" s="6">
        <v>112</v>
      </c>
      <c r="U14" s="6">
        <v>450</v>
      </c>
      <c r="V14" s="6">
        <f>U14/C14</f>
        <v>90</v>
      </c>
      <c r="W14" s="6">
        <v>2</v>
      </c>
      <c r="X14" s="6">
        <v>4</v>
      </c>
      <c r="Y14" s="6">
        <v>17</v>
      </c>
      <c r="Z14" s="6">
        <v>35.1</v>
      </c>
      <c r="AA14" s="6">
        <v>14</v>
      </c>
      <c r="AB14" s="7">
        <v>10.24</v>
      </c>
    </row>
    <row r="15" spans="1:28" x14ac:dyDescent="0.25">
      <c r="A15" s="5">
        <v>26</v>
      </c>
      <c r="B15" s="6" t="s">
        <v>48</v>
      </c>
      <c r="C15" s="6">
        <v>5</v>
      </c>
      <c r="D15" s="6">
        <v>93</v>
      </c>
      <c r="E15" s="6">
        <v>1710</v>
      </c>
      <c r="F15" s="6">
        <v>322</v>
      </c>
      <c r="G15" s="6">
        <v>5.3</v>
      </c>
      <c r="H15" s="6">
        <v>6</v>
      </c>
      <c r="I15" s="6">
        <v>2</v>
      </c>
      <c r="J15" s="6">
        <v>9</v>
      </c>
      <c r="K15" s="6">
        <v>94</v>
      </c>
      <c r="L15" s="6">
        <v>108</v>
      </c>
      <c r="M15" s="6">
        <v>189</v>
      </c>
      <c r="N15" s="6">
        <v>1237</v>
      </c>
      <c r="O15" s="6">
        <f>N15/C15</f>
        <v>247.4</v>
      </c>
      <c r="P15" s="6">
        <v>10</v>
      </c>
      <c r="Q15" s="6">
        <v>4</v>
      </c>
      <c r="R15" s="6">
        <v>6.1</v>
      </c>
      <c r="S15" s="6">
        <v>65</v>
      </c>
      <c r="T15" s="6">
        <v>119</v>
      </c>
      <c r="U15" s="6">
        <v>473</v>
      </c>
      <c r="V15" s="6">
        <f>U15/C15</f>
        <v>94.6</v>
      </c>
      <c r="W15" s="6">
        <v>0</v>
      </c>
      <c r="X15" s="6">
        <v>4</v>
      </c>
      <c r="Y15" s="6">
        <v>20</v>
      </c>
      <c r="Z15" s="6">
        <v>30.5</v>
      </c>
      <c r="AA15" s="6">
        <v>10.199999999999999</v>
      </c>
      <c r="AB15" s="7">
        <v>1.5</v>
      </c>
    </row>
    <row r="16" spans="1:28" x14ac:dyDescent="0.25">
      <c r="A16" s="5">
        <v>12</v>
      </c>
      <c r="B16" s="6" t="s">
        <v>34</v>
      </c>
      <c r="C16" s="6">
        <v>5</v>
      </c>
      <c r="D16" s="6">
        <v>117</v>
      </c>
      <c r="E16" s="6">
        <v>1695</v>
      </c>
      <c r="F16" s="6">
        <v>320</v>
      </c>
      <c r="G16" s="6">
        <v>5.3</v>
      </c>
      <c r="H16" s="6">
        <v>10</v>
      </c>
      <c r="I16" s="6">
        <v>4</v>
      </c>
      <c r="J16" s="6">
        <v>18</v>
      </c>
      <c r="K16" s="6">
        <v>106</v>
      </c>
      <c r="L16" s="6">
        <v>120</v>
      </c>
      <c r="M16" s="6">
        <v>190</v>
      </c>
      <c r="N16" s="6">
        <v>1229</v>
      </c>
      <c r="O16" s="6">
        <f>N16/C16</f>
        <v>245.8</v>
      </c>
      <c r="P16" s="6">
        <v>8</v>
      </c>
      <c r="Q16" s="6">
        <v>6</v>
      </c>
      <c r="R16" s="6">
        <v>6.2</v>
      </c>
      <c r="S16" s="6">
        <v>58</v>
      </c>
      <c r="T16" s="6">
        <v>123</v>
      </c>
      <c r="U16" s="6">
        <v>466</v>
      </c>
      <c r="V16" s="6">
        <f>U16/C16</f>
        <v>93.2</v>
      </c>
      <c r="W16" s="6">
        <v>5</v>
      </c>
      <c r="X16" s="6">
        <v>3.8</v>
      </c>
      <c r="Y16" s="6">
        <v>30</v>
      </c>
      <c r="Z16" s="6">
        <v>30.8</v>
      </c>
      <c r="AA16" s="6">
        <v>15.4</v>
      </c>
      <c r="AB16" s="7">
        <v>-7.01</v>
      </c>
    </row>
    <row r="17" spans="1:28" x14ac:dyDescent="0.25">
      <c r="A17" s="5">
        <v>32</v>
      </c>
      <c r="B17" s="6" t="s">
        <v>54</v>
      </c>
      <c r="C17" s="6">
        <v>4</v>
      </c>
      <c r="D17" s="6">
        <v>65</v>
      </c>
      <c r="E17" s="6">
        <v>1259</v>
      </c>
      <c r="F17" s="6">
        <v>246</v>
      </c>
      <c r="G17" s="6">
        <v>5.0999999999999996</v>
      </c>
      <c r="H17" s="6">
        <v>6</v>
      </c>
      <c r="I17" s="6">
        <v>1</v>
      </c>
      <c r="J17" s="6">
        <v>10</v>
      </c>
      <c r="K17" s="6">
        <v>74</v>
      </c>
      <c r="L17" s="6">
        <v>97</v>
      </c>
      <c r="M17" s="6">
        <v>171</v>
      </c>
      <c r="N17" s="6">
        <v>982</v>
      </c>
      <c r="O17" s="6">
        <f>N17/C17</f>
        <v>245.5</v>
      </c>
      <c r="P17" s="6">
        <v>7</v>
      </c>
      <c r="Q17" s="6">
        <v>5</v>
      </c>
      <c r="R17" s="6">
        <v>5.4</v>
      </c>
      <c r="S17" s="6">
        <v>48</v>
      </c>
      <c r="T17" s="6">
        <v>65</v>
      </c>
      <c r="U17" s="6">
        <v>277</v>
      </c>
      <c r="V17" s="6">
        <f>U17/C17</f>
        <v>69.25</v>
      </c>
      <c r="W17" s="6">
        <v>0</v>
      </c>
      <c r="X17" s="6">
        <v>4.3</v>
      </c>
      <c r="Y17" s="6">
        <v>16</v>
      </c>
      <c r="Z17" s="6">
        <v>21.7</v>
      </c>
      <c r="AA17" s="6">
        <v>13</v>
      </c>
      <c r="AB17" s="7">
        <v>-20.37</v>
      </c>
    </row>
    <row r="18" spans="1:28" x14ac:dyDescent="0.25">
      <c r="A18" s="5">
        <v>22</v>
      </c>
      <c r="B18" s="6" t="s">
        <v>44</v>
      </c>
      <c r="C18" s="6">
        <v>5</v>
      </c>
      <c r="D18" s="6">
        <v>99</v>
      </c>
      <c r="E18" s="6">
        <v>1674</v>
      </c>
      <c r="F18" s="6">
        <v>318</v>
      </c>
      <c r="G18" s="6">
        <v>5.3</v>
      </c>
      <c r="H18" s="6">
        <v>12</v>
      </c>
      <c r="I18" s="6">
        <v>5</v>
      </c>
      <c r="J18" s="6">
        <v>16</v>
      </c>
      <c r="K18" s="6">
        <v>104</v>
      </c>
      <c r="L18" s="6">
        <v>113</v>
      </c>
      <c r="M18" s="6">
        <v>192</v>
      </c>
      <c r="N18" s="6">
        <v>1214</v>
      </c>
      <c r="O18" s="6">
        <f>N18/C18</f>
        <v>242.8</v>
      </c>
      <c r="P18" s="6">
        <v>8</v>
      </c>
      <c r="Q18" s="6">
        <v>7</v>
      </c>
      <c r="R18" s="6">
        <v>6.1</v>
      </c>
      <c r="S18" s="6">
        <v>61</v>
      </c>
      <c r="T18" s="6">
        <v>118</v>
      </c>
      <c r="U18" s="6">
        <v>460</v>
      </c>
      <c r="V18" s="6">
        <f>U18/C18</f>
        <v>92</v>
      </c>
      <c r="W18" s="6">
        <v>3</v>
      </c>
      <c r="X18" s="6">
        <v>3.9</v>
      </c>
      <c r="Y18" s="6">
        <v>27</v>
      </c>
      <c r="Z18" s="6">
        <v>28.6</v>
      </c>
      <c r="AA18" s="6">
        <v>19.600000000000001</v>
      </c>
      <c r="AB18" s="7">
        <v>4.1399999999999997</v>
      </c>
    </row>
    <row r="19" spans="1:28" x14ac:dyDescent="0.25">
      <c r="A19" s="5">
        <v>21</v>
      </c>
      <c r="B19" s="6" t="s">
        <v>43</v>
      </c>
      <c r="C19" s="6">
        <v>5</v>
      </c>
      <c r="D19" s="6">
        <v>101</v>
      </c>
      <c r="E19" s="6">
        <v>1741</v>
      </c>
      <c r="F19" s="6">
        <v>310</v>
      </c>
      <c r="G19" s="6">
        <v>5.6</v>
      </c>
      <c r="H19" s="6">
        <v>8</v>
      </c>
      <c r="I19" s="6">
        <v>4</v>
      </c>
      <c r="J19" s="6">
        <v>19</v>
      </c>
      <c r="K19" s="6">
        <v>110</v>
      </c>
      <c r="L19" s="6">
        <v>125</v>
      </c>
      <c r="M19" s="6">
        <v>170</v>
      </c>
      <c r="N19" s="6">
        <v>1210</v>
      </c>
      <c r="O19" s="6">
        <f>N19/C19</f>
        <v>242</v>
      </c>
      <c r="P19" s="6">
        <v>5</v>
      </c>
      <c r="Q19" s="6">
        <v>4</v>
      </c>
      <c r="R19" s="6">
        <v>6.7</v>
      </c>
      <c r="S19" s="6">
        <v>65</v>
      </c>
      <c r="T19" s="6">
        <v>129</v>
      </c>
      <c r="U19" s="6">
        <v>531</v>
      </c>
      <c r="V19" s="6">
        <f>U19/C19</f>
        <v>106.2</v>
      </c>
      <c r="W19" s="6">
        <v>5</v>
      </c>
      <c r="X19" s="6">
        <v>4.0999999999999996</v>
      </c>
      <c r="Y19" s="6">
        <v>26</v>
      </c>
      <c r="Z19" s="6">
        <v>32.700000000000003</v>
      </c>
      <c r="AA19" s="6">
        <v>14.5</v>
      </c>
      <c r="AB19" s="7">
        <v>6.39</v>
      </c>
    </row>
    <row r="20" spans="1:28" x14ac:dyDescent="0.25">
      <c r="A20" s="5">
        <v>8</v>
      </c>
      <c r="B20" s="6" t="s">
        <v>30</v>
      </c>
      <c r="C20" s="6">
        <v>5</v>
      </c>
      <c r="D20" s="6">
        <v>123</v>
      </c>
      <c r="E20" s="6">
        <v>1797</v>
      </c>
      <c r="F20" s="6">
        <v>339</v>
      </c>
      <c r="G20" s="6">
        <v>5.3</v>
      </c>
      <c r="H20" s="6">
        <v>7</v>
      </c>
      <c r="I20" s="6">
        <v>2</v>
      </c>
      <c r="J20" s="6">
        <v>12</v>
      </c>
      <c r="K20" s="6">
        <v>102</v>
      </c>
      <c r="L20" s="6">
        <v>122</v>
      </c>
      <c r="M20" s="6">
        <v>195</v>
      </c>
      <c r="N20" s="6">
        <v>1207</v>
      </c>
      <c r="O20" s="6">
        <f>N20/C20</f>
        <v>241.4</v>
      </c>
      <c r="P20" s="6">
        <v>6</v>
      </c>
      <c r="Q20" s="6">
        <v>5</v>
      </c>
      <c r="R20" s="6">
        <v>5.9</v>
      </c>
      <c r="S20" s="6">
        <v>53</v>
      </c>
      <c r="T20" s="6">
        <v>136</v>
      </c>
      <c r="U20" s="6">
        <v>590</v>
      </c>
      <c r="V20" s="6">
        <f>U20/C20</f>
        <v>118</v>
      </c>
      <c r="W20" s="6">
        <v>5</v>
      </c>
      <c r="X20" s="6">
        <v>4.3</v>
      </c>
      <c r="Y20" s="6">
        <v>37</v>
      </c>
      <c r="Z20" s="6">
        <v>37.9</v>
      </c>
      <c r="AA20" s="6">
        <v>12.1</v>
      </c>
      <c r="AB20" s="7">
        <v>3.7</v>
      </c>
    </row>
    <row r="21" spans="1:28" x14ac:dyDescent="0.25">
      <c r="A21" s="5">
        <v>24</v>
      </c>
      <c r="B21" s="6" t="s">
        <v>46</v>
      </c>
      <c r="C21" s="6">
        <v>5</v>
      </c>
      <c r="D21" s="6">
        <v>97</v>
      </c>
      <c r="E21" s="6">
        <v>1802</v>
      </c>
      <c r="F21" s="6">
        <v>341</v>
      </c>
      <c r="G21" s="6">
        <v>5.3</v>
      </c>
      <c r="H21" s="6">
        <v>9</v>
      </c>
      <c r="I21" s="6">
        <v>3</v>
      </c>
      <c r="J21" s="6">
        <v>10</v>
      </c>
      <c r="K21" s="6">
        <v>104</v>
      </c>
      <c r="L21" s="6">
        <v>126</v>
      </c>
      <c r="M21" s="6">
        <v>185</v>
      </c>
      <c r="N21" s="6">
        <v>1193</v>
      </c>
      <c r="O21" s="6">
        <f>N21/C21</f>
        <v>238.6</v>
      </c>
      <c r="P21" s="6">
        <v>5</v>
      </c>
      <c r="Q21" s="6">
        <v>6</v>
      </c>
      <c r="R21" s="6">
        <v>6.2</v>
      </c>
      <c r="S21" s="6">
        <v>69</v>
      </c>
      <c r="T21" s="6">
        <v>150</v>
      </c>
      <c r="U21" s="6">
        <v>609</v>
      </c>
      <c r="V21" s="6">
        <f>U21/C21</f>
        <v>121.8</v>
      </c>
      <c r="W21" s="6">
        <v>4</v>
      </c>
      <c r="X21" s="6">
        <v>4.0999999999999996</v>
      </c>
      <c r="Y21" s="6">
        <v>25</v>
      </c>
      <c r="Z21" s="6">
        <v>33.299999999999997</v>
      </c>
      <c r="AA21" s="6">
        <v>16.7</v>
      </c>
      <c r="AB21" s="7">
        <v>8.6199999999999992</v>
      </c>
    </row>
    <row r="22" spans="1:28" x14ac:dyDescent="0.25">
      <c r="A22" s="5">
        <v>9</v>
      </c>
      <c r="B22" s="6" t="s">
        <v>31</v>
      </c>
      <c r="C22" s="6">
        <v>5</v>
      </c>
      <c r="D22" s="6">
        <v>120</v>
      </c>
      <c r="E22" s="6">
        <v>1788</v>
      </c>
      <c r="F22" s="6">
        <v>294</v>
      </c>
      <c r="G22" s="6">
        <v>6.1</v>
      </c>
      <c r="H22" s="6">
        <v>3</v>
      </c>
      <c r="I22" s="6">
        <v>0</v>
      </c>
      <c r="J22" s="6">
        <v>6</v>
      </c>
      <c r="K22" s="6">
        <v>92</v>
      </c>
      <c r="L22" s="6">
        <v>104</v>
      </c>
      <c r="M22" s="6">
        <v>147</v>
      </c>
      <c r="N22" s="6">
        <v>1186</v>
      </c>
      <c r="O22" s="6">
        <f>N22/C22</f>
        <v>237.2</v>
      </c>
      <c r="P22" s="6">
        <v>6</v>
      </c>
      <c r="Q22" s="6">
        <v>3</v>
      </c>
      <c r="R22" s="6">
        <v>7.3</v>
      </c>
      <c r="S22" s="6">
        <v>53</v>
      </c>
      <c r="T22" s="6">
        <v>132</v>
      </c>
      <c r="U22" s="6">
        <v>602</v>
      </c>
      <c r="V22" s="6">
        <f>U22/C22</f>
        <v>120.4</v>
      </c>
      <c r="W22" s="6">
        <v>7</v>
      </c>
      <c r="X22" s="6">
        <v>4.5999999999999996</v>
      </c>
      <c r="Y22" s="6">
        <v>33</v>
      </c>
      <c r="Z22" s="6">
        <v>35.1</v>
      </c>
      <c r="AA22" s="6">
        <v>5.3</v>
      </c>
      <c r="AB22" s="7">
        <v>37.42</v>
      </c>
    </row>
    <row r="23" spans="1:28" x14ac:dyDescent="0.25">
      <c r="A23" s="5">
        <v>5</v>
      </c>
      <c r="B23" s="6" t="s">
        <v>27</v>
      </c>
      <c r="C23" s="6">
        <v>5</v>
      </c>
      <c r="D23" s="6">
        <v>137</v>
      </c>
      <c r="E23" s="6">
        <v>1815</v>
      </c>
      <c r="F23" s="6">
        <v>312</v>
      </c>
      <c r="G23" s="6">
        <v>5.8</v>
      </c>
      <c r="H23" s="6">
        <v>4</v>
      </c>
      <c r="I23" s="6">
        <v>2</v>
      </c>
      <c r="J23" s="6">
        <v>11</v>
      </c>
      <c r="K23" s="6">
        <v>100</v>
      </c>
      <c r="L23" s="6">
        <v>108</v>
      </c>
      <c r="M23" s="6">
        <v>153</v>
      </c>
      <c r="N23" s="6">
        <v>1184</v>
      </c>
      <c r="O23" s="6">
        <f>N23/C23</f>
        <v>236.8</v>
      </c>
      <c r="P23" s="6">
        <v>13</v>
      </c>
      <c r="Q23" s="6">
        <v>2</v>
      </c>
      <c r="R23" s="6">
        <v>7.4</v>
      </c>
      <c r="S23" s="6">
        <v>53</v>
      </c>
      <c r="T23" s="6">
        <v>151</v>
      </c>
      <c r="U23" s="6">
        <v>631</v>
      </c>
      <c r="V23" s="6">
        <f>U23/C23</f>
        <v>126.2</v>
      </c>
      <c r="W23" s="6">
        <v>2</v>
      </c>
      <c r="X23" s="6">
        <v>4.2</v>
      </c>
      <c r="Y23" s="6">
        <v>36</v>
      </c>
      <c r="Z23" s="6">
        <v>41.8</v>
      </c>
      <c r="AA23" s="6">
        <v>7.3</v>
      </c>
      <c r="AB23" s="7">
        <v>42.41</v>
      </c>
    </row>
    <row r="24" spans="1:28" x14ac:dyDescent="0.25">
      <c r="A24" s="5">
        <v>11</v>
      </c>
      <c r="B24" s="6" t="s">
        <v>33</v>
      </c>
      <c r="C24" s="6">
        <v>5</v>
      </c>
      <c r="D24" s="6">
        <v>117</v>
      </c>
      <c r="E24" s="6">
        <v>1718</v>
      </c>
      <c r="F24" s="6">
        <v>321</v>
      </c>
      <c r="G24" s="6">
        <v>5.4</v>
      </c>
      <c r="H24" s="6">
        <v>7</v>
      </c>
      <c r="I24" s="6">
        <v>4</v>
      </c>
      <c r="J24" s="6">
        <v>12</v>
      </c>
      <c r="K24" s="6">
        <v>102</v>
      </c>
      <c r="L24" s="6">
        <v>109</v>
      </c>
      <c r="M24" s="6">
        <v>173</v>
      </c>
      <c r="N24" s="6">
        <v>1169</v>
      </c>
      <c r="O24" s="6">
        <f>N24/C24</f>
        <v>233.8</v>
      </c>
      <c r="P24" s="6">
        <v>5</v>
      </c>
      <c r="Q24" s="6">
        <v>3</v>
      </c>
      <c r="R24" s="6">
        <v>6</v>
      </c>
      <c r="S24" s="6">
        <v>56</v>
      </c>
      <c r="T24" s="6">
        <v>126</v>
      </c>
      <c r="U24" s="6">
        <v>549</v>
      </c>
      <c r="V24" s="6">
        <f>U24/C24</f>
        <v>109.8</v>
      </c>
      <c r="W24" s="6">
        <v>5</v>
      </c>
      <c r="X24" s="6">
        <v>4.4000000000000004</v>
      </c>
      <c r="Y24" s="6">
        <v>34</v>
      </c>
      <c r="Z24" s="6">
        <v>33.9</v>
      </c>
      <c r="AA24" s="6">
        <v>9.6999999999999993</v>
      </c>
      <c r="AB24" s="7">
        <v>4.29</v>
      </c>
    </row>
    <row r="25" spans="1:28" x14ac:dyDescent="0.25">
      <c r="A25" s="5">
        <v>20</v>
      </c>
      <c r="B25" s="6" t="s">
        <v>42</v>
      </c>
      <c r="C25" s="6">
        <v>4</v>
      </c>
      <c r="D25" s="6">
        <v>102</v>
      </c>
      <c r="E25" s="6">
        <v>1403</v>
      </c>
      <c r="F25" s="6">
        <v>260</v>
      </c>
      <c r="G25" s="6">
        <v>5.4</v>
      </c>
      <c r="H25" s="6">
        <v>7</v>
      </c>
      <c r="I25" s="6">
        <v>4</v>
      </c>
      <c r="J25" s="6">
        <v>9</v>
      </c>
      <c r="K25" s="6">
        <v>86</v>
      </c>
      <c r="L25" s="6">
        <v>82</v>
      </c>
      <c r="M25" s="6">
        <v>129</v>
      </c>
      <c r="N25" s="6">
        <v>928</v>
      </c>
      <c r="O25" s="6">
        <f>N25/C25</f>
        <v>232</v>
      </c>
      <c r="P25" s="6">
        <v>8</v>
      </c>
      <c r="Q25" s="6">
        <v>3</v>
      </c>
      <c r="R25" s="6">
        <v>6.5</v>
      </c>
      <c r="S25" s="6">
        <v>53</v>
      </c>
      <c r="T25" s="6">
        <v>117</v>
      </c>
      <c r="U25" s="6">
        <v>475</v>
      </c>
      <c r="V25" s="6">
        <f>U25/C25</f>
        <v>118.75</v>
      </c>
      <c r="W25" s="6">
        <v>4</v>
      </c>
      <c r="X25" s="6">
        <v>4.0999999999999996</v>
      </c>
      <c r="Y25" s="6">
        <v>24</v>
      </c>
      <c r="Z25" s="6">
        <v>34.799999999999997</v>
      </c>
      <c r="AA25" s="6">
        <v>15.2</v>
      </c>
      <c r="AB25" s="7">
        <v>7.53</v>
      </c>
    </row>
    <row r="26" spans="1:28" x14ac:dyDescent="0.25">
      <c r="A26" s="5">
        <v>14</v>
      </c>
      <c r="B26" s="6" t="s">
        <v>36</v>
      </c>
      <c r="C26" s="6">
        <v>5</v>
      </c>
      <c r="D26" s="6">
        <v>113</v>
      </c>
      <c r="E26" s="6">
        <v>1513</v>
      </c>
      <c r="F26" s="6">
        <v>309</v>
      </c>
      <c r="G26" s="6">
        <v>4.9000000000000004</v>
      </c>
      <c r="H26" s="6">
        <v>8</v>
      </c>
      <c r="I26" s="6">
        <v>1</v>
      </c>
      <c r="J26" s="6">
        <v>11</v>
      </c>
      <c r="K26" s="6">
        <v>89</v>
      </c>
      <c r="L26" s="6">
        <v>120</v>
      </c>
      <c r="M26" s="6">
        <v>189</v>
      </c>
      <c r="N26" s="6">
        <v>1155</v>
      </c>
      <c r="O26" s="6">
        <f>N26/C26</f>
        <v>231</v>
      </c>
      <c r="P26" s="6">
        <v>6</v>
      </c>
      <c r="Q26" s="6">
        <v>7</v>
      </c>
      <c r="R26" s="6">
        <v>5.7</v>
      </c>
      <c r="S26" s="6">
        <v>62</v>
      </c>
      <c r="T26" s="6">
        <v>108</v>
      </c>
      <c r="U26" s="6">
        <v>358</v>
      </c>
      <c r="V26" s="6">
        <f>U26/C26</f>
        <v>71.599999999999994</v>
      </c>
      <c r="W26" s="6">
        <v>2</v>
      </c>
      <c r="X26" s="6">
        <v>3.3</v>
      </c>
      <c r="Y26" s="6">
        <v>16</v>
      </c>
      <c r="Z26" s="6">
        <v>33.9</v>
      </c>
      <c r="AA26" s="6">
        <v>13.6</v>
      </c>
      <c r="AB26" s="7">
        <v>-20.62</v>
      </c>
    </row>
    <row r="27" spans="1:28" x14ac:dyDescent="0.25">
      <c r="A27" s="5">
        <v>25</v>
      </c>
      <c r="B27" s="6" t="s">
        <v>47</v>
      </c>
      <c r="C27" s="6">
        <v>4</v>
      </c>
      <c r="D27" s="6">
        <v>95</v>
      </c>
      <c r="E27" s="6">
        <v>1425</v>
      </c>
      <c r="F27" s="6">
        <v>269</v>
      </c>
      <c r="G27" s="6">
        <v>5.3</v>
      </c>
      <c r="H27" s="6">
        <v>7</v>
      </c>
      <c r="I27" s="6">
        <v>1</v>
      </c>
      <c r="J27" s="6">
        <v>7</v>
      </c>
      <c r="K27" s="6">
        <v>80</v>
      </c>
      <c r="L27" s="6">
        <v>88</v>
      </c>
      <c r="M27" s="6">
        <v>145</v>
      </c>
      <c r="N27" s="6">
        <v>916</v>
      </c>
      <c r="O27" s="6">
        <f>N27/C27</f>
        <v>229</v>
      </c>
      <c r="P27" s="6">
        <v>7</v>
      </c>
      <c r="Q27" s="6">
        <v>6</v>
      </c>
      <c r="R27" s="6">
        <v>6.2</v>
      </c>
      <c r="S27" s="6">
        <v>44</v>
      </c>
      <c r="T27" s="6">
        <v>122</v>
      </c>
      <c r="U27" s="6">
        <v>509</v>
      </c>
      <c r="V27" s="6">
        <f>U27/C27</f>
        <v>127.25</v>
      </c>
      <c r="W27" s="6">
        <v>4</v>
      </c>
      <c r="X27" s="6">
        <v>4.2</v>
      </c>
      <c r="Y27" s="6">
        <v>29</v>
      </c>
      <c r="Z27" s="6">
        <v>33.299999999999997</v>
      </c>
      <c r="AA27" s="6">
        <v>13.7</v>
      </c>
      <c r="AB27" s="7">
        <v>8.07</v>
      </c>
    </row>
    <row r="28" spans="1:28" x14ac:dyDescent="0.25">
      <c r="A28" s="5">
        <v>16</v>
      </c>
      <c r="B28" s="6" t="s">
        <v>38</v>
      </c>
      <c r="C28" s="6">
        <v>5</v>
      </c>
      <c r="D28" s="6">
        <v>110</v>
      </c>
      <c r="E28" s="6">
        <v>1704</v>
      </c>
      <c r="F28" s="6">
        <v>314</v>
      </c>
      <c r="G28" s="6">
        <v>5.4</v>
      </c>
      <c r="H28" s="6">
        <v>10</v>
      </c>
      <c r="I28" s="6">
        <v>3</v>
      </c>
      <c r="J28" s="6">
        <v>10</v>
      </c>
      <c r="K28" s="6">
        <v>93</v>
      </c>
      <c r="L28" s="6">
        <v>86</v>
      </c>
      <c r="M28" s="6">
        <v>152</v>
      </c>
      <c r="N28" s="6">
        <v>1092</v>
      </c>
      <c r="O28" s="6">
        <f>N28/C28</f>
        <v>218.4</v>
      </c>
      <c r="P28" s="6">
        <v>7</v>
      </c>
      <c r="Q28" s="6">
        <v>7</v>
      </c>
      <c r="R28" s="6">
        <v>6.7</v>
      </c>
      <c r="S28" s="6">
        <v>55</v>
      </c>
      <c r="T28" s="6">
        <v>151</v>
      </c>
      <c r="U28" s="6">
        <v>612</v>
      </c>
      <c r="V28" s="6">
        <f>U28/C28</f>
        <v>122.4</v>
      </c>
      <c r="W28" s="6">
        <v>4</v>
      </c>
      <c r="X28" s="6">
        <v>4.0999999999999996</v>
      </c>
      <c r="Y28" s="6">
        <v>28</v>
      </c>
      <c r="Z28" s="6">
        <v>32.799999999999997</v>
      </c>
      <c r="AA28" s="6">
        <v>16.399999999999999</v>
      </c>
      <c r="AB28" s="7">
        <v>-11.95</v>
      </c>
    </row>
    <row r="29" spans="1:28" x14ac:dyDescent="0.25">
      <c r="A29" s="5">
        <v>15</v>
      </c>
      <c r="B29" s="6" t="s">
        <v>37</v>
      </c>
      <c r="C29" s="6">
        <v>5</v>
      </c>
      <c r="D29" s="6">
        <v>111</v>
      </c>
      <c r="E29" s="6">
        <v>1780</v>
      </c>
      <c r="F29" s="6">
        <v>319</v>
      </c>
      <c r="G29" s="6">
        <v>5.6</v>
      </c>
      <c r="H29" s="6">
        <v>7</v>
      </c>
      <c r="I29" s="6">
        <v>4</v>
      </c>
      <c r="J29" s="6">
        <v>2</v>
      </c>
      <c r="K29" s="6">
        <v>93</v>
      </c>
      <c r="L29" s="6">
        <v>106</v>
      </c>
      <c r="M29" s="6">
        <v>150</v>
      </c>
      <c r="N29" s="6">
        <v>1068</v>
      </c>
      <c r="O29" s="6">
        <f>N29/C29</f>
        <v>213.6</v>
      </c>
      <c r="P29" s="6">
        <v>6</v>
      </c>
      <c r="Q29" s="6">
        <v>3</v>
      </c>
      <c r="R29" s="6">
        <v>6.2</v>
      </c>
      <c r="S29" s="6">
        <v>55</v>
      </c>
      <c r="T29" s="6">
        <v>147</v>
      </c>
      <c r="U29" s="6">
        <v>712</v>
      </c>
      <c r="V29" s="6">
        <f>U29/C29</f>
        <v>142.4</v>
      </c>
      <c r="W29" s="6">
        <v>1</v>
      </c>
      <c r="X29" s="6">
        <v>4.8</v>
      </c>
      <c r="Y29" s="6">
        <v>36</v>
      </c>
      <c r="Z29" s="6">
        <v>33.299999999999997</v>
      </c>
      <c r="AA29" s="6">
        <v>11.1</v>
      </c>
      <c r="AB29" s="7">
        <v>5.73</v>
      </c>
    </row>
    <row r="30" spans="1:28" x14ac:dyDescent="0.25">
      <c r="A30" s="5">
        <v>7</v>
      </c>
      <c r="B30" s="6" t="s">
        <v>29</v>
      </c>
      <c r="C30" s="6">
        <v>5</v>
      </c>
      <c r="D30" s="6">
        <v>124</v>
      </c>
      <c r="E30" s="6">
        <v>1641</v>
      </c>
      <c r="F30" s="6">
        <v>301</v>
      </c>
      <c r="G30" s="6">
        <v>5.5</v>
      </c>
      <c r="H30" s="6">
        <v>6</v>
      </c>
      <c r="I30" s="6">
        <v>2</v>
      </c>
      <c r="J30" s="6">
        <v>8</v>
      </c>
      <c r="K30" s="6">
        <v>86</v>
      </c>
      <c r="L30" s="6">
        <v>97</v>
      </c>
      <c r="M30" s="6">
        <v>138</v>
      </c>
      <c r="N30" s="6">
        <v>1001</v>
      </c>
      <c r="O30" s="6">
        <f>N30/C30</f>
        <v>200.2</v>
      </c>
      <c r="P30" s="6">
        <v>9</v>
      </c>
      <c r="Q30" s="6">
        <v>4</v>
      </c>
      <c r="R30" s="6">
        <v>6.6</v>
      </c>
      <c r="S30" s="6">
        <v>49</v>
      </c>
      <c r="T30" s="6">
        <v>149</v>
      </c>
      <c r="U30" s="6">
        <v>640</v>
      </c>
      <c r="V30" s="6">
        <f>U30/C30</f>
        <v>128</v>
      </c>
      <c r="W30" s="6">
        <v>6</v>
      </c>
      <c r="X30" s="6">
        <v>4.3</v>
      </c>
      <c r="Y30" s="6">
        <v>29</v>
      </c>
      <c r="Z30" s="6">
        <v>33.299999999999997</v>
      </c>
      <c r="AA30" s="6">
        <v>8.3000000000000007</v>
      </c>
      <c r="AB30" s="7">
        <v>12.57</v>
      </c>
    </row>
    <row r="31" spans="1:28" x14ac:dyDescent="0.25">
      <c r="A31" s="5">
        <v>27</v>
      </c>
      <c r="B31" s="6" t="s">
        <v>49</v>
      </c>
      <c r="C31" s="6">
        <v>5</v>
      </c>
      <c r="D31" s="6">
        <v>86</v>
      </c>
      <c r="E31" s="6">
        <v>1582</v>
      </c>
      <c r="F31" s="6">
        <v>327</v>
      </c>
      <c r="G31" s="6">
        <v>4.8</v>
      </c>
      <c r="H31" s="6">
        <v>7</v>
      </c>
      <c r="I31" s="6">
        <v>3</v>
      </c>
      <c r="J31" s="6">
        <v>10</v>
      </c>
      <c r="K31" s="6">
        <v>94</v>
      </c>
      <c r="L31" s="6">
        <v>103</v>
      </c>
      <c r="M31" s="6">
        <v>173</v>
      </c>
      <c r="N31" s="6">
        <v>1001</v>
      </c>
      <c r="O31" s="6">
        <f>N31/C31</f>
        <v>200.2</v>
      </c>
      <c r="P31" s="6">
        <v>6</v>
      </c>
      <c r="Q31" s="6">
        <v>4</v>
      </c>
      <c r="R31" s="6">
        <v>5.4</v>
      </c>
      <c r="S31" s="6">
        <v>52</v>
      </c>
      <c r="T31" s="6">
        <v>143</v>
      </c>
      <c r="U31" s="6">
        <v>581</v>
      </c>
      <c r="V31" s="6">
        <f>U31/C31</f>
        <v>116.2</v>
      </c>
      <c r="W31" s="6">
        <v>2</v>
      </c>
      <c r="X31" s="6">
        <v>4.0999999999999996</v>
      </c>
      <c r="Y31" s="6">
        <v>32</v>
      </c>
      <c r="Z31" s="6">
        <v>34.5</v>
      </c>
      <c r="AA31" s="6">
        <v>12.7</v>
      </c>
      <c r="AB31" s="7">
        <v>-13.31</v>
      </c>
    </row>
    <row r="32" spans="1:28" x14ac:dyDescent="0.25">
      <c r="A32" s="5">
        <v>17</v>
      </c>
      <c r="B32" s="6" t="s">
        <v>39</v>
      </c>
      <c r="C32" s="6">
        <v>4</v>
      </c>
      <c r="D32" s="6">
        <v>108</v>
      </c>
      <c r="E32" s="6">
        <v>1288</v>
      </c>
      <c r="F32" s="6">
        <v>259</v>
      </c>
      <c r="G32" s="6">
        <v>5</v>
      </c>
      <c r="H32" s="6">
        <v>3</v>
      </c>
      <c r="I32" s="6">
        <v>1</v>
      </c>
      <c r="J32" s="6">
        <v>8</v>
      </c>
      <c r="K32" s="6">
        <v>83</v>
      </c>
      <c r="L32" s="6">
        <v>67</v>
      </c>
      <c r="M32" s="6">
        <v>121</v>
      </c>
      <c r="N32" s="6">
        <v>759</v>
      </c>
      <c r="O32" s="6">
        <f>N32/C32</f>
        <v>189.75</v>
      </c>
      <c r="P32" s="6">
        <v>7</v>
      </c>
      <c r="Q32" s="6">
        <v>2</v>
      </c>
      <c r="R32" s="6">
        <v>5.9</v>
      </c>
      <c r="S32" s="6">
        <v>45</v>
      </c>
      <c r="T32" s="6">
        <v>131</v>
      </c>
      <c r="U32" s="6">
        <v>529</v>
      </c>
      <c r="V32" s="6">
        <f>U32/C32</f>
        <v>132.25</v>
      </c>
      <c r="W32" s="6">
        <v>2</v>
      </c>
      <c r="X32" s="6">
        <v>4</v>
      </c>
      <c r="Y32" s="6">
        <v>30</v>
      </c>
      <c r="Z32" s="6">
        <v>36.700000000000003</v>
      </c>
      <c r="AA32" s="6">
        <v>6.1</v>
      </c>
      <c r="AB32" s="7">
        <v>20.46</v>
      </c>
    </row>
    <row r="33" spans="1:28" x14ac:dyDescent="0.25">
      <c r="A33" s="5">
        <v>28</v>
      </c>
      <c r="B33" s="6" t="s">
        <v>50</v>
      </c>
      <c r="C33" s="6">
        <v>5</v>
      </c>
      <c r="D33" s="6">
        <v>84</v>
      </c>
      <c r="E33" s="6">
        <v>1485</v>
      </c>
      <c r="F33" s="6">
        <v>271</v>
      </c>
      <c r="G33" s="6">
        <v>5.5</v>
      </c>
      <c r="H33" s="6">
        <v>8</v>
      </c>
      <c r="I33" s="6">
        <v>3</v>
      </c>
      <c r="J33" s="6">
        <v>4</v>
      </c>
      <c r="K33" s="6">
        <v>72</v>
      </c>
      <c r="L33" s="6">
        <v>82</v>
      </c>
      <c r="M33" s="6">
        <v>143</v>
      </c>
      <c r="N33" s="6">
        <v>916</v>
      </c>
      <c r="O33" s="6">
        <f>N33/C33</f>
        <v>183.2</v>
      </c>
      <c r="P33" s="6">
        <v>6</v>
      </c>
      <c r="Q33" s="6">
        <v>5</v>
      </c>
      <c r="R33" s="6">
        <v>6</v>
      </c>
      <c r="S33" s="6">
        <v>43</v>
      </c>
      <c r="T33" s="6">
        <v>119</v>
      </c>
      <c r="U33" s="6">
        <v>569</v>
      </c>
      <c r="V33" s="6">
        <f>U33/C33</f>
        <v>113.8</v>
      </c>
      <c r="W33" s="6">
        <v>2</v>
      </c>
      <c r="X33" s="6">
        <v>4.8</v>
      </c>
      <c r="Y33" s="6">
        <v>25</v>
      </c>
      <c r="Z33" s="6">
        <v>26.3</v>
      </c>
      <c r="AA33" s="6">
        <v>14</v>
      </c>
      <c r="AB33" s="7">
        <v>-28.48</v>
      </c>
    </row>
    <row r="34" spans="1:28" x14ac:dyDescent="0.25">
      <c r="A34" s="5">
        <v>31</v>
      </c>
      <c r="B34" s="6" t="s">
        <v>53</v>
      </c>
      <c r="C34" s="6">
        <v>5</v>
      </c>
      <c r="D34" s="6">
        <v>75</v>
      </c>
      <c r="E34" s="6">
        <v>1536</v>
      </c>
      <c r="F34" s="6">
        <v>312</v>
      </c>
      <c r="G34" s="6">
        <v>4.9000000000000004</v>
      </c>
      <c r="H34" s="6">
        <v>7</v>
      </c>
      <c r="I34" s="6">
        <v>2</v>
      </c>
      <c r="J34" s="6">
        <v>8</v>
      </c>
      <c r="K34" s="6">
        <v>92</v>
      </c>
      <c r="L34" s="6">
        <v>95</v>
      </c>
      <c r="M34" s="6">
        <v>151</v>
      </c>
      <c r="N34" s="6">
        <v>891</v>
      </c>
      <c r="O34" s="6">
        <f>N34/C34</f>
        <v>178.2</v>
      </c>
      <c r="P34" s="6">
        <v>4</v>
      </c>
      <c r="Q34" s="6">
        <v>5</v>
      </c>
      <c r="R34" s="6">
        <v>5.3</v>
      </c>
      <c r="S34" s="6">
        <v>47</v>
      </c>
      <c r="T34" s="6">
        <v>145</v>
      </c>
      <c r="U34" s="6">
        <v>645</v>
      </c>
      <c r="V34" s="6">
        <f>U34/C34</f>
        <v>129</v>
      </c>
      <c r="W34" s="6">
        <v>4</v>
      </c>
      <c r="X34" s="6">
        <v>4.4000000000000004</v>
      </c>
      <c r="Y34" s="6">
        <v>37</v>
      </c>
      <c r="Z34" s="6">
        <v>27.5</v>
      </c>
      <c r="AA34" s="6">
        <v>11.8</v>
      </c>
      <c r="AB34" s="7">
        <v>-1.9</v>
      </c>
    </row>
    <row r="35" spans="1:28" x14ac:dyDescent="0.25">
      <c r="A35" s="8">
        <v>30</v>
      </c>
      <c r="B35" s="9" t="s">
        <v>52</v>
      </c>
      <c r="C35" s="9">
        <v>4</v>
      </c>
      <c r="D35" s="9">
        <v>80</v>
      </c>
      <c r="E35" s="9">
        <v>1207</v>
      </c>
      <c r="F35" s="9">
        <v>239</v>
      </c>
      <c r="G35" s="9">
        <v>5.0999999999999996</v>
      </c>
      <c r="H35" s="9">
        <v>4</v>
      </c>
      <c r="I35" s="9">
        <v>2</v>
      </c>
      <c r="J35" s="9">
        <v>5</v>
      </c>
      <c r="K35" s="9">
        <v>74</v>
      </c>
      <c r="L35" s="9">
        <v>77</v>
      </c>
      <c r="M35" s="9">
        <v>115</v>
      </c>
      <c r="N35" s="9">
        <v>661</v>
      </c>
      <c r="O35" s="6">
        <f>N35/C35</f>
        <v>165.25</v>
      </c>
      <c r="P35" s="9">
        <v>2</v>
      </c>
      <c r="Q35" s="9">
        <v>2</v>
      </c>
      <c r="R35" s="9">
        <v>5.2</v>
      </c>
      <c r="S35" s="9">
        <v>39</v>
      </c>
      <c r="T35" s="9">
        <v>111</v>
      </c>
      <c r="U35" s="9">
        <v>546</v>
      </c>
      <c r="V35" s="9">
        <f>U35/C35</f>
        <v>136.5</v>
      </c>
      <c r="W35" s="9">
        <v>6</v>
      </c>
      <c r="X35" s="9">
        <v>4.9000000000000004</v>
      </c>
      <c r="Y35" s="9">
        <v>30</v>
      </c>
      <c r="Z35" s="9">
        <v>32.6</v>
      </c>
      <c r="AA35" s="9">
        <v>9.3000000000000007</v>
      </c>
      <c r="AB35" s="10">
        <v>1.53</v>
      </c>
    </row>
  </sheetData>
  <autoFilter ref="A3:AB35">
    <sortState ref="A4:AB35">
      <sortCondition descending="1" ref="O3:O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zoomScale="85" zoomScaleNormal="85" workbookViewId="0">
      <selection activeCell="Q15" sqref="Q15"/>
    </sheetView>
  </sheetViews>
  <sheetFormatPr defaultRowHeight="15" x14ac:dyDescent="0.25"/>
  <cols>
    <col min="1" max="1" width="9.140625" style="1"/>
    <col min="2" max="2" width="24.42578125" style="1" bestFit="1" customWidth="1"/>
    <col min="3" max="3" width="2.42578125" style="1" bestFit="1" customWidth="1"/>
    <col min="4" max="21" width="9.140625" style="1"/>
    <col min="22" max="22" width="10.5703125" style="1" bestFit="1" customWidth="1"/>
    <col min="23" max="28" width="9.140625" style="1"/>
  </cols>
  <sheetData>
    <row r="1" spans="1:28" x14ac:dyDescent="0.25">
      <c r="F1" s="1" t="s">
        <v>0</v>
      </c>
      <c r="G1" s="1" t="s">
        <v>0</v>
      </c>
      <c r="H1" s="1" t="s">
        <v>0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</row>
    <row r="2" spans="1:28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55</v>
      </c>
      <c r="J2" s="1" t="s">
        <v>12</v>
      </c>
      <c r="K2" s="1" t="s">
        <v>13</v>
      </c>
      <c r="L2" s="17" t="s">
        <v>14</v>
      </c>
      <c r="M2" s="18" t="s">
        <v>15</v>
      </c>
      <c r="N2" s="18" t="s">
        <v>7</v>
      </c>
      <c r="O2" s="18" t="s">
        <v>56</v>
      </c>
      <c r="P2" s="18" t="s">
        <v>16</v>
      </c>
      <c r="Q2" s="18" t="s">
        <v>17</v>
      </c>
      <c r="R2" s="18" t="s">
        <v>18</v>
      </c>
      <c r="S2" s="19" t="s">
        <v>13</v>
      </c>
      <c r="T2" s="20" t="s">
        <v>15</v>
      </c>
      <c r="U2" s="21" t="s">
        <v>7</v>
      </c>
      <c r="V2" s="21" t="s">
        <v>56</v>
      </c>
      <c r="W2" s="21" t="s">
        <v>16</v>
      </c>
      <c r="X2" s="21" t="s">
        <v>19</v>
      </c>
      <c r="Y2" s="22" t="s">
        <v>13</v>
      </c>
      <c r="Z2" s="1" t="s">
        <v>20</v>
      </c>
      <c r="AA2" s="1" t="s">
        <v>21</v>
      </c>
      <c r="AB2" s="1" t="s">
        <v>22</v>
      </c>
    </row>
    <row r="3" spans="1:28" x14ac:dyDescent="0.25">
      <c r="A3" s="2">
        <v>16</v>
      </c>
      <c r="B3" s="3" t="s">
        <v>28</v>
      </c>
      <c r="C3" s="3">
        <v>5</v>
      </c>
      <c r="D3" s="3">
        <v>109</v>
      </c>
      <c r="E3" s="3">
        <v>1924</v>
      </c>
      <c r="F3" s="3">
        <v>340</v>
      </c>
      <c r="G3" s="3">
        <v>5.7</v>
      </c>
      <c r="H3" s="3">
        <v>8</v>
      </c>
      <c r="I3" s="3">
        <v>3</v>
      </c>
      <c r="J3" s="3">
        <v>10</v>
      </c>
      <c r="K3" s="3">
        <v>110</v>
      </c>
      <c r="L3" s="2">
        <v>147</v>
      </c>
      <c r="M3" s="3">
        <v>217</v>
      </c>
      <c r="N3" s="3">
        <v>1521</v>
      </c>
      <c r="O3" s="3">
        <f>N3/C3</f>
        <v>304.2</v>
      </c>
      <c r="P3" s="3">
        <v>8</v>
      </c>
      <c r="Q3" s="3">
        <v>5</v>
      </c>
      <c r="R3" s="3">
        <v>6.8</v>
      </c>
      <c r="S3" s="4">
        <v>78</v>
      </c>
      <c r="T3" s="3">
        <v>116</v>
      </c>
      <c r="U3" s="3">
        <v>403</v>
      </c>
      <c r="V3" s="3">
        <f>U3/C3</f>
        <v>80.599999999999994</v>
      </c>
      <c r="W3" s="3">
        <v>3</v>
      </c>
      <c r="X3" s="3">
        <v>3.5</v>
      </c>
      <c r="Y3" s="4">
        <v>22</v>
      </c>
      <c r="Z3" s="3">
        <v>34.5</v>
      </c>
      <c r="AA3" s="3">
        <v>14.5</v>
      </c>
      <c r="AB3" s="4">
        <v>-15</v>
      </c>
    </row>
    <row r="4" spans="1:28" x14ac:dyDescent="0.25">
      <c r="A4" s="5">
        <v>20</v>
      </c>
      <c r="B4" s="6" t="s">
        <v>40</v>
      </c>
      <c r="C4" s="6">
        <v>5</v>
      </c>
      <c r="D4" s="6">
        <v>124</v>
      </c>
      <c r="E4" s="6">
        <v>1912</v>
      </c>
      <c r="F4" s="6">
        <v>333</v>
      </c>
      <c r="G4" s="6">
        <v>5.7</v>
      </c>
      <c r="H4" s="6">
        <v>9</v>
      </c>
      <c r="I4" s="6">
        <v>4</v>
      </c>
      <c r="J4" s="6">
        <v>14</v>
      </c>
      <c r="K4" s="6">
        <v>110</v>
      </c>
      <c r="L4" s="5">
        <v>135</v>
      </c>
      <c r="M4" s="6">
        <v>206</v>
      </c>
      <c r="N4" s="6">
        <v>1496</v>
      </c>
      <c r="O4" s="6">
        <f>N4/C4</f>
        <v>299.2</v>
      </c>
      <c r="P4" s="6">
        <v>8</v>
      </c>
      <c r="Q4" s="6">
        <v>5</v>
      </c>
      <c r="R4" s="6">
        <v>6.9</v>
      </c>
      <c r="S4" s="7">
        <v>74</v>
      </c>
      <c r="T4" s="6">
        <v>117</v>
      </c>
      <c r="U4" s="6">
        <v>416</v>
      </c>
      <c r="V4" s="6">
        <f>U4/C4</f>
        <v>83.2</v>
      </c>
      <c r="W4" s="6">
        <v>3</v>
      </c>
      <c r="X4" s="6">
        <v>3.6</v>
      </c>
      <c r="Y4" s="7">
        <v>22</v>
      </c>
      <c r="Z4" s="6">
        <v>44.6</v>
      </c>
      <c r="AA4" s="6">
        <v>14.3</v>
      </c>
      <c r="AB4" s="7">
        <v>-39.39</v>
      </c>
    </row>
    <row r="5" spans="1:28" x14ac:dyDescent="0.25">
      <c r="A5" s="5">
        <v>27</v>
      </c>
      <c r="B5" s="6" t="s">
        <v>53</v>
      </c>
      <c r="C5" s="6">
        <v>5</v>
      </c>
      <c r="D5" s="6">
        <v>140</v>
      </c>
      <c r="E5" s="6">
        <v>2034</v>
      </c>
      <c r="F5" s="6">
        <v>319</v>
      </c>
      <c r="G5" s="6">
        <v>6.4</v>
      </c>
      <c r="H5" s="6">
        <v>3</v>
      </c>
      <c r="I5" s="6">
        <v>0</v>
      </c>
      <c r="J5" s="6">
        <v>8</v>
      </c>
      <c r="K5" s="6">
        <v>114</v>
      </c>
      <c r="L5" s="5">
        <v>127</v>
      </c>
      <c r="M5" s="6">
        <v>177</v>
      </c>
      <c r="N5" s="6">
        <v>1494</v>
      </c>
      <c r="O5" s="6">
        <f>N5/C5</f>
        <v>298.8</v>
      </c>
      <c r="P5" s="6">
        <v>9</v>
      </c>
      <c r="Q5" s="6">
        <v>3</v>
      </c>
      <c r="R5" s="6">
        <v>8</v>
      </c>
      <c r="S5" s="7">
        <v>71</v>
      </c>
      <c r="T5" s="6">
        <v>133</v>
      </c>
      <c r="U5" s="6">
        <v>540</v>
      </c>
      <c r="V5" s="6">
        <f>U5/C5</f>
        <v>108</v>
      </c>
      <c r="W5" s="6">
        <v>6</v>
      </c>
      <c r="X5" s="6">
        <v>4.0999999999999996</v>
      </c>
      <c r="Y5" s="7">
        <v>35</v>
      </c>
      <c r="Z5" s="6">
        <v>41.2</v>
      </c>
      <c r="AA5" s="6">
        <v>5.9</v>
      </c>
      <c r="AB5" s="7">
        <v>-66.89</v>
      </c>
    </row>
    <row r="6" spans="1:28" x14ac:dyDescent="0.25">
      <c r="A6" s="5">
        <v>17</v>
      </c>
      <c r="B6" s="6" t="s">
        <v>24</v>
      </c>
      <c r="C6" s="6">
        <v>5</v>
      </c>
      <c r="D6" s="6">
        <v>112</v>
      </c>
      <c r="E6" s="6">
        <v>1832</v>
      </c>
      <c r="F6" s="6">
        <v>314</v>
      </c>
      <c r="G6" s="6">
        <v>5.8</v>
      </c>
      <c r="H6" s="6">
        <v>10</v>
      </c>
      <c r="I6" s="6">
        <v>4</v>
      </c>
      <c r="J6" s="6">
        <v>8</v>
      </c>
      <c r="K6" s="6">
        <v>107</v>
      </c>
      <c r="L6" s="5">
        <v>135</v>
      </c>
      <c r="M6" s="6">
        <v>207</v>
      </c>
      <c r="N6" s="6">
        <v>1440</v>
      </c>
      <c r="O6" s="6">
        <f>N6/C6</f>
        <v>288</v>
      </c>
      <c r="P6" s="6">
        <v>6</v>
      </c>
      <c r="Q6" s="6">
        <v>6</v>
      </c>
      <c r="R6" s="6">
        <v>6.8</v>
      </c>
      <c r="S6" s="7">
        <v>72</v>
      </c>
      <c r="T6" s="6">
        <v>101</v>
      </c>
      <c r="U6" s="6">
        <v>392</v>
      </c>
      <c r="V6" s="6">
        <f>U6/C6</f>
        <v>78.400000000000006</v>
      </c>
      <c r="W6" s="6">
        <v>8</v>
      </c>
      <c r="X6" s="6">
        <v>3.9</v>
      </c>
      <c r="Y6" s="7">
        <v>27</v>
      </c>
      <c r="Z6" s="6">
        <v>33.299999999999997</v>
      </c>
      <c r="AA6" s="6">
        <v>17.5</v>
      </c>
      <c r="AB6" s="7">
        <v>-4.97</v>
      </c>
    </row>
    <row r="7" spans="1:28" x14ac:dyDescent="0.25">
      <c r="A7" s="5">
        <v>19</v>
      </c>
      <c r="B7" s="6" t="s">
        <v>44</v>
      </c>
      <c r="C7" s="6">
        <v>5</v>
      </c>
      <c r="D7" s="6">
        <v>113</v>
      </c>
      <c r="E7" s="6">
        <v>1994</v>
      </c>
      <c r="F7" s="6">
        <v>340</v>
      </c>
      <c r="G7" s="6">
        <v>5.9</v>
      </c>
      <c r="H7" s="6">
        <v>5</v>
      </c>
      <c r="I7" s="6">
        <v>0</v>
      </c>
      <c r="J7" s="6">
        <v>11</v>
      </c>
      <c r="K7" s="6">
        <v>108</v>
      </c>
      <c r="L7" s="5">
        <v>122</v>
      </c>
      <c r="M7" s="6">
        <v>188</v>
      </c>
      <c r="N7" s="6">
        <v>1434</v>
      </c>
      <c r="O7" s="6">
        <f>N7/C7</f>
        <v>286.8</v>
      </c>
      <c r="P7" s="6">
        <v>8</v>
      </c>
      <c r="Q7" s="6">
        <v>5</v>
      </c>
      <c r="R7" s="6">
        <v>7.4</v>
      </c>
      <c r="S7" s="7">
        <v>70</v>
      </c>
      <c r="T7" s="6">
        <v>146</v>
      </c>
      <c r="U7" s="6">
        <v>560</v>
      </c>
      <c r="V7" s="6">
        <f>U7/C7</f>
        <v>112</v>
      </c>
      <c r="W7" s="6">
        <v>4</v>
      </c>
      <c r="X7" s="6">
        <v>3.8</v>
      </c>
      <c r="Y7" s="7">
        <v>27</v>
      </c>
      <c r="Z7" s="6">
        <v>38.6</v>
      </c>
      <c r="AA7" s="6">
        <v>8.8000000000000007</v>
      </c>
      <c r="AB7" s="7">
        <v>-21.78</v>
      </c>
    </row>
    <row r="8" spans="1:28" x14ac:dyDescent="0.25">
      <c r="A8" s="5">
        <v>30</v>
      </c>
      <c r="B8" s="6" t="s">
        <v>33</v>
      </c>
      <c r="C8" s="6">
        <v>5</v>
      </c>
      <c r="D8" s="6">
        <v>143</v>
      </c>
      <c r="E8" s="6">
        <v>1916</v>
      </c>
      <c r="F8" s="6">
        <v>334</v>
      </c>
      <c r="G8" s="6">
        <v>5.7</v>
      </c>
      <c r="H8" s="6">
        <v>4</v>
      </c>
      <c r="I8" s="6">
        <v>2</v>
      </c>
      <c r="J8" s="6">
        <v>11</v>
      </c>
      <c r="K8" s="6">
        <v>110</v>
      </c>
      <c r="L8" s="5">
        <v>119</v>
      </c>
      <c r="M8" s="6">
        <v>196</v>
      </c>
      <c r="N8" s="6">
        <v>1423</v>
      </c>
      <c r="O8" s="6">
        <f>N8/C8</f>
        <v>284.60000000000002</v>
      </c>
      <c r="P8" s="6">
        <v>13</v>
      </c>
      <c r="Q8" s="6">
        <v>2</v>
      </c>
      <c r="R8" s="6">
        <v>6.9</v>
      </c>
      <c r="S8" s="7">
        <v>71</v>
      </c>
      <c r="T8" s="6">
        <v>127</v>
      </c>
      <c r="U8" s="6">
        <v>493</v>
      </c>
      <c r="V8" s="6">
        <f>U8/C8</f>
        <v>98.6</v>
      </c>
      <c r="W8" s="6">
        <v>4</v>
      </c>
      <c r="X8" s="6">
        <v>3.9</v>
      </c>
      <c r="Y8" s="7">
        <v>28</v>
      </c>
      <c r="Z8" s="6">
        <v>38.299999999999997</v>
      </c>
      <c r="AA8" s="6">
        <v>6.7</v>
      </c>
      <c r="AB8" s="7">
        <v>-26.34</v>
      </c>
    </row>
    <row r="9" spans="1:28" x14ac:dyDescent="0.25">
      <c r="A9" s="5">
        <v>13</v>
      </c>
      <c r="B9" s="6" t="s">
        <v>34</v>
      </c>
      <c r="C9" s="6">
        <v>5</v>
      </c>
      <c r="D9" s="6">
        <v>103</v>
      </c>
      <c r="E9" s="6">
        <v>1882</v>
      </c>
      <c r="F9" s="6">
        <v>363</v>
      </c>
      <c r="G9" s="6">
        <v>5.2</v>
      </c>
      <c r="H9" s="6">
        <v>13</v>
      </c>
      <c r="I9" s="6">
        <v>7</v>
      </c>
      <c r="J9" s="6">
        <v>11</v>
      </c>
      <c r="K9" s="6">
        <v>105</v>
      </c>
      <c r="L9" s="5">
        <v>140</v>
      </c>
      <c r="M9" s="6">
        <v>215</v>
      </c>
      <c r="N9" s="6">
        <v>1398</v>
      </c>
      <c r="O9" s="6">
        <f>N9/C9</f>
        <v>279.60000000000002</v>
      </c>
      <c r="P9" s="6">
        <v>8</v>
      </c>
      <c r="Q9" s="6">
        <v>6</v>
      </c>
      <c r="R9" s="6">
        <v>6.2</v>
      </c>
      <c r="S9" s="7">
        <v>74</v>
      </c>
      <c r="T9" s="6">
        <v>137</v>
      </c>
      <c r="U9" s="6">
        <v>484</v>
      </c>
      <c r="V9" s="6">
        <f>U9/C9</f>
        <v>96.8</v>
      </c>
      <c r="W9" s="6">
        <v>1</v>
      </c>
      <c r="X9" s="6">
        <v>3.5</v>
      </c>
      <c r="Y9" s="7">
        <v>20</v>
      </c>
      <c r="Z9" s="6">
        <v>30.8</v>
      </c>
      <c r="AA9" s="6">
        <v>20</v>
      </c>
      <c r="AB9" s="7">
        <v>20.98</v>
      </c>
    </row>
    <row r="10" spans="1:28" x14ac:dyDescent="0.25">
      <c r="A10" s="5">
        <v>25</v>
      </c>
      <c r="B10" s="6" t="s">
        <v>30</v>
      </c>
      <c r="C10" s="6">
        <v>5</v>
      </c>
      <c r="D10" s="6">
        <v>137</v>
      </c>
      <c r="E10" s="6">
        <v>1893</v>
      </c>
      <c r="F10" s="6">
        <v>343</v>
      </c>
      <c r="G10" s="6">
        <v>5.5</v>
      </c>
      <c r="H10" s="6">
        <v>4</v>
      </c>
      <c r="I10" s="6">
        <v>1</v>
      </c>
      <c r="J10" s="6">
        <v>15</v>
      </c>
      <c r="K10" s="6">
        <v>108</v>
      </c>
      <c r="L10" s="5">
        <v>129</v>
      </c>
      <c r="M10" s="6">
        <v>195</v>
      </c>
      <c r="N10" s="6">
        <v>1391</v>
      </c>
      <c r="O10" s="6">
        <f>N10/C10</f>
        <v>278.2</v>
      </c>
      <c r="P10" s="6">
        <v>9</v>
      </c>
      <c r="Q10" s="6">
        <v>3</v>
      </c>
      <c r="R10" s="6">
        <v>6.6</v>
      </c>
      <c r="S10" s="7">
        <v>67</v>
      </c>
      <c r="T10" s="6">
        <v>133</v>
      </c>
      <c r="U10" s="6">
        <v>502</v>
      </c>
      <c r="V10" s="6">
        <f>U10/C10</f>
        <v>100.4</v>
      </c>
      <c r="W10" s="6">
        <v>4</v>
      </c>
      <c r="X10" s="6">
        <v>3.8</v>
      </c>
      <c r="Y10" s="7">
        <v>26</v>
      </c>
      <c r="Z10" s="6">
        <v>41.9</v>
      </c>
      <c r="AA10" s="6">
        <v>6.5</v>
      </c>
      <c r="AB10" s="7">
        <v>-30.12</v>
      </c>
    </row>
    <row r="11" spans="1:28" x14ac:dyDescent="0.25">
      <c r="A11" s="5">
        <v>15</v>
      </c>
      <c r="B11" s="6" t="s">
        <v>29</v>
      </c>
      <c r="C11" s="6">
        <v>5</v>
      </c>
      <c r="D11" s="6">
        <v>105</v>
      </c>
      <c r="E11" s="6">
        <v>1781</v>
      </c>
      <c r="F11" s="6">
        <v>341</v>
      </c>
      <c r="G11" s="6">
        <v>5.2</v>
      </c>
      <c r="H11" s="6">
        <v>10</v>
      </c>
      <c r="I11" s="6">
        <v>3</v>
      </c>
      <c r="J11" s="6">
        <v>16</v>
      </c>
      <c r="K11" s="6">
        <v>108</v>
      </c>
      <c r="L11" s="5">
        <v>131</v>
      </c>
      <c r="M11" s="6">
        <v>224</v>
      </c>
      <c r="N11" s="6">
        <v>1370</v>
      </c>
      <c r="O11" s="6">
        <f>N11/C11</f>
        <v>274</v>
      </c>
      <c r="P11" s="6">
        <v>10</v>
      </c>
      <c r="Q11" s="6">
        <v>7</v>
      </c>
      <c r="R11" s="6">
        <v>5.9</v>
      </c>
      <c r="S11" s="7">
        <v>68</v>
      </c>
      <c r="T11" s="6">
        <v>108</v>
      </c>
      <c r="U11" s="6">
        <v>411</v>
      </c>
      <c r="V11" s="6">
        <f>U11/C11</f>
        <v>82.2</v>
      </c>
      <c r="W11" s="6">
        <v>2</v>
      </c>
      <c r="X11" s="6">
        <v>3.8</v>
      </c>
      <c r="Y11" s="7">
        <v>24</v>
      </c>
      <c r="Z11" s="6">
        <v>30.2</v>
      </c>
      <c r="AA11" s="6">
        <v>14.3</v>
      </c>
      <c r="AB11" s="7">
        <v>10.62</v>
      </c>
    </row>
    <row r="12" spans="1:28" x14ac:dyDescent="0.25">
      <c r="A12" s="5">
        <v>29</v>
      </c>
      <c r="B12" s="6" t="s">
        <v>41</v>
      </c>
      <c r="C12" s="6">
        <v>5</v>
      </c>
      <c r="D12" s="6">
        <v>143</v>
      </c>
      <c r="E12" s="6">
        <v>2045</v>
      </c>
      <c r="F12" s="6">
        <v>314</v>
      </c>
      <c r="G12" s="6">
        <v>6.5</v>
      </c>
      <c r="H12" s="6">
        <v>5</v>
      </c>
      <c r="I12" s="6">
        <v>3</v>
      </c>
      <c r="J12" s="6">
        <v>23</v>
      </c>
      <c r="K12" s="6">
        <v>122</v>
      </c>
      <c r="L12" s="5">
        <v>101</v>
      </c>
      <c r="M12" s="6">
        <v>155</v>
      </c>
      <c r="N12" s="6">
        <v>1366</v>
      </c>
      <c r="O12" s="6">
        <f>N12/C12</f>
        <v>273.2</v>
      </c>
      <c r="P12" s="6">
        <v>9</v>
      </c>
      <c r="Q12" s="6">
        <v>2</v>
      </c>
      <c r="R12" s="6">
        <v>8.4</v>
      </c>
      <c r="S12" s="7">
        <v>64</v>
      </c>
      <c r="T12" s="6">
        <v>152</v>
      </c>
      <c r="U12" s="6">
        <v>679</v>
      </c>
      <c r="V12" s="6">
        <f>U12/C12</f>
        <v>135.80000000000001</v>
      </c>
      <c r="W12" s="6">
        <v>6</v>
      </c>
      <c r="X12" s="6">
        <v>4.5</v>
      </c>
      <c r="Y12" s="7">
        <v>35</v>
      </c>
      <c r="Z12" s="6">
        <v>50</v>
      </c>
      <c r="AA12" s="6">
        <v>8.9</v>
      </c>
      <c r="AB12" s="7">
        <v>-55.34</v>
      </c>
    </row>
    <row r="13" spans="1:28" x14ac:dyDescent="0.25">
      <c r="A13" s="5">
        <v>11</v>
      </c>
      <c r="B13" s="6" t="s">
        <v>26</v>
      </c>
      <c r="C13" s="6">
        <v>5</v>
      </c>
      <c r="D13" s="6">
        <v>101</v>
      </c>
      <c r="E13" s="6">
        <v>1856</v>
      </c>
      <c r="F13" s="6">
        <v>314</v>
      </c>
      <c r="G13" s="6">
        <v>5.9</v>
      </c>
      <c r="H13" s="6">
        <v>8</v>
      </c>
      <c r="I13" s="6">
        <v>4</v>
      </c>
      <c r="J13" s="6">
        <v>8</v>
      </c>
      <c r="K13" s="6">
        <v>94</v>
      </c>
      <c r="L13" s="5">
        <v>129</v>
      </c>
      <c r="M13" s="6">
        <v>187</v>
      </c>
      <c r="N13" s="6">
        <v>1313</v>
      </c>
      <c r="O13" s="6">
        <f>N13/C13</f>
        <v>262.60000000000002</v>
      </c>
      <c r="P13" s="6">
        <v>7</v>
      </c>
      <c r="Q13" s="6">
        <v>4</v>
      </c>
      <c r="R13" s="6">
        <v>6.5</v>
      </c>
      <c r="S13" s="7">
        <v>60</v>
      </c>
      <c r="T13" s="6">
        <v>112</v>
      </c>
      <c r="U13" s="6">
        <v>543</v>
      </c>
      <c r="V13" s="6">
        <f>U13/C13</f>
        <v>108.6</v>
      </c>
      <c r="W13" s="6">
        <v>1</v>
      </c>
      <c r="X13" s="6">
        <v>4.8</v>
      </c>
      <c r="Y13" s="7">
        <v>26</v>
      </c>
      <c r="Z13" s="6">
        <v>35.200000000000003</v>
      </c>
      <c r="AA13" s="6">
        <v>13</v>
      </c>
      <c r="AB13" s="7">
        <v>-6.7</v>
      </c>
    </row>
    <row r="14" spans="1:28" x14ac:dyDescent="0.25">
      <c r="A14" s="5">
        <v>31</v>
      </c>
      <c r="B14" s="6" t="s">
        <v>48</v>
      </c>
      <c r="C14" s="6">
        <v>5</v>
      </c>
      <c r="D14" s="6">
        <v>145</v>
      </c>
      <c r="E14" s="6">
        <v>1815</v>
      </c>
      <c r="F14" s="6">
        <v>341</v>
      </c>
      <c r="G14" s="6">
        <v>5.3</v>
      </c>
      <c r="H14" s="6">
        <v>3</v>
      </c>
      <c r="I14" s="6">
        <v>2</v>
      </c>
      <c r="J14" s="6">
        <v>13</v>
      </c>
      <c r="K14" s="6">
        <v>111</v>
      </c>
      <c r="L14" s="5">
        <v>124</v>
      </c>
      <c r="M14" s="6">
        <v>183</v>
      </c>
      <c r="N14" s="6">
        <v>1300</v>
      </c>
      <c r="O14" s="6">
        <f>N14/C14</f>
        <v>260</v>
      </c>
      <c r="P14" s="6">
        <v>7</v>
      </c>
      <c r="Q14" s="6">
        <v>1</v>
      </c>
      <c r="R14" s="6">
        <v>6.7</v>
      </c>
      <c r="S14" s="7">
        <v>69</v>
      </c>
      <c r="T14" s="6">
        <v>147</v>
      </c>
      <c r="U14" s="6">
        <v>515</v>
      </c>
      <c r="V14" s="6">
        <f>U14/C14</f>
        <v>103</v>
      </c>
      <c r="W14" s="6">
        <v>6</v>
      </c>
      <c r="X14" s="6">
        <v>3.5</v>
      </c>
      <c r="Y14" s="7">
        <v>29</v>
      </c>
      <c r="Z14" s="6">
        <v>44.8</v>
      </c>
      <c r="AA14" s="6">
        <v>5.2</v>
      </c>
      <c r="AB14" s="7">
        <v>-42.37</v>
      </c>
    </row>
    <row r="15" spans="1:28" x14ac:dyDescent="0.25">
      <c r="A15" s="5">
        <v>9</v>
      </c>
      <c r="B15" s="6" t="s">
        <v>31</v>
      </c>
      <c r="C15" s="6">
        <v>5</v>
      </c>
      <c r="D15" s="6">
        <v>95</v>
      </c>
      <c r="E15" s="6">
        <v>1790</v>
      </c>
      <c r="F15" s="6">
        <v>336</v>
      </c>
      <c r="G15" s="6">
        <v>5.3</v>
      </c>
      <c r="H15" s="6">
        <v>6</v>
      </c>
      <c r="I15" s="6">
        <v>3</v>
      </c>
      <c r="J15" s="6">
        <v>8</v>
      </c>
      <c r="K15" s="6">
        <v>110</v>
      </c>
      <c r="L15" s="5">
        <v>133</v>
      </c>
      <c r="M15" s="6">
        <v>189</v>
      </c>
      <c r="N15" s="6">
        <v>1285</v>
      </c>
      <c r="O15" s="6">
        <f>N15/C15</f>
        <v>257</v>
      </c>
      <c r="P15" s="6">
        <v>9</v>
      </c>
      <c r="Q15" s="6">
        <v>3</v>
      </c>
      <c r="R15" s="6">
        <v>6.3</v>
      </c>
      <c r="S15" s="7">
        <v>76</v>
      </c>
      <c r="T15" s="6">
        <v>131</v>
      </c>
      <c r="U15" s="6">
        <v>505</v>
      </c>
      <c r="V15" s="6">
        <f>U15/C15</f>
        <v>101</v>
      </c>
      <c r="W15" s="6">
        <v>1</v>
      </c>
      <c r="X15" s="6">
        <v>3.9</v>
      </c>
      <c r="Y15" s="7">
        <v>26</v>
      </c>
      <c r="Z15" s="6">
        <v>33.299999999999997</v>
      </c>
      <c r="AA15" s="6">
        <v>11.1</v>
      </c>
      <c r="AB15" s="7">
        <v>-1.73</v>
      </c>
    </row>
    <row r="16" spans="1:28" x14ac:dyDescent="0.25">
      <c r="A16" s="5">
        <v>21</v>
      </c>
      <c r="B16" s="6" t="s">
        <v>43</v>
      </c>
      <c r="C16" s="6">
        <v>5</v>
      </c>
      <c r="D16" s="6">
        <v>131</v>
      </c>
      <c r="E16" s="6">
        <v>1747</v>
      </c>
      <c r="F16" s="6">
        <v>309</v>
      </c>
      <c r="G16" s="6">
        <v>5.7</v>
      </c>
      <c r="H16" s="6">
        <v>3</v>
      </c>
      <c r="I16" s="6">
        <v>1</v>
      </c>
      <c r="J16" s="6">
        <v>15</v>
      </c>
      <c r="K16" s="6">
        <v>108</v>
      </c>
      <c r="L16" s="5">
        <v>120</v>
      </c>
      <c r="M16" s="6">
        <v>177</v>
      </c>
      <c r="N16" s="6">
        <v>1271</v>
      </c>
      <c r="O16" s="6">
        <f>N16/C16</f>
        <v>254.2</v>
      </c>
      <c r="P16" s="6">
        <v>7</v>
      </c>
      <c r="Q16" s="6">
        <v>2</v>
      </c>
      <c r="R16" s="6">
        <v>6.8</v>
      </c>
      <c r="S16" s="7">
        <v>63</v>
      </c>
      <c r="T16" s="6">
        <v>121</v>
      </c>
      <c r="U16" s="6">
        <v>476</v>
      </c>
      <c r="V16" s="6">
        <f>U16/C16</f>
        <v>95.2</v>
      </c>
      <c r="W16" s="6">
        <v>6</v>
      </c>
      <c r="X16" s="6">
        <v>3.9</v>
      </c>
      <c r="Y16" s="7">
        <v>30</v>
      </c>
      <c r="Z16" s="6">
        <v>42.9</v>
      </c>
      <c r="AA16" s="6">
        <v>5.4</v>
      </c>
      <c r="AB16" s="7">
        <v>-37.770000000000003</v>
      </c>
    </row>
    <row r="17" spans="1:28" x14ac:dyDescent="0.25">
      <c r="A17" s="5">
        <v>22</v>
      </c>
      <c r="B17" s="6" t="s">
        <v>32</v>
      </c>
      <c r="C17" s="6">
        <v>5</v>
      </c>
      <c r="D17" s="6">
        <v>132</v>
      </c>
      <c r="E17" s="6">
        <v>2002</v>
      </c>
      <c r="F17" s="6">
        <v>324</v>
      </c>
      <c r="G17" s="6">
        <v>6.2</v>
      </c>
      <c r="H17" s="6">
        <v>5</v>
      </c>
      <c r="I17" s="6">
        <v>4</v>
      </c>
      <c r="J17" s="6">
        <v>11</v>
      </c>
      <c r="K17" s="6">
        <v>103</v>
      </c>
      <c r="L17" s="5">
        <v>98</v>
      </c>
      <c r="M17" s="6">
        <v>166</v>
      </c>
      <c r="N17" s="6">
        <v>1255</v>
      </c>
      <c r="O17" s="6">
        <f>N17/C17</f>
        <v>251</v>
      </c>
      <c r="P17" s="6">
        <v>10</v>
      </c>
      <c r="Q17" s="6">
        <v>1</v>
      </c>
      <c r="R17" s="6">
        <v>7.1</v>
      </c>
      <c r="S17" s="7">
        <v>58</v>
      </c>
      <c r="T17" s="6">
        <v>148</v>
      </c>
      <c r="U17" s="6">
        <v>747</v>
      </c>
      <c r="V17" s="6">
        <f>U17/C17</f>
        <v>149.4</v>
      </c>
      <c r="W17" s="6">
        <v>6</v>
      </c>
      <c r="X17" s="6">
        <v>5</v>
      </c>
      <c r="Y17" s="7">
        <v>34</v>
      </c>
      <c r="Z17" s="6">
        <v>40.4</v>
      </c>
      <c r="AA17" s="6">
        <v>8.8000000000000007</v>
      </c>
      <c r="AB17" s="7">
        <v>-49.14</v>
      </c>
    </row>
    <row r="18" spans="1:28" x14ac:dyDescent="0.25">
      <c r="A18" s="5">
        <v>26</v>
      </c>
      <c r="B18" s="6" t="s">
        <v>51</v>
      </c>
      <c r="C18" s="6">
        <v>5</v>
      </c>
      <c r="D18" s="6">
        <v>138</v>
      </c>
      <c r="E18" s="6">
        <v>1877</v>
      </c>
      <c r="F18" s="6">
        <v>305</v>
      </c>
      <c r="G18" s="6">
        <v>6.2</v>
      </c>
      <c r="H18" s="6">
        <v>9</v>
      </c>
      <c r="I18" s="6">
        <v>6</v>
      </c>
      <c r="J18" s="6">
        <v>7</v>
      </c>
      <c r="K18" s="6">
        <v>100</v>
      </c>
      <c r="L18" s="5">
        <v>112</v>
      </c>
      <c r="M18" s="6">
        <v>146</v>
      </c>
      <c r="N18" s="6">
        <v>1245</v>
      </c>
      <c r="O18" s="6">
        <f>N18/C18</f>
        <v>249</v>
      </c>
      <c r="P18" s="6">
        <v>9</v>
      </c>
      <c r="Q18" s="6">
        <v>3</v>
      </c>
      <c r="R18" s="6">
        <v>7.9</v>
      </c>
      <c r="S18" s="7">
        <v>60</v>
      </c>
      <c r="T18" s="6">
        <v>147</v>
      </c>
      <c r="U18" s="6">
        <v>632</v>
      </c>
      <c r="V18" s="6">
        <f>U18/C18</f>
        <v>126.4</v>
      </c>
      <c r="W18" s="6">
        <v>8</v>
      </c>
      <c r="X18" s="6">
        <v>4.3</v>
      </c>
      <c r="Y18" s="7">
        <v>33</v>
      </c>
      <c r="Z18" s="6">
        <v>40</v>
      </c>
      <c r="AA18" s="6">
        <v>13.3</v>
      </c>
      <c r="AB18" s="7">
        <v>-25.31</v>
      </c>
    </row>
    <row r="19" spans="1:28" x14ac:dyDescent="0.25">
      <c r="A19" s="5">
        <v>2</v>
      </c>
      <c r="B19" s="6" t="s">
        <v>39</v>
      </c>
      <c r="C19" s="6">
        <v>4</v>
      </c>
      <c r="D19" s="6">
        <v>71</v>
      </c>
      <c r="E19" s="6">
        <v>1356</v>
      </c>
      <c r="F19" s="6">
        <v>286</v>
      </c>
      <c r="G19" s="6">
        <v>4.7</v>
      </c>
      <c r="H19" s="6">
        <v>11</v>
      </c>
      <c r="I19" s="6">
        <v>3</v>
      </c>
      <c r="J19" s="6">
        <v>11</v>
      </c>
      <c r="K19" s="6">
        <v>91</v>
      </c>
      <c r="L19" s="5">
        <v>106</v>
      </c>
      <c r="M19" s="6">
        <v>179</v>
      </c>
      <c r="N19" s="6">
        <v>988</v>
      </c>
      <c r="O19" s="6">
        <f>N19/C19</f>
        <v>247</v>
      </c>
      <c r="P19" s="6">
        <v>4</v>
      </c>
      <c r="Q19" s="6">
        <v>8</v>
      </c>
      <c r="R19" s="6">
        <v>5.3</v>
      </c>
      <c r="S19" s="7">
        <v>56</v>
      </c>
      <c r="T19" s="6">
        <v>98</v>
      </c>
      <c r="U19" s="6">
        <v>368</v>
      </c>
      <c r="V19" s="6">
        <f>U19/C19</f>
        <v>92</v>
      </c>
      <c r="W19" s="6">
        <v>4</v>
      </c>
      <c r="X19" s="6">
        <v>3.8</v>
      </c>
      <c r="Y19" s="7">
        <v>24</v>
      </c>
      <c r="Z19" s="6">
        <v>25.5</v>
      </c>
      <c r="AA19" s="6">
        <v>23.4</v>
      </c>
      <c r="AB19" s="7">
        <v>21.48</v>
      </c>
    </row>
    <row r="20" spans="1:28" x14ac:dyDescent="0.25">
      <c r="A20" s="5">
        <v>12</v>
      </c>
      <c r="B20" s="6" t="s">
        <v>54</v>
      </c>
      <c r="C20" s="6">
        <v>4</v>
      </c>
      <c r="D20" s="6">
        <v>101</v>
      </c>
      <c r="E20" s="6">
        <v>1598</v>
      </c>
      <c r="F20" s="6">
        <v>270</v>
      </c>
      <c r="G20" s="6">
        <v>5.9</v>
      </c>
      <c r="H20" s="6">
        <v>3</v>
      </c>
      <c r="I20" s="6">
        <v>0</v>
      </c>
      <c r="J20" s="6">
        <v>11</v>
      </c>
      <c r="K20" s="6">
        <v>83</v>
      </c>
      <c r="L20" s="5">
        <v>76</v>
      </c>
      <c r="M20" s="6">
        <v>122</v>
      </c>
      <c r="N20" s="6">
        <v>956</v>
      </c>
      <c r="O20" s="6">
        <f>N20/C20</f>
        <v>239</v>
      </c>
      <c r="P20" s="6">
        <v>7</v>
      </c>
      <c r="Q20" s="6">
        <v>3</v>
      </c>
      <c r="R20" s="6">
        <v>7.8</v>
      </c>
      <c r="S20" s="7">
        <v>45</v>
      </c>
      <c r="T20" s="6">
        <v>147</v>
      </c>
      <c r="U20" s="6">
        <v>642</v>
      </c>
      <c r="V20" s="6">
        <f>U20/C20</f>
        <v>160.5</v>
      </c>
      <c r="W20" s="6">
        <v>3</v>
      </c>
      <c r="X20" s="6">
        <v>4.4000000000000004</v>
      </c>
      <c r="Y20" s="7">
        <v>27</v>
      </c>
      <c r="Z20" s="6">
        <v>37.5</v>
      </c>
      <c r="AA20" s="6">
        <v>6.3</v>
      </c>
      <c r="AB20" s="7">
        <v>-30.44</v>
      </c>
    </row>
    <row r="21" spans="1:28" x14ac:dyDescent="0.25">
      <c r="A21" s="5">
        <v>18</v>
      </c>
      <c r="B21" s="6" t="s">
        <v>50</v>
      </c>
      <c r="C21" s="6">
        <v>5</v>
      </c>
      <c r="D21" s="6">
        <v>113</v>
      </c>
      <c r="E21" s="6">
        <v>1744</v>
      </c>
      <c r="F21" s="6">
        <v>332</v>
      </c>
      <c r="G21" s="6">
        <v>5.3</v>
      </c>
      <c r="H21" s="6">
        <v>9</v>
      </c>
      <c r="I21" s="6">
        <v>4</v>
      </c>
      <c r="J21" s="6">
        <v>7</v>
      </c>
      <c r="K21" s="6">
        <v>97</v>
      </c>
      <c r="L21" s="5">
        <v>128</v>
      </c>
      <c r="M21" s="6">
        <v>174</v>
      </c>
      <c r="N21" s="6">
        <v>1177</v>
      </c>
      <c r="O21" s="6">
        <f>N21/C21</f>
        <v>235.4</v>
      </c>
      <c r="P21" s="6">
        <v>5</v>
      </c>
      <c r="Q21" s="6">
        <v>5</v>
      </c>
      <c r="R21" s="6">
        <v>6.1</v>
      </c>
      <c r="S21" s="7">
        <v>57</v>
      </c>
      <c r="T21" s="6">
        <v>139</v>
      </c>
      <c r="U21" s="6">
        <v>567</v>
      </c>
      <c r="V21" s="6">
        <f>U21/C21</f>
        <v>113.4</v>
      </c>
      <c r="W21" s="6">
        <v>3</v>
      </c>
      <c r="X21" s="6">
        <v>4.0999999999999996</v>
      </c>
      <c r="Y21" s="7">
        <v>33</v>
      </c>
      <c r="Z21" s="6">
        <v>35.1</v>
      </c>
      <c r="AA21" s="6">
        <v>14</v>
      </c>
      <c r="AB21" s="7">
        <v>-0.4</v>
      </c>
    </row>
    <row r="22" spans="1:28" x14ac:dyDescent="0.25">
      <c r="A22" s="5">
        <v>7</v>
      </c>
      <c r="B22" s="6" t="s">
        <v>23</v>
      </c>
      <c r="C22" s="6">
        <v>5</v>
      </c>
      <c r="D22" s="6">
        <v>90</v>
      </c>
      <c r="E22" s="6">
        <v>1663</v>
      </c>
      <c r="F22" s="6">
        <v>322</v>
      </c>
      <c r="G22" s="6">
        <v>5.2</v>
      </c>
      <c r="H22" s="6">
        <v>13</v>
      </c>
      <c r="I22" s="6">
        <v>2</v>
      </c>
      <c r="J22" s="6">
        <v>9</v>
      </c>
      <c r="K22" s="6">
        <v>88</v>
      </c>
      <c r="L22" s="5">
        <v>118</v>
      </c>
      <c r="M22" s="6">
        <v>193</v>
      </c>
      <c r="N22" s="6">
        <v>1176</v>
      </c>
      <c r="O22" s="6">
        <f>N22/C22</f>
        <v>235.2</v>
      </c>
      <c r="P22" s="6">
        <v>7</v>
      </c>
      <c r="Q22" s="6">
        <v>11</v>
      </c>
      <c r="R22" s="6">
        <v>5.9</v>
      </c>
      <c r="S22" s="7">
        <v>51</v>
      </c>
      <c r="T22" s="6">
        <v>121</v>
      </c>
      <c r="U22" s="6">
        <v>487</v>
      </c>
      <c r="V22" s="6">
        <f>U22/C22</f>
        <v>97.4</v>
      </c>
      <c r="W22" s="6">
        <v>2</v>
      </c>
      <c r="X22" s="6">
        <v>4</v>
      </c>
      <c r="Y22" s="7">
        <v>28</v>
      </c>
      <c r="Z22" s="6">
        <v>29.5</v>
      </c>
      <c r="AA22" s="6">
        <v>21.3</v>
      </c>
      <c r="AB22" s="7">
        <v>38.29</v>
      </c>
    </row>
    <row r="23" spans="1:28" x14ac:dyDescent="0.25">
      <c r="A23" s="5">
        <v>3</v>
      </c>
      <c r="B23" s="6" t="s">
        <v>52</v>
      </c>
      <c r="C23" s="6">
        <v>4</v>
      </c>
      <c r="D23" s="6">
        <v>73</v>
      </c>
      <c r="E23" s="6">
        <v>1431</v>
      </c>
      <c r="F23" s="6">
        <v>261</v>
      </c>
      <c r="G23" s="6">
        <v>5.5</v>
      </c>
      <c r="H23" s="6">
        <v>8</v>
      </c>
      <c r="I23" s="6">
        <v>4</v>
      </c>
      <c r="J23" s="6">
        <v>13</v>
      </c>
      <c r="K23" s="6">
        <v>89</v>
      </c>
      <c r="L23" s="5">
        <v>92</v>
      </c>
      <c r="M23" s="6">
        <v>146</v>
      </c>
      <c r="N23" s="6">
        <v>929</v>
      </c>
      <c r="O23" s="6">
        <f>N23/C23</f>
        <v>232.25</v>
      </c>
      <c r="P23" s="6">
        <v>5</v>
      </c>
      <c r="Q23" s="6">
        <v>4</v>
      </c>
      <c r="R23" s="6">
        <v>6</v>
      </c>
      <c r="S23" s="7">
        <v>48</v>
      </c>
      <c r="T23" s="6">
        <v>107</v>
      </c>
      <c r="U23" s="6">
        <v>502</v>
      </c>
      <c r="V23" s="6">
        <f>U23/C23</f>
        <v>125.5</v>
      </c>
      <c r="W23" s="6">
        <v>3</v>
      </c>
      <c r="X23" s="6">
        <v>4.7</v>
      </c>
      <c r="Y23" s="7">
        <v>28</v>
      </c>
      <c r="Z23" s="6">
        <v>33.299999999999997</v>
      </c>
      <c r="AA23" s="6">
        <v>16.7</v>
      </c>
      <c r="AB23" s="7">
        <v>-5.89</v>
      </c>
    </row>
    <row r="24" spans="1:28" x14ac:dyDescent="0.25">
      <c r="A24" s="5">
        <v>4</v>
      </c>
      <c r="B24" s="6" t="s">
        <v>25</v>
      </c>
      <c r="C24" s="6">
        <v>4</v>
      </c>
      <c r="D24" s="6">
        <v>76</v>
      </c>
      <c r="E24" s="6">
        <v>1370</v>
      </c>
      <c r="F24" s="6">
        <v>252</v>
      </c>
      <c r="G24" s="6">
        <v>5.4</v>
      </c>
      <c r="H24" s="6">
        <v>7</v>
      </c>
      <c r="I24" s="6">
        <v>1</v>
      </c>
      <c r="J24" s="6">
        <v>6</v>
      </c>
      <c r="K24" s="6">
        <v>79</v>
      </c>
      <c r="L24" s="5">
        <v>92</v>
      </c>
      <c r="M24" s="6">
        <v>140</v>
      </c>
      <c r="N24" s="6">
        <v>919</v>
      </c>
      <c r="O24" s="6">
        <f>N24/C24</f>
        <v>229.75</v>
      </c>
      <c r="P24" s="6">
        <v>6</v>
      </c>
      <c r="Q24" s="6">
        <v>6</v>
      </c>
      <c r="R24" s="6">
        <v>5.9</v>
      </c>
      <c r="S24" s="7">
        <v>48</v>
      </c>
      <c r="T24" s="6">
        <v>96</v>
      </c>
      <c r="U24" s="6">
        <v>451</v>
      </c>
      <c r="V24" s="6">
        <f>U24/C24</f>
        <v>112.75</v>
      </c>
      <c r="W24" s="6">
        <v>3</v>
      </c>
      <c r="X24" s="6">
        <v>4.7</v>
      </c>
      <c r="Y24" s="7">
        <v>25</v>
      </c>
      <c r="Z24" s="6">
        <v>31.1</v>
      </c>
      <c r="AA24" s="6">
        <v>15.6</v>
      </c>
      <c r="AB24" s="7">
        <v>-7.6</v>
      </c>
    </row>
    <row r="25" spans="1:28" x14ac:dyDescent="0.25">
      <c r="A25" s="5">
        <v>24</v>
      </c>
      <c r="B25" s="6" t="s">
        <v>45</v>
      </c>
      <c r="C25" s="6">
        <v>5</v>
      </c>
      <c r="D25" s="6">
        <v>135</v>
      </c>
      <c r="E25" s="6">
        <v>1699</v>
      </c>
      <c r="F25" s="6">
        <v>318</v>
      </c>
      <c r="G25" s="6">
        <v>5.3</v>
      </c>
      <c r="H25" s="6">
        <v>2</v>
      </c>
      <c r="I25" s="6">
        <v>0</v>
      </c>
      <c r="J25" s="6">
        <v>14</v>
      </c>
      <c r="K25" s="6">
        <v>102</v>
      </c>
      <c r="L25" s="5">
        <v>94</v>
      </c>
      <c r="M25" s="6">
        <v>162</v>
      </c>
      <c r="N25" s="6">
        <v>1128</v>
      </c>
      <c r="O25" s="6">
        <f>N25/C25</f>
        <v>225.6</v>
      </c>
      <c r="P25" s="6">
        <v>9</v>
      </c>
      <c r="Q25" s="6">
        <v>2</v>
      </c>
      <c r="R25" s="6">
        <v>6.7</v>
      </c>
      <c r="S25" s="7">
        <v>56</v>
      </c>
      <c r="T25" s="6">
        <v>150</v>
      </c>
      <c r="U25" s="6">
        <v>571</v>
      </c>
      <c r="V25" s="6">
        <f>U25/C25</f>
        <v>114.2</v>
      </c>
      <c r="W25" s="6">
        <v>6</v>
      </c>
      <c r="X25" s="6">
        <v>3.8</v>
      </c>
      <c r="Y25" s="7">
        <v>32</v>
      </c>
      <c r="Z25" s="6">
        <v>32.799999999999997</v>
      </c>
      <c r="AA25" s="6">
        <v>3.1</v>
      </c>
      <c r="AB25" s="7">
        <v>-31.18</v>
      </c>
    </row>
    <row r="26" spans="1:28" x14ac:dyDescent="0.25">
      <c r="A26" s="5">
        <v>23</v>
      </c>
      <c r="B26" s="6" t="s">
        <v>35</v>
      </c>
      <c r="C26" s="6">
        <v>5</v>
      </c>
      <c r="D26" s="6">
        <v>134</v>
      </c>
      <c r="E26" s="6">
        <v>1756</v>
      </c>
      <c r="F26" s="6">
        <v>286</v>
      </c>
      <c r="G26" s="6">
        <v>6.1</v>
      </c>
      <c r="H26" s="6">
        <v>7</v>
      </c>
      <c r="I26" s="6">
        <v>3</v>
      </c>
      <c r="J26" s="6">
        <v>10</v>
      </c>
      <c r="K26" s="6">
        <v>88</v>
      </c>
      <c r="L26" s="5">
        <v>93</v>
      </c>
      <c r="M26" s="6">
        <v>147</v>
      </c>
      <c r="N26" s="6">
        <v>1094</v>
      </c>
      <c r="O26" s="6">
        <f>N26/C26</f>
        <v>218.8</v>
      </c>
      <c r="P26" s="6">
        <v>8</v>
      </c>
      <c r="Q26" s="6">
        <v>4</v>
      </c>
      <c r="R26" s="6">
        <v>7.1</v>
      </c>
      <c r="S26" s="7">
        <v>49</v>
      </c>
      <c r="T26" s="6">
        <v>131</v>
      </c>
      <c r="U26" s="6">
        <v>662</v>
      </c>
      <c r="V26" s="6">
        <f>U26/C26</f>
        <v>132.4</v>
      </c>
      <c r="W26" s="6">
        <v>5</v>
      </c>
      <c r="X26" s="6">
        <v>5.0999999999999996</v>
      </c>
      <c r="Y26" s="7">
        <v>29</v>
      </c>
      <c r="Z26" s="6">
        <v>35.1</v>
      </c>
      <c r="AA26" s="6">
        <v>12.3</v>
      </c>
      <c r="AB26" s="7">
        <v>-26.77</v>
      </c>
    </row>
    <row r="27" spans="1:28" x14ac:dyDescent="0.25">
      <c r="A27" s="5">
        <v>14</v>
      </c>
      <c r="B27" s="6" t="s">
        <v>46</v>
      </c>
      <c r="C27" s="6">
        <v>5</v>
      </c>
      <c r="D27" s="6">
        <v>104</v>
      </c>
      <c r="E27" s="6">
        <v>1570</v>
      </c>
      <c r="F27" s="6">
        <v>292</v>
      </c>
      <c r="G27" s="6">
        <v>5.4</v>
      </c>
      <c r="H27" s="6">
        <v>6</v>
      </c>
      <c r="I27" s="6">
        <v>4</v>
      </c>
      <c r="J27" s="6">
        <v>11</v>
      </c>
      <c r="K27" s="6">
        <v>92</v>
      </c>
      <c r="L27" s="5">
        <v>101</v>
      </c>
      <c r="M27" s="6">
        <v>168</v>
      </c>
      <c r="N27" s="6">
        <v>1082</v>
      </c>
      <c r="O27" s="6">
        <f>N27/C27</f>
        <v>216.4</v>
      </c>
      <c r="P27" s="6">
        <v>7</v>
      </c>
      <c r="Q27" s="6">
        <v>2</v>
      </c>
      <c r="R27" s="6">
        <v>6</v>
      </c>
      <c r="S27" s="7">
        <v>51</v>
      </c>
      <c r="T27" s="6">
        <v>112</v>
      </c>
      <c r="U27" s="6">
        <v>488</v>
      </c>
      <c r="V27" s="6">
        <f>U27/C27</f>
        <v>97.6</v>
      </c>
      <c r="W27" s="6">
        <v>2</v>
      </c>
      <c r="X27" s="6">
        <v>4.4000000000000004</v>
      </c>
      <c r="Y27" s="7">
        <v>30</v>
      </c>
      <c r="Z27" s="6">
        <v>32.1</v>
      </c>
      <c r="AA27" s="6">
        <v>11.3</v>
      </c>
      <c r="AB27" s="7">
        <v>-7.62</v>
      </c>
    </row>
    <row r="28" spans="1:28" x14ac:dyDescent="0.25">
      <c r="A28" s="5">
        <v>10</v>
      </c>
      <c r="B28" s="6" t="s">
        <v>37</v>
      </c>
      <c r="C28" s="6">
        <v>5</v>
      </c>
      <c r="D28" s="6">
        <v>98</v>
      </c>
      <c r="E28" s="6">
        <v>1534</v>
      </c>
      <c r="F28" s="6">
        <v>297</v>
      </c>
      <c r="G28" s="6">
        <v>5.2</v>
      </c>
      <c r="H28" s="6">
        <v>7</v>
      </c>
      <c r="I28" s="6">
        <v>6</v>
      </c>
      <c r="J28" s="6">
        <v>8</v>
      </c>
      <c r="K28" s="6">
        <v>86</v>
      </c>
      <c r="L28" s="5">
        <v>106</v>
      </c>
      <c r="M28" s="6">
        <v>156</v>
      </c>
      <c r="N28" s="6">
        <v>1071</v>
      </c>
      <c r="O28" s="6">
        <f>N28/C28</f>
        <v>214.2</v>
      </c>
      <c r="P28" s="6">
        <v>5</v>
      </c>
      <c r="Q28" s="6">
        <v>1</v>
      </c>
      <c r="R28" s="6">
        <v>6.5</v>
      </c>
      <c r="S28" s="7">
        <v>54</v>
      </c>
      <c r="T28" s="6">
        <v>131</v>
      </c>
      <c r="U28" s="6">
        <v>463</v>
      </c>
      <c r="V28" s="6">
        <f>U28/C28</f>
        <v>92.6</v>
      </c>
      <c r="W28" s="6">
        <v>3</v>
      </c>
      <c r="X28" s="6">
        <v>3.5</v>
      </c>
      <c r="Y28" s="7">
        <v>24</v>
      </c>
      <c r="Z28" s="6">
        <v>30.9</v>
      </c>
      <c r="AA28" s="6">
        <v>12.7</v>
      </c>
      <c r="AB28" s="7">
        <v>9.48</v>
      </c>
    </row>
    <row r="29" spans="1:28" x14ac:dyDescent="0.25">
      <c r="A29" s="5">
        <v>32</v>
      </c>
      <c r="B29" s="6" t="s">
        <v>38</v>
      </c>
      <c r="C29" s="6">
        <v>5</v>
      </c>
      <c r="D29" s="6">
        <v>148</v>
      </c>
      <c r="E29" s="6">
        <v>1614</v>
      </c>
      <c r="F29" s="6">
        <v>318</v>
      </c>
      <c r="G29" s="6">
        <v>5.0999999999999996</v>
      </c>
      <c r="H29" s="6">
        <v>8</v>
      </c>
      <c r="I29" s="6">
        <v>5</v>
      </c>
      <c r="J29" s="6">
        <v>13</v>
      </c>
      <c r="K29" s="6">
        <v>109</v>
      </c>
      <c r="L29" s="5">
        <v>95</v>
      </c>
      <c r="M29" s="6">
        <v>148</v>
      </c>
      <c r="N29" s="6">
        <v>1012</v>
      </c>
      <c r="O29" s="6">
        <f>N29/C29</f>
        <v>202.4</v>
      </c>
      <c r="P29" s="6">
        <v>12</v>
      </c>
      <c r="Q29" s="6">
        <v>3</v>
      </c>
      <c r="R29" s="6">
        <v>6.2</v>
      </c>
      <c r="S29" s="7">
        <v>60</v>
      </c>
      <c r="T29" s="6">
        <v>155</v>
      </c>
      <c r="U29" s="6">
        <v>602</v>
      </c>
      <c r="V29" s="6">
        <f>U29/C29</f>
        <v>120.4</v>
      </c>
      <c r="W29" s="6">
        <v>4</v>
      </c>
      <c r="X29" s="6">
        <v>3.9</v>
      </c>
      <c r="Y29" s="7">
        <v>36</v>
      </c>
      <c r="Z29" s="6">
        <v>37.700000000000003</v>
      </c>
      <c r="AA29" s="6">
        <v>13.1</v>
      </c>
      <c r="AB29" s="7">
        <v>-31.9</v>
      </c>
    </row>
    <row r="30" spans="1:28" x14ac:dyDescent="0.25">
      <c r="A30" s="5">
        <v>5</v>
      </c>
      <c r="B30" s="6" t="s">
        <v>36</v>
      </c>
      <c r="C30" s="6">
        <v>5</v>
      </c>
      <c r="D30" s="6">
        <v>79</v>
      </c>
      <c r="E30" s="6">
        <v>1390</v>
      </c>
      <c r="F30" s="6">
        <v>320</v>
      </c>
      <c r="G30" s="6">
        <v>4.3</v>
      </c>
      <c r="H30" s="6">
        <v>14</v>
      </c>
      <c r="I30" s="6">
        <v>7</v>
      </c>
      <c r="J30" s="6">
        <v>15</v>
      </c>
      <c r="K30" s="6">
        <v>92</v>
      </c>
      <c r="L30" s="5">
        <v>118</v>
      </c>
      <c r="M30" s="6">
        <v>182</v>
      </c>
      <c r="N30" s="6">
        <v>964</v>
      </c>
      <c r="O30" s="6">
        <f>N30/C30</f>
        <v>192.8</v>
      </c>
      <c r="P30" s="6">
        <v>3</v>
      </c>
      <c r="Q30" s="6">
        <v>7</v>
      </c>
      <c r="R30" s="6">
        <v>4.7</v>
      </c>
      <c r="S30" s="7">
        <v>53</v>
      </c>
      <c r="T30" s="6">
        <v>116</v>
      </c>
      <c r="U30" s="6">
        <v>426</v>
      </c>
      <c r="V30" s="6">
        <f>U30/C30</f>
        <v>85.2</v>
      </c>
      <c r="W30" s="6">
        <v>4</v>
      </c>
      <c r="X30" s="6">
        <v>3.7</v>
      </c>
      <c r="Y30" s="7">
        <v>24</v>
      </c>
      <c r="Z30" s="6">
        <v>22</v>
      </c>
      <c r="AA30" s="6">
        <v>20.3</v>
      </c>
      <c r="AB30" s="7">
        <v>44.03</v>
      </c>
    </row>
    <row r="31" spans="1:28" x14ac:dyDescent="0.25">
      <c r="A31" s="5">
        <v>6</v>
      </c>
      <c r="B31" s="6" t="s">
        <v>27</v>
      </c>
      <c r="C31" s="6">
        <v>5</v>
      </c>
      <c r="D31" s="6">
        <v>81</v>
      </c>
      <c r="E31" s="6">
        <v>1582</v>
      </c>
      <c r="F31" s="6">
        <v>313</v>
      </c>
      <c r="G31" s="6">
        <v>5.0999999999999996</v>
      </c>
      <c r="H31" s="6">
        <v>9</v>
      </c>
      <c r="I31" s="6">
        <v>1</v>
      </c>
      <c r="J31" s="6">
        <v>9</v>
      </c>
      <c r="K31" s="6">
        <v>94</v>
      </c>
      <c r="L31" s="5">
        <v>86</v>
      </c>
      <c r="M31" s="6">
        <v>162</v>
      </c>
      <c r="N31" s="6">
        <v>931</v>
      </c>
      <c r="O31" s="6">
        <f>N31/C31</f>
        <v>186.2</v>
      </c>
      <c r="P31" s="6">
        <v>5</v>
      </c>
      <c r="Q31" s="6">
        <v>8</v>
      </c>
      <c r="R31" s="6">
        <v>5.0999999999999996</v>
      </c>
      <c r="S31" s="7">
        <v>52</v>
      </c>
      <c r="T31" s="6">
        <v>131</v>
      </c>
      <c r="U31" s="6">
        <v>651</v>
      </c>
      <c r="V31" s="6">
        <f>U31/C31</f>
        <v>130.19999999999999</v>
      </c>
      <c r="W31" s="6">
        <v>4</v>
      </c>
      <c r="X31" s="6">
        <v>5</v>
      </c>
      <c r="Y31" s="7">
        <v>33</v>
      </c>
      <c r="Z31" s="6">
        <v>27.8</v>
      </c>
      <c r="AA31" s="6">
        <v>16.7</v>
      </c>
      <c r="AB31" s="7">
        <v>7.89</v>
      </c>
    </row>
    <row r="32" spans="1:28" x14ac:dyDescent="0.25">
      <c r="A32" s="5">
        <v>28</v>
      </c>
      <c r="B32" s="6" t="s">
        <v>49</v>
      </c>
      <c r="C32" s="6">
        <v>5</v>
      </c>
      <c r="D32" s="6">
        <v>142</v>
      </c>
      <c r="E32" s="6">
        <v>1523</v>
      </c>
      <c r="F32" s="6">
        <v>284</v>
      </c>
      <c r="G32" s="6">
        <v>5.4</v>
      </c>
      <c r="H32" s="6">
        <v>4</v>
      </c>
      <c r="I32" s="6">
        <v>2</v>
      </c>
      <c r="J32" s="6">
        <v>6</v>
      </c>
      <c r="K32" s="6">
        <v>91</v>
      </c>
      <c r="L32" s="5">
        <v>91</v>
      </c>
      <c r="M32" s="6">
        <v>141</v>
      </c>
      <c r="N32" s="6">
        <v>929</v>
      </c>
      <c r="O32" s="6">
        <f>N32/C32</f>
        <v>185.8</v>
      </c>
      <c r="P32" s="6">
        <v>11</v>
      </c>
      <c r="Q32" s="6">
        <v>2</v>
      </c>
      <c r="R32" s="6">
        <v>6.2</v>
      </c>
      <c r="S32" s="7">
        <v>55</v>
      </c>
      <c r="T32" s="6">
        <v>134</v>
      </c>
      <c r="U32" s="6">
        <v>594</v>
      </c>
      <c r="V32" s="6">
        <f>U32/C32</f>
        <v>118.8</v>
      </c>
      <c r="W32" s="6">
        <v>2</v>
      </c>
      <c r="X32" s="6">
        <v>4.4000000000000004</v>
      </c>
      <c r="Y32" s="7">
        <v>30</v>
      </c>
      <c r="Z32" s="6">
        <v>41.2</v>
      </c>
      <c r="AA32" s="6">
        <v>5.9</v>
      </c>
      <c r="AB32" s="7">
        <v>-35.93</v>
      </c>
    </row>
    <row r="33" spans="1:28" x14ac:dyDescent="0.25">
      <c r="A33" s="5">
        <v>1</v>
      </c>
      <c r="B33" s="6" t="s">
        <v>47</v>
      </c>
      <c r="C33" s="6">
        <v>4</v>
      </c>
      <c r="D33" s="6">
        <v>55</v>
      </c>
      <c r="E33" s="6">
        <v>1121</v>
      </c>
      <c r="F33" s="6">
        <v>249</v>
      </c>
      <c r="G33" s="6">
        <v>4.5</v>
      </c>
      <c r="H33" s="6">
        <v>13</v>
      </c>
      <c r="I33" s="6">
        <v>7</v>
      </c>
      <c r="J33" s="6">
        <v>11</v>
      </c>
      <c r="K33" s="6">
        <v>67</v>
      </c>
      <c r="L33" s="5">
        <v>72</v>
      </c>
      <c r="M33" s="6">
        <v>141</v>
      </c>
      <c r="N33" s="6">
        <v>742</v>
      </c>
      <c r="O33" s="6">
        <f>N33/C33</f>
        <v>185.5</v>
      </c>
      <c r="P33" s="6">
        <v>5</v>
      </c>
      <c r="Q33" s="6">
        <v>6</v>
      </c>
      <c r="R33" s="6">
        <v>5</v>
      </c>
      <c r="S33" s="7">
        <v>35</v>
      </c>
      <c r="T33" s="6">
        <v>101</v>
      </c>
      <c r="U33" s="6">
        <v>379</v>
      </c>
      <c r="V33" s="6">
        <f>U33/C33</f>
        <v>94.75</v>
      </c>
      <c r="W33" s="6">
        <v>1</v>
      </c>
      <c r="X33" s="6">
        <v>3.8</v>
      </c>
      <c r="Y33" s="7">
        <v>21</v>
      </c>
      <c r="Z33" s="6">
        <v>16.3</v>
      </c>
      <c r="AA33" s="6">
        <v>24.5</v>
      </c>
      <c r="AB33" s="7">
        <v>41.6</v>
      </c>
    </row>
    <row r="34" spans="1:28" x14ac:dyDescent="0.25">
      <c r="A34" s="8">
        <v>8</v>
      </c>
      <c r="B34" s="9" t="s">
        <v>42</v>
      </c>
      <c r="C34" s="9">
        <v>4</v>
      </c>
      <c r="D34" s="9">
        <v>91</v>
      </c>
      <c r="E34" s="9">
        <v>1134</v>
      </c>
      <c r="F34" s="9">
        <v>216</v>
      </c>
      <c r="G34" s="9">
        <v>5.3</v>
      </c>
      <c r="H34" s="9">
        <v>5</v>
      </c>
      <c r="I34" s="9">
        <v>1</v>
      </c>
      <c r="J34" s="9">
        <v>5</v>
      </c>
      <c r="K34" s="9">
        <v>62</v>
      </c>
      <c r="L34" s="8">
        <v>53</v>
      </c>
      <c r="M34" s="9">
        <v>96</v>
      </c>
      <c r="N34" s="9">
        <v>666</v>
      </c>
      <c r="O34" s="9">
        <f>N34/C34</f>
        <v>166.5</v>
      </c>
      <c r="P34" s="9">
        <v>7</v>
      </c>
      <c r="Q34" s="9">
        <v>4</v>
      </c>
      <c r="R34" s="9">
        <v>6.1</v>
      </c>
      <c r="S34" s="10">
        <v>32</v>
      </c>
      <c r="T34" s="9">
        <v>107</v>
      </c>
      <c r="U34" s="9">
        <v>468</v>
      </c>
      <c r="V34" s="9">
        <f>U34/C34</f>
        <v>117</v>
      </c>
      <c r="W34" s="9">
        <v>4</v>
      </c>
      <c r="X34" s="9">
        <v>4.4000000000000004</v>
      </c>
      <c r="Y34" s="10">
        <v>25</v>
      </c>
      <c r="Z34" s="9">
        <v>23.9</v>
      </c>
      <c r="AA34" s="9">
        <v>8.6999999999999993</v>
      </c>
      <c r="AB34" s="10">
        <v>14.64</v>
      </c>
    </row>
  </sheetData>
  <autoFilter ref="A2:AB34">
    <sortState ref="A3:AB34">
      <sortCondition descending="1" ref="O2:O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Yoo</dc:creator>
  <cp:lastModifiedBy>John Yoo</cp:lastModifiedBy>
  <dcterms:created xsi:type="dcterms:W3CDTF">2015-10-15T16:21:36Z</dcterms:created>
  <dcterms:modified xsi:type="dcterms:W3CDTF">2015-10-15T17:25:57Z</dcterms:modified>
</cp:coreProperties>
</file>