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MEMM" sheetId="1" r:id="rId1"/>
    <sheet name="MEMM (2 hr)" sheetId="5" r:id="rId2"/>
    <sheet name="MEMM (See n-1)" sheetId="8" r:id="rId3"/>
    <sheet name="CRF (2hr)" sheetId="4" r:id="rId4"/>
    <sheet name="CRF (1 day)" sheetId="6" r:id="rId5"/>
    <sheet name="MEMM vs CRF (2hr)" sheetId="3" r:id="rId6"/>
    <sheet name="MEMM vs CRF (1 day)" sheetId="7" r:id="rId7"/>
  </sheets>
  <calcPr calcId="145621"/>
</workbook>
</file>

<file path=xl/calcChain.xml><?xml version="1.0" encoding="utf-8"?>
<calcChain xmlns="http://schemas.openxmlformats.org/spreadsheetml/2006/main">
  <c r="G6" i="8" l="1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" i="8"/>
  <c r="E53" i="8"/>
  <c r="G53" i="8" s="1"/>
  <c r="D53" i="8"/>
  <c r="C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53" i="8" l="1"/>
  <c r="I51" i="7"/>
  <c r="H51" i="7"/>
  <c r="L51" i="7" s="1"/>
  <c r="G51" i="7"/>
  <c r="K51" i="7" s="1"/>
  <c r="F51" i="7"/>
  <c r="J51" i="7" s="1"/>
  <c r="C51" i="7"/>
  <c r="B51" i="7"/>
  <c r="A51" i="7"/>
  <c r="M50" i="7"/>
  <c r="L50" i="7"/>
  <c r="K50" i="7"/>
  <c r="J50" i="7"/>
  <c r="M49" i="7"/>
  <c r="L49" i="7"/>
  <c r="K49" i="7"/>
  <c r="J49" i="7"/>
  <c r="M48" i="7"/>
  <c r="L48" i="7"/>
  <c r="K48" i="7"/>
  <c r="J48" i="7"/>
  <c r="M47" i="7"/>
  <c r="L47" i="7"/>
  <c r="K47" i="7"/>
  <c r="J47" i="7"/>
  <c r="M46" i="7"/>
  <c r="L46" i="7"/>
  <c r="K46" i="7"/>
  <c r="J46" i="7"/>
  <c r="M45" i="7"/>
  <c r="L45" i="7"/>
  <c r="K45" i="7"/>
  <c r="J45" i="7"/>
  <c r="M44" i="7"/>
  <c r="L44" i="7"/>
  <c r="K44" i="7"/>
  <c r="J44" i="7"/>
  <c r="M43" i="7"/>
  <c r="L43" i="7"/>
  <c r="K43" i="7"/>
  <c r="J43" i="7"/>
  <c r="M42" i="7"/>
  <c r="L42" i="7"/>
  <c r="K42" i="7"/>
  <c r="J42" i="7"/>
  <c r="M41" i="7"/>
  <c r="L41" i="7"/>
  <c r="K41" i="7"/>
  <c r="J41" i="7"/>
  <c r="M40" i="7"/>
  <c r="L40" i="7"/>
  <c r="K40" i="7"/>
  <c r="J40" i="7"/>
  <c r="M39" i="7"/>
  <c r="L39" i="7"/>
  <c r="K39" i="7"/>
  <c r="J39" i="7"/>
  <c r="M38" i="7"/>
  <c r="L38" i="7"/>
  <c r="K38" i="7"/>
  <c r="J38" i="7"/>
  <c r="M37" i="7"/>
  <c r="L37" i="7"/>
  <c r="K37" i="7"/>
  <c r="J37" i="7"/>
  <c r="M36" i="7"/>
  <c r="L36" i="7"/>
  <c r="K36" i="7"/>
  <c r="J36" i="7"/>
  <c r="M35" i="7"/>
  <c r="L35" i="7"/>
  <c r="K35" i="7"/>
  <c r="J35" i="7"/>
  <c r="M34" i="7"/>
  <c r="L34" i="7"/>
  <c r="K34" i="7"/>
  <c r="J34" i="7"/>
  <c r="M33" i="7"/>
  <c r="L33" i="7"/>
  <c r="K33" i="7"/>
  <c r="J33" i="7"/>
  <c r="M32" i="7"/>
  <c r="L32" i="7"/>
  <c r="K32" i="7"/>
  <c r="J32" i="7"/>
  <c r="M31" i="7"/>
  <c r="L31" i="7"/>
  <c r="K31" i="7"/>
  <c r="J31" i="7"/>
  <c r="M30" i="7"/>
  <c r="L30" i="7"/>
  <c r="K30" i="7"/>
  <c r="J30" i="7"/>
  <c r="M29" i="7"/>
  <c r="L29" i="7"/>
  <c r="K29" i="7"/>
  <c r="J29" i="7"/>
  <c r="M28" i="7"/>
  <c r="L28" i="7"/>
  <c r="K28" i="7"/>
  <c r="J28" i="7"/>
  <c r="M27" i="7"/>
  <c r="L27" i="7"/>
  <c r="K27" i="7"/>
  <c r="J27" i="7"/>
  <c r="M26" i="7"/>
  <c r="L26" i="7"/>
  <c r="K26" i="7"/>
  <c r="J26" i="7"/>
  <c r="M25" i="7"/>
  <c r="L25" i="7"/>
  <c r="K25" i="7"/>
  <c r="J25" i="7"/>
  <c r="M24" i="7"/>
  <c r="L24" i="7"/>
  <c r="K24" i="7"/>
  <c r="J24" i="7"/>
  <c r="M23" i="7"/>
  <c r="L23" i="7"/>
  <c r="K23" i="7"/>
  <c r="J23" i="7"/>
  <c r="M22" i="7"/>
  <c r="L22" i="7"/>
  <c r="K22" i="7"/>
  <c r="J22" i="7"/>
  <c r="M21" i="7"/>
  <c r="L21" i="7"/>
  <c r="K21" i="7"/>
  <c r="J21" i="7"/>
  <c r="M20" i="7"/>
  <c r="L20" i="7"/>
  <c r="K20" i="7"/>
  <c r="J20" i="7"/>
  <c r="M19" i="7"/>
  <c r="L19" i="7"/>
  <c r="K19" i="7"/>
  <c r="J19" i="7"/>
  <c r="M18" i="7"/>
  <c r="L18" i="7"/>
  <c r="K18" i="7"/>
  <c r="J18" i="7"/>
  <c r="M17" i="7"/>
  <c r="L17" i="7"/>
  <c r="K17" i="7"/>
  <c r="J17" i="7"/>
  <c r="M16" i="7"/>
  <c r="L16" i="7"/>
  <c r="K16" i="7"/>
  <c r="J16" i="7"/>
  <c r="M15" i="7"/>
  <c r="L15" i="7"/>
  <c r="K15" i="7"/>
  <c r="J15" i="7"/>
  <c r="M14" i="7"/>
  <c r="L14" i="7"/>
  <c r="K14" i="7"/>
  <c r="J14" i="7"/>
  <c r="M13" i="7"/>
  <c r="L13" i="7"/>
  <c r="K13" i="7"/>
  <c r="J13" i="7"/>
  <c r="M12" i="7"/>
  <c r="L12" i="7"/>
  <c r="K12" i="7"/>
  <c r="J12" i="7"/>
  <c r="M11" i="7"/>
  <c r="L11" i="7"/>
  <c r="K11" i="7"/>
  <c r="J11" i="7"/>
  <c r="M10" i="7"/>
  <c r="L10" i="7"/>
  <c r="K10" i="7"/>
  <c r="J10" i="7"/>
  <c r="M9" i="7"/>
  <c r="L9" i="7"/>
  <c r="K9" i="7"/>
  <c r="J9" i="7"/>
  <c r="M8" i="7"/>
  <c r="L8" i="7"/>
  <c r="K8" i="7"/>
  <c r="J8" i="7"/>
  <c r="M7" i="7"/>
  <c r="L7" i="7"/>
  <c r="K7" i="7"/>
  <c r="J7" i="7"/>
  <c r="M6" i="7"/>
  <c r="L6" i="7"/>
  <c r="K6" i="7"/>
  <c r="J6" i="7"/>
  <c r="M5" i="7"/>
  <c r="L5" i="7"/>
  <c r="K5" i="7"/>
  <c r="J5" i="7"/>
  <c r="M4" i="7"/>
  <c r="L4" i="7"/>
  <c r="K4" i="7"/>
  <c r="J4" i="7"/>
  <c r="M3" i="7"/>
  <c r="L3" i="7"/>
  <c r="K3" i="7"/>
  <c r="J3" i="7"/>
  <c r="F53" i="6"/>
  <c r="E53" i="6"/>
  <c r="D53" i="6"/>
  <c r="H53" i="6" s="1"/>
  <c r="C53" i="6"/>
  <c r="H52" i="6"/>
  <c r="G52" i="6"/>
  <c r="H51" i="6"/>
  <c r="G51" i="6"/>
  <c r="H50" i="6"/>
  <c r="G50" i="6"/>
  <c r="H49" i="6"/>
  <c r="G49" i="6"/>
  <c r="H48" i="6"/>
  <c r="G48" i="6"/>
  <c r="H47" i="6"/>
  <c r="G47" i="6"/>
  <c r="H46" i="6"/>
  <c r="G46" i="6"/>
  <c r="H45" i="6"/>
  <c r="G45" i="6"/>
  <c r="H44" i="6"/>
  <c r="G44" i="6"/>
  <c r="H43" i="6"/>
  <c r="G43" i="6"/>
  <c r="H42" i="6"/>
  <c r="G42" i="6"/>
  <c r="H41" i="6"/>
  <c r="G41" i="6"/>
  <c r="H40" i="6"/>
  <c r="G40" i="6"/>
  <c r="H39" i="6"/>
  <c r="G39" i="6"/>
  <c r="H38" i="6"/>
  <c r="G38" i="6"/>
  <c r="H37" i="6"/>
  <c r="G37" i="6"/>
  <c r="H36" i="6"/>
  <c r="G36" i="6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M51" i="7" l="1"/>
  <c r="G53" i="6"/>
  <c r="F53" i="5"/>
  <c r="E53" i="5"/>
  <c r="D53" i="5"/>
  <c r="H53" i="5" s="1"/>
  <c r="C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G53" i="5" l="1"/>
  <c r="M51" i="3" l="1"/>
  <c r="L51" i="3"/>
  <c r="K51" i="3"/>
  <c r="J51" i="3"/>
  <c r="A51" i="3"/>
  <c r="B51" i="3"/>
  <c r="C51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3" i="3"/>
  <c r="I51" i="3"/>
  <c r="H51" i="3"/>
  <c r="G51" i="3"/>
  <c r="F51" i="3"/>
  <c r="F53" i="4"/>
  <c r="E53" i="4"/>
  <c r="D53" i="4"/>
  <c r="H53" i="4" s="1"/>
  <c r="C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G53" i="4" l="1"/>
  <c r="G53" i="1"/>
  <c r="F53" i="1"/>
  <c r="E53" i="1"/>
  <c r="H53" i="1"/>
  <c r="D53" i="1"/>
  <c r="C53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5" i="1"/>
</calcChain>
</file>

<file path=xl/sharedStrings.xml><?xml version="1.0" encoding="utf-8"?>
<sst xmlns="http://schemas.openxmlformats.org/spreadsheetml/2006/main" count="419" uniqueCount="71">
  <si>
    <t xml:space="preserve">Time </t>
    <phoneticPr fontId="1" type="noConversion"/>
  </si>
  <si>
    <t>Miss</t>
    <phoneticPr fontId="1" type="noConversion"/>
  </si>
  <si>
    <t>Hit</t>
    <phoneticPr fontId="1" type="noConversion"/>
  </si>
  <si>
    <t>20101108_0000</t>
    <phoneticPr fontId="1" type="noConversion"/>
  </si>
  <si>
    <t>Seq count</t>
    <phoneticPr fontId="1" type="noConversion"/>
  </si>
  <si>
    <t>20101108_0030</t>
    <phoneticPr fontId="1" type="noConversion"/>
  </si>
  <si>
    <t>20101108_0100</t>
    <phoneticPr fontId="1" type="noConversion"/>
  </si>
  <si>
    <t>20101108_0130</t>
    <phoneticPr fontId="1" type="noConversion"/>
  </si>
  <si>
    <t>20101108_0200</t>
    <phoneticPr fontId="1" type="noConversion"/>
  </si>
  <si>
    <t>20101108_0230</t>
    <phoneticPr fontId="1" type="noConversion"/>
  </si>
  <si>
    <t>20101108_0300</t>
    <phoneticPr fontId="1" type="noConversion"/>
  </si>
  <si>
    <t>20101108_0330</t>
    <phoneticPr fontId="1" type="noConversion"/>
  </si>
  <si>
    <t>20101108_0400</t>
    <phoneticPr fontId="1" type="noConversion"/>
  </si>
  <si>
    <t>20101108_0430</t>
    <phoneticPr fontId="1" type="noConversion"/>
  </si>
  <si>
    <t>20101108_0500</t>
    <phoneticPr fontId="1" type="noConversion"/>
  </si>
  <si>
    <t>20101108_0530</t>
    <phoneticPr fontId="1" type="noConversion"/>
  </si>
  <si>
    <t>20101108_0600</t>
    <phoneticPr fontId="1" type="noConversion"/>
  </si>
  <si>
    <t>20101108_0630</t>
    <phoneticPr fontId="1" type="noConversion"/>
  </si>
  <si>
    <t>20101108_0700</t>
    <phoneticPr fontId="1" type="noConversion"/>
  </si>
  <si>
    <t>20101108_0730</t>
    <phoneticPr fontId="1" type="noConversion"/>
  </si>
  <si>
    <t>20101108_0800</t>
    <phoneticPr fontId="1" type="noConversion"/>
  </si>
  <si>
    <t>20101108_0830</t>
    <phoneticPr fontId="1" type="noConversion"/>
  </si>
  <si>
    <t>20101108_0900</t>
    <phoneticPr fontId="1" type="noConversion"/>
  </si>
  <si>
    <t>20101108_0930</t>
    <phoneticPr fontId="1" type="noConversion"/>
  </si>
  <si>
    <t>20101108_1000</t>
    <phoneticPr fontId="1" type="noConversion"/>
  </si>
  <si>
    <t>20101108_1030</t>
    <phoneticPr fontId="1" type="noConversion"/>
  </si>
  <si>
    <t>20101108_1100</t>
    <phoneticPr fontId="1" type="noConversion"/>
  </si>
  <si>
    <t>20101108_1130</t>
    <phoneticPr fontId="1" type="noConversion"/>
  </si>
  <si>
    <t>20101108_1200</t>
    <phoneticPr fontId="1" type="noConversion"/>
  </si>
  <si>
    <t>20101108_1230</t>
    <phoneticPr fontId="1" type="noConversion"/>
  </si>
  <si>
    <t>20101108_1300</t>
    <phoneticPr fontId="1" type="noConversion"/>
  </si>
  <si>
    <t>20101108_1330</t>
    <phoneticPr fontId="1" type="noConversion"/>
  </si>
  <si>
    <t>20101108_1400</t>
    <phoneticPr fontId="1" type="noConversion"/>
  </si>
  <si>
    <t>20101108_1430</t>
    <phoneticPr fontId="1" type="noConversion"/>
  </si>
  <si>
    <t>20101108_1500</t>
    <phoneticPr fontId="1" type="noConversion"/>
  </si>
  <si>
    <t>20101108_1530</t>
    <phoneticPr fontId="1" type="noConversion"/>
  </si>
  <si>
    <t>20101108_1600</t>
    <phoneticPr fontId="1" type="noConversion"/>
  </si>
  <si>
    <t>20101108_1630</t>
    <phoneticPr fontId="1" type="noConversion"/>
  </si>
  <si>
    <t>20101108_1700</t>
    <phoneticPr fontId="1" type="noConversion"/>
  </si>
  <si>
    <t>20101108_1730</t>
    <phoneticPr fontId="1" type="noConversion"/>
  </si>
  <si>
    <t>20101108_1800</t>
    <phoneticPr fontId="1" type="noConversion"/>
  </si>
  <si>
    <t>20101108_1830</t>
    <phoneticPr fontId="1" type="noConversion"/>
  </si>
  <si>
    <t>20101108_1900</t>
    <phoneticPr fontId="1" type="noConversion"/>
  </si>
  <si>
    <t>20101108_1930</t>
    <phoneticPr fontId="1" type="noConversion"/>
  </si>
  <si>
    <t>20101108_2000</t>
    <phoneticPr fontId="1" type="noConversion"/>
  </si>
  <si>
    <t>20101108_2030</t>
    <phoneticPr fontId="1" type="noConversion"/>
  </si>
  <si>
    <t>20101108_2100</t>
    <phoneticPr fontId="1" type="noConversion"/>
  </si>
  <si>
    <t>20101108_2130</t>
    <phoneticPr fontId="1" type="noConversion"/>
  </si>
  <si>
    <t>20101108_2200</t>
    <phoneticPr fontId="1" type="noConversion"/>
  </si>
  <si>
    <t>20101108_2230</t>
    <phoneticPr fontId="1" type="noConversion"/>
  </si>
  <si>
    <t>20101108_2300</t>
    <phoneticPr fontId="1" type="noConversion"/>
  </si>
  <si>
    <t>20101108_2330</t>
    <phoneticPr fontId="1" type="noConversion"/>
  </si>
  <si>
    <t>Label Hit Rate</t>
    <phoneticPr fontId="1" type="noConversion"/>
  </si>
  <si>
    <t>Seq hit</t>
    <phoneticPr fontId="1" type="noConversion"/>
  </si>
  <si>
    <t>Seq Hit Rate</t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</si>
  <si>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 xml:space="preserve">Traint Data Path : </t>
    </r>
    <r>
      <rPr>
        <sz val="12"/>
        <color theme="1"/>
        <rFont val="新細明體"/>
        <family val="2"/>
        <scheme val="minor"/>
      </rPr>
      <t>/tmpdisk1/ycjuan/rakuten_trail/even_training/201011/2010_11_07/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</si>
  <si>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Test Data Path :</t>
    </r>
    <r>
      <rPr>
        <sz val="12"/>
        <color theme="1"/>
        <rFont val="新細明體"/>
        <family val="2"/>
        <scheme val="minor"/>
      </rPr>
      <t xml:space="preserve"> /tmpdisk1/ycjuan/rakuten_trail/even_testing/201011/2010_11_08/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</si>
  <si>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Using Mode :</t>
    </r>
    <r>
      <rPr>
        <sz val="12"/>
        <color theme="1"/>
        <rFont val="新細明體"/>
        <family val="2"/>
        <scheme val="minor"/>
      </rPr>
      <t xml:space="preserve"> MEMM with features "Hostname" + "TLD"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</si>
  <si>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Using Mode :</t>
    </r>
    <r>
      <rPr>
        <sz val="12"/>
        <color theme="1"/>
        <rFont val="新細明體"/>
        <family val="2"/>
        <scheme val="minor"/>
      </rPr>
      <t xml:space="preserve"> CRF with Bayes Naïve on "Hostname"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</si>
  <si>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 xml:space="preserve">Traint Data Path : </t>
    </r>
    <r>
      <rPr>
        <sz val="12"/>
        <color theme="1"/>
        <rFont val="新細明體"/>
        <family val="2"/>
        <scheme val="minor"/>
      </rPr>
      <t>/tmpdisk1/ycjuan/rakuten_trail/even_training/201011/2010_11_07/ (Only two hours)</t>
    </r>
    <phoneticPr fontId="1" type="noConversion"/>
  </si>
  <si>
    <t>MEMM</t>
    <phoneticPr fontId="1" type="noConversion"/>
  </si>
  <si>
    <t>CRF</t>
    <phoneticPr fontId="1" type="noConversion"/>
  </si>
  <si>
    <t>Seq hit count</t>
    <phoneticPr fontId="1" type="noConversion"/>
  </si>
  <si>
    <t>Label hit count</t>
    <phoneticPr fontId="1" type="noConversion"/>
  </si>
  <si>
    <t>Seq hit rate</t>
    <phoneticPr fontId="1" type="noConversion"/>
  </si>
  <si>
    <t>MEMM</t>
    <phoneticPr fontId="1" type="noConversion"/>
  </si>
  <si>
    <t>Label miss</t>
    <phoneticPr fontId="1" type="noConversion"/>
  </si>
  <si>
    <t>Seq Count</t>
    <phoneticPr fontId="1" type="noConversion"/>
  </si>
  <si>
    <t>Label hit rate</t>
    <phoneticPr fontId="1" type="noConversion"/>
  </si>
  <si>
    <t>Seq(n-1) hit</t>
    <phoneticPr fontId="1" type="noConversion"/>
  </si>
  <si>
    <t>Seq(n-1) Hit 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</si>
</sst>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0"/>
      <name val="AVGmdBU"/>
      <family val="3"/>
      <charset val="136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0"/>
      <name val="Arial Unicode MS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5" fillId="5" borderId="0" xfId="0" applyFont="1" applyFill="1" applyBorder="1" applyAlignment="1">
      <alignment horizontal="center" vertical="center"/>
    </xf>
    <xf numFmtId="0" fontId="0" fillId="0" borderId="1" xfId="0" applyBorder="1"/>
    <xf numFmtId="0" fontId="0" fillId="6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/>
    <xf numFmtId="0" fontId="0" fillId="0" borderId="0" xfId="0" applyAlignment="1">
      <alignment wrapText="1"/>
    </xf>
    <xf numFmtId="0" fontId="4" fillId="0" borderId="6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MEMM!$G$4</c:f>
              <c:strCache>
                <c:ptCount val="1"/>
                <c:pt idx="0">
                  <c:v>Label Hit Rate</c:v>
                </c:pt>
              </c:strCache>
            </c:strRef>
          </c:tx>
          <c:cat>
            <c:strRef>
              <c:f>MEMM!$B$5:$B$52</c:f>
              <c:strCache>
                <c:ptCount val="48"/>
                <c:pt idx="0">
                  <c:v>20101108_0000</c:v>
                </c:pt>
                <c:pt idx="1">
                  <c:v>20101108_0030</c:v>
                </c:pt>
                <c:pt idx="2">
                  <c:v>20101108_0100</c:v>
                </c:pt>
                <c:pt idx="3">
                  <c:v>20101108_0130</c:v>
                </c:pt>
                <c:pt idx="4">
                  <c:v>20101108_0200</c:v>
                </c:pt>
                <c:pt idx="5">
                  <c:v>20101108_0230</c:v>
                </c:pt>
                <c:pt idx="6">
                  <c:v>20101108_0300</c:v>
                </c:pt>
                <c:pt idx="7">
                  <c:v>20101108_0330</c:v>
                </c:pt>
                <c:pt idx="8">
                  <c:v>20101108_0400</c:v>
                </c:pt>
                <c:pt idx="9">
                  <c:v>20101108_0430</c:v>
                </c:pt>
                <c:pt idx="10">
                  <c:v>20101108_0500</c:v>
                </c:pt>
                <c:pt idx="11">
                  <c:v>20101108_0530</c:v>
                </c:pt>
                <c:pt idx="12">
                  <c:v>20101108_0600</c:v>
                </c:pt>
                <c:pt idx="13">
                  <c:v>20101108_0630</c:v>
                </c:pt>
                <c:pt idx="14">
                  <c:v>20101108_0700</c:v>
                </c:pt>
                <c:pt idx="15">
                  <c:v>20101108_0730</c:v>
                </c:pt>
                <c:pt idx="16">
                  <c:v>20101108_0800</c:v>
                </c:pt>
                <c:pt idx="17">
                  <c:v>20101108_0830</c:v>
                </c:pt>
                <c:pt idx="18">
                  <c:v>20101108_0900</c:v>
                </c:pt>
                <c:pt idx="19">
                  <c:v>20101108_0930</c:v>
                </c:pt>
                <c:pt idx="20">
                  <c:v>20101108_1000</c:v>
                </c:pt>
                <c:pt idx="21">
                  <c:v>20101108_1030</c:v>
                </c:pt>
                <c:pt idx="22">
                  <c:v>20101108_1100</c:v>
                </c:pt>
                <c:pt idx="23">
                  <c:v>20101108_1130</c:v>
                </c:pt>
                <c:pt idx="24">
                  <c:v>20101108_1200</c:v>
                </c:pt>
                <c:pt idx="25">
                  <c:v>20101108_1230</c:v>
                </c:pt>
                <c:pt idx="26">
                  <c:v>20101108_1300</c:v>
                </c:pt>
                <c:pt idx="27">
                  <c:v>20101108_1330</c:v>
                </c:pt>
                <c:pt idx="28">
                  <c:v>20101108_1400</c:v>
                </c:pt>
                <c:pt idx="29">
                  <c:v>20101108_1430</c:v>
                </c:pt>
                <c:pt idx="30">
                  <c:v>20101108_1500</c:v>
                </c:pt>
                <c:pt idx="31">
                  <c:v>20101108_1530</c:v>
                </c:pt>
                <c:pt idx="32">
                  <c:v>20101108_1600</c:v>
                </c:pt>
                <c:pt idx="33">
                  <c:v>20101108_1630</c:v>
                </c:pt>
                <c:pt idx="34">
                  <c:v>20101108_1700</c:v>
                </c:pt>
                <c:pt idx="35">
                  <c:v>20101108_1730</c:v>
                </c:pt>
                <c:pt idx="36">
                  <c:v>20101108_1800</c:v>
                </c:pt>
                <c:pt idx="37">
                  <c:v>20101108_1830</c:v>
                </c:pt>
                <c:pt idx="38">
                  <c:v>20101108_1900</c:v>
                </c:pt>
                <c:pt idx="39">
                  <c:v>20101108_1930</c:v>
                </c:pt>
                <c:pt idx="40">
                  <c:v>20101108_2000</c:v>
                </c:pt>
                <c:pt idx="41">
                  <c:v>20101108_2030</c:v>
                </c:pt>
                <c:pt idx="42">
                  <c:v>20101108_2100</c:v>
                </c:pt>
                <c:pt idx="43">
                  <c:v>20101108_2130</c:v>
                </c:pt>
                <c:pt idx="44">
                  <c:v>20101108_2200</c:v>
                </c:pt>
                <c:pt idx="45">
                  <c:v>20101108_2230</c:v>
                </c:pt>
                <c:pt idx="46">
                  <c:v>20101108_2300</c:v>
                </c:pt>
                <c:pt idx="47">
                  <c:v>20101108_2330</c:v>
                </c:pt>
              </c:strCache>
            </c:strRef>
          </c:cat>
          <c:val>
            <c:numRef>
              <c:f>MEMM!$G$5:$G$52</c:f>
              <c:numCache>
                <c:formatCode>General</c:formatCode>
                <c:ptCount val="48"/>
                <c:pt idx="0">
                  <c:v>0.94389642416769426</c:v>
                </c:pt>
                <c:pt idx="1">
                  <c:v>0.88684663986214818</c:v>
                </c:pt>
                <c:pt idx="2">
                  <c:v>0.93996468510888753</c:v>
                </c:pt>
                <c:pt idx="3">
                  <c:v>0.91827326068734283</c:v>
                </c:pt>
                <c:pt idx="4">
                  <c:v>0.91938828408501816</c:v>
                </c:pt>
                <c:pt idx="5">
                  <c:v>0.92438214680929542</c:v>
                </c:pt>
                <c:pt idx="6">
                  <c:v>0.92807153965785383</c:v>
                </c:pt>
                <c:pt idx="7">
                  <c:v>0.93903715332286763</c:v>
                </c:pt>
                <c:pt idx="8">
                  <c:v>0.92522596548890712</c:v>
                </c:pt>
                <c:pt idx="9">
                  <c:v>0.91350785340314133</c:v>
                </c:pt>
                <c:pt idx="10">
                  <c:v>0.92696456086286594</c:v>
                </c:pt>
                <c:pt idx="11">
                  <c:v>0.94137353433835846</c:v>
                </c:pt>
                <c:pt idx="12">
                  <c:v>0.9353728489483748</c:v>
                </c:pt>
                <c:pt idx="13">
                  <c:v>0.89884307327202606</c:v>
                </c:pt>
                <c:pt idx="14">
                  <c:v>0.91473812423873324</c:v>
                </c:pt>
                <c:pt idx="15">
                  <c:v>0.94704890387858343</c:v>
                </c:pt>
                <c:pt idx="16">
                  <c:v>0.94603825136612019</c:v>
                </c:pt>
                <c:pt idx="17">
                  <c:v>0.93183367416496254</c:v>
                </c:pt>
                <c:pt idx="18">
                  <c:v>0.94653179190751446</c:v>
                </c:pt>
                <c:pt idx="19">
                  <c:v>0.88534575420996053</c:v>
                </c:pt>
                <c:pt idx="20">
                  <c:v>0.8970229380185456</c:v>
                </c:pt>
                <c:pt idx="21">
                  <c:v>0.83178294573643408</c:v>
                </c:pt>
                <c:pt idx="22">
                  <c:v>0.81612903225806455</c:v>
                </c:pt>
                <c:pt idx="23">
                  <c:v>0.91181556195965419</c:v>
                </c:pt>
                <c:pt idx="24">
                  <c:v>0.93072289156626509</c:v>
                </c:pt>
                <c:pt idx="25">
                  <c:v>0.9147298994974874</c:v>
                </c:pt>
                <c:pt idx="26">
                  <c:v>0.91596061369361115</c:v>
                </c:pt>
                <c:pt idx="27">
                  <c:v>0.90043763676148791</c:v>
                </c:pt>
                <c:pt idx="28">
                  <c:v>0.93128321943811698</c:v>
                </c:pt>
                <c:pt idx="29">
                  <c:v>0.91682807337359007</c:v>
                </c:pt>
                <c:pt idx="30">
                  <c:v>0.9055054732775274</c:v>
                </c:pt>
                <c:pt idx="31">
                  <c:v>0.90258355060440865</c:v>
                </c:pt>
                <c:pt idx="32">
                  <c:v>0.93291265360345399</c:v>
                </c:pt>
                <c:pt idx="33">
                  <c:v>0.93430980914336437</c:v>
                </c:pt>
                <c:pt idx="34">
                  <c:v>0.9002079002079002</c:v>
                </c:pt>
                <c:pt idx="35">
                  <c:v>0.93307086614173229</c:v>
                </c:pt>
                <c:pt idx="36">
                  <c:v>0.9364599092284418</c:v>
                </c:pt>
                <c:pt idx="37">
                  <c:v>0.94976452119309263</c:v>
                </c:pt>
                <c:pt idx="38">
                  <c:v>0.75524475524475521</c:v>
                </c:pt>
                <c:pt idx="39">
                  <c:v>0.96884272997032639</c:v>
                </c:pt>
                <c:pt idx="40">
                  <c:v>0.98207426376440465</c:v>
                </c:pt>
                <c:pt idx="41">
                  <c:v>0.971830985915493</c:v>
                </c:pt>
                <c:pt idx="42">
                  <c:v>0.90092879256965941</c:v>
                </c:pt>
                <c:pt idx="43">
                  <c:v>0.91836734693877553</c:v>
                </c:pt>
                <c:pt idx="44">
                  <c:v>0.92598187311178248</c:v>
                </c:pt>
                <c:pt idx="45">
                  <c:v>0.82987012987012987</c:v>
                </c:pt>
                <c:pt idx="46">
                  <c:v>0.94197530864197532</c:v>
                </c:pt>
                <c:pt idx="47">
                  <c:v>0.91181763647270542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MEMM!$H$4</c:f>
              <c:strCache>
                <c:ptCount val="1"/>
                <c:pt idx="0">
                  <c:v>Seq Hit Rate</c:v>
                </c:pt>
              </c:strCache>
            </c:strRef>
          </c:tx>
          <c:cat>
            <c:strRef>
              <c:f>MEMM!$B$5:$B$52</c:f>
              <c:strCache>
                <c:ptCount val="48"/>
                <c:pt idx="0">
                  <c:v>20101108_0000</c:v>
                </c:pt>
                <c:pt idx="1">
                  <c:v>20101108_0030</c:v>
                </c:pt>
                <c:pt idx="2">
                  <c:v>20101108_0100</c:v>
                </c:pt>
                <c:pt idx="3">
                  <c:v>20101108_0130</c:v>
                </c:pt>
                <c:pt idx="4">
                  <c:v>20101108_0200</c:v>
                </c:pt>
                <c:pt idx="5">
                  <c:v>20101108_0230</c:v>
                </c:pt>
                <c:pt idx="6">
                  <c:v>20101108_0300</c:v>
                </c:pt>
                <c:pt idx="7">
                  <c:v>20101108_0330</c:v>
                </c:pt>
                <c:pt idx="8">
                  <c:v>20101108_0400</c:v>
                </c:pt>
                <c:pt idx="9">
                  <c:v>20101108_0430</c:v>
                </c:pt>
                <c:pt idx="10">
                  <c:v>20101108_0500</c:v>
                </c:pt>
                <c:pt idx="11">
                  <c:v>20101108_0530</c:v>
                </c:pt>
                <c:pt idx="12">
                  <c:v>20101108_0600</c:v>
                </c:pt>
                <c:pt idx="13">
                  <c:v>20101108_0630</c:v>
                </c:pt>
                <c:pt idx="14">
                  <c:v>20101108_0700</c:v>
                </c:pt>
                <c:pt idx="15">
                  <c:v>20101108_0730</c:v>
                </c:pt>
                <c:pt idx="16">
                  <c:v>20101108_0800</c:v>
                </c:pt>
                <c:pt idx="17">
                  <c:v>20101108_0830</c:v>
                </c:pt>
                <c:pt idx="18">
                  <c:v>20101108_0900</c:v>
                </c:pt>
                <c:pt idx="19">
                  <c:v>20101108_0930</c:v>
                </c:pt>
                <c:pt idx="20">
                  <c:v>20101108_1000</c:v>
                </c:pt>
                <c:pt idx="21">
                  <c:v>20101108_1030</c:v>
                </c:pt>
                <c:pt idx="22">
                  <c:v>20101108_1100</c:v>
                </c:pt>
                <c:pt idx="23">
                  <c:v>20101108_1130</c:v>
                </c:pt>
                <c:pt idx="24">
                  <c:v>20101108_1200</c:v>
                </c:pt>
                <c:pt idx="25">
                  <c:v>20101108_1230</c:v>
                </c:pt>
                <c:pt idx="26">
                  <c:v>20101108_1300</c:v>
                </c:pt>
                <c:pt idx="27">
                  <c:v>20101108_1330</c:v>
                </c:pt>
                <c:pt idx="28">
                  <c:v>20101108_1400</c:v>
                </c:pt>
                <c:pt idx="29">
                  <c:v>20101108_1430</c:v>
                </c:pt>
                <c:pt idx="30">
                  <c:v>20101108_1500</c:v>
                </c:pt>
                <c:pt idx="31">
                  <c:v>20101108_1530</c:v>
                </c:pt>
                <c:pt idx="32">
                  <c:v>20101108_1600</c:v>
                </c:pt>
                <c:pt idx="33">
                  <c:v>20101108_1630</c:v>
                </c:pt>
                <c:pt idx="34">
                  <c:v>20101108_1700</c:v>
                </c:pt>
                <c:pt idx="35">
                  <c:v>20101108_1730</c:v>
                </c:pt>
                <c:pt idx="36">
                  <c:v>20101108_1800</c:v>
                </c:pt>
                <c:pt idx="37">
                  <c:v>20101108_1830</c:v>
                </c:pt>
                <c:pt idx="38">
                  <c:v>20101108_1900</c:v>
                </c:pt>
                <c:pt idx="39">
                  <c:v>20101108_1930</c:v>
                </c:pt>
                <c:pt idx="40">
                  <c:v>20101108_2000</c:v>
                </c:pt>
                <c:pt idx="41">
                  <c:v>20101108_2030</c:v>
                </c:pt>
                <c:pt idx="42">
                  <c:v>20101108_2100</c:v>
                </c:pt>
                <c:pt idx="43">
                  <c:v>20101108_2130</c:v>
                </c:pt>
                <c:pt idx="44">
                  <c:v>20101108_2200</c:v>
                </c:pt>
                <c:pt idx="45">
                  <c:v>20101108_2230</c:v>
                </c:pt>
                <c:pt idx="46">
                  <c:v>20101108_2300</c:v>
                </c:pt>
                <c:pt idx="47">
                  <c:v>20101108_2330</c:v>
                </c:pt>
              </c:strCache>
            </c:strRef>
          </c:cat>
          <c:val>
            <c:numRef>
              <c:f>MEMM!$H$5:$H$52</c:f>
              <c:numCache>
                <c:formatCode>General</c:formatCode>
                <c:ptCount val="48"/>
                <c:pt idx="0">
                  <c:v>0.91666666666666663</c:v>
                </c:pt>
                <c:pt idx="1">
                  <c:v>0.9375</c:v>
                </c:pt>
                <c:pt idx="2">
                  <c:v>0.86111111111111116</c:v>
                </c:pt>
                <c:pt idx="3">
                  <c:v>0.859375</c:v>
                </c:pt>
                <c:pt idx="4">
                  <c:v>0.89189189189189189</c:v>
                </c:pt>
                <c:pt idx="5">
                  <c:v>0.8928571428571429</c:v>
                </c:pt>
                <c:pt idx="6">
                  <c:v>0.85</c:v>
                </c:pt>
                <c:pt idx="7">
                  <c:v>0.94827586206896552</c:v>
                </c:pt>
                <c:pt idx="8">
                  <c:v>0.9242424242424242</c:v>
                </c:pt>
                <c:pt idx="9">
                  <c:v>0.83333333333333337</c:v>
                </c:pt>
                <c:pt idx="10">
                  <c:v>0.8928571428571429</c:v>
                </c:pt>
                <c:pt idx="11">
                  <c:v>0.9375</c:v>
                </c:pt>
                <c:pt idx="12">
                  <c:v>0.83333333333333337</c:v>
                </c:pt>
                <c:pt idx="13">
                  <c:v>0.8529411764705882</c:v>
                </c:pt>
                <c:pt idx="14">
                  <c:v>0.9285714285714286</c:v>
                </c:pt>
                <c:pt idx="15">
                  <c:v>0.88461538461538458</c:v>
                </c:pt>
                <c:pt idx="16">
                  <c:v>0.91666666666666663</c:v>
                </c:pt>
                <c:pt idx="17">
                  <c:v>0.9375</c:v>
                </c:pt>
                <c:pt idx="18">
                  <c:v>0.91304347826086951</c:v>
                </c:pt>
                <c:pt idx="19">
                  <c:v>0.94</c:v>
                </c:pt>
                <c:pt idx="20">
                  <c:v>0.90625</c:v>
                </c:pt>
                <c:pt idx="21">
                  <c:v>0.95</c:v>
                </c:pt>
                <c:pt idx="22">
                  <c:v>0.9358974358974359</c:v>
                </c:pt>
                <c:pt idx="23">
                  <c:v>0.87234042553191493</c:v>
                </c:pt>
                <c:pt idx="24">
                  <c:v>0.92222222222222228</c:v>
                </c:pt>
                <c:pt idx="25">
                  <c:v>0.93396226415094341</c:v>
                </c:pt>
                <c:pt idx="26">
                  <c:v>0.91346153846153844</c:v>
                </c:pt>
                <c:pt idx="27">
                  <c:v>0.875</c:v>
                </c:pt>
                <c:pt idx="28">
                  <c:v>0.94230769230769229</c:v>
                </c:pt>
                <c:pt idx="29">
                  <c:v>0.8728813559322034</c:v>
                </c:pt>
                <c:pt idx="30">
                  <c:v>0.93181818181818177</c:v>
                </c:pt>
                <c:pt idx="31">
                  <c:v>0.890625</c:v>
                </c:pt>
                <c:pt idx="32">
                  <c:v>0.91666666666666663</c:v>
                </c:pt>
                <c:pt idx="33">
                  <c:v>0.91666666666666663</c:v>
                </c:pt>
                <c:pt idx="34">
                  <c:v>0.91666666666666663</c:v>
                </c:pt>
                <c:pt idx="35">
                  <c:v>0.75</c:v>
                </c:pt>
                <c:pt idx="36">
                  <c:v>0.875</c:v>
                </c:pt>
                <c:pt idx="37">
                  <c:v>0.8</c:v>
                </c:pt>
                <c:pt idx="38">
                  <c:v>0.6</c:v>
                </c:pt>
                <c:pt idx="39">
                  <c:v>0.7</c:v>
                </c:pt>
                <c:pt idx="40">
                  <c:v>0.875</c:v>
                </c:pt>
                <c:pt idx="41">
                  <c:v>0.9285714285714286</c:v>
                </c:pt>
                <c:pt idx="42">
                  <c:v>1</c:v>
                </c:pt>
                <c:pt idx="43">
                  <c:v>0.91666666666666663</c:v>
                </c:pt>
                <c:pt idx="44">
                  <c:v>0.9</c:v>
                </c:pt>
                <c:pt idx="45">
                  <c:v>0.7857142857142857</c:v>
                </c:pt>
                <c:pt idx="46">
                  <c:v>0.95</c:v>
                </c:pt>
                <c:pt idx="47">
                  <c:v>0.97368421052631582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559040"/>
        <c:axId val="111560576"/>
      </c:lineChart>
      <c:catAx>
        <c:axId val="11155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11560576"/>
        <c:crosses val="autoZero"/>
        <c:auto val="1"/>
        <c:lblAlgn val="ctr"/>
        <c:lblOffset val="100"/>
        <c:noMultiLvlLbl val="0"/>
      </c:catAx>
      <c:valAx>
        <c:axId val="11156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559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'MEMM (2 hr)'!$G$4</c:f>
              <c:strCache>
                <c:ptCount val="1"/>
                <c:pt idx="0">
                  <c:v>Label Hit Rate</c:v>
                </c:pt>
              </c:strCache>
            </c:strRef>
          </c:tx>
          <c:cat>
            <c:strRef>
              <c:f>'MEMM (2 hr)'!$B$5:$B$52</c:f>
              <c:strCache>
                <c:ptCount val="48"/>
                <c:pt idx="0">
                  <c:v>20101108_0000</c:v>
                </c:pt>
                <c:pt idx="1">
                  <c:v>20101108_0030</c:v>
                </c:pt>
                <c:pt idx="2">
                  <c:v>20101108_0100</c:v>
                </c:pt>
                <c:pt idx="3">
                  <c:v>20101108_0130</c:v>
                </c:pt>
                <c:pt idx="4">
                  <c:v>20101108_0200</c:v>
                </c:pt>
                <c:pt idx="5">
                  <c:v>20101108_0230</c:v>
                </c:pt>
                <c:pt idx="6">
                  <c:v>20101108_0300</c:v>
                </c:pt>
                <c:pt idx="7">
                  <c:v>20101108_0330</c:v>
                </c:pt>
                <c:pt idx="8">
                  <c:v>20101108_0400</c:v>
                </c:pt>
                <c:pt idx="9">
                  <c:v>20101108_0430</c:v>
                </c:pt>
                <c:pt idx="10">
                  <c:v>20101108_0500</c:v>
                </c:pt>
                <c:pt idx="11">
                  <c:v>20101108_0530</c:v>
                </c:pt>
                <c:pt idx="12">
                  <c:v>20101108_0600</c:v>
                </c:pt>
                <c:pt idx="13">
                  <c:v>20101108_0630</c:v>
                </c:pt>
                <c:pt idx="14">
                  <c:v>20101108_0700</c:v>
                </c:pt>
                <c:pt idx="15">
                  <c:v>20101108_0730</c:v>
                </c:pt>
                <c:pt idx="16">
                  <c:v>20101108_0800</c:v>
                </c:pt>
                <c:pt idx="17">
                  <c:v>20101108_0830</c:v>
                </c:pt>
                <c:pt idx="18">
                  <c:v>20101108_0900</c:v>
                </c:pt>
                <c:pt idx="19">
                  <c:v>20101108_0930</c:v>
                </c:pt>
                <c:pt idx="20">
                  <c:v>20101108_1000</c:v>
                </c:pt>
                <c:pt idx="21">
                  <c:v>20101108_1030</c:v>
                </c:pt>
                <c:pt idx="22">
                  <c:v>20101108_1100</c:v>
                </c:pt>
                <c:pt idx="23">
                  <c:v>20101108_1130</c:v>
                </c:pt>
                <c:pt idx="24">
                  <c:v>20101108_1200</c:v>
                </c:pt>
                <c:pt idx="25">
                  <c:v>20101108_1230</c:v>
                </c:pt>
                <c:pt idx="26">
                  <c:v>20101108_1300</c:v>
                </c:pt>
                <c:pt idx="27">
                  <c:v>20101108_1330</c:v>
                </c:pt>
                <c:pt idx="28">
                  <c:v>20101108_1400</c:v>
                </c:pt>
                <c:pt idx="29">
                  <c:v>20101108_1430</c:v>
                </c:pt>
                <c:pt idx="30">
                  <c:v>20101108_1500</c:v>
                </c:pt>
                <c:pt idx="31">
                  <c:v>20101108_1530</c:v>
                </c:pt>
                <c:pt idx="32">
                  <c:v>20101108_1600</c:v>
                </c:pt>
                <c:pt idx="33">
                  <c:v>20101108_1630</c:v>
                </c:pt>
                <c:pt idx="34">
                  <c:v>20101108_1700</c:v>
                </c:pt>
                <c:pt idx="35">
                  <c:v>20101108_1730</c:v>
                </c:pt>
                <c:pt idx="36">
                  <c:v>20101108_1800</c:v>
                </c:pt>
                <c:pt idx="37">
                  <c:v>20101108_1830</c:v>
                </c:pt>
                <c:pt idx="38">
                  <c:v>20101108_1900</c:v>
                </c:pt>
                <c:pt idx="39">
                  <c:v>20101108_1930</c:v>
                </c:pt>
                <c:pt idx="40">
                  <c:v>20101108_2000</c:v>
                </c:pt>
                <c:pt idx="41">
                  <c:v>20101108_2030</c:v>
                </c:pt>
                <c:pt idx="42">
                  <c:v>20101108_2100</c:v>
                </c:pt>
                <c:pt idx="43">
                  <c:v>20101108_2130</c:v>
                </c:pt>
                <c:pt idx="44">
                  <c:v>20101108_2200</c:v>
                </c:pt>
                <c:pt idx="45">
                  <c:v>20101108_2230</c:v>
                </c:pt>
                <c:pt idx="46">
                  <c:v>20101108_2300</c:v>
                </c:pt>
                <c:pt idx="47">
                  <c:v>20101108_2330</c:v>
                </c:pt>
              </c:strCache>
            </c:strRef>
          </c:cat>
          <c:val>
            <c:numRef>
              <c:f>'MEMM (2 hr)'!$G$5:$G$52</c:f>
              <c:numCache>
                <c:formatCode>General</c:formatCode>
                <c:ptCount val="48"/>
                <c:pt idx="0">
                  <c:v>0.85511713933415534</c:v>
                </c:pt>
                <c:pt idx="1">
                  <c:v>0.76450315910396327</c:v>
                </c:pt>
                <c:pt idx="2">
                  <c:v>0.84284873454973519</c:v>
                </c:pt>
                <c:pt idx="3">
                  <c:v>0.7858340318524728</c:v>
                </c:pt>
                <c:pt idx="4">
                  <c:v>0.78434421980300673</c:v>
                </c:pt>
                <c:pt idx="5">
                  <c:v>0.80044264109184804</c:v>
                </c:pt>
                <c:pt idx="6">
                  <c:v>0.81415241057542764</c:v>
                </c:pt>
                <c:pt idx="7">
                  <c:v>0.83359497645211933</c:v>
                </c:pt>
                <c:pt idx="8">
                  <c:v>0.8016981648863325</c:v>
                </c:pt>
                <c:pt idx="9">
                  <c:v>0.91350785340314133</c:v>
                </c:pt>
                <c:pt idx="10">
                  <c:v>0.92696456086286594</c:v>
                </c:pt>
                <c:pt idx="11">
                  <c:v>0.94137353433835846</c:v>
                </c:pt>
                <c:pt idx="12">
                  <c:v>0.9353728489483748</c:v>
                </c:pt>
                <c:pt idx="13">
                  <c:v>0.89884307327202606</c:v>
                </c:pt>
                <c:pt idx="14">
                  <c:v>0.91473812423873324</c:v>
                </c:pt>
                <c:pt idx="15">
                  <c:v>0.94704890387858343</c:v>
                </c:pt>
                <c:pt idx="16">
                  <c:v>0.94603825136612019</c:v>
                </c:pt>
                <c:pt idx="17">
                  <c:v>0.93183367416496254</c:v>
                </c:pt>
                <c:pt idx="18">
                  <c:v>0.94653179190751446</c:v>
                </c:pt>
                <c:pt idx="19">
                  <c:v>0.88534575420996053</c:v>
                </c:pt>
                <c:pt idx="20">
                  <c:v>0.8970229380185456</c:v>
                </c:pt>
                <c:pt idx="21">
                  <c:v>0.83178294573643408</c:v>
                </c:pt>
                <c:pt idx="22">
                  <c:v>0.81612903225806455</c:v>
                </c:pt>
                <c:pt idx="23">
                  <c:v>0.91181556195965419</c:v>
                </c:pt>
                <c:pt idx="24">
                  <c:v>0.93072289156626509</c:v>
                </c:pt>
                <c:pt idx="25">
                  <c:v>0.9147298994974874</c:v>
                </c:pt>
                <c:pt idx="26">
                  <c:v>0.91596061369361115</c:v>
                </c:pt>
                <c:pt idx="27">
                  <c:v>0.90043763676148791</c:v>
                </c:pt>
                <c:pt idx="28">
                  <c:v>0.93128321943811698</c:v>
                </c:pt>
                <c:pt idx="29">
                  <c:v>0.91682807337359007</c:v>
                </c:pt>
                <c:pt idx="30">
                  <c:v>0.9055054732775274</c:v>
                </c:pt>
                <c:pt idx="31">
                  <c:v>0.90258355060440865</c:v>
                </c:pt>
                <c:pt idx="32">
                  <c:v>0.93291265360345399</c:v>
                </c:pt>
                <c:pt idx="33">
                  <c:v>0.93430980914336437</c:v>
                </c:pt>
                <c:pt idx="34">
                  <c:v>0.9002079002079002</c:v>
                </c:pt>
                <c:pt idx="35">
                  <c:v>0.93307086614173229</c:v>
                </c:pt>
                <c:pt idx="36">
                  <c:v>0.9364599092284418</c:v>
                </c:pt>
                <c:pt idx="37">
                  <c:v>0.94976452119309263</c:v>
                </c:pt>
                <c:pt idx="38">
                  <c:v>0.75524475524475521</c:v>
                </c:pt>
                <c:pt idx="39">
                  <c:v>0.96884272997032639</c:v>
                </c:pt>
                <c:pt idx="40">
                  <c:v>0.98207426376440465</c:v>
                </c:pt>
                <c:pt idx="41">
                  <c:v>0.971830985915493</c:v>
                </c:pt>
                <c:pt idx="42">
                  <c:v>0.90092879256965941</c:v>
                </c:pt>
                <c:pt idx="43">
                  <c:v>0.91836734693877553</c:v>
                </c:pt>
                <c:pt idx="44">
                  <c:v>0.92598187311178248</c:v>
                </c:pt>
                <c:pt idx="45">
                  <c:v>0.82987012987012987</c:v>
                </c:pt>
                <c:pt idx="46">
                  <c:v>0.94197530864197532</c:v>
                </c:pt>
                <c:pt idx="47">
                  <c:v>0.91181763647270542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'MEMM (2 hr)'!$H$4</c:f>
              <c:strCache>
                <c:ptCount val="1"/>
                <c:pt idx="0">
                  <c:v>Seq Hit Rate</c:v>
                </c:pt>
              </c:strCache>
            </c:strRef>
          </c:tx>
          <c:cat>
            <c:strRef>
              <c:f>'MEMM (2 hr)'!$B$5:$B$52</c:f>
              <c:strCache>
                <c:ptCount val="48"/>
                <c:pt idx="0">
                  <c:v>20101108_0000</c:v>
                </c:pt>
                <c:pt idx="1">
                  <c:v>20101108_0030</c:v>
                </c:pt>
                <c:pt idx="2">
                  <c:v>20101108_0100</c:v>
                </c:pt>
                <c:pt idx="3">
                  <c:v>20101108_0130</c:v>
                </c:pt>
                <c:pt idx="4">
                  <c:v>20101108_0200</c:v>
                </c:pt>
                <c:pt idx="5">
                  <c:v>20101108_0230</c:v>
                </c:pt>
                <c:pt idx="6">
                  <c:v>20101108_0300</c:v>
                </c:pt>
                <c:pt idx="7">
                  <c:v>20101108_0330</c:v>
                </c:pt>
                <c:pt idx="8">
                  <c:v>20101108_0400</c:v>
                </c:pt>
                <c:pt idx="9">
                  <c:v>20101108_0430</c:v>
                </c:pt>
                <c:pt idx="10">
                  <c:v>20101108_0500</c:v>
                </c:pt>
                <c:pt idx="11">
                  <c:v>20101108_0530</c:v>
                </c:pt>
                <c:pt idx="12">
                  <c:v>20101108_0600</c:v>
                </c:pt>
                <c:pt idx="13">
                  <c:v>20101108_0630</c:v>
                </c:pt>
                <c:pt idx="14">
                  <c:v>20101108_0700</c:v>
                </c:pt>
                <c:pt idx="15">
                  <c:v>20101108_0730</c:v>
                </c:pt>
                <c:pt idx="16">
                  <c:v>20101108_0800</c:v>
                </c:pt>
                <c:pt idx="17">
                  <c:v>20101108_0830</c:v>
                </c:pt>
                <c:pt idx="18">
                  <c:v>20101108_0900</c:v>
                </c:pt>
                <c:pt idx="19">
                  <c:v>20101108_0930</c:v>
                </c:pt>
                <c:pt idx="20">
                  <c:v>20101108_1000</c:v>
                </c:pt>
                <c:pt idx="21">
                  <c:v>20101108_1030</c:v>
                </c:pt>
                <c:pt idx="22">
                  <c:v>20101108_1100</c:v>
                </c:pt>
                <c:pt idx="23">
                  <c:v>20101108_1130</c:v>
                </c:pt>
                <c:pt idx="24">
                  <c:v>20101108_1200</c:v>
                </c:pt>
                <c:pt idx="25">
                  <c:v>20101108_1230</c:v>
                </c:pt>
                <c:pt idx="26">
                  <c:v>20101108_1300</c:v>
                </c:pt>
                <c:pt idx="27">
                  <c:v>20101108_1330</c:v>
                </c:pt>
                <c:pt idx="28">
                  <c:v>20101108_1400</c:v>
                </c:pt>
                <c:pt idx="29">
                  <c:v>20101108_1430</c:v>
                </c:pt>
                <c:pt idx="30">
                  <c:v>20101108_1500</c:v>
                </c:pt>
                <c:pt idx="31">
                  <c:v>20101108_1530</c:v>
                </c:pt>
                <c:pt idx="32">
                  <c:v>20101108_1600</c:v>
                </c:pt>
                <c:pt idx="33">
                  <c:v>20101108_1630</c:v>
                </c:pt>
                <c:pt idx="34">
                  <c:v>20101108_1700</c:v>
                </c:pt>
                <c:pt idx="35">
                  <c:v>20101108_1730</c:v>
                </c:pt>
                <c:pt idx="36">
                  <c:v>20101108_1800</c:v>
                </c:pt>
                <c:pt idx="37">
                  <c:v>20101108_1830</c:v>
                </c:pt>
                <c:pt idx="38">
                  <c:v>20101108_1900</c:v>
                </c:pt>
                <c:pt idx="39">
                  <c:v>20101108_1930</c:v>
                </c:pt>
                <c:pt idx="40">
                  <c:v>20101108_2000</c:v>
                </c:pt>
                <c:pt idx="41">
                  <c:v>20101108_2030</c:v>
                </c:pt>
                <c:pt idx="42">
                  <c:v>20101108_2100</c:v>
                </c:pt>
                <c:pt idx="43">
                  <c:v>20101108_2130</c:v>
                </c:pt>
                <c:pt idx="44">
                  <c:v>20101108_2200</c:v>
                </c:pt>
                <c:pt idx="45">
                  <c:v>20101108_2230</c:v>
                </c:pt>
                <c:pt idx="46">
                  <c:v>20101108_2300</c:v>
                </c:pt>
                <c:pt idx="47">
                  <c:v>20101108_2330</c:v>
                </c:pt>
              </c:strCache>
            </c:strRef>
          </c:cat>
          <c:val>
            <c:numRef>
              <c:f>'MEMM (2 hr)'!$H$5:$H$52</c:f>
              <c:numCache>
                <c:formatCode>General</c:formatCode>
                <c:ptCount val="48"/>
                <c:pt idx="0">
                  <c:v>0.88888888888888884</c:v>
                </c:pt>
                <c:pt idx="1">
                  <c:v>0.8125</c:v>
                </c:pt>
                <c:pt idx="2">
                  <c:v>0.80555555555555558</c:v>
                </c:pt>
                <c:pt idx="3">
                  <c:v>0.71875</c:v>
                </c:pt>
                <c:pt idx="4">
                  <c:v>0.77027027027027029</c:v>
                </c:pt>
                <c:pt idx="5">
                  <c:v>0.8392857142857143</c:v>
                </c:pt>
                <c:pt idx="6">
                  <c:v>0.75</c:v>
                </c:pt>
                <c:pt idx="7">
                  <c:v>0.82758620689655171</c:v>
                </c:pt>
                <c:pt idx="8">
                  <c:v>0.84848484848484851</c:v>
                </c:pt>
                <c:pt idx="9">
                  <c:v>0.83333333333333337</c:v>
                </c:pt>
                <c:pt idx="10">
                  <c:v>0.8928571428571429</c:v>
                </c:pt>
                <c:pt idx="11">
                  <c:v>0.9375</c:v>
                </c:pt>
                <c:pt idx="12">
                  <c:v>0.83333333333333337</c:v>
                </c:pt>
                <c:pt idx="13">
                  <c:v>0.8529411764705882</c:v>
                </c:pt>
                <c:pt idx="14">
                  <c:v>0.9285714285714286</c:v>
                </c:pt>
                <c:pt idx="15">
                  <c:v>0.88461538461538458</c:v>
                </c:pt>
                <c:pt idx="16">
                  <c:v>0.91666666666666663</c:v>
                </c:pt>
                <c:pt idx="17">
                  <c:v>0.9375</c:v>
                </c:pt>
                <c:pt idx="18">
                  <c:v>0.91304347826086951</c:v>
                </c:pt>
                <c:pt idx="19">
                  <c:v>0.94</c:v>
                </c:pt>
                <c:pt idx="20">
                  <c:v>0.90625</c:v>
                </c:pt>
                <c:pt idx="21">
                  <c:v>0.95</c:v>
                </c:pt>
                <c:pt idx="22">
                  <c:v>0.9358974358974359</c:v>
                </c:pt>
                <c:pt idx="23">
                  <c:v>0.87234042553191493</c:v>
                </c:pt>
                <c:pt idx="24">
                  <c:v>0.92222222222222228</c:v>
                </c:pt>
                <c:pt idx="25">
                  <c:v>0.93396226415094341</c:v>
                </c:pt>
                <c:pt idx="26">
                  <c:v>0.91346153846153844</c:v>
                </c:pt>
                <c:pt idx="27">
                  <c:v>0.875</c:v>
                </c:pt>
                <c:pt idx="28">
                  <c:v>0.94230769230769229</c:v>
                </c:pt>
                <c:pt idx="29">
                  <c:v>0.8728813559322034</c:v>
                </c:pt>
                <c:pt idx="30">
                  <c:v>0.93181818181818177</c:v>
                </c:pt>
                <c:pt idx="31">
                  <c:v>0.890625</c:v>
                </c:pt>
                <c:pt idx="32">
                  <c:v>0.91666666666666663</c:v>
                </c:pt>
                <c:pt idx="33">
                  <c:v>0.91666666666666663</c:v>
                </c:pt>
                <c:pt idx="34">
                  <c:v>0.91666666666666663</c:v>
                </c:pt>
                <c:pt idx="35">
                  <c:v>0.75</c:v>
                </c:pt>
                <c:pt idx="36">
                  <c:v>0.875</c:v>
                </c:pt>
                <c:pt idx="37">
                  <c:v>0.8</c:v>
                </c:pt>
                <c:pt idx="38">
                  <c:v>0.6</c:v>
                </c:pt>
                <c:pt idx="39">
                  <c:v>0.7</c:v>
                </c:pt>
                <c:pt idx="40">
                  <c:v>0.875</c:v>
                </c:pt>
                <c:pt idx="41">
                  <c:v>0.9285714285714286</c:v>
                </c:pt>
                <c:pt idx="42">
                  <c:v>1</c:v>
                </c:pt>
                <c:pt idx="43">
                  <c:v>0.91666666666666663</c:v>
                </c:pt>
                <c:pt idx="44">
                  <c:v>0.9</c:v>
                </c:pt>
                <c:pt idx="45">
                  <c:v>0.7857142857142857</c:v>
                </c:pt>
                <c:pt idx="46">
                  <c:v>0.95</c:v>
                </c:pt>
                <c:pt idx="47">
                  <c:v>0.97368421052631582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87680"/>
        <c:axId val="104330368"/>
      </c:lineChart>
      <c:catAx>
        <c:axId val="111287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04330368"/>
        <c:crosses val="autoZero"/>
        <c:auto val="1"/>
        <c:lblAlgn val="ctr"/>
        <c:lblOffset val="100"/>
        <c:noMultiLvlLbl val="0"/>
      </c:catAx>
      <c:valAx>
        <c:axId val="10433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28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'MEMM (See n-1)'!$F$4</c:f>
              <c:strCache>
                <c:ptCount val="1"/>
                <c:pt idx="0">
                  <c:v>Seq Hit Rate</c:v>
                </c:pt>
              </c:strCache>
            </c:strRef>
          </c:tx>
          <c:cat>
            <c:strRef>
              <c:f>'MEMM (See n-1)'!$B$5:$B$52</c:f>
              <c:strCache>
                <c:ptCount val="48"/>
                <c:pt idx="0">
                  <c:v>20101108_0000</c:v>
                </c:pt>
                <c:pt idx="1">
                  <c:v>20101108_0030</c:v>
                </c:pt>
                <c:pt idx="2">
                  <c:v>20101108_0100</c:v>
                </c:pt>
                <c:pt idx="3">
                  <c:v>20101108_0130</c:v>
                </c:pt>
                <c:pt idx="4">
                  <c:v>20101108_0200</c:v>
                </c:pt>
                <c:pt idx="5">
                  <c:v>20101108_0230</c:v>
                </c:pt>
                <c:pt idx="6">
                  <c:v>20101108_0300</c:v>
                </c:pt>
                <c:pt idx="7">
                  <c:v>20101108_0330</c:v>
                </c:pt>
                <c:pt idx="8">
                  <c:v>20101108_0400</c:v>
                </c:pt>
                <c:pt idx="9">
                  <c:v>20101108_0430</c:v>
                </c:pt>
                <c:pt idx="10">
                  <c:v>20101108_0500</c:v>
                </c:pt>
                <c:pt idx="11">
                  <c:v>20101108_0530</c:v>
                </c:pt>
                <c:pt idx="12">
                  <c:v>20101108_0600</c:v>
                </c:pt>
                <c:pt idx="13">
                  <c:v>20101108_0630</c:v>
                </c:pt>
                <c:pt idx="14">
                  <c:v>20101108_0700</c:v>
                </c:pt>
                <c:pt idx="15">
                  <c:v>20101108_0730</c:v>
                </c:pt>
                <c:pt idx="16">
                  <c:v>20101108_0800</c:v>
                </c:pt>
                <c:pt idx="17">
                  <c:v>20101108_0830</c:v>
                </c:pt>
                <c:pt idx="18">
                  <c:v>20101108_0900</c:v>
                </c:pt>
                <c:pt idx="19">
                  <c:v>20101108_0930</c:v>
                </c:pt>
                <c:pt idx="20">
                  <c:v>20101108_1000</c:v>
                </c:pt>
                <c:pt idx="21">
                  <c:v>20101108_1030</c:v>
                </c:pt>
                <c:pt idx="22">
                  <c:v>20101108_1100</c:v>
                </c:pt>
                <c:pt idx="23">
                  <c:v>20101108_1130</c:v>
                </c:pt>
                <c:pt idx="24">
                  <c:v>20101108_1200</c:v>
                </c:pt>
                <c:pt idx="25">
                  <c:v>20101108_1230</c:v>
                </c:pt>
                <c:pt idx="26">
                  <c:v>20101108_1300</c:v>
                </c:pt>
                <c:pt idx="27">
                  <c:v>20101108_1330</c:v>
                </c:pt>
                <c:pt idx="28">
                  <c:v>20101108_1400</c:v>
                </c:pt>
                <c:pt idx="29">
                  <c:v>20101108_1430</c:v>
                </c:pt>
                <c:pt idx="30">
                  <c:v>20101108_1500</c:v>
                </c:pt>
                <c:pt idx="31">
                  <c:v>20101108_1530</c:v>
                </c:pt>
                <c:pt idx="32">
                  <c:v>20101108_1600</c:v>
                </c:pt>
                <c:pt idx="33">
                  <c:v>20101108_1630</c:v>
                </c:pt>
                <c:pt idx="34">
                  <c:v>20101108_1700</c:v>
                </c:pt>
                <c:pt idx="35">
                  <c:v>20101108_1730</c:v>
                </c:pt>
                <c:pt idx="36">
                  <c:v>20101108_1800</c:v>
                </c:pt>
                <c:pt idx="37">
                  <c:v>20101108_1830</c:v>
                </c:pt>
                <c:pt idx="38">
                  <c:v>20101108_1900</c:v>
                </c:pt>
                <c:pt idx="39">
                  <c:v>20101108_1930</c:v>
                </c:pt>
                <c:pt idx="40">
                  <c:v>20101108_2000</c:v>
                </c:pt>
                <c:pt idx="41">
                  <c:v>20101108_2030</c:v>
                </c:pt>
                <c:pt idx="42">
                  <c:v>20101108_2100</c:v>
                </c:pt>
                <c:pt idx="43">
                  <c:v>20101108_2130</c:v>
                </c:pt>
                <c:pt idx="44">
                  <c:v>20101108_2200</c:v>
                </c:pt>
                <c:pt idx="45">
                  <c:v>20101108_2230</c:v>
                </c:pt>
                <c:pt idx="46">
                  <c:v>20101108_2300</c:v>
                </c:pt>
                <c:pt idx="47">
                  <c:v>20101108_2330</c:v>
                </c:pt>
              </c:strCache>
            </c:strRef>
          </c:cat>
          <c:val>
            <c:numRef>
              <c:f>'MEMM (See n-1)'!$F$5:$F$52</c:f>
              <c:numCache>
                <c:formatCode>General</c:formatCode>
                <c:ptCount val="48"/>
                <c:pt idx="0">
                  <c:v>0.91666666666666663</c:v>
                </c:pt>
                <c:pt idx="1">
                  <c:v>0.9375</c:v>
                </c:pt>
                <c:pt idx="2">
                  <c:v>0.86111111111111116</c:v>
                </c:pt>
                <c:pt idx="3">
                  <c:v>0.859375</c:v>
                </c:pt>
                <c:pt idx="4">
                  <c:v>0.89189189189189189</c:v>
                </c:pt>
                <c:pt idx="5">
                  <c:v>0.8928571428571429</c:v>
                </c:pt>
                <c:pt idx="6">
                  <c:v>0.85</c:v>
                </c:pt>
                <c:pt idx="7">
                  <c:v>0.94827586206896552</c:v>
                </c:pt>
                <c:pt idx="8">
                  <c:v>0.9242424242424242</c:v>
                </c:pt>
                <c:pt idx="9">
                  <c:v>0.83333333333333337</c:v>
                </c:pt>
                <c:pt idx="10">
                  <c:v>0.8928571428571429</c:v>
                </c:pt>
                <c:pt idx="11">
                  <c:v>0.9375</c:v>
                </c:pt>
                <c:pt idx="12">
                  <c:v>0.83333333333333337</c:v>
                </c:pt>
                <c:pt idx="13">
                  <c:v>0.8529411764705882</c:v>
                </c:pt>
                <c:pt idx="14">
                  <c:v>0.9285714285714286</c:v>
                </c:pt>
                <c:pt idx="15">
                  <c:v>0.88461538461538458</c:v>
                </c:pt>
                <c:pt idx="16">
                  <c:v>0.91666666666666663</c:v>
                </c:pt>
                <c:pt idx="17">
                  <c:v>0.9375</c:v>
                </c:pt>
                <c:pt idx="18">
                  <c:v>0.91304347826086951</c:v>
                </c:pt>
                <c:pt idx="19">
                  <c:v>0.94</c:v>
                </c:pt>
                <c:pt idx="20">
                  <c:v>0.90625</c:v>
                </c:pt>
                <c:pt idx="21">
                  <c:v>0.95</c:v>
                </c:pt>
                <c:pt idx="22">
                  <c:v>0.9358974358974359</c:v>
                </c:pt>
                <c:pt idx="23">
                  <c:v>0.87234042553191493</c:v>
                </c:pt>
                <c:pt idx="24">
                  <c:v>0.92222222222222228</c:v>
                </c:pt>
                <c:pt idx="25">
                  <c:v>0.93396226415094341</c:v>
                </c:pt>
                <c:pt idx="26">
                  <c:v>0.91346153846153844</c:v>
                </c:pt>
                <c:pt idx="27">
                  <c:v>0.875</c:v>
                </c:pt>
                <c:pt idx="28">
                  <c:v>0.94230769230769229</c:v>
                </c:pt>
                <c:pt idx="29">
                  <c:v>0.8728813559322034</c:v>
                </c:pt>
                <c:pt idx="30">
                  <c:v>0.93181818181818177</c:v>
                </c:pt>
                <c:pt idx="31">
                  <c:v>0.890625</c:v>
                </c:pt>
                <c:pt idx="32">
                  <c:v>0.91666666666666663</c:v>
                </c:pt>
                <c:pt idx="33">
                  <c:v>0.91666666666666663</c:v>
                </c:pt>
                <c:pt idx="34">
                  <c:v>0.91666666666666663</c:v>
                </c:pt>
                <c:pt idx="35">
                  <c:v>0.75</c:v>
                </c:pt>
                <c:pt idx="36">
                  <c:v>0.875</c:v>
                </c:pt>
                <c:pt idx="37">
                  <c:v>0.8</c:v>
                </c:pt>
                <c:pt idx="38">
                  <c:v>0.6</c:v>
                </c:pt>
                <c:pt idx="39">
                  <c:v>0.7</c:v>
                </c:pt>
                <c:pt idx="40">
                  <c:v>0.875</c:v>
                </c:pt>
                <c:pt idx="41">
                  <c:v>0.9285714285714286</c:v>
                </c:pt>
                <c:pt idx="42">
                  <c:v>1</c:v>
                </c:pt>
                <c:pt idx="43">
                  <c:v>0.91666666666666663</c:v>
                </c:pt>
                <c:pt idx="44">
                  <c:v>0.9</c:v>
                </c:pt>
                <c:pt idx="45">
                  <c:v>0.7857142857142857</c:v>
                </c:pt>
                <c:pt idx="46">
                  <c:v>0.95</c:v>
                </c:pt>
                <c:pt idx="47">
                  <c:v>0.97368421052631582</c:v>
                </c:pt>
              </c:numCache>
            </c:numRef>
          </c:val>
          <c:smooth val="0"/>
        </c:ser>
        <c:ser>
          <c:idx val="0"/>
          <c:order val="1"/>
          <c:tx>
            <c:v>Seq(n-1) Hit Rate</c:v>
          </c:tx>
          <c:val>
            <c:numRef>
              <c:f>'MEMM (See n-1)'!$G$5:$G$52</c:f>
              <c:numCache>
                <c:formatCode>General</c:formatCode>
                <c:ptCount val="48"/>
                <c:pt idx="0">
                  <c:v>0.83333333333333337</c:v>
                </c:pt>
                <c:pt idx="1">
                  <c:v>0.91666666666666663</c:v>
                </c:pt>
                <c:pt idx="2">
                  <c:v>0.86111111111111116</c:v>
                </c:pt>
                <c:pt idx="3">
                  <c:v>0.8125</c:v>
                </c:pt>
                <c:pt idx="4">
                  <c:v>0.86486486486486491</c:v>
                </c:pt>
                <c:pt idx="5">
                  <c:v>0.8571428571428571</c:v>
                </c:pt>
                <c:pt idx="6">
                  <c:v>0.83333333333333337</c:v>
                </c:pt>
                <c:pt idx="7">
                  <c:v>0.93103448275862066</c:v>
                </c:pt>
                <c:pt idx="8">
                  <c:v>0.84848484848484851</c:v>
                </c:pt>
                <c:pt idx="9">
                  <c:v>0.78205128205128205</c:v>
                </c:pt>
                <c:pt idx="10">
                  <c:v>0.8392857142857143</c:v>
                </c:pt>
                <c:pt idx="11">
                  <c:v>0.89583333333333337</c:v>
                </c:pt>
                <c:pt idx="12">
                  <c:v>0.8125</c:v>
                </c:pt>
                <c:pt idx="13">
                  <c:v>0.83823529411764708</c:v>
                </c:pt>
                <c:pt idx="14">
                  <c:v>0.9107142857142857</c:v>
                </c:pt>
                <c:pt idx="15">
                  <c:v>0.82692307692307687</c:v>
                </c:pt>
                <c:pt idx="16">
                  <c:v>0.89583333333333337</c:v>
                </c:pt>
                <c:pt idx="17">
                  <c:v>0.90625</c:v>
                </c:pt>
                <c:pt idx="18">
                  <c:v>0.89130434782608692</c:v>
                </c:pt>
                <c:pt idx="19">
                  <c:v>0.92</c:v>
                </c:pt>
                <c:pt idx="20">
                  <c:v>0.859375</c:v>
                </c:pt>
                <c:pt idx="21">
                  <c:v>0.85</c:v>
                </c:pt>
                <c:pt idx="22">
                  <c:v>0.91025641025641024</c:v>
                </c:pt>
                <c:pt idx="23">
                  <c:v>0.81914893617021278</c:v>
                </c:pt>
                <c:pt idx="24">
                  <c:v>0.88888888888888884</c:v>
                </c:pt>
                <c:pt idx="25">
                  <c:v>0.89622641509433965</c:v>
                </c:pt>
                <c:pt idx="26">
                  <c:v>0.89423076923076927</c:v>
                </c:pt>
                <c:pt idx="27">
                  <c:v>0.85</c:v>
                </c:pt>
                <c:pt idx="28">
                  <c:v>0.92307692307692313</c:v>
                </c:pt>
                <c:pt idx="29">
                  <c:v>0.83898305084745761</c:v>
                </c:pt>
                <c:pt idx="30">
                  <c:v>0.88636363636363635</c:v>
                </c:pt>
                <c:pt idx="31">
                  <c:v>0.90625</c:v>
                </c:pt>
                <c:pt idx="32">
                  <c:v>0.88888888888888884</c:v>
                </c:pt>
                <c:pt idx="33">
                  <c:v>0.91666666666666663</c:v>
                </c:pt>
                <c:pt idx="34">
                  <c:v>0.875</c:v>
                </c:pt>
                <c:pt idx="35">
                  <c:v>0.8</c:v>
                </c:pt>
                <c:pt idx="36">
                  <c:v>0.9375</c:v>
                </c:pt>
                <c:pt idx="37">
                  <c:v>0.8</c:v>
                </c:pt>
                <c:pt idx="38">
                  <c:v>0.6</c:v>
                </c:pt>
                <c:pt idx="39">
                  <c:v>0.7</c:v>
                </c:pt>
                <c:pt idx="40">
                  <c:v>0.875</c:v>
                </c:pt>
                <c:pt idx="41">
                  <c:v>0.8571428571428571</c:v>
                </c:pt>
                <c:pt idx="42">
                  <c:v>1</c:v>
                </c:pt>
                <c:pt idx="43">
                  <c:v>0.91666666666666663</c:v>
                </c:pt>
                <c:pt idx="44">
                  <c:v>0.85</c:v>
                </c:pt>
                <c:pt idx="45">
                  <c:v>0.7857142857142857</c:v>
                </c:pt>
                <c:pt idx="46">
                  <c:v>0.95</c:v>
                </c:pt>
                <c:pt idx="47">
                  <c:v>0.86842105263157898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63424"/>
        <c:axId val="69064960"/>
      </c:lineChart>
      <c:catAx>
        <c:axId val="6906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69064960"/>
        <c:crosses val="autoZero"/>
        <c:auto val="1"/>
        <c:lblAlgn val="ctr"/>
        <c:lblOffset val="100"/>
        <c:noMultiLvlLbl val="0"/>
      </c:catAx>
      <c:valAx>
        <c:axId val="6906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063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'CRF (2hr)'!$G$4</c:f>
              <c:strCache>
                <c:ptCount val="1"/>
                <c:pt idx="0">
                  <c:v>Label Hit Rate</c:v>
                </c:pt>
              </c:strCache>
            </c:strRef>
          </c:tx>
          <c:cat>
            <c:strRef>
              <c:f>'CRF (2hr)'!$B$5:$B$52</c:f>
              <c:strCache>
                <c:ptCount val="48"/>
                <c:pt idx="0">
                  <c:v>20101108_0000</c:v>
                </c:pt>
                <c:pt idx="1">
                  <c:v>20101108_0030</c:v>
                </c:pt>
                <c:pt idx="2">
                  <c:v>20101108_0100</c:v>
                </c:pt>
                <c:pt idx="3">
                  <c:v>20101108_0130</c:v>
                </c:pt>
                <c:pt idx="4">
                  <c:v>20101108_0200</c:v>
                </c:pt>
                <c:pt idx="5">
                  <c:v>20101108_0230</c:v>
                </c:pt>
                <c:pt idx="6">
                  <c:v>20101108_0300</c:v>
                </c:pt>
                <c:pt idx="7">
                  <c:v>20101108_0330</c:v>
                </c:pt>
                <c:pt idx="8">
                  <c:v>20101108_0400</c:v>
                </c:pt>
                <c:pt idx="9">
                  <c:v>20101108_0430</c:v>
                </c:pt>
                <c:pt idx="10">
                  <c:v>20101108_0500</c:v>
                </c:pt>
                <c:pt idx="11">
                  <c:v>20101108_0530</c:v>
                </c:pt>
                <c:pt idx="12">
                  <c:v>20101108_0600</c:v>
                </c:pt>
                <c:pt idx="13">
                  <c:v>20101108_0630</c:v>
                </c:pt>
                <c:pt idx="14">
                  <c:v>20101108_0700</c:v>
                </c:pt>
                <c:pt idx="15">
                  <c:v>20101108_0730</c:v>
                </c:pt>
                <c:pt idx="16">
                  <c:v>20101108_0800</c:v>
                </c:pt>
                <c:pt idx="17">
                  <c:v>20101108_0830</c:v>
                </c:pt>
                <c:pt idx="18">
                  <c:v>20101108_0900</c:v>
                </c:pt>
                <c:pt idx="19">
                  <c:v>20101108_0930</c:v>
                </c:pt>
                <c:pt idx="20">
                  <c:v>20101108_1000</c:v>
                </c:pt>
                <c:pt idx="21">
                  <c:v>20101108_1030</c:v>
                </c:pt>
                <c:pt idx="22">
                  <c:v>20101108_1100</c:v>
                </c:pt>
                <c:pt idx="23">
                  <c:v>20101108_1130</c:v>
                </c:pt>
                <c:pt idx="24">
                  <c:v>20101108_1200</c:v>
                </c:pt>
                <c:pt idx="25">
                  <c:v>20101108_1230</c:v>
                </c:pt>
                <c:pt idx="26">
                  <c:v>20101108_1300</c:v>
                </c:pt>
                <c:pt idx="27">
                  <c:v>20101108_1330</c:v>
                </c:pt>
                <c:pt idx="28">
                  <c:v>20101108_1400</c:v>
                </c:pt>
                <c:pt idx="29">
                  <c:v>20101108_1430</c:v>
                </c:pt>
                <c:pt idx="30">
                  <c:v>20101108_1500</c:v>
                </c:pt>
                <c:pt idx="31">
                  <c:v>20101108_1530</c:v>
                </c:pt>
                <c:pt idx="32">
                  <c:v>20101108_1600</c:v>
                </c:pt>
                <c:pt idx="33">
                  <c:v>20101108_1630</c:v>
                </c:pt>
                <c:pt idx="34">
                  <c:v>20101108_1700</c:v>
                </c:pt>
                <c:pt idx="35">
                  <c:v>20101108_1730</c:v>
                </c:pt>
                <c:pt idx="36">
                  <c:v>20101108_1800</c:v>
                </c:pt>
                <c:pt idx="37">
                  <c:v>20101108_1830</c:v>
                </c:pt>
                <c:pt idx="38">
                  <c:v>20101108_1900</c:v>
                </c:pt>
                <c:pt idx="39">
                  <c:v>20101108_1930</c:v>
                </c:pt>
                <c:pt idx="40">
                  <c:v>20101108_2000</c:v>
                </c:pt>
                <c:pt idx="41">
                  <c:v>20101108_2030</c:v>
                </c:pt>
                <c:pt idx="42">
                  <c:v>20101108_2100</c:v>
                </c:pt>
                <c:pt idx="43">
                  <c:v>20101108_2130</c:v>
                </c:pt>
                <c:pt idx="44">
                  <c:v>20101108_2200</c:v>
                </c:pt>
                <c:pt idx="45">
                  <c:v>20101108_2230</c:v>
                </c:pt>
                <c:pt idx="46">
                  <c:v>20101108_2300</c:v>
                </c:pt>
                <c:pt idx="47">
                  <c:v>20101108_2330</c:v>
                </c:pt>
              </c:strCache>
            </c:strRef>
          </c:cat>
          <c:val>
            <c:numRef>
              <c:f>'CRF (2hr)'!$G$5:$G$52</c:f>
              <c:numCache>
                <c:formatCode>General</c:formatCode>
                <c:ptCount val="48"/>
                <c:pt idx="0">
                  <c:v>0.93773119605425403</c:v>
                </c:pt>
                <c:pt idx="1">
                  <c:v>0.8644457208500862</c:v>
                </c:pt>
                <c:pt idx="2">
                  <c:v>0.93172454384932313</c:v>
                </c:pt>
                <c:pt idx="3">
                  <c:v>0.91114836546521372</c:v>
                </c:pt>
                <c:pt idx="4">
                  <c:v>0.91005702436495595</c:v>
                </c:pt>
                <c:pt idx="5">
                  <c:v>0.90704537071191438</c:v>
                </c:pt>
                <c:pt idx="6">
                  <c:v>0.90629860031104204</c:v>
                </c:pt>
                <c:pt idx="7">
                  <c:v>0.95028780743066454</c:v>
                </c:pt>
                <c:pt idx="8">
                  <c:v>0.90851821418789369</c:v>
                </c:pt>
                <c:pt idx="9">
                  <c:v>0.89696335078534029</c:v>
                </c:pt>
                <c:pt idx="10">
                  <c:v>0.9047765793528505</c:v>
                </c:pt>
                <c:pt idx="11">
                  <c:v>0.94003350083752091</c:v>
                </c:pt>
                <c:pt idx="12">
                  <c:v>0.92963671128107073</c:v>
                </c:pt>
                <c:pt idx="13">
                  <c:v>0.88519727083951349</c:v>
                </c:pt>
                <c:pt idx="14">
                  <c:v>0.90438489646772224</c:v>
                </c:pt>
                <c:pt idx="15">
                  <c:v>0.93760539629005057</c:v>
                </c:pt>
                <c:pt idx="16">
                  <c:v>0.92964480874316935</c:v>
                </c:pt>
                <c:pt idx="17">
                  <c:v>0.90081799591002043</c:v>
                </c:pt>
                <c:pt idx="18">
                  <c:v>0.77709537572254339</c:v>
                </c:pt>
                <c:pt idx="19">
                  <c:v>0.89107846649946254</c:v>
                </c:pt>
                <c:pt idx="20">
                  <c:v>0.85797950219619323</c:v>
                </c:pt>
                <c:pt idx="21">
                  <c:v>0.84625322997416019</c:v>
                </c:pt>
                <c:pt idx="22">
                  <c:v>0.82296015180265658</c:v>
                </c:pt>
                <c:pt idx="23">
                  <c:v>0.89913544668587897</c:v>
                </c:pt>
                <c:pt idx="24">
                  <c:v>0.85820203892493052</c:v>
                </c:pt>
                <c:pt idx="25">
                  <c:v>0.86165201005025127</c:v>
                </c:pt>
                <c:pt idx="26">
                  <c:v>0.92603618044424085</c:v>
                </c:pt>
                <c:pt idx="27">
                  <c:v>0.89004376367614879</c:v>
                </c:pt>
                <c:pt idx="28">
                  <c:v>0.91666666666666663</c:v>
                </c:pt>
                <c:pt idx="29">
                  <c:v>0.87592571493676652</c:v>
                </c:pt>
                <c:pt idx="30">
                  <c:v>0.90631036703155188</c:v>
                </c:pt>
                <c:pt idx="31">
                  <c:v>0.89973927470964687</c:v>
                </c:pt>
                <c:pt idx="32">
                  <c:v>0.83527067419461976</c:v>
                </c:pt>
                <c:pt idx="33">
                  <c:v>0.93786063027075006</c:v>
                </c:pt>
                <c:pt idx="34">
                  <c:v>0.82432432432432434</c:v>
                </c:pt>
                <c:pt idx="35">
                  <c:v>0.92979002624671914</c:v>
                </c:pt>
                <c:pt idx="36">
                  <c:v>0.90393343419062022</c:v>
                </c:pt>
                <c:pt idx="37">
                  <c:v>0.92464678178963888</c:v>
                </c:pt>
                <c:pt idx="38">
                  <c:v>0.82051282051282048</c:v>
                </c:pt>
                <c:pt idx="39">
                  <c:v>0.97329376854599403</c:v>
                </c:pt>
                <c:pt idx="40">
                  <c:v>0.98463508322663251</c:v>
                </c:pt>
                <c:pt idx="41">
                  <c:v>0.96150234741784035</c:v>
                </c:pt>
                <c:pt idx="42">
                  <c:v>0.93653250773993812</c:v>
                </c:pt>
                <c:pt idx="43">
                  <c:v>0.891156462585034</c:v>
                </c:pt>
                <c:pt idx="44">
                  <c:v>0.9154078549848943</c:v>
                </c:pt>
                <c:pt idx="45">
                  <c:v>0.79740259740259745</c:v>
                </c:pt>
                <c:pt idx="46">
                  <c:v>0.9345679012345679</c:v>
                </c:pt>
                <c:pt idx="47">
                  <c:v>0.92681463707258549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'CRF (2hr)'!$H$4</c:f>
              <c:strCache>
                <c:ptCount val="1"/>
                <c:pt idx="0">
                  <c:v>Seq Hit Rate</c:v>
                </c:pt>
              </c:strCache>
            </c:strRef>
          </c:tx>
          <c:cat>
            <c:strRef>
              <c:f>'CRF (2hr)'!$B$5:$B$52</c:f>
              <c:strCache>
                <c:ptCount val="48"/>
                <c:pt idx="0">
                  <c:v>20101108_0000</c:v>
                </c:pt>
                <c:pt idx="1">
                  <c:v>20101108_0030</c:v>
                </c:pt>
                <c:pt idx="2">
                  <c:v>20101108_0100</c:v>
                </c:pt>
                <c:pt idx="3">
                  <c:v>20101108_0130</c:v>
                </c:pt>
                <c:pt idx="4">
                  <c:v>20101108_0200</c:v>
                </c:pt>
                <c:pt idx="5">
                  <c:v>20101108_0230</c:v>
                </c:pt>
                <c:pt idx="6">
                  <c:v>20101108_0300</c:v>
                </c:pt>
                <c:pt idx="7">
                  <c:v>20101108_0330</c:v>
                </c:pt>
                <c:pt idx="8">
                  <c:v>20101108_0400</c:v>
                </c:pt>
                <c:pt idx="9">
                  <c:v>20101108_0430</c:v>
                </c:pt>
                <c:pt idx="10">
                  <c:v>20101108_0500</c:v>
                </c:pt>
                <c:pt idx="11">
                  <c:v>20101108_0530</c:v>
                </c:pt>
                <c:pt idx="12">
                  <c:v>20101108_0600</c:v>
                </c:pt>
                <c:pt idx="13">
                  <c:v>20101108_0630</c:v>
                </c:pt>
                <c:pt idx="14">
                  <c:v>20101108_0700</c:v>
                </c:pt>
                <c:pt idx="15">
                  <c:v>20101108_0730</c:v>
                </c:pt>
                <c:pt idx="16">
                  <c:v>20101108_0800</c:v>
                </c:pt>
                <c:pt idx="17">
                  <c:v>20101108_0830</c:v>
                </c:pt>
                <c:pt idx="18">
                  <c:v>20101108_0900</c:v>
                </c:pt>
                <c:pt idx="19">
                  <c:v>20101108_0930</c:v>
                </c:pt>
                <c:pt idx="20">
                  <c:v>20101108_1000</c:v>
                </c:pt>
                <c:pt idx="21">
                  <c:v>20101108_1030</c:v>
                </c:pt>
                <c:pt idx="22">
                  <c:v>20101108_1100</c:v>
                </c:pt>
                <c:pt idx="23">
                  <c:v>20101108_1130</c:v>
                </c:pt>
                <c:pt idx="24">
                  <c:v>20101108_1200</c:v>
                </c:pt>
                <c:pt idx="25">
                  <c:v>20101108_1230</c:v>
                </c:pt>
                <c:pt idx="26">
                  <c:v>20101108_1300</c:v>
                </c:pt>
                <c:pt idx="27">
                  <c:v>20101108_1330</c:v>
                </c:pt>
                <c:pt idx="28">
                  <c:v>20101108_1400</c:v>
                </c:pt>
                <c:pt idx="29">
                  <c:v>20101108_1430</c:v>
                </c:pt>
                <c:pt idx="30">
                  <c:v>20101108_1500</c:v>
                </c:pt>
                <c:pt idx="31">
                  <c:v>20101108_1530</c:v>
                </c:pt>
                <c:pt idx="32">
                  <c:v>20101108_1600</c:v>
                </c:pt>
                <c:pt idx="33">
                  <c:v>20101108_1630</c:v>
                </c:pt>
                <c:pt idx="34">
                  <c:v>20101108_1700</c:v>
                </c:pt>
                <c:pt idx="35">
                  <c:v>20101108_1730</c:v>
                </c:pt>
                <c:pt idx="36">
                  <c:v>20101108_1800</c:v>
                </c:pt>
                <c:pt idx="37">
                  <c:v>20101108_1830</c:v>
                </c:pt>
                <c:pt idx="38">
                  <c:v>20101108_1900</c:v>
                </c:pt>
                <c:pt idx="39">
                  <c:v>20101108_1930</c:v>
                </c:pt>
                <c:pt idx="40">
                  <c:v>20101108_2000</c:v>
                </c:pt>
                <c:pt idx="41">
                  <c:v>20101108_2030</c:v>
                </c:pt>
                <c:pt idx="42">
                  <c:v>20101108_2100</c:v>
                </c:pt>
                <c:pt idx="43">
                  <c:v>20101108_2130</c:v>
                </c:pt>
                <c:pt idx="44">
                  <c:v>20101108_2200</c:v>
                </c:pt>
                <c:pt idx="45">
                  <c:v>20101108_2230</c:v>
                </c:pt>
                <c:pt idx="46">
                  <c:v>20101108_2300</c:v>
                </c:pt>
                <c:pt idx="47">
                  <c:v>20101108_2330</c:v>
                </c:pt>
              </c:strCache>
            </c:strRef>
          </c:cat>
          <c:val>
            <c:numRef>
              <c:f>'CRF (2hr)'!$H$5:$H$52</c:f>
              <c:numCache>
                <c:formatCode>General</c:formatCode>
                <c:ptCount val="48"/>
                <c:pt idx="0">
                  <c:v>0.88888888888888884</c:v>
                </c:pt>
                <c:pt idx="1">
                  <c:v>0.89583333333333337</c:v>
                </c:pt>
                <c:pt idx="2">
                  <c:v>0.88888888888888884</c:v>
                </c:pt>
                <c:pt idx="3">
                  <c:v>0.921875</c:v>
                </c:pt>
                <c:pt idx="4">
                  <c:v>0.93243243243243246</c:v>
                </c:pt>
                <c:pt idx="5">
                  <c:v>0.9285714285714286</c:v>
                </c:pt>
                <c:pt idx="6">
                  <c:v>0.85</c:v>
                </c:pt>
                <c:pt idx="7">
                  <c:v>0.96551724137931039</c:v>
                </c:pt>
                <c:pt idx="8">
                  <c:v>0.87878787878787878</c:v>
                </c:pt>
                <c:pt idx="9">
                  <c:v>0.85897435897435892</c:v>
                </c:pt>
                <c:pt idx="10">
                  <c:v>0.875</c:v>
                </c:pt>
                <c:pt idx="11">
                  <c:v>0.95833333333333337</c:v>
                </c:pt>
                <c:pt idx="12">
                  <c:v>0.83333333333333337</c:v>
                </c:pt>
                <c:pt idx="13">
                  <c:v>0.79411764705882348</c:v>
                </c:pt>
                <c:pt idx="14">
                  <c:v>0.8928571428571429</c:v>
                </c:pt>
                <c:pt idx="15">
                  <c:v>0.90384615384615385</c:v>
                </c:pt>
                <c:pt idx="16">
                  <c:v>0.9375</c:v>
                </c:pt>
                <c:pt idx="17">
                  <c:v>0.890625</c:v>
                </c:pt>
                <c:pt idx="18">
                  <c:v>0.86956521739130432</c:v>
                </c:pt>
                <c:pt idx="19">
                  <c:v>0.92</c:v>
                </c:pt>
                <c:pt idx="20">
                  <c:v>0.9375</c:v>
                </c:pt>
                <c:pt idx="21">
                  <c:v>0.96666666666666667</c:v>
                </c:pt>
                <c:pt idx="22">
                  <c:v>0.9358974358974359</c:v>
                </c:pt>
                <c:pt idx="23">
                  <c:v>0.9042553191489362</c:v>
                </c:pt>
                <c:pt idx="24">
                  <c:v>0.91111111111111109</c:v>
                </c:pt>
                <c:pt idx="25">
                  <c:v>0.87735849056603776</c:v>
                </c:pt>
                <c:pt idx="26">
                  <c:v>0.875</c:v>
                </c:pt>
                <c:pt idx="27">
                  <c:v>0.875</c:v>
                </c:pt>
                <c:pt idx="28">
                  <c:v>0.93269230769230771</c:v>
                </c:pt>
                <c:pt idx="29">
                  <c:v>0.90677966101694918</c:v>
                </c:pt>
                <c:pt idx="30">
                  <c:v>0.89772727272727271</c:v>
                </c:pt>
                <c:pt idx="31">
                  <c:v>0.875</c:v>
                </c:pt>
                <c:pt idx="32">
                  <c:v>0.86111111111111116</c:v>
                </c:pt>
                <c:pt idx="33">
                  <c:v>0.88888888888888884</c:v>
                </c:pt>
                <c:pt idx="34">
                  <c:v>0.79166666666666663</c:v>
                </c:pt>
                <c:pt idx="35">
                  <c:v>0.8</c:v>
                </c:pt>
                <c:pt idx="36">
                  <c:v>1</c:v>
                </c:pt>
                <c:pt idx="37">
                  <c:v>0.8</c:v>
                </c:pt>
                <c:pt idx="38">
                  <c:v>0.8</c:v>
                </c:pt>
                <c:pt idx="39">
                  <c:v>0.9</c:v>
                </c:pt>
                <c:pt idx="40">
                  <c:v>0.75</c:v>
                </c:pt>
                <c:pt idx="41">
                  <c:v>0.9285714285714286</c:v>
                </c:pt>
                <c:pt idx="42">
                  <c:v>1</c:v>
                </c:pt>
                <c:pt idx="43">
                  <c:v>0.91666666666666663</c:v>
                </c:pt>
                <c:pt idx="44">
                  <c:v>1</c:v>
                </c:pt>
                <c:pt idx="45">
                  <c:v>0.8214285714285714</c:v>
                </c:pt>
                <c:pt idx="46">
                  <c:v>1</c:v>
                </c:pt>
                <c:pt idx="47">
                  <c:v>0.94736842105263153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463040"/>
        <c:axId val="111468928"/>
      </c:lineChart>
      <c:catAx>
        <c:axId val="111463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11468928"/>
        <c:crosses val="autoZero"/>
        <c:auto val="1"/>
        <c:lblAlgn val="ctr"/>
        <c:lblOffset val="100"/>
        <c:noMultiLvlLbl val="0"/>
      </c:catAx>
      <c:valAx>
        <c:axId val="11146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46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'CRF (1 day)'!$G$4</c:f>
              <c:strCache>
                <c:ptCount val="1"/>
                <c:pt idx="0">
                  <c:v>Label Hit Rate</c:v>
                </c:pt>
              </c:strCache>
            </c:strRef>
          </c:tx>
          <c:cat>
            <c:strRef>
              <c:f>'CRF (1 day)'!$B$5:$B$52</c:f>
              <c:strCache>
                <c:ptCount val="48"/>
                <c:pt idx="0">
                  <c:v>20101108_0000</c:v>
                </c:pt>
                <c:pt idx="1">
                  <c:v>20101108_0030</c:v>
                </c:pt>
                <c:pt idx="2">
                  <c:v>20101108_0100</c:v>
                </c:pt>
                <c:pt idx="3">
                  <c:v>20101108_0130</c:v>
                </c:pt>
                <c:pt idx="4">
                  <c:v>20101108_0200</c:v>
                </c:pt>
                <c:pt idx="5">
                  <c:v>20101108_0230</c:v>
                </c:pt>
                <c:pt idx="6">
                  <c:v>20101108_0300</c:v>
                </c:pt>
                <c:pt idx="7">
                  <c:v>20101108_0330</c:v>
                </c:pt>
                <c:pt idx="8">
                  <c:v>20101108_0400</c:v>
                </c:pt>
                <c:pt idx="9">
                  <c:v>20101108_0430</c:v>
                </c:pt>
                <c:pt idx="10">
                  <c:v>20101108_0500</c:v>
                </c:pt>
                <c:pt idx="11">
                  <c:v>20101108_0530</c:v>
                </c:pt>
                <c:pt idx="12">
                  <c:v>20101108_0600</c:v>
                </c:pt>
                <c:pt idx="13">
                  <c:v>20101108_0630</c:v>
                </c:pt>
                <c:pt idx="14">
                  <c:v>20101108_0700</c:v>
                </c:pt>
                <c:pt idx="15">
                  <c:v>20101108_0730</c:v>
                </c:pt>
                <c:pt idx="16">
                  <c:v>20101108_0800</c:v>
                </c:pt>
                <c:pt idx="17">
                  <c:v>20101108_0830</c:v>
                </c:pt>
                <c:pt idx="18">
                  <c:v>20101108_0900</c:v>
                </c:pt>
                <c:pt idx="19">
                  <c:v>20101108_0930</c:v>
                </c:pt>
                <c:pt idx="20">
                  <c:v>20101108_1000</c:v>
                </c:pt>
                <c:pt idx="21">
                  <c:v>20101108_1030</c:v>
                </c:pt>
                <c:pt idx="22">
                  <c:v>20101108_1100</c:v>
                </c:pt>
                <c:pt idx="23">
                  <c:v>20101108_1130</c:v>
                </c:pt>
                <c:pt idx="24">
                  <c:v>20101108_1200</c:v>
                </c:pt>
                <c:pt idx="25">
                  <c:v>20101108_1230</c:v>
                </c:pt>
                <c:pt idx="26">
                  <c:v>20101108_1300</c:v>
                </c:pt>
                <c:pt idx="27">
                  <c:v>20101108_1330</c:v>
                </c:pt>
                <c:pt idx="28">
                  <c:v>20101108_1400</c:v>
                </c:pt>
                <c:pt idx="29">
                  <c:v>20101108_1430</c:v>
                </c:pt>
                <c:pt idx="30">
                  <c:v>20101108_1500</c:v>
                </c:pt>
                <c:pt idx="31">
                  <c:v>20101108_1530</c:v>
                </c:pt>
                <c:pt idx="32">
                  <c:v>20101108_1600</c:v>
                </c:pt>
                <c:pt idx="33">
                  <c:v>20101108_1630</c:v>
                </c:pt>
                <c:pt idx="34">
                  <c:v>20101108_1700</c:v>
                </c:pt>
                <c:pt idx="35">
                  <c:v>20101108_1730</c:v>
                </c:pt>
                <c:pt idx="36">
                  <c:v>20101108_1800</c:v>
                </c:pt>
                <c:pt idx="37">
                  <c:v>20101108_1830</c:v>
                </c:pt>
                <c:pt idx="38">
                  <c:v>20101108_1900</c:v>
                </c:pt>
                <c:pt idx="39">
                  <c:v>20101108_1930</c:v>
                </c:pt>
                <c:pt idx="40">
                  <c:v>20101108_2000</c:v>
                </c:pt>
                <c:pt idx="41">
                  <c:v>20101108_2030</c:v>
                </c:pt>
                <c:pt idx="42">
                  <c:v>20101108_2100</c:v>
                </c:pt>
                <c:pt idx="43">
                  <c:v>20101108_2130</c:v>
                </c:pt>
                <c:pt idx="44">
                  <c:v>20101108_2200</c:v>
                </c:pt>
                <c:pt idx="45">
                  <c:v>20101108_2230</c:v>
                </c:pt>
                <c:pt idx="46">
                  <c:v>20101108_2300</c:v>
                </c:pt>
                <c:pt idx="47">
                  <c:v>20101108_2330</c:v>
                </c:pt>
              </c:strCache>
            </c:strRef>
          </c:cat>
          <c:val>
            <c:numRef>
              <c:f>'CRF (1 day)'!$G$5:$G$52</c:f>
              <c:numCache>
                <c:formatCode>General</c:formatCode>
                <c:ptCount val="48"/>
                <c:pt idx="0">
                  <c:v>0.96609124537607893</c:v>
                </c:pt>
                <c:pt idx="1">
                  <c:v>0.92647903503733486</c:v>
                </c:pt>
                <c:pt idx="2">
                  <c:v>0.97174808711006477</c:v>
                </c:pt>
                <c:pt idx="3">
                  <c:v>0.97401508801341152</c:v>
                </c:pt>
                <c:pt idx="4">
                  <c:v>0.97382063245204764</c:v>
                </c:pt>
                <c:pt idx="5">
                  <c:v>0.95204721504979717</c:v>
                </c:pt>
                <c:pt idx="6">
                  <c:v>0.96928460342146194</c:v>
                </c:pt>
                <c:pt idx="7">
                  <c:v>0.97828362114076395</c:v>
                </c:pt>
                <c:pt idx="8">
                  <c:v>0.95617639003012878</c:v>
                </c:pt>
                <c:pt idx="9">
                  <c:v>0.94659685863874343</c:v>
                </c:pt>
                <c:pt idx="10">
                  <c:v>0.96147919876733434</c:v>
                </c:pt>
                <c:pt idx="11">
                  <c:v>0.97654941373534343</c:v>
                </c:pt>
                <c:pt idx="12">
                  <c:v>0.96673040152963674</c:v>
                </c:pt>
                <c:pt idx="13">
                  <c:v>0.9418570157223376</c:v>
                </c:pt>
                <c:pt idx="14">
                  <c:v>0.9488428745432399</c:v>
                </c:pt>
                <c:pt idx="15">
                  <c:v>0.96930860033726818</c:v>
                </c:pt>
                <c:pt idx="16">
                  <c:v>0.97438524590163933</c:v>
                </c:pt>
                <c:pt idx="17">
                  <c:v>0.95432856169052493</c:v>
                </c:pt>
                <c:pt idx="18">
                  <c:v>0.96820809248554918</c:v>
                </c:pt>
                <c:pt idx="19">
                  <c:v>0.96237907560014335</c:v>
                </c:pt>
                <c:pt idx="20">
                  <c:v>0.96559297218155193</c:v>
                </c:pt>
                <c:pt idx="21">
                  <c:v>0.90697674418604646</c:v>
                </c:pt>
                <c:pt idx="22">
                  <c:v>0.86337760910815942</c:v>
                </c:pt>
                <c:pt idx="23">
                  <c:v>0.96268011527377517</c:v>
                </c:pt>
                <c:pt idx="24">
                  <c:v>0.97613531047265989</c:v>
                </c:pt>
                <c:pt idx="25">
                  <c:v>0.91896984924623115</c:v>
                </c:pt>
                <c:pt idx="26">
                  <c:v>0.95649187084955345</c:v>
                </c:pt>
                <c:pt idx="27">
                  <c:v>0.9433807439824945</c:v>
                </c:pt>
                <c:pt idx="28">
                  <c:v>0.97209567198177671</c:v>
                </c:pt>
                <c:pt idx="29">
                  <c:v>0.96171812692263869</c:v>
                </c:pt>
                <c:pt idx="30">
                  <c:v>0.96168705730843529</c:v>
                </c:pt>
                <c:pt idx="31">
                  <c:v>0.94358852808722449</c:v>
                </c:pt>
                <c:pt idx="32">
                  <c:v>0.97475921620724015</c:v>
                </c:pt>
                <c:pt idx="33">
                  <c:v>0.96316023080337332</c:v>
                </c:pt>
                <c:pt idx="34">
                  <c:v>0.94698544698544695</c:v>
                </c:pt>
                <c:pt idx="35">
                  <c:v>0.97769028871391073</c:v>
                </c:pt>
                <c:pt idx="36">
                  <c:v>0.97125567322239037</c:v>
                </c:pt>
                <c:pt idx="37">
                  <c:v>0.97488226059654626</c:v>
                </c:pt>
                <c:pt idx="38">
                  <c:v>0.85314685314685312</c:v>
                </c:pt>
                <c:pt idx="39">
                  <c:v>0.98961424332344217</c:v>
                </c:pt>
                <c:pt idx="40">
                  <c:v>0.98975672215108834</c:v>
                </c:pt>
                <c:pt idx="41">
                  <c:v>0.98403755868544596</c:v>
                </c:pt>
                <c:pt idx="42">
                  <c:v>0.98142414860681115</c:v>
                </c:pt>
                <c:pt idx="43">
                  <c:v>0.98469387755102045</c:v>
                </c:pt>
                <c:pt idx="44">
                  <c:v>0.96676737160120851</c:v>
                </c:pt>
                <c:pt idx="45">
                  <c:v>0.86883116883116884</c:v>
                </c:pt>
                <c:pt idx="46">
                  <c:v>0.96419753086419757</c:v>
                </c:pt>
                <c:pt idx="47">
                  <c:v>0.97120575884823035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'CRF (1 day)'!$H$4</c:f>
              <c:strCache>
                <c:ptCount val="1"/>
                <c:pt idx="0">
                  <c:v>Seq Hit Rate</c:v>
                </c:pt>
              </c:strCache>
            </c:strRef>
          </c:tx>
          <c:cat>
            <c:strRef>
              <c:f>'CRF (1 day)'!$B$5:$B$52</c:f>
              <c:strCache>
                <c:ptCount val="48"/>
                <c:pt idx="0">
                  <c:v>20101108_0000</c:v>
                </c:pt>
                <c:pt idx="1">
                  <c:v>20101108_0030</c:v>
                </c:pt>
                <c:pt idx="2">
                  <c:v>20101108_0100</c:v>
                </c:pt>
                <c:pt idx="3">
                  <c:v>20101108_0130</c:v>
                </c:pt>
                <c:pt idx="4">
                  <c:v>20101108_0200</c:v>
                </c:pt>
                <c:pt idx="5">
                  <c:v>20101108_0230</c:v>
                </c:pt>
                <c:pt idx="6">
                  <c:v>20101108_0300</c:v>
                </c:pt>
                <c:pt idx="7">
                  <c:v>20101108_0330</c:v>
                </c:pt>
                <c:pt idx="8">
                  <c:v>20101108_0400</c:v>
                </c:pt>
                <c:pt idx="9">
                  <c:v>20101108_0430</c:v>
                </c:pt>
                <c:pt idx="10">
                  <c:v>20101108_0500</c:v>
                </c:pt>
                <c:pt idx="11">
                  <c:v>20101108_0530</c:v>
                </c:pt>
                <c:pt idx="12">
                  <c:v>20101108_0600</c:v>
                </c:pt>
                <c:pt idx="13">
                  <c:v>20101108_0630</c:v>
                </c:pt>
                <c:pt idx="14">
                  <c:v>20101108_0700</c:v>
                </c:pt>
                <c:pt idx="15">
                  <c:v>20101108_0730</c:v>
                </c:pt>
                <c:pt idx="16">
                  <c:v>20101108_0800</c:v>
                </c:pt>
                <c:pt idx="17">
                  <c:v>20101108_0830</c:v>
                </c:pt>
                <c:pt idx="18">
                  <c:v>20101108_0900</c:v>
                </c:pt>
                <c:pt idx="19">
                  <c:v>20101108_0930</c:v>
                </c:pt>
                <c:pt idx="20">
                  <c:v>20101108_1000</c:v>
                </c:pt>
                <c:pt idx="21">
                  <c:v>20101108_1030</c:v>
                </c:pt>
                <c:pt idx="22">
                  <c:v>20101108_1100</c:v>
                </c:pt>
                <c:pt idx="23">
                  <c:v>20101108_1130</c:v>
                </c:pt>
                <c:pt idx="24">
                  <c:v>20101108_1200</c:v>
                </c:pt>
                <c:pt idx="25">
                  <c:v>20101108_1230</c:v>
                </c:pt>
                <c:pt idx="26">
                  <c:v>20101108_1300</c:v>
                </c:pt>
                <c:pt idx="27">
                  <c:v>20101108_1330</c:v>
                </c:pt>
                <c:pt idx="28">
                  <c:v>20101108_1400</c:v>
                </c:pt>
                <c:pt idx="29">
                  <c:v>20101108_1430</c:v>
                </c:pt>
                <c:pt idx="30">
                  <c:v>20101108_1500</c:v>
                </c:pt>
                <c:pt idx="31">
                  <c:v>20101108_1530</c:v>
                </c:pt>
                <c:pt idx="32">
                  <c:v>20101108_1600</c:v>
                </c:pt>
                <c:pt idx="33">
                  <c:v>20101108_1630</c:v>
                </c:pt>
                <c:pt idx="34">
                  <c:v>20101108_1700</c:v>
                </c:pt>
                <c:pt idx="35">
                  <c:v>20101108_1730</c:v>
                </c:pt>
                <c:pt idx="36">
                  <c:v>20101108_1800</c:v>
                </c:pt>
                <c:pt idx="37">
                  <c:v>20101108_1830</c:v>
                </c:pt>
                <c:pt idx="38">
                  <c:v>20101108_1900</c:v>
                </c:pt>
                <c:pt idx="39">
                  <c:v>20101108_1930</c:v>
                </c:pt>
                <c:pt idx="40">
                  <c:v>20101108_2000</c:v>
                </c:pt>
                <c:pt idx="41">
                  <c:v>20101108_2030</c:v>
                </c:pt>
                <c:pt idx="42">
                  <c:v>20101108_2100</c:v>
                </c:pt>
                <c:pt idx="43">
                  <c:v>20101108_2130</c:v>
                </c:pt>
                <c:pt idx="44">
                  <c:v>20101108_2200</c:v>
                </c:pt>
                <c:pt idx="45">
                  <c:v>20101108_2230</c:v>
                </c:pt>
                <c:pt idx="46">
                  <c:v>20101108_2300</c:v>
                </c:pt>
                <c:pt idx="47">
                  <c:v>20101108_2330</c:v>
                </c:pt>
              </c:strCache>
            </c:strRef>
          </c:cat>
          <c:val>
            <c:numRef>
              <c:f>'CRF (1 day)'!$H$5:$H$52</c:f>
              <c:numCache>
                <c:formatCode>General</c:formatCode>
                <c:ptCount val="48"/>
                <c:pt idx="0">
                  <c:v>0.94444444444444442</c:v>
                </c:pt>
                <c:pt idx="1">
                  <c:v>1</c:v>
                </c:pt>
                <c:pt idx="2">
                  <c:v>0.94444444444444442</c:v>
                </c:pt>
                <c:pt idx="3">
                  <c:v>0.921875</c:v>
                </c:pt>
                <c:pt idx="4">
                  <c:v>0.97297297297297303</c:v>
                </c:pt>
                <c:pt idx="5">
                  <c:v>0.9642857142857143</c:v>
                </c:pt>
                <c:pt idx="6">
                  <c:v>0.91666666666666663</c:v>
                </c:pt>
                <c:pt idx="7">
                  <c:v>1</c:v>
                </c:pt>
                <c:pt idx="8">
                  <c:v>0.95454545454545459</c:v>
                </c:pt>
                <c:pt idx="9">
                  <c:v>0.9358974358974359</c:v>
                </c:pt>
                <c:pt idx="10">
                  <c:v>0.9464285714285714</c:v>
                </c:pt>
                <c:pt idx="11">
                  <c:v>0.95833333333333337</c:v>
                </c:pt>
                <c:pt idx="12">
                  <c:v>0.89583333333333337</c:v>
                </c:pt>
                <c:pt idx="13">
                  <c:v>0.88235294117647056</c:v>
                </c:pt>
                <c:pt idx="14">
                  <c:v>0.9642857142857143</c:v>
                </c:pt>
                <c:pt idx="15">
                  <c:v>0.94230769230769229</c:v>
                </c:pt>
                <c:pt idx="16">
                  <c:v>0.95833333333333337</c:v>
                </c:pt>
                <c:pt idx="17">
                  <c:v>0.953125</c:v>
                </c:pt>
                <c:pt idx="18">
                  <c:v>0.95652173913043481</c:v>
                </c:pt>
                <c:pt idx="19">
                  <c:v>0.98</c:v>
                </c:pt>
                <c:pt idx="20">
                  <c:v>0.96875</c:v>
                </c:pt>
                <c:pt idx="21">
                  <c:v>0.98333333333333328</c:v>
                </c:pt>
                <c:pt idx="22">
                  <c:v>0.97435897435897434</c:v>
                </c:pt>
                <c:pt idx="23">
                  <c:v>0.95744680851063835</c:v>
                </c:pt>
                <c:pt idx="24">
                  <c:v>0.94444444444444442</c:v>
                </c:pt>
                <c:pt idx="25">
                  <c:v>0.91509433962264153</c:v>
                </c:pt>
                <c:pt idx="26">
                  <c:v>0.94230769230769229</c:v>
                </c:pt>
                <c:pt idx="27">
                  <c:v>0.92500000000000004</c:v>
                </c:pt>
                <c:pt idx="28">
                  <c:v>0.98076923076923073</c:v>
                </c:pt>
                <c:pt idx="29">
                  <c:v>0.93220338983050843</c:v>
                </c:pt>
                <c:pt idx="30">
                  <c:v>0.95454545454545459</c:v>
                </c:pt>
                <c:pt idx="31">
                  <c:v>0.90625</c:v>
                </c:pt>
                <c:pt idx="32">
                  <c:v>0.97222222222222221</c:v>
                </c:pt>
                <c:pt idx="33">
                  <c:v>0.97222222222222221</c:v>
                </c:pt>
                <c:pt idx="34">
                  <c:v>0.95833333333333337</c:v>
                </c:pt>
                <c:pt idx="35">
                  <c:v>1</c:v>
                </c:pt>
                <c:pt idx="36">
                  <c:v>1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0.875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0.8571428571428571</c:v>
                </c:pt>
                <c:pt idx="46">
                  <c:v>1</c:v>
                </c:pt>
                <c:pt idx="47">
                  <c:v>0.97368421052631582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540096"/>
        <c:axId val="111541632"/>
      </c:lineChart>
      <c:catAx>
        <c:axId val="111540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11541632"/>
        <c:crosses val="autoZero"/>
        <c:auto val="1"/>
        <c:lblAlgn val="ctr"/>
        <c:lblOffset val="100"/>
        <c:noMultiLvlLbl val="0"/>
      </c:catAx>
      <c:valAx>
        <c:axId val="11154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540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MEMM - Seq hit</c:v>
          </c:tx>
          <c:cat>
            <c:strRef>
              <c:f>'MEMM vs CRF (2hr)'!$E$3:$E$50</c:f>
              <c:strCache>
                <c:ptCount val="48"/>
                <c:pt idx="0">
                  <c:v>20101108_0000</c:v>
                </c:pt>
                <c:pt idx="1">
                  <c:v>20101108_0030</c:v>
                </c:pt>
                <c:pt idx="2">
                  <c:v>20101108_0100</c:v>
                </c:pt>
                <c:pt idx="3">
                  <c:v>20101108_0130</c:v>
                </c:pt>
                <c:pt idx="4">
                  <c:v>20101108_0200</c:v>
                </c:pt>
                <c:pt idx="5">
                  <c:v>20101108_0230</c:v>
                </c:pt>
                <c:pt idx="6">
                  <c:v>20101108_0300</c:v>
                </c:pt>
                <c:pt idx="7">
                  <c:v>20101108_0330</c:v>
                </c:pt>
                <c:pt idx="8">
                  <c:v>20101108_0400</c:v>
                </c:pt>
                <c:pt idx="9">
                  <c:v>20101108_0430</c:v>
                </c:pt>
                <c:pt idx="10">
                  <c:v>20101108_0500</c:v>
                </c:pt>
                <c:pt idx="11">
                  <c:v>20101108_0530</c:v>
                </c:pt>
                <c:pt idx="12">
                  <c:v>20101108_0600</c:v>
                </c:pt>
                <c:pt idx="13">
                  <c:v>20101108_0630</c:v>
                </c:pt>
                <c:pt idx="14">
                  <c:v>20101108_0700</c:v>
                </c:pt>
                <c:pt idx="15">
                  <c:v>20101108_0730</c:v>
                </c:pt>
                <c:pt idx="16">
                  <c:v>20101108_0800</c:v>
                </c:pt>
                <c:pt idx="17">
                  <c:v>20101108_0830</c:v>
                </c:pt>
                <c:pt idx="18">
                  <c:v>20101108_0900</c:v>
                </c:pt>
                <c:pt idx="19">
                  <c:v>20101108_0930</c:v>
                </c:pt>
                <c:pt idx="20">
                  <c:v>20101108_1000</c:v>
                </c:pt>
                <c:pt idx="21">
                  <c:v>20101108_1030</c:v>
                </c:pt>
                <c:pt idx="22">
                  <c:v>20101108_1100</c:v>
                </c:pt>
                <c:pt idx="23">
                  <c:v>20101108_1130</c:v>
                </c:pt>
                <c:pt idx="24">
                  <c:v>20101108_1200</c:v>
                </c:pt>
                <c:pt idx="25">
                  <c:v>20101108_1230</c:v>
                </c:pt>
                <c:pt idx="26">
                  <c:v>20101108_1300</c:v>
                </c:pt>
                <c:pt idx="27">
                  <c:v>20101108_1330</c:v>
                </c:pt>
                <c:pt idx="28">
                  <c:v>20101108_1400</c:v>
                </c:pt>
                <c:pt idx="29">
                  <c:v>20101108_1430</c:v>
                </c:pt>
                <c:pt idx="30">
                  <c:v>20101108_1500</c:v>
                </c:pt>
                <c:pt idx="31">
                  <c:v>20101108_1530</c:v>
                </c:pt>
                <c:pt idx="32">
                  <c:v>20101108_1600</c:v>
                </c:pt>
                <c:pt idx="33">
                  <c:v>20101108_1630</c:v>
                </c:pt>
                <c:pt idx="34">
                  <c:v>20101108_1700</c:v>
                </c:pt>
                <c:pt idx="35">
                  <c:v>20101108_1730</c:v>
                </c:pt>
                <c:pt idx="36">
                  <c:v>20101108_1800</c:v>
                </c:pt>
                <c:pt idx="37">
                  <c:v>20101108_1830</c:v>
                </c:pt>
                <c:pt idx="38">
                  <c:v>20101108_1900</c:v>
                </c:pt>
                <c:pt idx="39">
                  <c:v>20101108_1930</c:v>
                </c:pt>
                <c:pt idx="40">
                  <c:v>20101108_2000</c:v>
                </c:pt>
                <c:pt idx="41">
                  <c:v>20101108_2030</c:v>
                </c:pt>
                <c:pt idx="42">
                  <c:v>20101108_2100</c:v>
                </c:pt>
                <c:pt idx="43">
                  <c:v>20101108_2130</c:v>
                </c:pt>
                <c:pt idx="44">
                  <c:v>20101108_2200</c:v>
                </c:pt>
                <c:pt idx="45">
                  <c:v>20101108_2230</c:v>
                </c:pt>
                <c:pt idx="46">
                  <c:v>20101108_2300</c:v>
                </c:pt>
                <c:pt idx="47">
                  <c:v>20101108_2330</c:v>
                </c:pt>
              </c:strCache>
            </c:strRef>
          </c:cat>
          <c:val>
            <c:numRef>
              <c:f>'MEMM vs CRF (2hr)'!$F$3:$F$50</c:f>
              <c:numCache>
                <c:formatCode>General</c:formatCode>
                <c:ptCount val="48"/>
                <c:pt idx="0">
                  <c:v>33</c:v>
                </c:pt>
                <c:pt idx="1">
                  <c:v>45</c:v>
                </c:pt>
                <c:pt idx="2">
                  <c:v>31</c:v>
                </c:pt>
                <c:pt idx="3">
                  <c:v>55</c:v>
                </c:pt>
                <c:pt idx="4">
                  <c:v>66</c:v>
                </c:pt>
                <c:pt idx="5">
                  <c:v>50</c:v>
                </c:pt>
                <c:pt idx="6">
                  <c:v>51</c:v>
                </c:pt>
                <c:pt idx="7">
                  <c:v>55</c:v>
                </c:pt>
                <c:pt idx="8">
                  <c:v>61</c:v>
                </c:pt>
                <c:pt idx="9">
                  <c:v>65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58</c:v>
                </c:pt>
                <c:pt idx="14">
                  <c:v>52</c:v>
                </c:pt>
                <c:pt idx="15">
                  <c:v>46</c:v>
                </c:pt>
                <c:pt idx="16">
                  <c:v>44</c:v>
                </c:pt>
                <c:pt idx="17">
                  <c:v>60</c:v>
                </c:pt>
                <c:pt idx="18">
                  <c:v>42</c:v>
                </c:pt>
                <c:pt idx="19">
                  <c:v>47</c:v>
                </c:pt>
                <c:pt idx="20">
                  <c:v>58</c:v>
                </c:pt>
                <c:pt idx="21">
                  <c:v>57</c:v>
                </c:pt>
                <c:pt idx="22">
                  <c:v>73</c:v>
                </c:pt>
                <c:pt idx="23">
                  <c:v>82</c:v>
                </c:pt>
                <c:pt idx="24">
                  <c:v>83</c:v>
                </c:pt>
                <c:pt idx="25">
                  <c:v>99</c:v>
                </c:pt>
                <c:pt idx="26">
                  <c:v>95</c:v>
                </c:pt>
                <c:pt idx="27">
                  <c:v>70</c:v>
                </c:pt>
                <c:pt idx="28">
                  <c:v>98</c:v>
                </c:pt>
                <c:pt idx="29">
                  <c:v>103</c:v>
                </c:pt>
                <c:pt idx="30">
                  <c:v>82</c:v>
                </c:pt>
                <c:pt idx="31">
                  <c:v>57</c:v>
                </c:pt>
                <c:pt idx="32">
                  <c:v>33</c:v>
                </c:pt>
                <c:pt idx="33">
                  <c:v>33</c:v>
                </c:pt>
                <c:pt idx="34">
                  <c:v>22</c:v>
                </c:pt>
                <c:pt idx="35">
                  <c:v>15</c:v>
                </c:pt>
                <c:pt idx="36">
                  <c:v>14</c:v>
                </c:pt>
                <c:pt idx="37">
                  <c:v>8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13</c:v>
                </c:pt>
                <c:pt idx="42">
                  <c:v>10</c:v>
                </c:pt>
                <c:pt idx="43">
                  <c:v>11</c:v>
                </c:pt>
                <c:pt idx="44">
                  <c:v>18</c:v>
                </c:pt>
                <c:pt idx="45">
                  <c:v>22</c:v>
                </c:pt>
                <c:pt idx="46">
                  <c:v>19</c:v>
                </c:pt>
                <c:pt idx="47">
                  <c:v>37</c:v>
                </c:pt>
              </c:numCache>
            </c:numRef>
          </c:val>
          <c:smooth val="0"/>
        </c:ser>
        <c:ser>
          <c:idx val="1"/>
          <c:order val="1"/>
          <c:tx>
            <c:v>CRF - Seq hit</c:v>
          </c:tx>
          <c:val>
            <c:numRef>
              <c:f>'MEMM vs CRF (2hr)'!$G$3:$G$50</c:f>
              <c:numCache>
                <c:formatCode>General</c:formatCode>
                <c:ptCount val="48"/>
                <c:pt idx="0">
                  <c:v>32</c:v>
                </c:pt>
                <c:pt idx="1">
                  <c:v>43</c:v>
                </c:pt>
                <c:pt idx="2">
                  <c:v>32</c:v>
                </c:pt>
                <c:pt idx="3">
                  <c:v>59</c:v>
                </c:pt>
                <c:pt idx="4">
                  <c:v>69</c:v>
                </c:pt>
                <c:pt idx="5">
                  <c:v>52</c:v>
                </c:pt>
                <c:pt idx="6">
                  <c:v>51</c:v>
                </c:pt>
                <c:pt idx="7">
                  <c:v>56</c:v>
                </c:pt>
                <c:pt idx="8">
                  <c:v>58</c:v>
                </c:pt>
                <c:pt idx="9">
                  <c:v>67</c:v>
                </c:pt>
                <c:pt idx="10">
                  <c:v>49</c:v>
                </c:pt>
                <c:pt idx="11">
                  <c:v>46</c:v>
                </c:pt>
                <c:pt idx="12">
                  <c:v>40</c:v>
                </c:pt>
                <c:pt idx="13">
                  <c:v>54</c:v>
                </c:pt>
                <c:pt idx="14">
                  <c:v>50</c:v>
                </c:pt>
                <c:pt idx="15">
                  <c:v>47</c:v>
                </c:pt>
                <c:pt idx="16">
                  <c:v>45</c:v>
                </c:pt>
                <c:pt idx="17">
                  <c:v>57</c:v>
                </c:pt>
                <c:pt idx="18">
                  <c:v>40</c:v>
                </c:pt>
                <c:pt idx="19">
                  <c:v>46</c:v>
                </c:pt>
                <c:pt idx="20">
                  <c:v>60</c:v>
                </c:pt>
                <c:pt idx="21">
                  <c:v>58</c:v>
                </c:pt>
                <c:pt idx="22">
                  <c:v>73</c:v>
                </c:pt>
                <c:pt idx="23">
                  <c:v>85</c:v>
                </c:pt>
                <c:pt idx="24">
                  <c:v>82</c:v>
                </c:pt>
                <c:pt idx="25">
                  <c:v>93</c:v>
                </c:pt>
                <c:pt idx="26">
                  <c:v>91</c:v>
                </c:pt>
                <c:pt idx="27">
                  <c:v>70</c:v>
                </c:pt>
                <c:pt idx="28">
                  <c:v>97</c:v>
                </c:pt>
                <c:pt idx="29">
                  <c:v>107</c:v>
                </c:pt>
                <c:pt idx="30">
                  <c:v>79</c:v>
                </c:pt>
                <c:pt idx="31">
                  <c:v>56</c:v>
                </c:pt>
                <c:pt idx="32">
                  <c:v>31</c:v>
                </c:pt>
                <c:pt idx="33">
                  <c:v>32</c:v>
                </c:pt>
                <c:pt idx="34">
                  <c:v>19</c:v>
                </c:pt>
                <c:pt idx="35">
                  <c:v>16</c:v>
                </c:pt>
                <c:pt idx="36">
                  <c:v>16</c:v>
                </c:pt>
                <c:pt idx="37">
                  <c:v>8</c:v>
                </c:pt>
                <c:pt idx="38">
                  <c:v>8</c:v>
                </c:pt>
                <c:pt idx="39">
                  <c:v>9</c:v>
                </c:pt>
                <c:pt idx="40">
                  <c:v>6</c:v>
                </c:pt>
                <c:pt idx="41">
                  <c:v>13</c:v>
                </c:pt>
                <c:pt idx="42">
                  <c:v>10</c:v>
                </c:pt>
                <c:pt idx="43">
                  <c:v>11</c:v>
                </c:pt>
                <c:pt idx="44">
                  <c:v>20</c:v>
                </c:pt>
                <c:pt idx="45">
                  <c:v>23</c:v>
                </c:pt>
                <c:pt idx="46">
                  <c:v>20</c:v>
                </c:pt>
                <c:pt idx="47">
                  <c:v>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45824"/>
        <c:axId val="111647360"/>
      </c:lineChart>
      <c:catAx>
        <c:axId val="111645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11647360"/>
        <c:crosses val="autoZero"/>
        <c:auto val="1"/>
        <c:lblAlgn val="ctr"/>
        <c:lblOffset val="100"/>
        <c:noMultiLvlLbl val="0"/>
      </c:catAx>
      <c:valAx>
        <c:axId val="11164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645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MEMM - Label hit</c:v>
          </c:tx>
          <c:cat>
            <c:strRef>
              <c:f>'MEMM vs CRF (2hr)'!$E$3:$E$50</c:f>
              <c:strCache>
                <c:ptCount val="48"/>
                <c:pt idx="0">
                  <c:v>20101108_0000</c:v>
                </c:pt>
                <c:pt idx="1">
                  <c:v>20101108_0030</c:v>
                </c:pt>
                <c:pt idx="2">
                  <c:v>20101108_0100</c:v>
                </c:pt>
                <c:pt idx="3">
                  <c:v>20101108_0130</c:v>
                </c:pt>
                <c:pt idx="4">
                  <c:v>20101108_0200</c:v>
                </c:pt>
                <c:pt idx="5">
                  <c:v>20101108_0230</c:v>
                </c:pt>
                <c:pt idx="6">
                  <c:v>20101108_0300</c:v>
                </c:pt>
                <c:pt idx="7">
                  <c:v>20101108_0330</c:v>
                </c:pt>
                <c:pt idx="8">
                  <c:v>20101108_0400</c:v>
                </c:pt>
                <c:pt idx="9">
                  <c:v>20101108_0430</c:v>
                </c:pt>
                <c:pt idx="10">
                  <c:v>20101108_0500</c:v>
                </c:pt>
                <c:pt idx="11">
                  <c:v>20101108_0530</c:v>
                </c:pt>
                <c:pt idx="12">
                  <c:v>20101108_0600</c:v>
                </c:pt>
                <c:pt idx="13">
                  <c:v>20101108_0630</c:v>
                </c:pt>
                <c:pt idx="14">
                  <c:v>20101108_0700</c:v>
                </c:pt>
                <c:pt idx="15">
                  <c:v>20101108_0730</c:v>
                </c:pt>
                <c:pt idx="16">
                  <c:v>20101108_0800</c:v>
                </c:pt>
                <c:pt idx="17">
                  <c:v>20101108_0830</c:v>
                </c:pt>
                <c:pt idx="18">
                  <c:v>20101108_0900</c:v>
                </c:pt>
                <c:pt idx="19">
                  <c:v>20101108_0930</c:v>
                </c:pt>
                <c:pt idx="20">
                  <c:v>20101108_1000</c:v>
                </c:pt>
                <c:pt idx="21">
                  <c:v>20101108_1030</c:v>
                </c:pt>
                <c:pt idx="22">
                  <c:v>20101108_1100</c:v>
                </c:pt>
                <c:pt idx="23">
                  <c:v>20101108_1130</c:v>
                </c:pt>
                <c:pt idx="24">
                  <c:v>20101108_1200</c:v>
                </c:pt>
                <c:pt idx="25">
                  <c:v>20101108_1230</c:v>
                </c:pt>
                <c:pt idx="26">
                  <c:v>20101108_1300</c:v>
                </c:pt>
                <c:pt idx="27">
                  <c:v>20101108_1330</c:v>
                </c:pt>
                <c:pt idx="28">
                  <c:v>20101108_1400</c:v>
                </c:pt>
                <c:pt idx="29">
                  <c:v>20101108_1430</c:v>
                </c:pt>
                <c:pt idx="30">
                  <c:v>20101108_1500</c:v>
                </c:pt>
                <c:pt idx="31">
                  <c:v>20101108_1530</c:v>
                </c:pt>
                <c:pt idx="32">
                  <c:v>20101108_1600</c:v>
                </c:pt>
                <c:pt idx="33">
                  <c:v>20101108_1630</c:v>
                </c:pt>
                <c:pt idx="34">
                  <c:v>20101108_1700</c:v>
                </c:pt>
                <c:pt idx="35">
                  <c:v>20101108_1730</c:v>
                </c:pt>
                <c:pt idx="36">
                  <c:v>20101108_1800</c:v>
                </c:pt>
                <c:pt idx="37">
                  <c:v>20101108_1830</c:v>
                </c:pt>
                <c:pt idx="38">
                  <c:v>20101108_1900</c:v>
                </c:pt>
                <c:pt idx="39">
                  <c:v>20101108_1930</c:v>
                </c:pt>
                <c:pt idx="40">
                  <c:v>20101108_2000</c:v>
                </c:pt>
                <c:pt idx="41">
                  <c:v>20101108_2030</c:v>
                </c:pt>
                <c:pt idx="42">
                  <c:v>20101108_2100</c:v>
                </c:pt>
                <c:pt idx="43">
                  <c:v>20101108_2130</c:v>
                </c:pt>
                <c:pt idx="44">
                  <c:v>20101108_2200</c:v>
                </c:pt>
                <c:pt idx="45">
                  <c:v>20101108_2230</c:v>
                </c:pt>
                <c:pt idx="46">
                  <c:v>20101108_2300</c:v>
                </c:pt>
                <c:pt idx="47">
                  <c:v>20101108_2330</c:v>
                </c:pt>
              </c:strCache>
            </c:strRef>
          </c:cat>
          <c:val>
            <c:numRef>
              <c:f>'MEMM vs CRF (2hr)'!$H$3:$H$50</c:f>
              <c:numCache>
                <c:formatCode>General</c:formatCode>
                <c:ptCount val="48"/>
                <c:pt idx="0">
                  <c:v>1531</c:v>
                </c:pt>
                <c:pt idx="1">
                  <c:v>1544</c:v>
                </c:pt>
                <c:pt idx="2">
                  <c:v>1597</c:v>
                </c:pt>
                <c:pt idx="3">
                  <c:v>4382</c:v>
                </c:pt>
                <c:pt idx="4">
                  <c:v>3547</c:v>
                </c:pt>
                <c:pt idx="5">
                  <c:v>2506</c:v>
                </c:pt>
                <c:pt idx="6">
                  <c:v>2387</c:v>
                </c:pt>
                <c:pt idx="7">
                  <c:v>3589</c:v>
                </c:pt>
                <c:pt idx="8">
                  <c:v>3378</c:v>
                </c:pt>
                <c:pt idx="9">
                  <c:v>4362</c:v>
                </c:pt>
                <c:pt idx="10">
                  <c:v>3008</c:v>
                </c:pt>
                <c:pt idx="11">
                  <c:v>2810</c:v>
                </c:pt>
                <c:pt idx="12">
                  <c:v>2446</c:v>
                </c:pt>
                <c:pt idx="13">
                  <c:v>3030</c:v>
                </c:pt>
                <c:pt idx="14">
                  <c:v>1502</c:v>
                </c:pt>
                <c:pt idx="15">
                  <c:v>2808</c:v>
                </c:pt>
                <c:pt idx="16">
                  <c:v>2770</c:v>
                </c:pt>
                <c:pt idx="17">
                  <c:v>2734</c:v>
                </c:pt>
                <c:pt idx="18">
                  <c:v>2620</c:v>
                </c:pt>
                <c:pt idx="19">
                  <c:v>2471</c:v>
                </c:pt>
                <c:pt idx="20">
                  <c:v>3676</c:v>
                </c:pt>
                <c:pt idx="21">
                  <c:v>3219</c:v>
                </c:pt>
                <c:pt idx="22">
                  <c:v>4301</c:v>
                </c:pt>
                <c:pt idx="23">
                  <c:v>6328</c:v>
                </c:pt>
                <c:pt idx="24">
                  <c:v>4017</c:v>
                </c:pt>
                <c:pt idx="25">
                  <c:v>5825</c:v>
                </c:pt>
                <c:pt idx="26">
                  <c:v>4000</c:v>
                </c:pt>
                <c:pt idx="27">
                  <c:v>3292</c:v>
                </c:pt>
                <c:pt idx="28">
                  <c:v>4906</c:v>
                </c:pt>
                <c:pt idx="29">
                  <c:v>8047</c:v>
                </c:pt>
                <c:pt idx="30">
                  <c:v>5625</c:v>
                </c:pt>
                <c:pt idx="31">
                  <c:v>3808</c:v>
                </c:pt>
                <c:pt idx="32">
                  <c:v>2809</c:v>
                </c:pt>
                <c:pt idx="33">
                  <c:v>2105</c:v>
                </c:pt>
                <c:pt idx="34">
                  <c:v>866</c:v>
                </c:pt>
                <c:pt idx="35">
                  <c:v>1422</c:v>
                </c:pt>
                <c:pt idx="36">
                  <c:v>1238</c:v>
                </c:pt>
                <c:pt idx="37">
                  <c:v>605</c:v>
                </c:pt>
                <c:pt idx="38">
                  <c:v>324</c:v>
                </c:pt>
                <c:pt idx="39">
                  <c:v>653</c:v>
                </c:pt>
                <c:pt idx="40">
                  <c:v>767</c:v>
                </c:pt>
                <c:pt idx="41">
                  <c:v>1035</c:v>
                </c:pt>
                <c:pt idx="42">
                  <c:v>582</c:v>
                </c:pt>
                <c:pt idx="43">
                  <c:v>540</c:v>
                </c:pt>
                <c:pt idx="44">
                  <c:v>613</c:v>
                </c:pt>
                <c:pt idx="45">
                  <c:v>639</c:v>
                </c:pt>
                <c:pt idx="46">
                  <c:v>763</c:v>
                </c:pt>
                <c:pt idx="47">
                  <c:v>1520</c:v>
                </c:pt>
              </c:numCache>
            </c:numRef>
          </c:val>
          <c:smooth val="0"/>
        </c:ser>
        <c:ser>
          <c:idx val="1"/>
          <c:order val="1"/>
          <c:tx>
            <c:v>CRF - Label hit</c:v>
          </c:tx>
          <c:cat>
            <c:strRef>
              <c:f>'MEMM vs CRF (2hr)'!$E$3:$E$50</c:f>
              <c:strCache>
                <c:ptCount val="48"/>
                <c:pt idx="0">
                  <c:v>20101108_0000</c:v>
                </c:pt>
                <c:pt idx="1">
                  <c:v>20101108_0030</c:v>
                </c:pt>
                <c:pt idx="2">
                  <c:v>20101108_0100</c:v>
                </c:pt>
                <c:pt idx="3">
                  <c:v>20101108_0130</c:v>
                </c:pt>
                <c:pt idx="4">
                  <c:v>20101108_0200</c:v>
                </c:pt>
                <c:pt idx="5">
                  <c:v>20101108_0230</c:v>
                </c:pt>
                <c:pt idx="6">
                  <c:v>20101108_0300</c:v>
                </c:pt>
                <c:pt idx="7">
                  <c:v>20101108_0330</c:v>
                </c:pt>
                <c:pt idx="8">
                  <c:v>20101108_0400</c:v>
                </c:pt>
                <c:pt idx="9">
                  <c:v>20101108_0430</c:v>
                </c:pt>
                <c:pt idx="10">
                  <c:v>20101108_0500</c:v>
                </c:pt>
                <c:pt idx="11">
                  <c:v>20101108_0530</c:v>
                </c:pt>
                <c:pt idx="12">
                  <c:v>20101108_0600</c:v>
                </c:pt>
                <c:pt idx="13">
                  <c:v>20101108_0630</c:v>
                </c:pt>
                <c:pt idx="14">
                  <c:v>20101108_0700</c:v>
                </c:pt>
                <c:pt idx="15">
                  <c:v>20101108_0730</c:v>
                </c:pt>
                <c:pt idx="16">
                  <c:v>20101108_0800</c:v>
                </c:pt>
                <c:pt idx="17">
                  <c:v>20101108_0830</c:v>
                </c:pt>
                <c:pt idx="18">
                  <c:v>20101108_0900</c:v>
                </c:pt>
                <c:pt idx="19">
                  <c:v>20101108_0930</c:v>
                </c:pt>
                <c:pt idx="20">
                  <c:v>20101108_1000</c:v>
                </c:pt>
                <c:pt idx="21">
                  <c:v>20101108_1030</c:v>
                </c:pt>
                <c:pt idx="22">
                  <c:v>20101108_1100</c:v>
                </c:pt>
                <c:pt idx="23">
                  <c:v>20101108_1130</c:v>
                </c:pt>
                <c:pt idx="24">
                  <c:v>20101108_1200</c:v>
                </c:pt>
                <c:pt idx="25">
                  <c:v>20101108_1230</c:v>
                </c:pt>
                <c:pt idx="26">
                  <c:v>20101108_1300</c:v>
                </c:pt>
                <c:pt idx="27">
                  <c:v>20101108_1330</c:v>
                </c:pt>
                <c:pt idx="28">
                  <c:v>20101108_1400</c:v>
                </c:pt>
                <c:pt idx="29">
                  <c:v>20101108_1430</c:v>
                </c:pt>
                <c:pt idx="30">
                  <c:v>20101108_1500</c:v>
                </c:pt>
                <c:pt idx="31">
                  <c:v>20101108_1530</c:v>
                </c:pt>
                <c:pt idx="32">
                  <c:v>20101108_1600</c:v>
                </c:pt>
                <c:pt idx="33">
                  <c:v>20101108_1630</c:v>
                </c:pt>
                <c:pt idx="34">
                  <c:v>20101108_1700</c:v>
                </c:pt>
                <c:pt idx="35">
                  <c:v>20101108_1730</c:v>
                </c:pt>
                <c:pt idx="36">
                  <c:v>20101108_1800</c:v>
                </c:pt>
                <c:pt idx="37">
                  <c:v>20101108_1830</c:v>
                </c:pt>
                <c:pt idx="38">
                  <c:v>20101108_1900</c:v>
                </c:pt>
                <c:pt idx="39">
                  <c:v>20101108_1930</c:v>
                </c:pt>
                <c:pt idx="40">
                  <c:v>20101108_2000</c:v>
                </c:pt>
                <c:pt idx="41">
                  <c:v>20101108_2030</c:v>
                </c:pt>
                <c:pt idx="42">
                  <c:v>20101108_2100</c:v>
                </c:pt>
                <c:pt idx="43">
                  <c:v>20101108_2130</c:v>
                </c:pt>
                <c:pt idx="44">
                  <c:v>20101108_2200</c:v>
                </c:pt>
                <c:pt idx="45">
                  <c:v>20101108_2230</c:v>
                </c:pt>
                <c:pt idx="46">
                  <c:v>20101108_2300</c:v>
                </c:pt>
                <c:pt idx="47">
                  <c:v>20101108_2330</c:v>
                </c:pt>
              </c:strCache>
            </c:strRef>
          </c:cat>
          <c:val>
            <c:numRef>
              <c:f>'MEMM vs CRF (2hr)'!$I$3:$I$50</c:f>
              <c:numCache>
                <c:formatCode>General</c:formatCode>
                <c:ptCount val="48"/>
                <c:pt idx="0">
                  <c:v>1521</c:v>
                </c:pt>
                <c:pt idx="1">
                  <c:v>1505</c:v>
                </c:pt>
                <c:pt idx="2">
                  <c:v>1583</c:v>
                </c:pt>
                <c:pt idx="3">
                  <c:v>4348</c:v>
                </c:pt>
                <c:pt idx="4">
                  <c:v>3511</c:v>
                </c:pt>
                <c:pt idx="5">
                  <c:v>2459</c:v>
                </c:pt>
                <c:pt idx="6">
                  <c:v>2331</c:v>
                </c:pt>
                <c:pt idx="7">
                  <c:v>3632</c:v>
                </c:pt>
                <c:pt idx="8">
                  <c:v>3317</c:v>
                </c:pt>
                <c:pt idx="9">
                  <c:v>4283</c:v>
                </c:pt>
                <c:pt idx="10">
                  <c:v>2936</c:v>
                </c:pt>
                <c:pt idx="11">
                  <c:v>2806</c:v>
                </c:pt>
                <c:pt idx="12">
                  <c:v>2431</c:v>
                </c:pt>
                <c:pt idx="13">
                  <c:v>2984</c:v>
                </c:pt>
                <c:pt idx="14">
                  <c:v>1485</c:v>
                </c:pt>
                <c:pt idx="15">
                  <c:v>2780</c:v>
                </c:pt>
                <c:pt idx="16">
                  <c:v>2722</c:v>
                </c:pt>
                <c:pt idx="17">
                  <c:v>2643</c:v>
                </c:pt>
                <c:pt idx="18">
                  <c:v>2151</c:v>
                </c:pt>
                <c:pt idx="19">
                  <c:v>2487</c:v>
                </c:pt>
                <c:pt idx="20">
                  <c:v>3516</c:v>
                </c:pt>
                <c:pt idx="21">
                  <c:v>3275</c:v>
                </c:pt>
                <c:pt idx="22">
                  <c:v>4337</c:v>
                </c:pt>
                <c:pt idx="23">
                  <c:v>6240</c:v>
                </c:pt>
                <c:pt idx="24">
                  <c:v>3704</c:v>
                </c:pt>
                <c:pt idx="25">
                  <c:v>5487</c:v>
                </c:pt>
                <c:pt idx="26">
                  <c:v>4044</c:v>
                </c:pt>
                <c:pt idx="27">
                  <c:v>3254</c:v>
                </c:pt>
                <c:pt idx="28">
                  <c:v>4829</c:v>
                </c:pt>
                <c:pt idx="29">
                  <c:v>7688</c:v>
                </c:pt>
                <c:pt idx="30">
                  <c:v>5630</c:v>
                </c:pt>
                <c:pt idx="31">
                  <c:v>3796</c:v>
                </c:pt>
                <c:pt idx="32">
                  <c:v>2515</c:v>
                </c:pt>
                <c:pt idx="33">
                  <c:v>2113</c:v>
                </c:pt>
                <c:pt idx="34">
                  <c:v>793</c:v>
                </c:pt>
                <c:pt idx="35">
                  <c:v>1417</c:v>
                </c:pt>
                <c:pt idx="36">
                  <c:v>1195</c:v>
                </c:pt>
                <c:pt idx="37">
                  <c:v>589</c:v>
                </c:pt>
                <c:pt idx="38">
                  <c:v>352</c:v>
                </c:pt>
                <c:pt idx="39">
                  <c:v>656</c:v>
                </c:pt>
                <c:pt idx="40">
                  <c:v>769</c:v>
                </c:pt>
                <c:pt idx="41">
                  <c:v>1024</c:v>
                </c:pt>
                <c:pt idx="42">
                  <c:v>605</c:v>
                </c:pt>
                <c:pt idx="43">
                  <c:v>524</c:v>
                </c:pt>
                <c:pt idx="44">
                  <c:v>606</c:v>
                </c:pt>
                <c:pt idx="45">
                  <c:v>614</c:v>
                </c:pt>
                <c:pt idx="46">
                  <c:v>757</c:v>
                </c:pt>
                <c:pt idx="47">
                  <c:v>1545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81536"/>
        <c:axId val="111683072"/>
      </c:lineChart>
      <c:catAx>
        <c:axId val="11168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11683072"/>
        <c:crosses val="autoZero"/>
        <c:auto val="1"/>
        <c:lblAlgn val="ctr"/>
        <c:lblOffset val="100"/>
        <c:noMultiLvlLbl val="0"/>
      </c:catAx>
      <c:valAx>
        <c:axId val="11168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68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MEMM - Seq hit</c:v>
          </c:tx>
          <c:cat>
            <c:strRef>
              <c:f>'MEMM vs CRF (1 day)'!$E$3:$E$50</c:f>
              <c:strCache>
                <c:ptCount val="48"/>
                <c:pt idx="0">
                  <c:v>20101108_0000</c:v>
                </c:pt>
                <c:pt idx="1">
                  <c:v>20101108_0030</c:v>
                </c:pt>
                <c:pt idx="2">
                  <c:v>20101108_0100</c:v>
                </c:pt>
                <c:pt idx="3">
                  <c:v>20101108_0130</c:v>
                </c:pt>
                <c:pt idx="4">
                  <c:v>20101108_0200</c:v>
                </c:pt>
                <c:pt idx="5">
                  <c:v>20101108_0230</c:v>
                </c:pt>
                <c:pt idx="6">
                  <c:v>20101108_0300</c:v>
                </c:pt>
                <c:pt idx="7">
                  <c:v>20101108_0330</c:v>
                </c:pt>
                <c:pt idx="8">
                  <c:v>20101108_0400</c:v>
                </c:pt>
                <c:pt idx="9">
                  <c:v>20101108_0430</c:v>
                </c:pt>
                <c:pt idx="10">
                  <c:v>20101108_0500</c:v>
                </c:pt>
                <c:pt idx="11">
                  <c:v>20101108_0530</c:v>
                </c:pt>
                <c:pt idx="12">
                  <c:v>20101108_0600</c:v>
                </c:pt>
                <c:pt idx="13">
                  <c:v>20101108_0630</c:v>
                </c:pt>
                <c:pt idx="14">
                  <c:v>20101108_0700</c:v>
                </c:pt>
                <c:pt idx="15">
                  <c:v>20101108_0730</c:v>
                </c:pt>
                <c:pt idx="16">
                  <c:v>20101108_0800</c:v>
                </c:pt>
                <c:pt idx="17">
                  <c:v>20101108_0830</c:v>
                </c:pt>
                <c:pt idx="18">
                  <c:v>20101108_0900</c:v>
                </c:pt>
                <c:pt idx="19">
                  <c:v>20101108_0930</c:v>
                </c:pt>
                <c:pt idx="20">
                  <c:v>20101108_1000</c:v>
                </c:pt>
                <c:pt idx="21">
                  <c:v>20101108_1030</c:v>
                </c:pt>
                <c:pt idx="22">
                  <c:v>20101108_1100</c:v>
                </c:pt>
                <c:pt idx="23">
                  <c:v>20101108_1130</c:v>
                </c:pt>
                <c:pt idx="24">
                  <c:v>20101108_1200</c:v>
                </c:pt>
                <c:pt idx="25">
                  <c:v>20101108_1230</c:v>
                </c:pt>
                <c:pt idx="26">
                  <c:v>20101108_1300</c:v>
                </c:pt>
                <c:pt idx="27">
                  <c:v>20101108_1330</c:v>
                </c:pt>
                <c:pt idx="28">
                  <c:v>20101108_1400</c:v>
                </c:pt>
                <c:pt idx="29">
                  <c:v>20101108_1430</c:v>
                </c:pt>
                <c:pt idx="30">
                  <c:v>20101108_1500</c:v>
                </c:pt>
                <c:pt idx="31">
                  <c:v>20101108_1530</c:v>
                </c:pt>
                <c:pt idx="32">
                  <c:v>20101108_1600</c:v>
                </c:pt>
                <c:pt idx="33">
                  <c:v>20101108_1630</c:v>
                </c:pt>
                <c:pt idx="34">
                  <c:v>20101108_1700</c:v>
                </c:pt>
                <c:pt idx="35">
                  <c:v>20101108_1730</c:v>
                </c:pt>
                <c:pt idx="36">
                  <c:v>20101108_1800</c:v>
                </c:pt>
                <c:pt idx="37">
                  <c:v>20101108_1830</c:v>
                </c:pt>
                <c:pt idx="38">
                  <c:v>20101108_1900</c:v>
                </c:pt>
                <c:pt idx="39">
                  <c:v>20101108_1930</c:v>
                </c:pt>
                <c:pt idx="40">
                  <c:v>20101108_2000</c:v>
                </c:pt>
                <c:pt idx="41">
                  <c:v>20101108_2030</c:v>
                </c:pt>
                <c:pt idx="42">
                  <c:v>20101108_2100</c:v>
                </c:pt>
                <c:pt idx="43">
                  <c:v>20101108_2130</c:v>
                </c:pt>
                <c:pt idx="44">
                  <c:v>20101108_2200</c:v>
                </c:pt>
                <c:pt idx="45">
                  <c:v>20101108_2230</c:v>
                </c:pt>
                <c:pt idx="46">
                  <c:v>20101108_2300</c:v>
                </c:pt>
                <c:pt idx="47">
                  <c:v>20101108_2330</c:v>
                </c:pt>
              </c:strCache>
            </c:strRef>
          </c:cat>
          <c:val>
            <c:numRef>
              <c:f>'MEMM vs CRF (1 day)'!$F$3:$F$50</c:f>
              <c:numCache>
                <c:formatCode>General</c:formatCode>
                <c:ptCount val="48"/>
                <c:pt idx="0">
                  <c:v>33</c:v>
                </c:pt>
                <c:pt idx="1">
                  <c:v>45</c:v>
                </c:pt>
                <c:pt idx="2">
                  <c:v>31</c:v>
                </c:pt>
                <c:pt idx="3">
                  <c:v>55</c:v>
                </c:pt>
                <c:pt idx="4">
                  <c:v>66</c:v>
                </c:pt>
                <c:pt idx="5">
                  <c:v>50</c:v>
                </c:pt>
                <c:pt idx="6">
                  <c:v>51</c:v>
                </c:pt>
                <c:pt idx="7">
                  <c:v>55</c:v>
                </c:pt>
                <c:pt idx="8">
                  <c:v>61</c:v>
                </c:pt>
                <c:pt idx="9">
                  <c:v>65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58</c:v>
                </c:pt>
                <c:pt idx="14">
                  <c:v>52</c:v>
                </c:pt>
                <c:pt idx="15">
                  <c:v>46</c:v>
                </c:pt>
                <c:pt idx="16">
                  <c:v>44</c:v>
                </c:pt>
                <c:pt idx="17">
                  <c:v>60</c:v>
                </c:pt>
                <c:pt idx="18">
                  <c:v>42</c:v>
                </c:pt>
                <c:pt idx="19">
                  <c:v>47</c:v>
                </c:pt>
                <c:pt idx="20">
                  <c:v>58</c:v>
                </c:pt>
                <c:pt idx="21">
                  <c:v>57</c:v>
                </c:pt>
                <c:pt idx="22">
                  <c:v>73</c:v>
                </c:pt>
                <c:pt idx="23">
                  <c:v>82</c:v>
                </c:pt>
                <c:pt idx="24">
                  <c:v>83</c:v>
                </c:pt>
                <c:pt idx="25">
                  <c:v>99</c:v>
                </c:pt>
                <c:pt idx="26">
                  <c:v>95</c:v>
                </c:pt>
                <c:pt idx="27">
                  <c:v>70</c:v>
                </c:pt>
                <c:pt idx="28">
                  <c:v>98</c:v>
                </c:pt>
                <c:pt idx="29">
                  <c:v>103</c:v>
                </c:pt>
                <c:pt idx="30">
                  <c:v>82</c:v>
                </c:pt>
                <c:pt idx="31">
                  <c:v>57</c:v>
                </c:pt>
                <c:pt idx="32">
                  <c:v>33</c:v>
                </c:pt>
                <c:pt idx="33">
                  <c:v>33</c:v>
                </c:pt>
                <c:pt idx="34">
                  <c:v>22</c:v>
                </c:pt>
                <c:pt idx="35">
                  <c:v>15</c:v>
                </c:pt>
                <c:pt idx="36">
                  <c:v>14</c:v>
                </c:pt>
                <c:pt idx="37">
                  <c:v>8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13</c:v>
                </c:pt>
                <c:pt idx="42">
                  <c:v>10</c:v>
                </c:pt>
                <c:pt idx="43">
                  <c:v>11</c:v>
                </c:pt>
                <c:pt idx="44">
                  <c:v>18</c:v>
                </c:pt>
                <c:pt idx="45">
                  <c:v>22</c:v>
                </c:pt>
                <c:pt idx="46">
                  <c:v>19</c:v>
                </c:pt>
                <c:pt idx="47">
                  <c:v>37</c:v>
                </c:pt>
              </c:numCache>
            </c:numRef>
          </c:val>
          <c:smooth val="0"/>
        </c:ser>
        <c:ser>
          <c:idx val="1"/>
          <c:order val="1"/>
          <c:tx>
            <c:v>CRF - Seq hit</c:v>
          </c:tx>
          <c:val>
            <c:numRef>
              <c:f>'MEMM vs CRF (1 day)'!$G$3:$G$50</c:f>
              <c:numCache>
                <c:formatCode>General</c:formatCode>
                <c:ptCount val="48"/>
                <c:pt idx="0">
                  <c:v>34</c:v>
                </c:pt>
                <c:pt idx="1">
                  <c:v>48</c:v>
                </c:pt>
                <c:pt idx="2">
                  <c:v>34</c:v>
                </c:pt>
                <c:pt idx="3">
                  <c:v>59</c:v>
                </c:pt>
                <c:pt idx="4">
                  <c:v>72</c:v>
                </c:pt>
                <c:pt idx="5">
                  <c:v>54</c:v>
                </c:pt>
                <c:pt idx="6">
                  <c:v>55</c:v>
                </c:pt>
                <c:pt idx="7">
                  <c:v>58</c:v>
                </c:pt>
                <c:pt idx="8">
                  <c:v>63</c:v>
                </c:pt>
                <c:pt idx="9">
                  <c:v>73</c:v>
                </c:pt>
                <c:pt idx="10">
                  <c:v>53</c:v>
                </c:pt>
                <c:pt idx="11">
                  <c:v>46</c:v>
                </c:pt>
                <c:pt idx="12">
                  <c:v>43</c:v>
                </c:pt>
                <c:pt idx="13">
                  <c:v>60</c:v>
                </c:pt>
                <c:pt idx="14">
                  <c:v>54</c:v>
                </c:pt>
                <c:pt idx="15">
                  <c:v>49</c:v>
                </c:pt>
                <c:pt idx="16">
                  <c:v>46</c:v>
                </c:pt>
                <c:pt idx="17">
                  <c:v>61</c:v>
                </c:pt>
                <c:pt idx="18">
                  <c:v>44</c:v>
                </c:pt>
                <c:pt idx="19">
                  <c:v>49</c:v>
                </c:pt>
                <c:pt idx="20">
                  <c:v>62</c:v>
                </c:pt>
                <c:pt idx="21">
                  <c:v>59</c:v>
                </c:pt>
                <c:pt idx="22">
                  <c:v>76</c:v>
                </c:pt>
                <c:pt idx="23">
                  <c:v>90</c:v>
                </c:pt>
                <c:pt idx="24">
                  <c:v>85</c:v>
                </c:pt>
                <c:pt idx="25">
                  <c:v>97</c:v>
                </c:pt>
                <c:pt idx="26">
                  <c:v>98</c:v>
                </c:pt>
                <c:pt idx="27">
                  <c:v>74</c:v>
                </c:pt>
                <c:pt idx="28">
                  <c:v>102</c:v>
                </c:pt>
                <c:pt idx="29">
                  <c:v>110</c:v>
                </c:pt>
                <c:pt idx="30">
                  <c:v>84</c:v>
                </c:pt>
                <c:pt idx="31">
                  <c:v>58</c:v>
                </c:pt>
                <c:pt idx="32">
                  <c:v>35</c:v>
                </c:pt>
                <c:pt idx="33">
                  <c:v>35</c:v>
                </c:pt>
                <c:pt idx="34">
                  <c:v>23</c:v>
                </c:pt>
                <c:pt idx="35">
                  <c:v>20</c:v>
                </c:pt>
                <c:pt idx="36">
                  <c:v>16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7</c:v>
                </c:pt>
                <c:pt idx="41">
                  <c:v>14</c:v>
                </c:pt>
                <c:pt idx="42">
                  <c:v>10</c:v>
                </c:pt>
                <c:pt idx="43">
                  <c:v>12</c:v>
                </c:pt>
                <c:pt idx="44">
                  <c:v>20</c:v>
                </c:pt>
                <c:pt idx="45">
                  <c:v>24</c:v>
                </c:pt>
                <c:pt idx="46">
                  <c:v>20</c:v>
                </c:pt>
                <c:pt idx="47">
                  <c:v>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23872"/>
        <c:axId val="111842048"/>
      </c:lineChart>
      <c:catAx>
        <c:axId val="11182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1842048"/>
        <c:crosses val="autoZero"/>
        <c:auto val="1"/>
        <c:lblAlgn val="ctr"/>
        <c:lblOffset val="100"/>
        <c:noMultiLvlLbl val="0"/>
      </c:catAx>
      <c:valAx>
        <c:axId val="11184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82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MEMM - Label hit</c:v>
          </c:tx>
          <c:cat>
            <c:strRef>
              <c:f>'MEMM vs CRF (1 day)'!$E$3:$E$50</c:f>
              <c:strCache>
                <c:ptCount val="48"/>
                <c:pt idx="0">
                  <c:v>20101108_0000</c:v>
                </c:pt>
                <c:pt idx="1">
                  <c:v>20101108_0030</c:v>
                </c:pt>
                <c:pt idx="2">
                  <c:v>20101108_0100</c:v>
                </c:pt>
                <c:pt idx="3">
                  <c:v>20101108_0130</c:v>
                </c:pt>
                <c:pt idx="4">
                  <c:v>20101108_0200</c:v>
                </c:pt>
                <c:pt idx="5">
                  <c:v>20101108_0230</c:v>
                </c:pt>
                <c:pt idx="6">
                  <c:v>20101108_0300</c:v>
                </c:pt>
                <c:pt idx="7">
                  <c:v>20101108_0330</c:v>
                </c:pt>
                <c:pt idx="8">
                  <c:v>20101108_0400</c:v>
                </c:pt>
                <c:pt idx="9">
                  <c:v>20101108_0430</c:v>
                </c:pt>
                <c:pt idx="10">
                  <c:v>20101108_0500</c:v>
                </c:pt>
                <c:pt idx="11">
                  <c:v>20101108_0530</c:v>
                </c:pt>
                <c:pt idx="12">
                  <c:v>20101108_0600</c:v>
                </c:pt>
                <c:pt idx="13">
                  <c:v>20101108_0630</c:v>
                </c:pt>
                <c:pt idx="14">
                  <c:v>20101108_0700</c:v>
                </c:pt>
                <c:pt idx="15">
                  <c:v>20101108_0730</c:v>
                </c:pt>
                <c:pt idx="16">
                  <c:v>20101108_0800</c:v>
                </c:pt>
                <c:pt idx="17">
                  <c:v>20101108_0830</c:v>
                </c:pt>
                <c:pt idx="18">
                  <c:v>20101108_0900</c:v>
                </c:pt>
                <c:pt idx="19">
                  <c:v>20101108_0930</c:v>
                </c:pt>
                <c:pt idx="20">
                  <c:v>20101108_1000</c:v>
                </c:pt>
                <c:pt idx="21">
                  <c:v>20101108_1030</c:v>
                </c:pt>
                <c:pt idx="22">
                  <c:v>20101108_1100</c:v>
                </c:pt>
                <c:pt idx="23">
                  <c:v>20101108_1130</c:v>
                </c:pt>
                <c:pt idx="24">
                  <c:v>20101108_1200</c:v>
                </c:pt>
                <c:pt idx="25">
                  <c:v>20101108_1230</c:v>
                </c:pt>
                <c:pt idx="26">
                  <c:v>20101108_1300</c:v>
                </c:pt>
                <c:pt idx="27">
                  <c:v>20101108_1330</c:v>
                </c:pt>
                <c:pt idx="28">
                  <c:v>20101108_1400</c:v>
                </c:pt>
                <c:pt idx="29">
                  <c:v>20101108_1430</c:v>
                </c:pt>
                <c:pt idx="30">
                  <c:v>20101108_1500</c:v>
                </c:pt>
                <c:pt idx="31">
                  <c:v>20101108_1530</c:v>
                </c:pt>
                <c:pt idx="32">
                  <c:v>20101108_1600</c:v>
                </c:pt>
                <c:pt idx="33">
                  <c:v>20101108_1630</c:v>
                </c:pt>
                <c:pt idx="34">
                  <c:v>20101108_1700</c:v>
                </c:pt>
                <c:pt idx="35">
                  <c:v>20101108_1730</c:v>
                </c:pt>
                <c:pt idx="36">
                  <c:v>20101108_1800</c:v>
                </c:pt>
                <c:pt idx="37">
                  <c:v>20101108_1830</c:v>
                </c:pt>
                <c:pt idx="38">
                  <c:v>20101108_1900</c:v>
                </c:pt>
                <c:pt idx="39">
                  <c:v>20101108_1930</c:v>
                </c:pt>
                <c:pt idx="40">
                  <c:v>20101108_2000</c:v>
                </c:pt>
                <c:pt idx="41">
                  <c:v>20101108_2030</c:v>
                </c:pt>
                <c:pt idx="42">
                  <c:v>20101108_2100</c:v>
                </c:pt>
                <c:pt idx="43">
                  <c:v>20101108_2130</c:v>
                </c:pt>
                <c:pt idx="44">
                  <c:v>20101108_2200</c:v>
                </c:pt>
                <c:pt idx="45">
                  <c:v>20101108_2230</c:v>
                </c:pt>
                <c:pt idx="46">
                  <c:v>20101108_2300</c:v>
                </c:pt>
                <c:pt idx="47">
                  <c:v>20101108_2330</c:v>
                </c:pt>
              </c:strCache>
            </c:strRef>
          </c:cat>
          <c:val>
            <c:numRef>
              <c:f>'MEMM vs CRF (1 day)'!$H$3:$H$50</c:f>
              <c:numCache>
                <c:formatCode>General</c:formatCode>
                <c:ptCount val="48"/>
                <c:pt idx="0">
                  <c:v>1531</c:v>
                </c:pt>
                <c:pt idx="1">
                  <c:v>1544</c:v>
                </c:pt>
                <c:pt idx="2">
                  <c:v>1597</c:v>
                </c:pt>
                <c:pt idx="3">
                  <c:v>4382</c:v>
                </c:pt>
                <c:pt idx="4">
                  <c:v>3547</c:v>
                </c:pt>
                <c:pt idx="5">
                  <c:v>2506</c:v>
                </c:pt>
                <c:pt idx="6">
                  <c:v>2387</c:v>
                </c:pt>
                <c:pt idx="7">
                  <c:v>3589</c:v>
                </c:pt>
                <c:pt idx="8">
                  <c:v>3378</c:v>
                </c:pt>
                <c:pt idx="9">
                  <c:v>4362</c:v>
                </c:pt>
                <c:pt idx="10">
                  <c:v>3008</c:v>
                </c:pt>
                <c:pt idx="11">
                  <c:v>2810</c:v>
                </c:pt>
                <c:pt idx="12">
                  <c:v>2446</c:v>
                </c:pt>
                <c:pt idx="13">
                  <c:v>3030</c:v>
                </c:pt>
                <c:pt idx="14">
                  <c:v>1502</c:v>
                </c:pt>
                <c:pt idx="15">
                  <c:v>2808</c:v>
                </c:pt>
                <c:pt idx="16">
                  <c:v>2770</c:v>
                </c:pt>
                <c:pt idx="17">
                  <c:v>2734</c:v>
                </c:pt>
                <c:pt idx="18">
                  <c:v>2620</c:v>
                </c:pt>
                <c:pt idx="19">
                  <c:v>2471</c:v>
                </c:pt>
                <c:pt idx="20">
                  <c:v>3676</c:v>
                </c:pt>
                <c:pt idx="21">
                  <c:v>3219</c:v>
                </c:pt>
                <c:pt idx="22">
                  <c:v>4301</c:v>
                </c:pt>
                <c:pt idx="23">
                  <c:v>6328</c:v>
                </c:pt>
                <c:pt idx="24">
                  <c:v>4017</c:v>
                </c:pt>
                <c:pt idx="25">
                  <c:v>5825</c:v>
                </c:pt>
                <c:pt idx="26">
                  <c:v>4000</c:v>
                </c:pt>
                <c:pt idx="27">
                  <c:v>3292</c:v>
                </c:pt>
                <c:pt idx="28">
                  <c:v>4906</c:v>
                </c:pt>
                <c:pt idx="29">
                  <c:v>8047</c:v>
                </c:pt>
                <c:pt idx="30">
                  <c:v>5625</c:v>
                </c:pt>
                <c:pt idx="31">
                  <c:v>3808</c:v>
                </c:pt>
                <c:pt idx="32">
                  <c:v>2809</c:v>
                </c:pt>
                <c:pt idx="33">
                  <c:v>2105</c:v>
                </c:pt>
                <c:pt idx="34">
                  <c:v>866</c:v>
                </c:pt>
                <c:pt idx="35">
                  <c:v>1422</c:v>
                </c:pt>
                <c:pt idx="36">
                  <c:v>1238</c:v>
                </c:pt>
                <c:pt idx="37">
                  <c:v>605</c:v>
                </c:pt>
                <c:pt idx="38">
                  <c:v>324</c:v>
                </c:pt>
                <c:pt idx="39">
                  <c:v>653</c:v>
                </c:pt>
                <c:pt idx="40">
                  <c:v>767</c:v>
                </c:pt>
                <c:pt idx="41">
                  <c:v>1035</c:v>
                </c:pt>
                <c:pt idx="42">
                  <c:v>582</c:v>
                </c:pt>
                <c:pt idx="43">
                  <c:v>540</c:v>
                </c:pt>
                <c:pt idx="44">
                  <c:v>613</c:v>
                </c:pt>
                <c:pt idx="45">
                  <c:v>639</c:v>
                </c:pt>
                <c:pt idx="46">
                  <c:v>763</c:v>
                </c:pt>
                <c:pt idx="47">
                  <c:v>1520</c:v>
                </c:pt>
              </c:numCache>
            </c:numRef>
          </c:val>
          <c:smooth val="0"/>
        </c:ser>
        <c:ser>
          <c:idx val="1"/>
          <c:order val="1"/>
          <c:tx>
            <c:v>CRF - Label hit</c:v>
          </c:tx>
          <c:cat>
            <c:strRef>
              <c:f>'MEMM vs CRF (1 day)'!$E$3:$E$50</c:f>
              <c:strCache>
                <c:ptCount val="48"/>
                <c:pt idx="0">
                  <c:v>20101108_0000</c:v>
                </c:pt>
                <c:pt idx="1">
                  <c:v>20101108_0030</c:v>
                </c:pt>
                <c:pt idx="2">
                  <c:v>20101108_0100</c:v>
                </c:pt>
                <c:pt idx="3">
                  <c:v>20101108_0130</c:v>
                </c:pt>
                <c:pt idx="4">
                  <c:v>20101108_0200</c:v>
                </c:pt>
                <c:pt idx="5">
                  <c:v>20101108_0230</c:v>
                </c:pt>
                <c:pt idx="6">
                  <c:v>20101108_0300</c:v>
                </c:pt>
                <c:pt idx="7">
                  <c:v>20101108_0330</c:v>
                </c:pt>
                <c:pt idx="8">
                  <c:v>20101108_0400</c:v>
                </c:pt>
                <c:pt idx="9">
                  <c:v>20101108_0430</c:v>
                </c:pt>
                <c:pt idx="10">
                  <c:v>20101108_0500</c:v>
                </c:pt>
                <c:pt idx="11">
                  <c:v>20101108_0530</c:v>
                </c:pt>
                <c:pt idx="12">
                  <c:v>20101108_0600</c:v>
                </c:pt>
                <c:pt idx="13">
                  <c:v>20101108_0630</c:v>
                </c:pt>
                <c:pt idx="14">
                  <c:v>20101108_0700</c:v>
                </c:pt>
                <c:pt idx="15">
                  <c:v>20101108_0730</c:v>
                </c:pt>
                <c:pt idx="16">
                  <c:v>20101108_0800</c:v>
                </c:pt>
                <c:pt idx="17">
                  <c:v>20101108_0830</c:v>
                </c:pt>
                <c:pt idx="18">
                  <c:v>20101108_0900</c:v>
                </c:pt>
                <c:pt idx="19">
                  <c:v>20101108_0930</c:v>
                </c:pt>
                <c:pt idx="20">
                  <c:v>20101108_1000</c:v>
                </c:pt>
                <c:pt idx="21">
                  <c:v>20101108_1030</c:v>
                </c:pt>
                <c:pt idx="22">
                  <c:v>20101108_1100</c:v>
                </c:pt>
                <c:pt idx="23">
                  <c:v>20101108_1130</c:v>
                </c:pt>
                <c:pt idx="24">
                  <c:v>20101108_1200</c:v>
                </c:pt>
                <c:pt idx="25">
                  <c:v>20101108_1230</c:v>
                </c:pt>
                <c:pt idx="26">
                  <c:v>20101108_1300</c:v>
                </c:pt>
                <c:pt idx="27">
                  <c:v>20101108_1330</c:v>
                </c:pt>
                <c:pt idx="28">
                  <c:v>20101108_1400</c:v>
                </c:pt>
                <c:pt idx="29">
                  <c:v>20101108_1430</c:v>
                </c:pt>
                <c:pt idx="30">
                  <c:v>20101108_1500</c:v>
                </c:pt>
                <c:pt idx="31">
                  <c:v>20101108_1530</c:v>
                </c:pt>
                <c:pt idx="32">
                  <c:v>20101108_1600</c:v>
                </c:pt>
                <c:pt idx="33">
                  <c:v>20101108_1630</c:v>
                </c:pt>
                <c:pt idx="34">
                  <c:v>20101108_1700</c:v>
                </c:pt>
                <c:pt idx="35">
                  <c:v>20101108_1730</c:v>
                </c:pt>
                <c:pt idx="36">
                  <c:v>20101108_1800</c:v>
                </c:pt>
                <c:pt idx="37">
                  <c:v>20101108_1830</c:v>
                </c:pt>
                <c:pt idx="38">
                  <c:v>20101108_1900</c:v>
                </c:pt>
                <c:pt idx="39">
                  <c:v>20101108_1930</c:v>
                </c:pt>
                <c:pt idx="40">
                  <c:v>20101108_2000</c:v>
                </c:pt>
                <c:pt idx="41">
                  <c:v>20101108_2030</c:v>
                </c:pt>
                <c:pt idx="42">
                  <c:v>20101108_2100</c:v>
                </c:pt>
                <c:pt idx="43">
                  <c:v>20101108_2130</c:v>
                </c:pt>
                <c:pt idx="44">
                  <c:v>20101108_2200</c:v>
                </c:pt>
                <c:pt idx="45">
                  <c:v>20101108_2230</c:v>
                </c:pt>
                <c:pt idx="46">
                  <c:v>20101108_2300</c:v>
                </c:pt>
                <c:pt idx="47">
                  <c:v>20101108_2330</c:v>
                </c:pt>
              </c:strCache>
            </c:strRef>
          </c:cat>
          <c:val>
            <c:numRef>
              <c:f>'MEMM vs CRF (1 day)'!$I$3:$I$50</c:f>
              <c:numCache>
                <c:formatCode>General</c:formatCode>
                <c:ptCount val="48"/>
                <c:pt idx="0">
                  <c:v>1567</c:v>
                </c:pt>
                <c:pt idx="1">
                  <c:v>1613</c:v>
                </c:pt>
                <c:pt idx="2">
                  <c:v>1651</c:v>
                </c:pt>
                <c:pt idx="3">
                  <c:v>4648</c:v>
                </c:pt>
                <c:pt idx="4">
                  <c:v>3757</c:v>
                </c:pt>
                <c:pt idx="5">
                  <c:v>2581</c:v>
                </c:pt>
                <c:pt idx="6">
                  <c:v>2493</c:v>
                </c:pt>
                <c:pt idx="7">
                  <c:v>3739</c:v>
                </c:pt>
                <c:pt idx="8">
                  <c:v>3491</c:v>
                </c:pt>
                <c:pt idx="9">
                  <c:v>4520</c:v>
                </c:pt>
                <c:pt idx="10">
                  <c:v>3120</c:v>
                </c:pt>
                <c:pt idx="11">
                  <c:v>2915</c:v>
                </c:pt>
                <c:pt idx="12">
                  <c:v>2528</c:v>
                </c:pt>
                <c:pt idx="13">
                  <c:v>3175</c:v>
                </c:pt>
                <c:pt idx="14">
                  <c:v>1558</c:v>
                </c:pt>
                <c:pt idx="15">
                  <c:v>2874</c:v>
                </c:pt>
                <c:pt idx="16">
                  <c:v>2853</c:v>
                </c:pt>
                <c:pt idx="17">
                  <c:v>2800</c:v>
                </c:pt>
                <c:pt idx="18">
                  <c:v>2680</c:v>
                </c:pt>
                <c:pt idx="19">
                  <c:v>2686</c:v>
                </c:pt>
                <c:pt idx="20">
                  <c:v>3957</c:v>
                </c:pt>
                <c:pt idx="21">
                  <c:v>3510</c:v>
                </c:pt>
                <c:pt idx="22">
                  <c:v>4550</c:v>
                </c:pt>
                <c:pt idx="23">
                  <c:v>6681</c:v>
                </c:pt>
                <c:pt idx="24">
                  <c:v>4213</c:v>
                </c:pt>
                <c:pt idx="25">
                  <c:v>5852</c:v>
                </c:pt>
                <c:pt idx="26">
                  <c:v>4177</c:v>
                </c:pt>
                <c:pt idx="27">
                  <c:v>3449</c:v>
                </c:pt>
                <c:pt idx="28">
                  <c:v>5121</c:v>
                </c:pt>
                <c:pt idx="29">
                  <c:v>8441</c:v>
                </c:pt>
                <c:pt idx="30">
                  <c:v>5974</c:v>
                </c:pt>
                <c:pt idx="31">
                  <c:v>3981</c:v>
                </c:pt>
                <c:pt idx="32">
                  <c:v>2935</c:v>
                </c:pt>
                <c:pt idx="33">
                  <c:v>2170</c:v>
                </c:pt>
                <c:pt idx="34">
                  <c:v>911</c:v>
                </c:pt>
                <c:pt idx="35">
                  <c:v>1490</c:v>
                </c:pt>
                <c:pt idx="36">
                  <c:v>1284</c:v>
                </c:pt>
                <c:pt idx="37">
                  <c:v>621</c:v>
                </c:pt>
                <c:pt idx="38">
                  <c:v>366</c:v>
                </c:pt>
                <c:pt idx="39">
                  <c:v>667</c:v>
                </c:pt>
                <c:pt idx="40">
                  <c:v>773</c:v>
                </c:pt>
                <c:pt idx="41">
                  <c:v>1048</c:v>
                </c:pt>
                <c:pt idx="42">
                  <c:v>634</c:v>
                </c:pt>
                <c:pt idx="43">
                  <c:v>579</c:v>
                </c:pt>
                <c:pt idx="44">
                  <c:v>640</c:v>
                </c:pt>
                <c:pt idx="45">
                  <c:v>669</c:v>
                </c:pt>
                <c:pt idx="46">
                  <c:v>781</c:v>
                </c:pt>
                <c:pt idx="47">
                  <c:v>1619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71872"/>
        <c:axId val="111873408"/>
      </c:lineChart>
      <c:catAx>
        <c:axId val="11187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1873408"/>
        <c:crosses val="autoZero"/>
        <c:auto val="1"/>
        <c:lblAlgn val="ctr"/>
        <c:lblOffset val="100"/>
        <c:noMultiLvlLbl val="0"/>
      </c:catAx>
      <c:valAx>
        <c:axId val="11187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871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5290</xdr:colOff>
      <xdr:row>53</xdr:row>
      <xdr:rowOff>120650</xdr:rowOff>
    </xdr:from>
    <xdr:to>
      <xdr:col>15</xdr:col>
      <xdr:colOff>677331</xdr:colOff>
      <xdr:row>70</xdr:row>
      <xdr:rowOff>116415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5290</xdr:colOff>
      <xdr:row>53</xdr:row>
      <xdr:rowOff>120650</xdr:rowOff>
    </xdr:from>
    <xdr:to>
      <xdr:col>15</xdr:col>
      <xdr:colOff>677331</xdr:colOff>
      <xdr:row>70</xdr:row>
      <xdr:rowOff>116415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5290</xdr:colOff>
      <xdr:row>53</xdr:row>
      <xdr:rowOff>120650</xdr:rowOff>
    </xdr:from>
    <xdr:to>
      <xdr:col>13</xdr:col>
      <xdr:colOff>677331</xdr:colOff>
      <xdr:row>73</xdr:row>
      <xdr:rowOff>169333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5290</xdr:colOff>
      <xdr:row>53</xdr:row>
      <xdr:rowOff>120650</xdr:rowOff>
    </xdr:from>
    <xdr:to>
      <xdr:col>15</xdr:col>
      <xdr:colOff>677331</xdr:colOff>
      <xdr:row>70</xdr:row>
      <xdr:rowOff>116415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5290</xdr:colOff>
      <xdr:row>53</xdr:row>
      <xdr:rowOff>120650</xdr:rowOff>
    </xdr:from>
    <xdr:to>
      <xdr:col>15</xdr:col>
      <xdr:colOff>677331</xdr:colOff>
      <xdr:row>70</xdr:row>
      <xdr:rowOff>116415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116417</xdr:colOff>
      <xdr:row>52</xdr:row>
      <xdr:rowOff>88902</xdr:rowOff>
    </xdr:from>
    <xdr:to>
      <xdr:col>18</xdr:col>
      <xdr:colOff>169333</xdr:colOff>
      <xdr:row>71</xdr:row>
      <xdr:rowOff>179917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126999</xdr:colOff>
      <xdr:row>73</xdr:row>
      <xdr:rowOff>25400</xdr:rowOff>
    </xdr:from>
    <xdr:to>
      <xdr:col>18</xdr:col>
      <xdr:colOff>179915</xdr:colOff>
      <xdr:row>93</xdr:row>
      <xdr:rowOff>63499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116417</xdr:colOff>
      <xdr:row>52</xdr:row>
      <xdr:rowOff>88902</xdr:rowOff>
    </xdr:from>
    <xdr:to>
      <xdr:col>18</xdr:col>
      <xdr:colOff>169333</xdr:colOff>
      <xdr:row>71</xdr:row>
      <xdr:rowOff>179917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126999</xdr:colOff>
      <xdr:row>73</xdr:row>
      <xdr:rowOff>25400</xdr:rowOff>
    </xdr:from>
    <xdr:to>
      <xdr:col>18</xdr:col>
      <xdr:colOff>179915</xdr:colOff>
      <xdr:row>93</xdr:row>
      <xdr:rowOff>63499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H53"/>
  <sheetViews>
    <sheetView zoomScale="90" zoomScaleNormal="90" workbookViewId="0">
      <pane xSplit="2" ySplit="4" topLeftCell="C62" activePane="bottomRight" state="frozen"/>
      <selection pane="topRight" activeCell="C1" sqref="C1"/>
      <selection pane="bottomLeft" activeCell="A5" sqref="A5"/>
      <selection pane="bottomRight" activeCell="L46" sqref="L46"/>
    </sheetView>
  </sheetViews>
  <sheetFormatPr defaultRowHeight="16.5" x14ac:dyDescent="0.25"/>
  <cols>
    <col min="1" max="1" width="1.125" customWidth="1"/>
    <col min="2" max="2" width="16.25" style="1" customWidth="1"/>
    <col min="3" max="4" width="13.375" style="1" customWidth="1"/>
    <col min="5" max="6" width="9" style="1"/>
    <col min="7" max="7" width="17.25" style="1" customWidth="1"/>
    <col min="8" max="8" width="14.5" style="1" customWidth="1"/>
  </cols>
  <sheetData>
    <row r="1" spans="2:8" x14ac:dyDescent="0.25">
      <c r="B1" s="24" t="s">
        <v>57</v>
      </c>
      <c r="C1" s="25"/>
      <c r="D1" s="25"/>
      <c r="E1" s="25"/>
      <c r="F1" s="25"/>
      <c r="G1" s="25"/>
      <c r="H1" s="26"/>
    </row>
    <row r="2" spans="2:8" x14ac:dyDescent="0.25">
      <c r="B2" s="22" t="s">
        <v>55</v>
      </c>
      <c r="C2" s="23"/>
      <c r="D2" s="23"/>
      <c r="E2" s="23"/>
      <c r="F2" s="23"/>
      <c r="G2" s="23"/>
      <c r="H2" s="23"/>
    </row>
    <row r="3" spans="2:8" ht="17.25" thickBot="1" x14ac:dyDescent="0.3">
      <c r="B3" s="20" t="s">
        <v>56</v>
      </c>
      <c r="C3" s="21"/>
      <c r="D3" s="21"/>
      <c r="E3" s="21"/>
      <c r="F3" s="21"/>
      <c r="G3" s="21"/>
      <c r="H3" s="21"/>
    </row>
    <row r="4" spans="2:8" ht="17.25" thickBot="1" x14ac:dyDescent="0.3">
      <c r="B4" s="4" t="s">
        <v>0</v>
      </c>
      <c r="C4" s="5" t="s">
        <v>4</v>
      </c>
      <c r="D4" s="5" t="s">
        <v>53</v>
      </c>
      <c r="E4" s="5" t="s">
        <v>2</v>
      </c>
      <c r="F4" s="5" t="s">
        <v>1</v>
      </c>
      <c r="G4" s="5" t="s">
        <v>52</v>
      </c>
      <c r="H4" s="6" t="s">
        <v>54</v>
      </c>
    </row>
    <row r="5" spans="2:8" x14ac:dyDescent="0.25">
      <c r="B5" s="3" t="s">
        <v>3</v>
      </c>
      <c r="C5" s="3">
        <v>36</v>
      </c>
      <c r="D5" s="3">
        <v>33</v>
      </c>
      <c r="E5" s="3">
        <v>1531</v>
      </c>
      <c r="F5" s="3">
        <v>91</v>
      </c>
      <c r="G5" s="3">
        <f>E5/(E5+F5)</f>
        <v>0.94389642416769426</v>
      </c>
      <c r="H5" s="3">
        <f>D5/C5</f>
        <v>0.91666666666666663</v>
      </c>
    </row>
    <row r="6" spans="2:8" x14ac:dyDescent="0.25">
      <c r="B6" s="2" t="s">
        <v>5</v>
      </c>
      <c r="C6" s="2">
        <v>48</v>
      </c>
      <c r="D6" s="2">
        <v>45</v>
      </c>
      <c r="E6" s="2">
        <v>1544</v>
      </c>
      <c r="F6" s="2">
        <v>197</v>
      </c>
      <c r="G6" s="2">
        <f t="shared" ref="G6:G53" si="0">E6/(E6+F6)</f>
        <v>0.88684663986214818</v>
      </c>
      <c r="H6" s="2">
        <f t="shared" ref="H6:H53" si="1">D6/C6</f>
        <v>0.9375</v>
      </c>
    </row>
    <row r="7" spans="2:8" x14ac:dyDescent="0.25">
      <c r="B7" s="2" t="s">
        <v>6</v>
      </c>
      <c r="C7" s="2">
        <v>36</v>
      </c>
      <c r="D7" s="2">
        <v>31</v>
      </c>
      <c r="E7" s="2">
        <v>1597</v>
      </c>
      <c r="F7" s="2">
        <v>102</v>
      </c>
      <c r="G7" s="2">
        <f t="shared" si="0"/>
        <v>0.93996468510888753</v>
      </c>
      <c r="H7" s="2">
        <f t="shared" si="1"/>
        <v>0.86111111111111116</v>
      </c>
    </row>
    <row r="8" spans="2:8" x14ac:dyDescent="0.25">
      <c r="B8" s="2" t="s">
        <v>7</v>
      </c>
      <c r="C8" s="2">
        <v>64</v>
      </c>
      <c r="D8" s="2">
        <v>55</v>
      </c>
      <c r="E8" s="2">
        <v>4382</v>
      </c>
      <c r="F8" s="2">
        <v>390</v>
      </c>
      <c r="G8" s="2">
        <f t="shared" si="0"/>
        <v>0.91827326068734283</v>
      </c>
      <c r="H8" s="2">
        <f t="shared" si="1"/>
        <v>0.859375</v>
      </c>
    </row>
    <row r="9" spans="2:8" x14ac:dyDescent="0.25">
      <c r="B9" s="2" t="s">
        <v>8</v>
      </c>
      <c r="C9" s="2">
        <v>74</v>
      </c>
      <c r="D9" s="2">
        <v>66</v>
      </c>
      <c r="E9" s="2">
        <v>3547</v>
      </c>
      <c r="F9" s="2">
        <v>311</v>
      </c>
      <c r="G9" s="2">
        <f t="shared" si="0"/>
        <v>0.91938828408501816</v>
      </c>
      <c r="H9" s="2">
        <f t="shared" si="1"/>
        <v>0.89189189189189189</v>
      </c>
    </row>
    <row r="10" spans="2:8" x14ac:dyDescent="0.25">
      <c r="B10" s="2" t="s">
        <v>9</v>
      </c>
      <c r="C10" s="2">
        <v>56</v>
      </c>
      <c r="D10" s="2">
        <v>50</v>
      </c>
      <c r="E10" s="2">
        <v>2506</v>
      </c>
      <c r="F10" s="2">
        <v>205</v>
      </c>
      <c r="G10" s="2">
        <f t="shared" si="0"/>
        <v>0.92438214680929542</v>
      </c>
      <c r="H10" s="2">
        <f t="shared" si="1"/>
        <v>0.8928571428571429</v>
      </c>
    </row>
    <row r="11" spans="2:8" x14ac:dyDescent="0.25">
      <c r="B11" s="2" t="s">
        <v>10</v>
      </c>
      <c r="C11" s="2">
        <v>60</v>
      </c>
      <c r="D11" s="2">
        <v>51</v>
      </c>
      <c r="E11" s="2">
        <v>2387</v>
      </c>
      <c r="F11" s="2">
        <v>185</v>
      </c>
      <c r="G11" s="2">
        <f t="shared" si="0"/>
        <v>0.92807153965785383</v>
      </c>
      <c r="H11" s="2">
        <f t="shared" si="1"/>
        <v>0.85</v>
      </c>
    </row>
    <row r="12" spans="2:8" x14ac:dyDescent="0.25">
      <c r="B12" s="2" t="s">
        <v>11</v>
      </c>
      <c r="C12" s="2">
        <v>58</v>
      </c>
      <c r="D12" s="2">
        <v>55</v>
      </c>
      <c r="E12" s="2">
        <v>3589</v>
      </c>
      <c r="F12" s="2">
        <v>233</v>
      </c>
      <c r="G12" s="2">
        <f t="shared" si="0"/>
        <v>0.93903715332286763</v>
      </c>
      <c r="H12" s="2">
        <f t="shared" si="1"/>
        <v>0.94827586206896552</v>
      </c>
    </row>
    <row r="13" spans="2:8" x14ac:dyDescent="0.25">
      <c r="B13" s="2" t="s">
        <v>12</v>
      </c>
      <c r="C13" s="2">
        <v>66</v>
      </c>
      <c r="D13" s="2">
        <v>61</v>
      </c>
      <c r="E13" s="2">
        <v>3378</v>
      </c>
      <c r="F13" s="2">
        <v>273</v>
      </c>
      <c r="G13" s="2">
        <f t="shared" si="0"/>
        <v>0.92522596548890712</v>
      </c>
      <c r="H13" s="2">
        <f t="shared" si="1"/>
        <v>0.9242424242424242</v>
      </c>
    </row>
    <row r="14" spans="2:8" x14ac:dyDescent="0.25">
      <c r="B14" s="2" t="s">
        <v>13</v>
      </c>
      <c r="C14" s="2">
        <v>78</v>
      </c>
      <c r="D14" s="2">
        <v>65</v>
      </c>
      <c r="E14" s="2">
        <v>4362</v>
      </c>
      <c r="F14" s="2">
        <v>413</v>
      </c>
      <c r="G14" s="2">
        <f t="shared" si="0"/>
        <v>0.91350785340314133</v>
      </c>
      <c r="H14" s="2">
        <f t="shared" si="1"/>
        <v>0.83333333333333337</v>
      </c>
    </row>
    <row r="15" spans="2:8" x14ac:dyDescent="0.25">
      <c r="B15" s="2" t="s">
        <v>14</v>
      </c>
      <c r="C15" s="2">
        <v>56</v>
      </c>
      <c r="D15" s="2">
        <v>50</v>
      </c>
      <c r="E15" s="2">
        <v>3008</v>
      </c>
      <c r="F15" s="2">
        <v>237</v>
      </c>
      <c r="G15" s="2">
        <f t="shared" si="0"/>
        <v>0.92696456086286594</v>
      </c>
      <c r="H15" s="2">
        <f t="shared" si="1"/>
        <v>0.8928571428571429</v>
      </c>
    </row>
    <row r="16" spans="2:8" x14ac:dyDescent="0.25">
      <c r="B16" s="2" t="s">
        <v>15</v>
      </c>
      <c r="C16" s="2">
        <v>48</v>
      </c>
      <c r="D16" s="2">
        <v>45</v>
      </c>
      <c r="E16" s="2">
        <v>2810</v>
      </c>
      <c r="F16" s="2">
        <v>175</v>
      </c>
      <c r="G16" s="2">
        <f t="shared" si="0"/>
        <v>0.94137353433835846</v>
      </c>
      <c r="H16" s="2">
        <f t="shared" si="1"/>
        <v>0.9375</v>
      </c>
    </row>
    <row r="17" spans="2:8" x14ac:dyDescent="0.25">
      <c r="B17" s="2" t="s">
        <v>16</v>
      </c>
      <c r="C17" s="2">
        <v>48</v>
      </c>
      <c r="D17" s="2">
        <v>40</v>
      </c>
      <c r="E17" s="2">
        <v>2446</v>
      </c>
      <c r="F17" s="2">
        <v>169</v>
      </c>
      <c r="G17" s="2">
        <f t="shared" si="0"/>
        <v>0.9353728489483748</v>
      </c>
      <c r="H17" s="2">
        <f t="shared" si="1"/>
        <v>0.83333333333333337</v>
      </c>
    </row>
    <row r="18" spans="2:8" x14ac:dyDescent="0.25">
      <c r="B18" s="2" t="s">
        <v>17</v>
      </c>
      <c r="C18" s="2">
        <v>68</v>
      </c>
      <c r="D18" s="2">
        <v>58</v>
      </c>
      <c r="E18" s="2">
        <v>3030</v>
      </c>
      <c r="F18" s="2">
        <v>341</v>
      </c>
      <c r="G18" s="2">
        <f t="shared" si="0"/>
        <v>0.89884307327202606</v>
      </c>
      <c r="H18" s="2">
        <f t="shared" si="1"/>
        <v>0.8529411764705882</v>
      </c>
    </row>
    <row r="19" spans="2:8" x14ac:dyDescent="0.25">
      <c r="B19" s="2" t="s">
        <v>18</v>
      </c>
      <c r="C19" s="2">
        <v>56</v>
      </c>
      <c r="D19" s="2">
        <v>52</v>
      </c>
      <c r="E19" s="2">
        <v>1502</v>
      </c>
      <c r="F19" s="2">
        <v>140</v>
      </c>
      <c r="G19" s="2">
        <f t="shared" si="0"/>
        <v>0.91473812423873324</v>
      </c>
      <c r="H19" s="2">
        <f t="shared" si="1"/>
        <v>0.9285714285714286</v>
      </c>
    </row>
    <row r="20" spans="2:8" x14ac:dyDescent="0.25">
      <c r="B20" s="2" t="s">
        <v>19</v>
      </c>
      <c r="C20" s="2">
        <v>52</v>
      </c>
      <c r="D20" s="2">
        <v>46</v>
      </c>
      <c r="E20" s="2">
        <v>2808</v>
      </c>
      <c r="F20" s="2">
        <v>157</v>
      </c>
      <c r="G20" s="2">
        <f t="shared" si="0"/>
        <v>0.94704890387858343</v>
      </c>
      <c r="H20" s="2">
        <f t="shared" si="1"/>
        <v>0.88461538461538458</v>
      </c>
    </row>
    <row r="21" spans="2:8" x14ac:dyDescent="0.25">
      <c r="B21" s="2" t="s">
        <v>20</v>
      </c>
      <c r="C21" s="2">
        <v>48</v>
      </c>
      <c r="D21" s="2">
        <v>44</v>
      </c>
      <c r="E21" s="2">
        <v>2770</v>
      </c>
      <c r="F21" s="2">
        <v>158</v>
      </c>
      <c r="G21" s="2">
        <f t="shared" si="0"/>
        <v>0.94603825136612019</v>
      </c>
      <c r="H21" s="2">
        <f t="shared" si="1"/>
        <v>0.91666666666666663</v>
      </c>
    </row>
    <row r="22" spans="2:8" x14ac:dyDescent="0.25">
      <c r="B22" s="2" t="s">
        <v>21</v>
      </c>
      <c r="C22" s="2">
        <v>64</v>
      </c>
      <c r="D22" s="2">
        <v>60</v>
      </c>
      <c r="E22" s="2">
        <v>2734</v>
      </c>
      <c r="F22" s="2">
        <v>200</v>
      </c>
      <c r="G22" s="2">
        <f t="shared" si="0"/>
        <v>0.93183367416496254</v>
      </c>
      <c r="H22" s="2">
        <f t="shared" si="1"/>
        <v>0.9375</v>
      </c>
    </row>
    <row r="23" spans="2:8" x14ac:dyDescent="0.25">
      <c r="B23" s="2" t="s">
        <v>22</v>
      </c>
      <c r="C23" s="2">
        <v>46</v>
      </c>
      <c r="D23" s="2">
        <v>42</v>
      </c>
      <c r="E23" s="2">
        <v>2620</v>
      </c>
      <c r="F23" s="2">
        <v>148</v>
      </c>
      <c r="G23" s="2">
        <f t="shared" si="0"/>
        <v>0.94653179190751446</v>
      </c>
      <c r="H23" s="2">
        <f t="shared" si="1"/>
        <v>0.91304347826086951</v>
      </c>
    </row>
    <row r="24" spans="2:8" x14ac:dyDescent="0.25">
      <c r="B24" s="2" t="s">
        <v>23</v>
      </c>
      <c r="C24" s="2">
        <v>50</v>
      </c>
      <c r="D24" s="2">
        <v>47</v>
      </c>
      <c r="E24" s="2">
        <v>2471</v>
      </c>
      <c r="F24" s="2">
        <v>320</v>
      </c>
      <c r="G24" s="2">
        <f t="shared" si="0"/>
        <v>0.88534575420996053</v>
      </c>
      <c r="H24" s="2">
        <f t="shared" si="1"/>
        <v>0.94</v>
      </c>
    </row>
    <row r="25" spans="2:8" x14ac:dyDescent="0.25">
      <c r="B25" s="2" t="s">
        <v>24</v>
      </c>
      <c r="C25" s="2">
        <v>64</v>
      </c>
      <c r="D25" s="2">
        <v>58</v>
      </c>
      <c r="E25" s="2">
        <v>3676</v>
      </c>
      <c r="F25" s="2">
        <v>422</v>
      </c>
      <c r="G25" s="2">
        <f t="shared" si="0"/>
        <v>0.8970229380185456</v>
      </c>
      <c r="H25" s="2">
        <f t="shared" si="1"/>
        <v>0.90625</v>
      </c>
    </row>
    <row r="26" spans="2:8" x14ac:dyDescent="0.25">
      <c r="B26" s="2" t="s">
        <v>25</v>
      </c>
      <c r="C26" s="2">
        <v>60</v>
      </c>
      <c r="D26" s="2">
        <v>57</v>
      </c>
      <c r="E26" s="2">
        <v>3219</v>
      </c>
      <c r="F26" s="2">
        <v>651</v>
      </c>
      <c r="G26" s="2">
        <f t="shared" si="0"/>
        <v>0.83178294573643408</v>
      </c>
      <c r="H26" s="2">
        <f t="shared" si="1"/>
        <v>0.95</v>
      </c>
    </row>
    <row r="27" spans="2:8" x14ac:dyDescent="0.25">
      <c r="B27" s="2" t="s">
        <v>26</v>
      </c>
      <c r="C27" s="2">
        <v>78</v>
      </c>
      <c r="D27" s="2">
        <v>73</v>
      </c>
      <c r="E27" s="2">
        <v>4301</v>
      </c>
      <c r="F27" s="2">
        <v>969</v>
      </c>
      <c r="G27" s="2">
        <f t="shared" si="0"/>
        <v>0.81612903225806455</v>
      </c>
      <c r="H27" s="2">
        <f t="shared" si="1"/>
        <v>0.9358974358974359</v>
      </c>
    </row>
    <row r="28" spans="2:8" x14ac:dyDescent="0.25">
      <c r="B28" s="2" t="s">
        <v>27</v>
      </c>
      <c r="C28" s="2">
        <v>94</v>
      </c>
      <c r="D28" s="2">
        <v>82</v>
      </c>
      <c r="E28" s="2">
        <v>6328</v>
      </c>
      <c r="F28" s="2">
        <v>612</v>
      </c>
      <c r="G28" s="2">
        <f t="shared" si="0"/>
        <v>0.91181556195965419</v>
      </c>
      <c r="H28" s="2">
        <f t="shared" si="1"/>
        <v>0.87234042553191493</v>
      </c>
    </row>
    <row r="29" spans="2:8" x14ac:dyDescent="0.25">
      <c r="B29" s="2" t="s">
        <v>28</v>
      </c>
      <c r="C29" s="2">
        <v>90</v>
      </c>
      <c r="D29" s="2">
        <v>83</v>
      </c>
      <c r="E29" s="2">
        <v>4017</v>
      </c>
      <c r="F29" s="2">
        <v>299</v>
      </c>
      <c r="G29" s="2">
        <f t="shared" si="0"/>
        <v>0.93072289156626509</v>
      </c>
      <c r="H29" s="2">
        <f t="shared" si="1"/>
        <v>0.92222222222222228</v>
      </c>
    </row>
    <row r="30" spans="2:8" x14ac:dyDescent="0.25">
      <c r="B30" s="2" t="s">
        <v>29</v>
      </c>
      <c r="C30" s="2">
        <v>106</v>
      </c>
      <c r="D30" s="2">
        <v>99</v>
      </c>
      <c r="E30" s="2">
        <v>5825</v>
      </c>
      <c r="F30" s="2">
        <v>543</v>
      </c>
      <c r="G30" s="2">
        <f t="shared" si="0"/>
        <v>0.9147298994974874</v>
      </c>
      <c r="H30" s="2">
        <f t="shared" si="1"/>
        <v>0.93396226415094341</v>
      </c>
    </row>
    <row r="31" spans="2:8" x14ac:dyDescent="0.25">
      <c r="B31" s="2" t="s">
        <v>30</v>
      </c>
      <c r="C31" s="2">
        <v>104</v>
      </c>
      <c r="D31" s="2">
        <v>95</v>
      </c>
      <c r="E31" s="2">
        <v>4000</v>
      </c>
      <c r="F31" s="2">
        <v>367</v>
      </c>
      <c r="G31" s="2">
        <f t="shared" si="0"/>
        <v>0.91596061369361115</v>
      </c>
      <c r="H31" s="2">
        <f t="shared" si="1"/>
        <v>0.91346153846153844</v>
      </c>
    </row>
    <row r="32" spans="2:8" x14ac:dyDescent="0.25">
      <c r="B32" s="2" t="s">
        <v>31</v>
      </c>
      <c r="C32" s="2">
        <v>80</v>
      </c>
      <c r="D32" s="2">
        <v>70</v>
      </c>
      <c r="E32" s="2">
        <v>3292</v>
      </c>
      <c r="F32" s="2">
        <v>364</v>
      </c>
      <c r="G32" s="2">
        <f t="shared" si="0"/>
        <v>0.90043763676148791</v>
      </c>
      <c r="H32" s="2">
        <f t="shared" si="1"/>
        <v>0.875</v>
      </c>
    </row>
    <row r="33" spans="2:8" x14ac:dyDescent="0.25">
      <c r="B33" s="2" t="s">
        <v>32</v>
      </c>
      <c r="C33" s="2">
        <v>104</v>
      </c>
      <c r="D33" s="2">
        <v>98</v>
      </c>
      <c r="E33" s="2">
        <v>4906</v>
      </c>
      <c r="F33" s="2">
        <v>362</v>
      </c>
      <c r="G33" s="2">
        <f t="shared" si="0"/>
        <v>0.93128321943811698</v>
      </c>
      <c r="H33" s="2">
        <f t="shared" si="1"/>
        <v>0.94230769230769229</v>
      </c>
    </row>
    <row r="34" spans="2:8" x14ac:dyDescent="0.25">
      <c r="B34" s="2" t="s">
        <v>33</v>
      </c>
      <c r="C34" s="2">
        <v>118</v>
      </c>
      <c r="D34" s="2">
        <v>103</v>
      </c>
      <c r="E34" s="2">
        <v>8047</v>
      </c>
      <c r="F34" s="2">
        <v>730</v>
      </c>
      <c r="G34" s="2">
        <f t="shared" si="0"/>
        <v>0.91682807337359007</v>
      </c>
      <c r="H34" s="2">
        <f t="shared" si="1"/>
        <v>0.8728813559322034</v>
      </c>
    </row>
    <row r="35" spans="2:8" x14ac:dyDescent="0.25">
      <c r="B35" s="2" t="s">
        <v>34</v>
      </c>
      <c r="C35" s="2">
        <v>88</v>
      </c>
      <c r="D35" s="2">
        <v>82</v>
      </c>
      <c r="E35" s="2">
        <v>5625</v>
      </c>
      <c r="F35" s="2">
        <v>587</v>
      </c>
      <c r="G35" s="2">
        <f t="shared" si="0"/>
        <v>0.9055054732775274</v>
      </c>
      <c r="H35" s="2">
        <f t="shared" si="1"/>
        <v>0.93181818181818177</v>
      </c>
    </row>
    <row r="36" spans="2:8" x14ac:dyDescent="0.25">
      <c r="B36" s="2" t="s">
        <v>35</v>
      </c>
      <c r="C36" s="2">
        <v>64</v>
      </c>
      <c r="D36" s="2">
        <v>57</v>
      </c>
      <c r="E36" s="2">
        <v>3808</v>
      </c>
      <c r="F36" s="2">
        <v>411</v>
      </c>
      <c r="G36" s="2">
        <f t="shared" si="0"/>
        <v>0.90258355060440865</v>
      </c>
      <c r="H36" s="2">
        <f t="shared" si="1"/>
        <v>0.890625</v>
      </c>
    </row>
    <row r="37" spans="2:8" x14ac:dyDescent="0.25">
      <c r="B37" s="2" t="s">
        <v>36</v>
      </c>
      <c r="C37" s="2">
        <v>36</v>
      </c>
      <c r="D37" s="2">
        <v>33</v>
      </c>
      <c r="E37" s="2">
        <v>2809</v>
      </c>
      <c r="F37" s="2">
        <v>202</v>
      </c>
      <c r="G37" s="2">
        <f t="shared" si="0"/>
        <v>0.93291265360345399</v>
      </c>
      <c r="H37" s="2">
        <f t="shared" si="1"/>
        <v>0.91666666666666663</v>
      </c>
    </row>
    <row r="38" spans="2:8" x14ac:dyDescent="0.25">
      <c r="B38" s="2" t="s">
        <v>37</v>
      </c>
      <c r="C38" s="2">
        <v>36</v>
      </c>
      <c r="D38" s="2">
        <v>33</v>
      </c>
      <c r="E38" s="2">
        <v>2105</v>
      </c>
      <c r="F38" s="2">
        <v>148</v>
      </c>
      <c r="G38" s="2">
        <f t="shared" si="0"/>
        <v>0.93430980914336437</v>
      </c>
      <c r="H38" s="2">
        <f t="shared" si="1"/>
        <v>0.91666666666666663</v>
      </c>
    </row>
    <row r="39" spans="2:8" x14ac:dyDescent="0.25">
      <c r="B39" s="2" t="s">
        <v>38</v>
      </c>
      <c r="C39" s="2">
        <v>24</v>
      </c>
      <c r="D39" s="2">
        <v>22</v>
      </c>
      <c r="E39" s="2">
        <v>866</v>
      </c>
      <c r="F39" s="2">
        <v>96</v>
      </c>
      <c r="G39" s="2">
        <f t="shared" si="0"/>
        <v>0.9002079002079002</v>
      </c>
      <c r="H39" s="2">
        <f t="shared" si="1"/>
        <v>0.91666666666666663</v>
      </c>
    </row>
    <row r="40" spans="2:8" x14ac:dyDescent="0.25">
      <c r="B40" s="2" t="s">
        <v>39</v>
      </c>
      <c r="C40" s="2">
        <v>20</v>
      </c>
      <c r="D40" s="2">
        <v>15</v>
      </c>
      <c r="E40" s="2">
        <v>1422</v>
      </c>
      <c r="F40" s="2">
        <v>102</v>
      </c>
      <c r="G40" s="2">
        <f t="shared" si="0"/>
        <v>0.93307086614173229</v>
      </c>
      <c r="H40" s="2">
        <f t="shared" si="1"/>
        <v>0.75</v>
      </c>
    </row>
    <row r="41" spans="2:8" x14ac:dyDescent="0.25">
      <c r="B41" s="2" t="s">
        <v>40</v>
      </c>
      <c r="C41" s="2">
        <v>16</v>
      </c>
      <c r="D41" s="2">
        <v>14</v>
      </c>
      <c r="E41" s="2">
        <v>1238</v>
      </c>
      <c r="F41" s="2">
        <v>84</v>
      </c>
      <c r="G41" s="2">
        <f t="shared" si="0"/>
        <v>0.9364599092284418</v>
      </c>
      <c r="H41" s="2">
        <f t="shared" si="1"/>
        <v>0.875</v>
      </c>
    </row>
    <row r="42" spans="2:8" x14ac:dyDescent="0.25">
      <c r="B42" s="2" t="s">
        <v>41</v>
      </c>
      <c r="C42" s="2">
        <v>10</v>
      </c>
      <c r="D42" s="2">
        <v>8</v>
      </c>
      <c r="E42" s="2">
        <v>605</v>
      </c>
      <c r="F42" s="2">
        <v>32</v>
      </c>
      <c r="G42" s="2">
        <f t="shared" si="0"/>
        <v>0.94976452119309263</v>
      </c>
      <c r="H42" s="2">
        <f t="shared" si="1"/>
        <v>0.8</v>
      </c>
    </row>
    <row r="43" spans="2:8" x14ac:dyDescent="0.25">
      <c r="B43" s="2" t="s">
        <v>42</v>
      </c>
      <c r="C43" s="2">
        <v>10</v>
      </c>
      <c r="D43" s="2">
        <v>6</v>
      </c>
      <c r="E43" s="2">
        <v>324</v>
      </c>
      <c r="F43" s="2">
        <v>105</v>
      </c>
      <c r="G43" s="2">
        <f t="shared" si="0"/>
        <v>0.75524475524475521</v>
      </c>
      <c r="H43" s="2">
        <f t="shared" si="1"/>
        <v>0.6</v>
      </c>
    </row>
    <row r="44" spans="2:8" x14ac:dyDescent="0.25">
      <c r="B44" s="2" t="s">
        <v>43</v>
      </c>
      <c r="C44" s="2">
        <v>10</v>
      </c>
      <c r="D44" s="2">
        <v>7</v>
      </c>
      <c r="E44" s="2">
        <v>653</v>
      </c>
      <c r="F44" s="2">
        <v>21</v>
      </c>
      <c r="G44" s="2">
        <f t="shared" si="0"/>
        <v>0.96884272997032639</v>
      </c>
      <c r="H44" s="2">
        <f t="shared" si="1"/>
        <v>0.7</v>
      </c>
    </row>
    <row r="45" spans="2:8" x14ac:dyDescent="0.25">
      <c r="B45" s="2" t="s">
        <v>44</v>
      </c>
      <c r="C45" s="2">
        <v>8</v>
      </c>
      <c r="D45" s="2">
        <v>7</v>
      </c>
      <c r="E45" s="2">
        <v>767</v>
      </c>
      <c r="F45" s="2">
        <v>14</v>
      </c>
      <c r="G45" s="2">
        <f t="shared" si="0"/>
        <v>0.98207426376440465</v>
      </c>
      <c r="H45" s="2">
        <f t="shared" si="1"/>
        <v>0.875</v>
      </c>
    </row>
    <row r="46" spans="2:8" x14ac:dyDescent="0.25">
      <c r="B46" s="2" t="s">
        <v>45</v>
      </c>
      <c r="C46" s="2">
        <v>14</v>
      </c>
      <c r="D46" s="2">
        <v>13</v>
      </c>
      <c r="E46" s="2">
        <v>1035</v>
      </c>
      <c r="F46" s="2">
        <v>30</v>
      </c>
      <c r="G46" s="2">
        <f t="shared" si="0"/>
        <v>0.971830985915493</v>
      </c>
      <c r="H46" s="2">
        <f t="shared" si="1"/>
        <v>0.9285714285714286</v>
      </c>
    </row>
    <row r="47" spans="2:8" x14ac:dyDescent="0.25">
      <c r="B47" s="2" t="s">
        <v>46</v>
      </c>
      <c r="C47" s="2">
        <v>10</v>
      </c>
      <c r="D47" s="2">
        <v>10</v>
      </c>
      <c r="E47" s="2">
        <v>582</v>
      </c>
      <c r="F47" s="2">
        <v>64</v>
      </c>
      <c r="G47" s="2">
        <f t="shared" si="0"/>
        <v>0.90092879256965941</v>
      </c>
      <c r="H47" s="2">
        <f t="shared" si="1"/>
        <v>1</v>
      </c>
    </row>
    <row r="48" spans="2:8" x14ac:dyDescent="0.25">
      <c r="B48" s="2" t="s">
        <v>47</v>
      </c>
      <c r="C48" s="2">
        <v>12</v>
      </c>
      <c r="D48" s="2">
        <v>11</v>
      </c>
      <c r="E48" s="2">
        <v>540</v>
      </c>
      <c r="F48" s="2">
        <v>48</v>
      </c>
      <c r="G48" s="2">
        <f t="shared" si="0"/>
        <v>0.91836734693877553</v>
      </c>
      <c r="H48" s="2">
        <f t="shared" si="1"/>
        <v>0.91666666666666663</v>
      </c>
    </row>
    <row r="49" spans="2:8" x14ac:dyDescent="0.25">
      <c r="B49" s="2" t="s">
        <v>48</v>
      </c>
      <c r="C49" s="2">
        <v>20</v>
      </c>
      <c r="D49" s="2">
        <v>18</v>
      </c>
      <c r="E49" s="2">
        <v>613</v>
      </c>
      <c r="F49" s="2">
        <v>49</v>
      </c>
      <c r="G49" s="2">
        <f t="shared" si="0"/>
        <v>0.92598187311178248</v>
      </c>
      <c r="H49" s="2">
        <f t="shared" si="1"/>
        <v>0.9</v>
      </c>
    </row>
    <row r="50" spans="2:8" x14ac:dyDescent="0.25">
      <c r="B50" s="2" t="s">
        <v>49</v>
      </c>
      <c r="C50" s="2">
        <v>28</v>
      </c>
      <c r="D50" s="2">
        <v>22</v>
      </c>
      <c r="E50" s="2">
        <v>639</v>
      </c>
      <c r="F50" s="2">
        <v>131</v>
      </c>
      <c r="G50" s="2">
        <f t="shared" si="0"/>
        <v>0.82987012987012987</v>
      </c>
      <c r="H50" s="2">
        <f t="shared" si="1"/>
        <v>0.7857142857142857</v>
      </c>
    </row>
    <row r="51" spans="2:8" x14ac:dyDescent="0.25">
      <c r="B51" s="2" t="s">
        <v>50</v>
      </c>
      <c r="C51" s="2">
        <v>20</v>
      </c>
      <c r="D51" s="2">
        <v>19</v>
      </c>
      <c r="E51" s="2">
        <v>763</v>
      </c>
      <c r="F51" s="2">
        <v>47</v>
      </c>
      <c r="G51" s="2">
        <f t="shared" si="0"/>
        <v>0.94197530864197532</v>
      </c>
      <c r="H51" s="2">
        <f t="shared" si="1"/>
        <v>0.95</v>
      </c>
    </row>
    <row r="52" spans="2:8" ht="17.25" thickBot="1" x14ac:dyDescent="0.3">
      <c r="B52" s="7" t="s">
        <v>51</v>
      </c>
      <c r="C52" s="7">
        <v>38</v>
      </c>
      <c r="D52" s="7">
        <v>37</v>
      </c>
      <c r="E52" s="7">
        <v>1520</v>
      </c>
      <c r="F52" s="7">
        <v>147</v>
      </c>
      <c r="G52" s="7">
        <f t="shared" si="0"/>
        <v>0.91181763647270542</v>
      </c>
      <c r="H52" s="7">
        <f t="shared" si="1"/>
        <v>0.97368421052631582</v>
      </c>
    </row>
    <row r="53" spans="2:8" ht="17.25" thickBot="1" x14ac:dyDescent="0.3">
      <c r="B53" s="8"/>
      <c r="C53" s="9">
        <f>SUM(C5:C52)</f>
        <v>2474</v>
      </c>
      <c r="D53" s="9">
        <f>SUM(D5:D52)</f>
        <v>2228</v>
      </c>
      <c r="E53" s="9">
        <f>SUM(E5:E52)</f>
        <v>128547</v>
      </c>
      <c r="F53" s="9">
        <f>SUM(F5:F52)</f>
        <v>12082</v>
      </c>
      <c r="G53" s="9">
        <f t="shared" si="0"/>
        <v>0.91408599933157453</v>
      </c>
      <c r="H53" s="10">
        <f t="shared" si="1"/>
        <v>0.90056588520614389</v>
      </c>
    </row>
  </sheetData>
  <mergeCells count="3">
    <mergeCell ref="B3:H3"/>
    <mergeCell ref="B2:H2"/>
    <mergeCell ref="B1:H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H53"/>
  <sheetViews>
    <sheetView zoomScale="90" zoomScaleNormal="90" workbookViewId="0">
      <pane xSplit="2" ySplit="4" topLeftCell="C16" activePane="bottomRight" state="frozen"/>
      <selection pane="topRight" activeCell="C1" sqref="C1"/>
      <selection pane="bottomLeft" activeCell="A5" sqref="A5"/>
      <selection pane="bottomRight" activeCell="L15" sqref="L15"/>
    </sheetView>
  </sheetViews>
  <sheetFormatPr defaultRowHeight="16.5" x14ac:dyDescent="0.25"/>
  <cols>
    <col min="1" max="1" width="1.125" customWidth="1"/>
    <col min="2" max="2" width="16.25" style="1" customWidth="1"/>
    <col min="3" max="4" width="13.375" style="1" customWidth="1"/>
    <col min="5" max="6" width="9" style="1"/>
    <col min="7" max="7" width="17.25" style="1" customWidth="1"/>
    <col min="8" max="8" width="14.5" style="1" customWidth="1"/>
  </cols>
  <sheetData>
    <row r="1" spans="2:8" x14ac:dyDescent="0.25">
      <c r="B1" s="24" t="s">
        <v>57</v>
      </c>
      <c r="C1" s="25"/>
      <c r="D1" s="25"/>
      <c r="E1" s="25"/>
      <c r="F1" s="25"/>
      <c r="G1" s="25"/>
      <c r="H1" s="26"/>
    </row>
    <row r="2" spans="2:8" x14ac:dyDescent="0.25">
      <c r="B2" s="22" t="s">
        <v>55</v>
      </c>
      <c r="C2" s="23"/>
      <c r="D2" s="23"/>
      <c r="E2" s="23"/>
      <c r="F2" s="23"/>
      <c r="G2" s="23"/>
      <c r="H2" s="23"/>
    </row>
    <row r="3" spans="2:8" ht="17.25" thickBot="1" x14ac:dyDescent="0.3">
      <c r="B3" s="20" t="s">
        <v>56</v>
      </c>
      <c r="C3" s="21"/>
      <c r="D3" s="21"/>
      <c r="E3" s="21"/>
      <c r="F3" s="21"/>
      <c r="G3" s="21"/>
      <c r="H3" s="21"/>
    </row>
    <row r="4" spans="2:8" ht="17.25" thickBot="1" x14ac:dyDescent="0.3">
      <c r="B4" s="4" t="s">
        <v>0</v>
      </c>
      <c r="C4" s="5" t="s">
        <v>4</v>
      </c>
      <c r="D4" s="5" t="s">
        <v>53</v>
      </c>
      <c r="E4" s="5" t="s">
        <v>2</v>
      </c>
      <c r="F4" s="5" t="s">
        <v>1</v>
      </c>
      <c r="G4" s="5" t="s">
        <v>52</v>
      </c>
      <c r="H4" s="6" t="s">
        <v>54</v>
      </c>
    </row>
    <row r="5" spans="2:8" x14ac:dyDescent="0.25">
      <c r="B5" s="3" t="s">
        <v>3</v>
      </c>
      <c r="C5" s="3">
        <v>36</v>
      </c>
      <c r="D5" s="3">
        <v>32</v>
      </c>
      <c r="E5" s="3">
        <v>1387</v>
      </c>
      <c r="F5" s="3">
        <v>235</v>
      </c>
      <c r="G5" s="3">
        <f>E5/(E5+F5)</f>
        <v>0.85511713933415534</v>
      </c>
      <c r="H5" s="3">
        <f>D5/C5</f>
        <v>0.88888888888888884</v>
      </c>
    </row>
    <row r="6" spans="2:8" x14ac:dyDescent="0.25">
      <c r="B6" s="2" t="s">
        <v>5</v>
      </c>
      <c r="C6" s="2">
        <v>48</v>
      </c>
      <c r="D6" s="2">
        <v>39</v>
      </c>
      <c r="E6" s="2">
        <v>1331</v>
      </c>
      <c r="F6" s="2">
        <v>410</v>
      </c>
      <c r="G6" s="2">
        <f t="shared" ref="G6:G53" si="0">E6/(E6+F6)</f>
        <v>0.76450315910396327</v>
      </c>
      <c r="H6" s="2">
        <f t="shared" ref="H6:H53" si="1">D6/C6</f>
        <v>0.8125</v>
      </c>
    </row>
    <row r="7" spans="2:8" x14ac:dyDescent="0.25">
      <c r="B7" s="16" t="s">
        <v>6</v>
      </c>
      <c r="C7" s="16">
        <v>36</v>
      </c>
      <c r="D7" s="16">
        <v>29</v>
      </c>
      <c r="E7" s="16">
        <v>1432</v>
      </c>
      <c r="F7" s="16">
        <v>267</v>
      </c>
      <c r="G7" s="16">
        <f t="shared" si="0"/>
        <v>0.84284873454973519</v>
      </c>
      <c r="H7" s="16">
        <f t="shared" si="1"/>
        <v>0.80555555555555558</v>
      </c>
    </row>
    <row r="8" spans="2:8" x14ac:dyDescent="0.25">
      <c r="B8" s="16" t="s">
        <v>7</v>
      </c>
      <c r="C8" s="16">
        <v>64</v>
      </c>
      <c r="D8" s="16">
        <v>46</v>
      </c>
      <c r="E8" s="16">
        <v>3750</v>
      </c>
      <c r="F8" s="16">
        <v>1022</v>
      </c>
      <c r="G8" s="16">
        <f t="shared" si="0"/>
        <v>0.7858340318524728</v>
      </c>
      <c r="H8" s="16">
        <f t="shared" si="1"/>
        <v>0.71875</v>
      </c>
    </row>
    <row r="9" spans="2:8" x14ac:dyDescent="0.25">
      <c r="B9" s="16" t="s">
        <v>8</v>
      </c>
      <c r="C9" s="16">
        <v>74</v>
      </c>
      <c r="D9" s="16">
        <v>57</v>
      </c>
      <c r="E9" s="16">
        <v>3026</v>
      </c>
      <c r="F9" s="16">
        <v>832</v>
      </c>
      <c r="G9" s="16">
        <f t="shared" si="0"/>
        <v>0.78434421980300673</v>
      </c>
      <c r="H9" s="16">
        <f t="shared" si="1"/>
        <v>0.77027027027027029</v>
      </c>
    </row>
    <row r="10" spans="2:8" x14ac:dyDescent="0.25">
      <c r="B10" s="16" t="s">
        <v>9</v>
      </c>
      <c r="C10" s="16">
        <v>56</v>
      </c>
      <c r="D10" s="16">
        <v>47</v>
      </c>
      <c r="E10" s="16">
        <v>2170</v>
      </c>
      <c r="F10" s="16">
        <v>541</v>
      </c>
      <c r="G10" s="16">
        <f t="shared" si="0"/>
        <v>0.80044264109184804</v>
      </c>
      <c r="H10" s="16">
        <f t="shared" si="1"/>
        <v>0.8392857142857143</v>
      </c>
    </row>
    <row r="11" spans="2:8" x14ac:dyDescent="0.25">
      <c r="B11" s="16" t="s">
        <v>10</v>
      </c>
      <c r="C11" s="16">
        <v>60</v>
      </c>
      <c r="D11" s="16">
        <v>45</v>
      </c>
      <c r="E11" s="16">
        <v>2094</v>
      </c>
      <c r="F11" s="16">
        <v>478</v>
      </c>
      <c r="G11" s="16">
        <f t="shared" si="0"/>
        <v>0.81415241057542764</v>
      </c>
      <c r="H11" s="16">
        <f t="shared" si="1"/>
        <v>0.75</v>
      </c>
    </row>
    <row r="12" spans="2:8" x14ac:dyDescent="0.25">
      <c r="B12" s="16" t="s">
        <v>11</v>
      </c>
      <c r="C12" s="16">
        <v>58</v>
      </c>
      <c r="D12" s="16">
        <v>48</v>
      </c>
      <c r="E12" s="16">
        <v>3186</v>
      </c>
      <c r="F12" s="16">
        <v>636</v>
      </c>
      <c r="G12" s="16">
        <f t="shared" si="0"/>
        <v>0.83359497645211933</v>
      </c>
      <c r="H12" s="16">
        <f t="shared" si="1"/>
        <v>0.82758620689655171</v>
      </c>
    </row>
    <row r="13" spans="2:8" x14ac:dyDescent="0.25">
      <c r="B13" s="16" t="s">
        <v>12</v>
      </c>
      <c r="C13" s="16">
        <v>66</v>
      </c>
      <c r="D13" s="16">
        <v>56</v>
      </c>
      <c r="E13" s="16">
        <v>2927</v>
      </c>
      <c r="F13" s="16">
        <v>724</v>
      </c>
      <c r="G13" s="16">
        <f t="shared" si="0"/>
        <v>0.8016981648863325</v>
      </c>
      <c r="H13" s="16">
        <f t="shared" si="1"/>
        <v>0.84848484848484851</v>
      </c>
    </row>
    <row r="14" spans="2:8" x14ac:dyDescent="0.25">
      <c r="B14" s="2" t="s">
        <v>13</v>
      </c>
      <c r="C14" s="2">
        <v>78</v>
      </c>
      <c r="D14" s="2">
        <v>65</v>
      </c>
      <c r="E14" s="2">
        <v>4362</v>
      </c>
      <c r="F14" s="2">
        <v>413</v>
      </c>
      <c r="G14" s="2">
        <f t="shared" si="0"/>
        <v>0.91350785340314133</v>
      </c>
      <c r="H14" s="2">
        <f t="shared" si="1"/>
        <v>0.83333333333333337</v>
      </c>
    </row>
    <row r="15" spans="2:8" x14ac:dyDescent="0.25">
      <c r="B15" s="2" t="s">
        <v>14</v>
      </c>
      <c r="C15" s="2">
        <v>56</v>
      </c>
      <c r="D15" s="2">
        <v>50</v>
      </c>
      <c r="E15" s="2">
        <v>3008</v>
      </c>
      <c r="F15" s="2">
        <v>237</v>
      </c>
      <c r="G15" s="2">
        <f t="shared" si="0"/>
        <v>0.92696456086286594</v>
      </c>
      <c r="H15" s="2">
        <f t="shared" si="1"/>
        <v>0.8928571428571429</v>
      </c>
    </row>
    <row r="16" spans="2:8" x14ac:dyDescent="0.25">
      <c r="B16" s="2" t="s">
        <v>15</v>
      </c>
      <c r="C16" s="2">
        <v>48</v>
      </c>
      <c r="D16" s="2">
        <v>45</v>
      </c>
      <c r="E16" s="2">
        <v>2810</v>
      </c>
      <c r="F16" s="2">
        <v>175</v>
      </c>
      <c r="G16" s="2">
        <f t="shared" si="0"/>
        <v>0.94137353433835846</v>
      </c>
      <c r="H16" s="2">
        <f t="shared" si="1"/>
        <v>0.9375</v>
      </c>
    </row>
    <row r="17" spans="2:8" x14ac:dyDescent="0.25">
      <c r="B17" s="2" t="s">
        <v>16</v>
      </c>
      <c r="C17" s="2">
        <v>48</v>
      </c>
      <c r="D17" s="2">
        <v>40</v>
      </c>
      <c r="E17" s="2">
        <v>2446</v>
      </c>
      <c r="F17" s="2">
        <v>169</v>
      </c>
      <c r="G17" s="2">
        <f t="shared" si="0"/>
        <v>0.9353728489483748</v>
      </c>
      <c r="H17" s="2">
        <f t="shared" si="1"/>
        <v>0.83333333333333337</v>
      </c>
    </row>
    <row r="18" spans="2:8" x14ac:dyDescent="0.25">
      <c r="B18" s="2" t="s">
        <v>17</v>
      </c>
      <c r="C18" s="2">
        <v>68</v>
      </c>
      <c r="D18" s="2">
        <v>58</v>
      </c>
      <c r="E18" s="2">
        <v>3030</v>
      </c>
      <c r="F18" s="2">
        <v>341</v>
      </c>
      <c r="G18" s="2">
        <f t="shared" si="0"/>
        <v>0.89884307327202606</v>
      </c>
      <c r="H18" s="2">
        <f t="shared" si="1"/>
        <v>0.8529411764705882</v>
      </c>
    </row>
    <row r="19" spans="2:8" x14ac:dyDescent="0.25">
      <c r="B19" s="2" t="s">
        <v>18</v>
      </c>
      <c r="C19" s="2">
        <v>56</v>
      </c>
      <c r="D19" s="2">
        <v>52</v>
      </c>
      <c r="E19" s="2">
        <v>1502</v>
      </c>
      <c r="F19" s="2">
        <v>140</v>
      </c>
      <c r="G19" s="2">
        <f t="shared" si="0"/>
        <v>0.91473812423873324</v>
      </c>
      <c r="H19" s="2">
        <f t="shared" si="1"/>
        <v>0.9285714285714286</v>
      </c>
    </row>
    <row r="20" spans="2:8" x14ac:dyDescent="0.25">
      <c r="B20" s="2" t="s">
        <v>19</v>
      </c>
      <c r="C20" s="2">
        <v>52</v>
      </c>
      <c r="D20" s="2">
        <v>46</v>
      </c>
      <c r="E20" s="2">
        <v>2808</v>
      </c>
      <c r="F20" s="2">
        <v>157</v>
      </c>
      <c r="G20" s="2">
        <f t="shared" si="0"/>
        <v>0.94704890387858343</v>
      </c>
      <c r="H20" s="2">
        <f t="shared" si="1"/>
        <v>0.88461538461538458</v>
      </c>
    </row>
    <row r="21" spans="2:8" x14ac:dyDescent="0.25">
      <c r="B21" s="2" t="s">
        <v>20</v>
      </c>
      <c r="C21" s="2">
        <v>48</v>
      </c>
      <c r="D21" s="2">
        <v>44</v>
      </c>
      <c r="E21" s="2">
        <v>2770</v>
      </c>
      <c r="F21" s="2">
        <v>158</v>
      </c>
      <c r="G21" s="2">
        <f t="shared" si="0"/>
        <v>0.94603825136612019</v>
      </c>
      <c r="H21" s="2">
        <f t="shared" si="1"/>
        <v>0.91666666666666663</v>
      </c>
    </row>
    <row r="22" spans="2:8" x14ac:dyDescent="0.25">
      <c r="B22" s="2" t="s">
        <v>21</v>
      </c>
      <c r="C22" s="2">
        <v>64</v>
      </c>
      <c r="D22" s="2">
        <v>60</v>
      </c>
      <c r="E22" s="2">
        <v>2734</v>
      </c>
      <c r="F22" s="2">
        <v>200</v>
      </c>
      <c r="G22" s="2">
        <f t="shared" si="0"/>
        <v>0.93183367416496254</v>
      </c>
      <c r="H22" s="2">
        <f t="shared" si="1"/>
        <v>0.9375</v>
      </c>
    </row>
    <row r="23" spans="2:8" x14ac:dyDescent="0.25">
      <c r="B23" s="2" t="s">
        <v>22</v>
      </c>
      <c r="C23" s="2">
        <v>46</v>
      </c>
      <c r="D23" s="2">
        <v>42</v>
      </c>
      <c r="E23" s="2">
        <v>2620</v>
      </c>
      <c r="F23" s="2">
        <v>148</v>
      </c>
      <c r="G23" s="2">
        <f t="shared" si="0"/>
        <v>0.94653179190751446</v>
      </c>
      <c r="H23" s="2">
        <f t="shared" si="1"/>
        <v>0.91304347826086951</v>
      </c>
    </row>
    <row r="24" spans="2:8" x14ac:dyDescent="0.25">
      <c r="B24" s="2" t="s">
        <v>23</v>
      </c>
      <c r="C24" s="2">
        <v>50</v>
      </c>
      <c r="D24" s="2">
        <v>47</v>
      </c>
      <c r="E24" s="2">
        <v>2471</v>
      </c>
      <c r="F24" s="2">
        <v>320</v>
      </c>
      <c r="G24" s="2">
        <f t="shared" si="0"/>
        <v>0.88534575420996053</v>
      </c>
      <c r="H24" s="2">
        <f t="shared" si="1"/>
        <v>0.94</v>
      </c>
    </row>
    <row r="25" spans="2:8" x14ac:dyDescent="0.25">
      <c r="B25" s="2" t="s">
        <v>24</v>
      </c>
      <c r="C25" s="2">
        <v>64</v>
      </c>
      <c r="D25" s="2">
        <v>58</v>
      </c>
      <c r="E25" s="2">
        <v>3676</v>
      </c>
      <c r="F25" s="2">
        <v>422</v>
      </c>
      <c r="G25" s="2">
        <f t="shared" si="0"/>
        <v>0.8970229380185456</v>
      </c>
      <c r="H25" s="2">
        <f t="shared" si="1"/>
        <v>0.90625</v>
      </c>
    </row>
    <row r="26" spans="2:8" x14ac:dyDescent="0.25">
      <c r="B26" s="2" t="s">
        <v>25</v>
      </c>
      <c r="C26" s="2">
        <v>60</v>
      </c>
      <c r="D26" s="2">
        <v>57</v>
      </c>
      <c r="E26" s="2">
        <v>3219</v>
      </c>
      <c r="F26" s="2">
        <v>651</v>
      </c>
      <c r="G26" s="2">
        <f t="shared" si="0"/>
        <v>0.83178294573643408</v>
      </c>
      <c r="H26" s="2">
        <f t="shared" si="1"/>
        <v>0.95</v>
      </c>
    </row>
    <row r="27" spans="2:8" x14ac:dyDescent="0.25">
      <c r="B27" s="2" t="s">
        <v>26</v>
      </c>
      <c r="C27" s="2">
        <v>78</v>
      </c>
      <c r="D27" s="2">
        <v>73</v>
      </c>
      <c r="E27" s="2">
        <v>4301</v>
      </c>
      <c r="F27" s="2">
        <v>969</v>
      </c>
      <c r="G27" s="2">
        <f t="shared" si="0"/>
        <v>0.81612903225806455</v>
      </c>
      <c r="H27" s="2">
        <f t="shared" si="1"/>
        <v>0.9358974358974359</v>
      </c>
    </row>
    <row r="28" spans="2:8" x14ac:dyDescent="0.25">
      <c r="B28" s="2" t="s">
        <v>27</v>
      </c>
      <c r="C28" s="2">
        <v>94</v>
      </c>
      <c r="D28" s="2">
        <v>82</v>
      </c>
      <c r="E28" s="2">
        <v>6328</v>
      </c>
      <c r="F28" s="2">
        <v>612</v>
      </c>
      <c r="G28" s="2">
        <f t="shared" si="0"/>
        <v>0.91181556195965419</v>
      </c>
      <c r="H28" s="2">
        <f t="shared" si="1"/>
        <v>0.87234042553191493</v>
      </c>
    </row>
    <row r="29" spans="2:8" x14ac:dyDescent="0.25">
      <c r="B29" s="2" t="s">
        <v>28</v>
      </c>
      <c r="C29" s="2">
        <v>90</v>
      </c>
      <c r="D29" s="2">
        <v>83</v>
      </c>
      <c r="E29" s="2">
        <v>4017</v>
      </c>
      <c r="F29" s="2">
        <v>299</v>
      </c>
      <c r="G29" s="2">
        <f t="shared" si="0"/>
        <v>0.93072289156626509</v>
      </c>
      <c r="H29" s="2">
        <f t="shared" si="1"/>
        <v>0.92222222222222228</v>
      </c>
    </row>
    <row r="30" spans="2:8" x14ac:dyDescent="0.25">
      <c r="B30" s="2" t="s">
        <v>29</v>
      </c>
      <c r="C30" s="2">
        <v>106</v>
      </c>
      <c r="D30" s="2">
        <v>99</v>
      </c>
      <c r="E30" s="2">
        <v>5825</v>
      </c>
      <c r="F30" s="2">
        <v>543</v>
      </c>
      <c r="G30" s="2">
        <f t="shared" si="0"/>
        <v>0.9147298994974874</v>
      </c>
      <c r="H30" s="2">
        <f t="shared" si="1"/>
        <v>0.93396226415094341</v>
      </c>
    </row>
    <row r="31" spans="2:8" x14ac:dyDescent="0.25">
      <c r="B31" s="2" t="s">
        <v>30</v>
      </c>
      <c r="C31" s="2">
        <v>104</v>
      </c>
      <c r="D31" s="2">
        <v>95</v>
      </c>
      <c r="E31" s="2">
        <v>4000</v>
      </c>
      <c r="F31" s="2">
        <v>367</v>
      </c>
      <c r="G31" s="2">
        <f t="shared" si="0"/>
        <v>0.91596061369361115</v>
      </c>
      <c r="H31" s="2">
        <f t="shared" si="1"/>
        <v>0.91346153846153844</v>
      </c>
    </row>
    <row r="32" spans="2:8" x14ac:dyDescent="0.25">
      <c r="B32" s="2" t="s">
        <v>31</v>
      </c>
      <c r="C32" s="2">
        <v>80</v>
      </c>
      <c r="D32" s="2">
        <v>70</v>
      </c>
      <c r="E32" s="2">
        <v>3292</v>
      </c>
      <c r="F32" s="2">
        <v>364</v>
      </c>
      <c r="G32" s="2">
        <f t="shared" si="0"/>
        <v>0.90043763676148791</v>
      </c>
      <c r="H32" s="2">
        <f t="shared" si="1"/>
        <v>0.875</v>
      </c>
    </row>
    <row r="33" spans="2:8" x14ac:dyDescent="0.25">
      <c r="B33" s="2" t="s">
        <v>32</v>
      </c>
      <c r="C33" s="2">
        <v>104</v>
      </c>
      <c r="D33" s="2">
        <v>98</v>
      </c>
      <c r="E33" s="2">
        <v>4906</v>
      </c>
      <c r="F33" s="2">
        <v>362</v>
      </c>
      <c r="G33" s="2">
        <f t="shared" si="0"/>
        <v>0.93128321943811698</v>
      </c>
      <c r="H33" s="2">
        <f t="shared" si="1"/>
        <v>0.94230769230769229</v>
      </c>
    </row>
    <row r="34" spans="2:8" x14ac:dyDescent="0.25">
      <c r="B34" s="2" t="s">
        <v>33</v>
      </c>
      <c r="C34" s="2">
        <v>118</v>
      </c>
      <c r="D34" s="2">
        <v>103</v>
      </c>
      <c r="E34" s="2">
        <v>8047</v>
      </c>
      <c r="F34" s="2">
        <v>730</v>
      </c>
      <c r="G34" s="2">
        <f t="shared" si="0"/>
        <v>0.91682807337359007</v>
      </c>
      <c r="H34" s="2">
        <f t="shared" si="1"/>
        <v>0.8728813559322034</v>
      </c>
    </row>
    <row r="35" spans="2:8" x14ac:dyDescent="0.25">
      <c r="B35" s="2" t="s">
        <v>34</v>
      </c>
      <c r="C35" s="2">
        <v>88</v>
      </c>
      <c r="D35" s="2">
        <v>82</v>
      </c>
      <c r="E35" s="2">
        <v>5625</v>
      </c>
      <c r="F35" s="2">
        <v>587</v>
      </c>
      <c r="G35" s="2">
        <f t="shared" si="0"/>
        <v>0.9055054732775274</v>
      </c>
      <c r="H35" s="2">
        <f t="shared" si="1"/>
        <v>0.93181818181818177</v>
      </c>
    </row>
    <row r="36" spans="2:8" x14ac:dyDescent="0.25">
      <c r="B36" s="2" t="s">
        <v>35</v>
      </c>
      <c r="C36" s="2">
        <v>64</v>
      </c>
      <c r="D36" s="2">
        <v>57</v>
      </c>
      <c r="E36" s="2">
        <v>3808</v>
      </c>
      <c r="F36" s="2">
        <v>411</v>
      </c>
      <c r="G36" s="2">
        <f t="shared" si="0"/>
        <v>0.90258355060440865</v>
      </c>
      <c r="H36" s="2">
        <f t="shared" si="1"/>
        <v>0.890625</v>
      </c>
    </row>
    <row r="37" spans="2:8" x14ac:dyDescent="0.25">
      <c r="B37" s="2" t="s">
        <v>36</v>
      </c>
      <c r="C37" s="2">
        <v>36</v>
      </c>
      <c r="D37" s="2">
        <v>33</v>
      </c>
      <c r="E37" s="2">
        <v>2809</v>
      </c>
      <c r="F37" s="2">
        <v>202</v>
      </c>
      <c r="G37" s="2">
        <f t="shared" si="0"/>
        <v>0.93291265360345399</v>
      </c>
      <c r="H37" s="2">
        <f t="shared" si="1"/>
        <v>0.91666666666666663</v>
      </c>
    </row>
    <row r="38" spans="2:8" x14ac:dyDescent="0.25">
      <c r="B38" s="2" t="s">
        <v>37</v>
      </c>
      <c r="C38" s="2">
        <v>36</v>
      </c>
      <c r="D38" s="2">
        <v>33</v>
      </c>
      <c r="E38" s="2">
        <v>2105</v>
      </c>
      <c r="F38" s="2">
        <v>148</v>
      </c>
      <c r="G38" s="2">
        <f t="shared" si="0"/>
        <v>0.93430980914336437</v>
      </c>
      <c r="H38" s="2">
        <f t="shared" si="1"/>
        <v>0.91666666666666663</v>
      </c>
    </row>
    <row r="39" spans="2:8" x14ac:dyDescent="0.25">
      <c r="B39" s="2" t="s">
        <v>38</v>
      </c>
      <c r="C39" s="2">
        <v>24</v>
      </c>
      <c r="D39" s="2">
        <v>22</v>
      </c>
      <c r="E39" s="2">
        <v>866</v>
      </c>
      <c r="F39" s="2">
        <v>96</v>
      </c>
      <c r="G39" s="2">
        <f t="shared" si="0"/>
        <v>0.9002079002079002</v>
      </c>
      <c r="H39" s="2">
        <f t="shared" si="1"/>
        <v>0.91666666666666663</v>
      </c>
    </row>
    <row r="40" spans="2:8" x14ac:dyDescent="0.25">
      <c r="B40" s="2" t="s">
        <v>39</v>
      </c>
      <c r="C40" s="2">
        <v>20</v>
      </c>
      <c r="D40" s="2">
        <v>15</v>
      </c>
      <c r="E40" s="2">
        <v>1422</v>
      </c>
      <c r="F40" s="2">
        <v>102</v>
      </c>
      <c r="G40" s="2">
        <f t="shared" si="0"/>
        <v>0.93307086614173229</v>
      </c>
      <c r="H40" s="2">
        <f t="shared" si="1"/>
        <v>0.75</v>
      </c>
    </row>
    <row r="41" spans="2:8" x14ac:dyDescent="0.25">
      <c r="B41" s="2" t="s">
        <v>40</v>
      </c>
      <c r="C41" s="2">
        <v>16</v>
      </c>
      <c r="D41" s="2">
        <v>14</v>
      </c>
      <c r="E41" s="2">
        <v>1238</v>
      </c>
      <c r="F41" s="2">
        <v>84</v>
      </c>
      <c r="G41" s="2">
        <f t="shared" si="0"/>
        <v>0.9364599092284418</v>
      </c>
      <c r="H41" s="2">
        <f t="shared" si="1"/>
        <v>0.875</v>
      </c>
    </row>
    <row r="42" spans="2:8" x14ac:dyDescent="0.25">
      <c r="B42" s="2" t="s">
        <v>41</v>
      </c>
      <c r="C42" s="2">
        <v>10</v>
      </c>
      <c r="D42" s="2">
        <v>8</v>
      </c>
      <c r="E42" s="2">
        <v>605</v>
      </c>
      <c r="F42" s="2">
        <v>32</v>
      </c>
      <c r="G42" s="2">
        <f t="shared" si="0"/>
        <v>0.94976452119309263</v>
      </c>
      <c r="H42" s="2">
        <f t="shared" si="1"/>
        <v>0.8</v>
      </c>
    </row>
    <row r="43" spans="2:8" x14ac:dyDescent="0.25">
      <c r="B43" s="2" t="s">
        <v>42</v>
      </c>
      <c r="C43" s="2">
        <v>10</v>
      </c>
      <c r="D43" s="2">
        <v>6</v>
      </c>
      <c r="E43" s="2">
        <v>324</v>
      </c>
      <c r="F43" s="2">
        <v>105</v>
      </c>
      <c r="G43" s="2">
        <f t="shared" si="0"/>
        <v>0.75524475524475521</v>
      </c>
      <c r="H43" s="2">
        <f t="shared" si="1"/>
        <v>0.6</v>
      </c>
    </row>
    <row r="44" spans="2:8" x14ac:dyDescent="0.25">
      <c r="B44" s="2" t="s">
        <v>43</v>
      </c>
      <c r="C44" s="2">
        <v>10</v>
      </c>
      <c r="D44" s="2">
        <v>7</v>
      </c>
      <c r="E44" s="2">
        <v>653</v>
      </c>
      <c r="F44" s="2">
        <v>21</v>
      </c>
      <c r="G44" s="2">
        <f t="shared" si="0"/>
        <v>0.96884272997032639</v>
      </c>
      <c r="H44" s="2">
        <f t="shared" si="1"/>
        <v>0.7</v>
      </c>
    </row>
    <row r="45" spans="2:8" x14ac:dyDescent="0.25">
      <c r="B45" s="2" t="s">
        <v>44</v>
      </c>
      <c r="C45" s="2">
        <v>8</v>
      </c>
      <c r="D45" s="2">
        <v>7</v>
      </c>
      <c r="E45" s="2">
        <v>767</v>
      </c>
      <c r="F45" s="2">
        <v>14</v>
      </c>
      <c r="G45" s="2">
        <f t="shared" si="0"/>
        <v>0.98207426376440465</v>
      </c>
      <c r="H45" s="2">
        <f t="shared" si="1"/>
        <v>0.875</v>
      </c>
    </row>
    <row r="46" spans="2:8" x14ac:dyDescent="0.25">
      <c r="B46" s="2" t="s">
        <v>45</v>
      </c>
      <c r="C46" s="2">
        <v>14</v>
      </c>
      <c r="D46" s="2">
        <v>13</v>
      </c>
      <c r="E46" s="2">
        <v>1035</v>
      </c>
      <c r="F46" s="2">
        <v>30</v>
      </c>
      <c r="G46" s="2">
        <f t="shared" si="0"/>
        <v>0.971830985915493</v>
      </c>
      <c r="H46" s="2">
        <f t="shared" si="1"/>
        <v>0.9285714285714286</v>
      </c>
    </row>
    <row r="47" spans="2:8" x14ac:dyDescent="0.25">
      <c r="B47" s="2" t="s">
        <v>46</v>
      </c>
      <c r="C47" s="2">
        <v>10</v>
      </c>
      <c r="D47" s="2">
        <v>10</v>
      </c>
      <c r="E47" s="2">
        <v>582</v>
      </c>
      <c r="F47" s="2">
        <v>64</v>
      </c>
      <c r="G47" s="2">
        <f t="shared" si="0"/>
        <v>0.90092879256965941</v>
      </c>
      <c r="H47" s="2">
        <f t="shared" si="1"/>
        <v>1</v>
      </c>
    </row>
    <row r="48" spans="2:8" x14ac:dyDescent="0.25">
      <c r="B48" s="2" t="s">
        <v>47</v>
      </c>
      <c r="C48" s="2">
        <v>12</v>
      </c>
      <c r="D48" s="2">
        <v>11</v>
      </c>
      <c r="E48" s="2">
        <v>540</v>
      </c>
      <c r="F48" s="2">
        <v>48</v>
      </c>
      <c r="G48" s="2">
        <f t="shared" si="0"/>
        <v>0.91836734693877553</v>
      </c>
      <c r="H48" s="2">
        <f t="shared" si="1"/>
        <v>0.91666666666666663</v>
      </c>
    </row>
    <row r="49" spans="2:8" x14ac:dyDescent="0.25">
      <c r="B49" s="2" t="s">
        <v>48</v>
      </c>
      <c r="C49" s="2">
        <v>20</v>
      </c>
      <c r="D49" s="2">
        <v>18</v>
      </c>
      <c r="E49" s="2">
        <v>613</v>
      </c>
      <c r="F49" s="2">
        <v>49</v>
      </c>
      <c r="G49" s="2">
        <f t="shared" si="0"/>
        <v>0.92598187311178248</v>
      </c>
      <c r="H49" s="2">
        <f t="shared" si="1"/>
        <v>0.9</v>
      </c>
    </row>
    <row r="50" spans="2:8" x14ac:dyDescent="0.25">
      <c r="B50" s="2" t="s">
        <v>49</v>
      </c>
      <c r="C50" s="2">
        <v>28</v>
      </c>
      <c r="D50" s="2">
        <v>22</v>
      </c>
      <c r="E50" s="2">
        <v>639</v>
      </c>
      <c r="F50" s="2">
        <v>131</v>
      </c>
      <c r="G50" s="2">
        <f t="shared" si="0"/>
        <v>0.82987012987012987</v>
      </c>
      <c r="H50" s="2">
        <f t="shared" si="1"/>
        <v>0.7857142857142857</v>
      </c>
    </row>
    <row r="51" spans="2:8" x14ac:dyDescent="0.25">
      <c r="B51" s="2" t="s">
        <v>50</v>
      </c>
      <c r="C51" s="2">
        <v>20</v>
      </c>
      <c r="D51" s="2">
        <v>19</v>
      </c>
      <c r="E51" s="2">
        <v>763</v>
      </c>
      <c r="F51" s="2">
        <v>47</v>
      </c>
      <c r="G51" s="2">
        <f t="shared" si="0"/>
        <v>0.94197530864197532</v>
      </c>
      <c r="H51" s="2">
        <f t="shared" si="1"/>
        <v>0.95</v>
      </c>
    </row>
    <row r="52" spans="2:8" ht="17.25" thickBot="1" x14ac:dyDescent="0.3">
      <c r="B52" s="7" t="s">
        <v>51</v>
      </c>
      <c r="C52" s="7">
        <v>38</v>
      </c>
      <c r="D52" s="7">
        <v>37</v>
      </c>
      <c r="E52" s="7">
        <v>1520</v>
      </c>
      <c r="F52" s="7">
        <v>147</v>
      </c>
      <c r="G52" s="7">
        <f t="shared" si="0"/>
        <v>0.91181763647270542</v>
      </c>
      <c r="H52" s="7">
        <f t="shared" si="1"/>
        <v>0.97368421052631582</v>
      </c>
    </row>
    <row r="53" spans="2:8" ht="17.25" thickBot="1" x14ac:dyDescent="0.3">
      <c r="B53" s="8"/>
      <c r="C53" s="9">
        <f>SUM(C5:C52)</f>
        <v>2474</v>
      </c>
      <c r="D53" s="9">
        <f>SUM(D5:D52)</f>
        <v>2180</v>
      </c>
      <c r="E53" s="9">
        <f>SUM(E5:E52)</f>
        <v>125389</v>
      </c>
      <c r="F53" s="9">
        <f>SUM(F5:F52)</f>
        <v>15240</v>
      </c>
      <c r="G53" s="9">
        <f t="shared" si="0"/>
        <v>0.891629749198245</v>
      </c>
      <c r="H53" s="10">
        <f t="shared" si="1"/>
        <v>0.88116410670978174</v>
      </c>
    </row>
  </sheetData>
  <mergeCells count="3">
    <mergeCell ref="B1:H1"/>
    <mergeCell ref="B2:H2"/>
    <mergeCell ref="B3:H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G53"/>
  <sheetViews>
    <sheetView tabSelected="1" zoomScale="90" zoomScaleNormal="90" workbookViewId="0">
      <pane xSplit="2" ySplit="4" topLeftCell="C29" activePane="bottomRight" state="frozen"/>
      <selection pane="topRight" activeCell="C1" sqref="C1"/>
      <selection pane="bottomLeft" activeCell="A5" sqref="A5"/>
      <selection pane="bottomRight" activeCell="J28" sqref="J28"/>
    </sheetView>
  </sheetViews>
  <sheetFormatPr defaultRowHeight="16.5" x14ac:dyDescent="0.25"/>
  <cols>
    <col min="1" max="1" width="1.125" customWidth="1"/>
    <col min="2" max="2" width="16.25" style="1" customWidth="1"/>
    <col min="3" max="4" width="13.375" style="1" customWidth="1"/>
    <col min="5" max="5" width="14.75" style="1" customWidth="1"/>
    <col min="6" max="6" width="21.5" style="1" customWidth="1"/>
    <col min="7" max="7" width="24.375" customWidth="1"/>
  </cols>
  <sheetData>
    <row r="1" spans="2:7" x14ac:dyDescent="0.25">
      <c r="B1" s="24" t="s">
        <v>57</v>
      </c>
      <c r="C1" s="25"/>
      <c r="D1" s="25"/>
      <c r="E1" s="25"/>
      <c r="F1" s="26"/>
    </row>
    <row r="2" spans="2:7" x14ac:dyDescent="0.25">
      <c r="B2" s="22" t="s">
        <v>55</v>
      </c>
      <c r="C2" s="23"/>
      <c r="D2" s="23"/>
      <c r="E2" s="23"/>
      <c r="F2" s="23"/>
    </row>
    <row r="3" spans="2:7" ht="17.25" thickBot="1" x14ac:dyDescent="0.3">
      <c r="B3" s="20" t="s">
        <v>56</v>
      </c>
      <c r="C3" s="21"/>
      <c r="D3" s="21"/>
      <c r="E3" s="21"/>
      <c r="F3" s="21"/>
    </row>
    <row r="4" spans="2:7" ht="17.25" thickBot="1" x14ac:dyDescent="0.3">
      <c r="B4" s="4" t="s">
        <v>0</v>
      </c>
      <c r="C4" s="5" t="s">
        <v>4</v>
      </c>
      <c r="D4" s="5" t="s">
        <v>53</v>
      </c>
      <c r="E4" s="5" t="s">
        <v>69</v>
      </c>
      <c r="F4" s="6" t="s">
        <v>54</v>
      </c>
      <c r="G4" s="5" t="s">
        <v>70</v>
      </c>
    </row>
    <row r="5" spans="2:7" x14ac:dyDescent="0.25">
      <c r="B5" s="3" t="s">
        <v>3</v>
      </c>
      <c r="C5" s="3">
        <v>36</v>
      </c>
      <c r="D5" s="3">
        <v>33</v>
      </c>
      <c r="E5" s="3">
        <v>30</v>
      </c>
      <c r="F5" s="3">
        <f>D5/C5</f>
        <v>0.91666666666666663</v>
      </c>
      <c r="G5" s="3">
        <f>E5/C5</f>
        <v>0.83333333333333337</v>
      </c>
    </row>
    <row r="6" spans="2:7" x14ac:dyDescent="0.25">
      <c r="B6" s="2" t="s">
        <v>5</v>
      </c>
      <c r="C6" s="2">
        <v>48</v>
      </c>
      <c r="D6" s="2">
        <v>45</v>
      </c>
      <c r="E6" s="2">
        <v>44</v>
      </c>
      <c r="F6" s="2">
        <f t="shared" ref="F6:F53" si="0">D6/C6</f>
        <v>0.9375</v>
      </c>
      <c r="G6" s="3">
        <f t="shared" ref="G6:G52" si="1">E6/C6</f>
        <v>0.91666666666666663</v>
      </c>
    </row>
    <row r="7" spans="2:7" x14ac:dyDescent="0.25">
      <c r="B7" s="2" t="s">
        <v>6</v>
      </c>
      <c r="C7" s="2">
        <v>36</v>
      </c>
      <c r="D7" s="2">
        <v>31</v>
      </c>
      <c r="E7" s="2">
        <v>31</v>
      </c>
      <c r="F7" s="2">
        <f t="shared" si="0"/>
        <v>0.86111111111111116</v>
      </c>
      <c r="G7" s="3">
        <f t="shared" si="1"/>
        <v>0.86111111111111116</v>
      </c>
    </row>
    <row r="8" spans="2:7" x14ac:dyDescent="0.25">
      <c r="B8" s="2" t="s">
        <v>7</v>
      </c>
      <c r="C8" s="2">
        <v>64</v>
      </c>
      <c r="D8" s="2">
        <v>55</v>
      </c>
      <c r="E8" s="2">
        <v>52</v>
      </c>
      <c r="F8" s="2">
        <f t="shared" si="0"/>
        <v>0.859375</v>
      </c>
      <c r="G8" s="3">
        <f t="shared" si="1"/>
        <v>0.8125</v>
      </c>
    </row>
    <row r="9" spans="2:7" x14ac:dyDescent="0.25">
      <c r="B9" s="2" t="s">
        <v>8</v>
      </c>
      <c r="C9" s="2">
        <v>74</v>
      </c>
      <c r="D9" s="2">
        <v>66</v>
      </c>
      <c r="E9" s="2">
        <v>64</v>
      </c>
      <c r="F9" s="2">
        <f t="shared" si="0"/>
        <v>0.89189189189189189</v>
      </c>
      <c r="G9" s="3">
        <f t="shared" si="1"/>
        <v>0.86486486486486491</v>
      </c>
    </row>
    <row r="10" spans="2:7" x14ac:dyDescent="0.25">
      <c r="B10" s="2" t="s">
        <v>9</v>
      </c>
      <c r="C10" s="2">
        <v>56</v>
      </c>
      <c r="D10" s="2">
        <v>50</v>
      </c>
      <c r="E10" s="2">
        <v>48</v>
      </c>
      <c r="F10" s="2">
        <f t="shared" si="0"/>
        <v>0.8928571428571429</v>
      </c>
      <c r="G10" s="3">
        <f t="shared" si="1"/>
        <v>0.8571428571428571</v>
      </c>
    </row>
    <row r="11" spans="2:7" x14ac:dyDescent="0.25">
      <c r="B11" s="2" t="s">
        <v>10</v>
      </c>
      <c r="C11" s="2">
        <v>60</v>
      </c>
      <c r="D11" s="2">
        <v>51</v>
      </c>
      <c r="E11" s="2">
        <v>50</v>
      </c>
      <c r="F11" s="2">
        <f t="shared" si="0"/>
        <v>0.85</v>
      </c>
      <c r="G11" s="3">
        <f t="shared" si="1"/>
        <v>0.83333333333333337</v>
      </c>
    </row>
    <row r="12" spans="2:7" x14ac:dyDescent="0.25">
      <c r="B12" s="2" t="s">
        <v>11</v>
      </c>
      <c r="C12" s="2">
        <v>58</v>
      </c>
      <c r="D12" s="2">
        <v>55</v>
      </c>
      <c r="E12" s="2">
        <v>54</v>
      </c>
      <c r="F12" s="2">
        <f t="shared" si="0"/>
        <v>0.94827586206896552</v>
      </c>
      <c r="G12" s="3">
        <f t="shared" si="1"/>
        <v>0.93103448275862066</v>
      </c>
    </row>
    <row r="13" spans="2:7" x14ac:dyDescent="0.25">
      <c r="B13" s="2" t="s">
        <v>12</v>
      </c>
      <c r="C13" s="2">
        <v>66</v>
      </c>
      <c r="D13" s="2">
        <v>61</v>
      </c>
      <c r="E13" s="2">
        <v>56</v>
      </c>
      <c r="F13" s="2">
        <f t="shared" si="0"/>
        <v>0.9242424242424242</v>
      </c>
      <c r="G13" s="3">
        <f t="shared" si="1"/>
        <v>0.84848484848484851</v>
      </c>
    </row>
    <row r="14" spans="2:7" x14ac:dyDescent="0.25">
      <c r="B14" s="2" t="s">
        <v>13</v>
      </c>
      <c r="C14" s="2">
        <v>78</v>
      </c>
      <c r="D14" s="2">
        <v>65</v>
      </c>
      <c r="E14" s="2">
        <v>61</v>
      </c>
      <c r="F14" s="2">
        <f t="shared" si="0"/>
        <v>0.83333333333333337</v>
      </c>
      <c r="G14" s="3">
        <f t="shared" si="1"/>
        <v>0.78205128205128205</v>
      </c>
    </row>
    <row r="15" spans="2:7" x14ac:dyDescent="0.25">
      <c r="B15" s="2" t="s">
        <v>14</v>
      </c>
      <c r="C15" s="2">
        <v>56</v>
      </c>
      <c r="D15" s="2">
        <v>50</v>
      </c>
      <c r="E15" s="2">
        <v>47</v>
      </c>
      <c r="F15" s="2">
        <f t="shared" si="0"/>
        <v>0.8928571428571429</v>
      </c>
      <c r="G15" s="3">
        <f t="shared" si="1"/>
        <v>0.8392857142857143</v>
      </c>
    </row>
    <row r="16" spans="2:7" x14ac:dyDescent="0.25">
      <c r="B16" s="2" t="s">
        <v>15</v>
      </c>
      <c r="C16" s="2">
        <v>48</v>
      </c>
      <c r="D16" s="2">
        <v>45</v>
      </c>
      <c r="E16" s="2">
        <v>43</v>
      </c>
      <c r="F16" s="2">
        <f t="shared" si="0"/>
        <v>0.9375</v>
      </c>
      <c r="G16" s="3">
        <f t="shared" si="1"/>
        <v>0.89583333333333337</v>
      </c>
    </row>
    <row r="17" spans="2:7" x14ac:dyDescent="0.25">
      <c r="B17" s="2" t="s">
        <v>16</v>
      </c>
      <c r="C17" s="2">
        <v>48</v>
      </c>
      <c r="D17" s="2">
        <v>40</v>
      </c>
      <c r="E17" s="2">
        <v>39</v>
      </c>
      <c r="F17" s="2">
        <f t="shared" si="0"/>
        <v>0.83333333333333337</v>
      </c>
      <c r="G17" s="3">
        <f t="shared" si="1"/>
        <v>0.8125</v>
      </c>
    </row>
    <row r="18" spans="2:7" x14ac:dyDescent="0.25">
      <c r="B18" s="2" t="s">
        <v>17</v>
      </c>
      <c r="C18" s="2">
        <v>68</v>
      </c>
      <c r="D18" s="2">
        <v>58</v>
      </c>
      <c r="E18" s="2">
        <v>57</v>
      </c>
      <c r="F18" s="2">
        <f t="shared" si="0"/>
        <v>0.8529411764705882</v>
      </c>
      <c r="G18" s="3">
        <f t="shared" si="1"/>
        <v>0.83823529411764708</v>
      </c>
    </row>
    <row r="19" spans="2:7" x14ac:dyDescent="0.25">
      <c r="B19" s="2" t="s">
        <v>18</v>
      </c>
      <c r="C19" s="2">
        <v>56</v>
      </c>
      <c r="D19" s="2">
        <v>52</v>
      </c>
      <c r="E19" s="2">
        <v>51</v>
      </c>
      <c r="F19" s="2">
        <f t="shared" si="0"/>
        <v>0.9285714285714286</v>
      </c>
      <c r="G19" s="3">
        <f t="shared" si="1"/>
        <v>0.9107142857142857</v>
      </c>
    </row>
    <row r="20" spans="2:7" x14ac:dyDescent="0.25">
      <c r="B20" s="2" t="s">
        <v>19</v>
      </c>
      <c r="C20" s="2">
        <v>52</v>
      </c>
      <c r="D20" s="2">
        <v>46</v>
      </c>
      <c r="E20" s="2">
        <v>43</v>
      </c>
      <c r="F20" s="2">
        <f t="shared" si="0"/>
        <v>0.88461538461538458</v>
      </c>
      <c r="G20" s="3">
        <f t="shared" si="1"/>
        <v>0.82692307692307687</v>
      </c>
    </row>
    <row r="21" spans="2:7" x14ac:dyDescent="0.25">
      <c r="B21" s="2" t="s">
        <v>20</v>
      </c>
      <c r="C21" s="2">
        <v>48</v>
      </c>
      <c r="D21" s="2">
        <v>44</v>
      </c>
      <c r="E21" s="2">
        <v>43</v>
      </c>
      <c r="F21" s="2">
        <f t="shared" si="0"/>
        <v>0.91666666666666663</v>
      </c>
      <c r="G21" s="3">
        <f t="shared" si="1"/>
        <v>0.89583333333333337</v>
      </c>
    </row>
    <row r="22" spans="2:7" x14ac:dyDescent="0.25">
      <c r="B22" s="2" t="s">
        <v>21</v>
      </c>
      <c r="C22" s="2">
        <v>64</v>
      </c>
      <c r="D22" s="2">
        <v>60</v>
      </c>
      <c r="E22" s="2">
        <v>58</v>
      </c>
      <c r="F22" s="2">
        <f t="shared" si="0"/>
        <v>0.9375</v>
      </c>
      <c r="G22" s="3">
        <f t="shared" si="1"/>
        <v>0.90625</v>
      </c>
    </row>
    <row r="23" spans="2:7" x14ac:dyDescent="0.25">
      <c r="B23" s="2" t="s">
        <v>22</v>
      </c>
      <c r="C23" s="2">
        <v>46</v>
      </c>
      <c r="D23" s="2">
        <v>42</v>
      </c>
      <c r="E23" s="2">
        <v>41</v>
      </c>
      <c r="F23" s="2">
        <f t="shared" si="0"/>
        <v>0.91304347826086951</v>
      </c>
      <c r="G23" s="3">
        <f t="shared" si="1"/>
        <v>0.89130434782608692</v>
      </c>
    </row>
    <row r="24" spans="2:7" x14ac:dyDescent="0.25">
      <c r="B24" s="2" t="s">
        <v>23</v>
      </c>
      <c r="C24" s="2">
        <v>50</v>
      </c>
      <c r="D24" s="2">
        <v>47</v>
      </c>
      <c r="E24" s="2">
        <v>46</v>
      </c>
      <c r="F24" s="2">
        <f t="shared" si="0"/>
        <v>0.94</v>
      </c>
      <c r="G24" s="3">
        <f t="shared" si="1"/>
        <v>0.92</v>
      </c>
    </row>
    <row r="25" spans="2:7" x14ac:dyDescent="0.25">
      <c r="B25" s="2" t="s">
        <v>24</v>
      </c>
      <c r="C25" s="2">
        <v>64</v>
      </c>
      <c r="D25" s="2">
        <v>58</v>
      </c>
      <c r="E25" s="2">
        <v>55</v>
      </c>
      <c r="F25" s="2">
        <f t="shared" si="0"/>
        <v>0.90625</v>
      </c>
      <c r="G25" s="3">
        <f t="shared" si="1"/>
        <v>0.859375</v>
      </c>
    </row>
    <row r="26" spans="2:7" x14ac:dyDescent="0.25">
      <c r="B26" s="2" t="s">
        <v>25</v>
      </c>
      <c r="C26" s="2">
        <v>60</v>
      </c>
      <c r="D26" s="2">
        <v>57</v>
      </c>
      <c r="E26" s="2">
        <v>51</v>
      </c>
      <c r="F26" s="2">
        <f t="shared" si="0"/>
        <v>0.95</v>
      </c>
      <c r="G26" s="3">
        <f t="shared" si="1"/>
        <v>0.85</v>
      </c>
    </row>
    <row r="27" spans="2:7" x14ac:dyDescent="0.25">
      <c r="B27" s="2" t="s">
        <v>26</v>
      </c>
      <c r="C27" s="2">
        <v>78</v>
      </c>
      <c r="D27" s="2">
        <v>73</v>
      </c>
      <c r="E27" s="2">
        <v>71</v>
      </c>
      <c r="F27" s="2">
        <f t="shared" si="0"/>
        <v>0.9358974358974359</v>
      </c>
      <c r="G27" s="3">
        <f t="shared" si="1"/>
        <v>0.91025641025641024</v>
      </c>
    </row>
    <row r="28" spans="2:7" x14ac:dyDescent="0.25">
      <c r="B28" s="2" t="s">
        <v>27</v>
      </c>
      <c r="C28" s="2">
        <v>94</v>
      </c>
      <c r="D28" s="2">
        <v>82</v>
      </c>
      <c r="E28" s="2">
        <v>77</v>
      </c>
      <c r="F28" s="2">
        <f t="shared" si="0"/>
        <v>0.87234042553191493</v>
      </c>
      <c r="G28" s="3">
        <f t="shared" si="1"/>
        <v>0.81914893617021278</v>
      </c>
    </row>
    <row r="29" spans="2:7" x14ac:dyDescent="0.25">
      <c r="B29" s="2" t="s">
        <v>28</v>
      </c>
      <c r="C29" s="2">
        <v>90</v>
      </c>
      <c r="D29" s="2">
        <v>83</v>
      </c>
      <c r="E29" s="2">
        <v>80</v>
      </c>
      <c r="F29" s="2">
        <f t="shared" si="0"/>
        <v>0.92222222222222228</v>
      </c>
      <c r="G29" s="3">
        <f t="shared" si="1"/>
        <v>0.88888888888888884</v>
      </c>
    </row>
    <row r="30" spans="2:7" x14ac:dyDescent="0.25">
      <c r="B30" s="2" t="s">
        <v>29</v>
      </c>
      <c r="C30" s="2">
        <v>106</v>
      </c>
      <c r="D30" s="2">
        <v>99</v>
      </c>
      <c r="E30" s="2">
        <v>95</v>
      </c>
      <c r="F30" s="2">
        <f t="shared" si="0"/>
        <v>0.93396226415094341</v>
      </c>
      <c r="G30" s="3">
        <f t="shared" si="1"/>
        <v>0.89622641509433965</v>
      </c>
    </row>
    <row r="31" spans="2:7" x14ac:dyDescent="0.25">
      <c r="B31" s="2" t="s">
        <v>30</v>
      </c>
      <c r="C31" s="2">
        <v>104</v>
      </c>
      <c r="D31" s="2">
        <v>95</v>
      </c>
      <c r="E31" s="2">
        <v>93</v>
      </c>
      <c r="F31" s="2">
        <f t="shared" si="0"/>
        <v>0.91346153846153844</v>
      </c>
      <c r="G31" s="3">
        <f t="shared" si="1"/>
        <v>0.89423076923076927</v>
      </c>
    </row>
    <row r="32" spans="2:7" x14ac:dyDescent="0.25">
      <c r="B32" s="2" t="s">
        <v>31</v>
      </c>
      <c r="C32" s="2">
        <v>80</v>
      </c>
      <c r="D32" s="2">
        <v>70</v>
      </c>
      <c r="E32" s="2">
        <v>68</v>
      </c>
      <c r="F32" s="2">
        <f t="shared" si="0"/>
        <v>0.875</v>
      </c>
      <c r="G32" s="3">
        <f t="shared" si="1"/>
        <v>0.85</v>
      </c>
    </row>
    <row r="33" spans="2:7" x14ac:dyDescent="0.25">
      <c r="B33" s="2" t="s">
        <v>32</v>
      </c>
      <c r="C33" s="2">
        <v>104</v>
      </c>
      <c r="D33" s="2">
        <v>98</v>
      </c>
      <c r="E33" s="2">
        <v>96</v>
      </c>
      <c r="F33" s="2">
        <f t="shared" si="0"/>
        <v>0.94230769230769229</v>
      </c>
      <c r="G33" s="3">
        <f t="shared" si="1"/>
        <v>0.92307692307692313</v>
      </c>
    </row>
    <row r="34" spans="2:7" x14ac:dyDescent="0.25">
      <c r="B34" s="2" t="s">
        <v>33</v>
      </c>
      <c r="C34" s="2">
        <v>118</v>
      </c>
      <c r="D34" s="2">
        <v>103</v>
      </c>
      <c r="E34" s="2">
        <v>99</v>
      </c>
      <c r="F34" s="2">
        <f t="shared" si="0"/>
        <v>0.8728813559322034</v>
      </c>
      <c r="G34" s="3">
        <f t="shared" si="1"/>
        <v>0.83898305084745761</v>
      </c>
    </row>
    <row r="35" spans="2:7" x14ac:dyDescent="0.25">
      <c r="B35" s="2" t="s">
        <v>34</v>
      </c>
      <c r="C35" s="2">
        <v>88</v>
      </c>
      <c r="D35" s="2">
        <v>82</v>
      </c>
      <c r="E35" s="2">
        <v>78</v>
      </c>
      <c r="F35" s="2">
        <f t="shared" si="0"/>
        <v>0.93181818181818177</v>
      </c>
      <c r="G35" s="3">
        <f t="shared" si="1"/>
        <v>0.88636363636363635</v>
      </c>
    </row>
    <row r="36" spans="2:7" x14ac:dyDescent="0.25">
      <c r="B36" s="29" t="s">
        <v>35</v>
      </c>
      <c r="C36" s="29">
        <v>64</v>
      </c>
      <c r="D36" s="29">
        <v>57</v>
      </c>
      <c r="E36" s="29">
        <v>58</v>
      </c>
      <c r="F36" s="29">
        <f t="shared" si="0"/>
        <v>0.890625</v>
      </c>
      <c r="G36" s="30">
        <f t="shared" si="1"/>
        <v>0.90625</v>
      </c>
    </row>
    <row r="37" spans="2:7" x14ac:dyDescent="0.25">
      <c r="B37" s="2" t="s">
        <v>36</v>
      </c>
      <c r="C37" s="2">
        <v>36</v>
      </c>
      <c r="D37" s="2">
        <v>33</v>
      </c>
      <c r="E37" s="2">
        <v>32</v>
      </c>
      <c r="F37" s="2">
        <f t="shared" si="0"/>
        <v>0.91666666666666663</v>
      </c>
      <c r="G37" s="3">
        <f t="shared" si="1"/>
        <v>0.88888888888888884</v>
      </c>
    </row>
    <row r="38" spans="2:7" x14ac:dyDescent="0.25">
      <c r="B38" s="2" t="s">
        <v>37</v>
      </c>
      <c r="C38" s="2">
        <v>36</v>
      </c>
      <c r="D38" s="2">
        <v>33</v>
      </c>
      <c r="E38" s="2">
        <v>33</v>
      </c>
      <c r="F38" s="2">
        <f t="shared" si="0"/>
        <v>0.91666666666666663</v>
      </c>
      <c r="G38" s="3">
        <f t="shared" si="1"/>
        <v>0.91666666666666663</v>
      </c>
    </row>
    <row r="39" spans="2:7" x14ac:dyDescent="0.25">
      <c r="B39" s="2" t="s">
        <v>38</v>
      </c>
      <c r="C39" s="2">
        <v>24</v>
      </c>
      <c r="D39" s="2">
        <v>22</v>
      </c>
      <c r="E39" s="2">
        <v>21</v>
      </c>
      <c r="F39" s="2">
        <f t="shared" si="0"/>
        <v>0.91666666666666663</v>
      </c>
      <c r="G39" s="3">
        <f t="shared" si="1"/>
        <v>0.875</v>
      </c>
    </row>
    <row r="40" spans="2:7" x14ac:dyDescent="0.25">
      <c r="B40" s="29" t="s">
        <v>39</v>
      </c>
      <c r="C40" s="29">
        <v>20</v>
      </c>
      <c r="D40" s="29">
        <v>15</v>
      </c>
      <c r="E40" s="29">
        <v>16</v>
      </c>
      <c r="F40" s="29">
        <f t="shared" si="0"/>
        <v>0.75</v>
      </c>
      <c r="G40" s="30">
        <f t="shared" si="1"/>
        <v>0.8</v>
      </c>
    </row>
    <row r="41" spans="2:7" x14ac:dyDescent="0.25">
      <c r="B41" s="29" t="s">
        <v>40</v>
      </c>
      <c r="C41" s="29">
        <v>16</v>
      </c>
      <c r="D41" s="29">
        <v>14</v>
      </c>
      <c r="E41" s="29">
        <v>15</v>
      </c>
      <c r="F41" s="29">
        <f t="shared" si="0"/>
        <v>0.875</v>
      </c>
      <c r="G41" s="30">
        <f t="shared" si="1"/>
        <v>0.9375</v>
      </c>
    </row>
    <row r="42" spans="2:7" x14ac:dyDescent="0.25">
      <c r="B42" s="2" t="s">
        <v>41</v>
      </c>
      <c r="C42" s="2">
        <v>10</v>
      </c>
      <c r="D42" s="2">
        <v>8</v>
      </c>
      <c r="E42" s="2">
        <v>8</v>
      </c>
      <c r="F42" s="2">
        <f t="shared" si="0"/>
        <v>0.8</v>
      </c>
      <c r="G42" s="3">
        <f t="shared" si="1"/>
        <v>0.8</v>
      </c>
    </row>
    <row r="43" spans="2:7" x14ac:dyDescent="0.25">
      <c r="B43" s="2" t="s">
        <v>42</v>
      </c>
      <c r="C43" s="2">
        <v>10</v>
      </c>
      <c r="D43" s="2">
        <v>6</v>
      </c>
      <c r="E43" s="2">
        <v>6</v>
      </c>
      <c r="F43" s="2">
        <f t="shared" si="0"/>
        <v>0.6</v>
      </c>
      <c r="G43" s="3">
        <f t="shared" si="1"/>
        <v>0.6</v>
      </c>
    </row>
    <row r="44" spans="2:7" x14ac:dyDescent="0.25">
      <c r="B44" s="2" t="s">
        <v>43</v>
      </c>
      <c r="C44" s="2">
        <v>10</v>
      </c>
      <c r="D44" s="2">
        <v>7</v>
      </c>
      <c r="E44" s="2">
        <v>7</v>
      </c>
      <c r="F44" s="2">
        <f t="shared" si="0"/>
        <v>0.7</v>
      </c>
      <c r="G44" s="3">
        <f t="shared" si="1"/>
        <v>0.7</v>
      </c>
    </row>
    <row r="45" spans="2:7" x14ac:dyDescent="0.25">
      <c r="B45" s="2" t="s">
        <v>44</v>
      </c>
      <c r="C45" s="2">
        <v>8</v>
      </c>
      <c r="D45" s="2">
        <v>7</v>
      </c>
      <c r="E45" s="2">
        <v>7</v>
      </c>
      <c r="F45" s="2">
        <f t="shared" si="0"/>
        <v>0.875</v>
      </c>
      <c r="G45" s="3">
        <f t="shared" si="1"/>
        <v>0.875</v>
      </c>
    </row>
    <row r="46" spans="2:7" x14ac:dyDescent="0.25">
      <c r="B46" s="2" t="s">
        <v>45</v>
      </c>
      <c r="C46" s="2">
        <v>14</v>
      </c>
      <c r="D46" s="2">
        <v>13</v>
      </c>
      <c r="E46" s="2">
        <v>12</v>
      </c>
      <c r="F46" s="2">
        <f t="shared" si="0"/>
        <v>0.9285714285714286</v>
      </c>
      <c r="G46" s="3">
        <f t="shared" si="1"/>
        <v>0.8571428571428571</v>
      </c>
    </row>
    <row r="47" spans="2:7" x14ac:dyDescent="0.25">
      <c r="B47" s="2" t="s">
        <v>46</v>
      </c>
      <c r="C47" s="2">
        <v>10</v>
      </c>
      <c r="D47" s="2">
        <v>10</v>
      </c>
      <c r="E47" s="2">
        <v>10</v>
      </c>
      <c r="F47" s="2">
        <f t="shared" si="0"/>
        <v>1</v>
      </c>
      <c r="G47" s="3">
        <f t="shared" si="1"/>
        <v>1</v>
      </c>
    </row>
    <row r="48" spans="2:7" x14ac:dyDescent="0.25">
      <c r="B48" s="2" t="s">
        <v>47</v>
      </c>
      <c r="C48" s="2">
        <v>12</v>
      </c>
      <c r="D48" s="2">
        <v>11</v>
      </c>
      <c r="E48" s="2">
        <v>11</v>
      </c>
      <c r="F48" s="2">
        <f t="shared" si="0"/>
        <v>0.91666666666666663</v>
      </c>
      <c r="G48" s="3">
        <f t="shared" si="1"/>
        <v>0.91666666666666663</v>
      </c>
    </row>
    <row r="49" spans="2:7" x14ac:dyDescent="0.25">
      <c r="B49" s="2" t="s">
        <v>48</v>
      </c>
      <c r="C49" s="2">
        <v>20</v>
      </c>
      <c r="D49" s="2">
        <v>18</v>
      </c>
      <c r="E49" s="2">
        <v>17</v>
      </c>
      <c r="F49" s="2">
        <f t="shared" si="0"/>
        <v>0.9</v>
      </c>
      <c r="G49" s="3">
        <f t="shared" si="1"/>
        <v>0.85</v>
      </c>
    </row>
    <row r="50" spans="2:7" x14ac:dyDescent="0.25">
      <c r="B50" s="2" t="s">
        <v>49</v>
      </c>
      <c r="C50" s="2">
        <v>28</v>
      </c>
      <c r="D50" s="2">
        <v>22</v>
      </c>
      <c r="E50" s="2">
        <v>22</v>
      </c>
      <c r="F50" s="2">
        <f t="shared" si="0"/>
        <v>0.7857142857142857</v>
      </c>
      <c r="G50" s="3">
        <f t="shared" si="1"/>
        <v>0.7857142857142857</v>
      </c>
    </row>
    <row r="51" spans="2:7" x14ac:dyDescent="0.25">
      <c r="B51" s="2" t="s">
        <v>50</v>
      </c>
      <c r="C51" s="2">
        <v>20</v>
      </c>
      <c r="D51" s="2">
        <v>19</v>
      </c>
      <c r="E51" s="2">
        <v>19</v>
      </c>
      <c r="F51" s="2">
        <f t="shared" si="0"/>
        <v>0.95</v>
      </c>
      <c r="G51" s="3">
        <f t="shared" si="1"/>
        <v>0.95</v>
      </c>
    </row>
    <row r="52" spans="2:7" ht="17.25" thickBot="1" x14ac:dyDescent="0.3">
      <c r="B52" s="7" t="s">
        <v>51</v>
      </c>
      <c r="C52" s="7">
        <v>38</v>
      </c>
      <c r="D52" s="7">
        <v>37</v>
      </c>
      <c r="E52" s="7">
        <v>33</v>
      </c>
      <c r="F52" s="7">
        <f t="shared" si="0"/>
        <v>0.97368421052631582</v>
      </c>
      <c r="G52" s="3">
        <f t="shared" si="1"/>
        <v>0.86842105263157898</v>
      </c>
    </row>
    <row r="53" spans="2:7" ht="17.25" thickBot="1" x14ac:dyDescent="0.3">
      <c r="B53" s="8"/>
      <c r="C53" s="9">
        <f>SUM(C5:C52)</f>
        <v>2474</v>
      </c>
      <c r="D53" s="9">
        <f>SUM(D5:D52)</f>
        <v>2228</v>
      </c>
      <c r="E53" s="9">
        <f>SUM(E5:E52)</f>
        <v>2148</v>
      </c>
      <c r="F53" s="10">
        <f t="shared" si="0"/>
        <v>0.90056588520614389</v>
      </c>
      <c r="G53" s="9">
        <f>E53/C53</f>
        <v>0.86822958771220693</v>
      </c>
    </row>
  </sheetData>
  <mergeCells count="3">
    <mergeCell ref="B1:F1"/>
    <mergeCell ref="B2:F2"/>
    <mergeCell ref="B3:F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H53"/>
  <sheetViews>
    <sheetView zoomScale="90" zoomScaleNormal="90" workbookViewId="0">
      <pane xSplit="2" ySplit="4" topLeftCell="C44" activePane="bottomRight" state="frozen"/>
      <selection pane="topRight" activeCell="C1" sqref="C1"/>
      <selection pane="bottomLeft" activeCell="A5" sqref="A5"/>
      <selection pane="bottomRight" activeCell="F52" sqref="F5:F52"/>
    </sheetView>
  </sheetViews>
  <sheetFormatPr defaultRowHeight="16.5" x14ac:dyDescent="0.25"/>
  <cols>
    <col min="1" max="1" width="1.125" customWidth="1"/>
    <col min="2" max="2" width="16.25" style="1" customWidth="1"/>
    <col min="3" max="4" width="13.375" style="1" customWidth="1"/>
    <col min="5" max="6" width="9" style="1"/>
    <col min="7" max="7" width="17.25" style="1" customWidth="1"/>
    <col min="8" max="8" width="14.5" style="1" customWidth="1"/>
  </cols>
  <sheetData>
    <row r="1" spans="2:8" x14ac:dyDescent="0.25">
      <c r="B1" s="24" t="s">
        <v>58</v>
      </c>
      <c r="C1" s="25"/>
      <c r="D1" s="25"/>
      <c r="E1" s="25"/>
      <c r="F1" s="25"/>
      <c r="G1" s="25"/>
      <c r="H1" s="26"/>
    </row>
    <row r="2" spans="2:8" x14ac:dyDescent="0.25">
      <c r="B2" s="22" t="s">
        <v>59</v>
      </c>
      <c r="C2" s="23"/>
      <c r="D2" s="23"/>
      <c r="E2" s="23"/>
      <c r="F2" s="23"/>
      <c r="G2" s="23"/>
      <c r="H2" s="23"/>
    </row>
    <row r="3" spans="2:8" ht="17.25" thickBot="1" x14ac:dyDescent="0.3">
      <c r="B3" s="20" t="s">
        <v>56</v>
      </c>
      <c r="C3" s="21"/>
      <c r="D3" s="21"/>
      <c r="E3" s="21"/>
      <c r="F3" s="21"/>
      <c r="G3" s="21"/>
      <c r="H3" s="21"/>
    </row>
    <row r="4" spans="2:8" ht="17.25" thickBot="1" x14ac:dyDescent="0.3">
      <c r="B4" s="4" t="s">
        <v>0</v>
      </c>
      <c r="C4" s="5" t="s">
        <v>4</v>
      </c>
      <c r="D4" s="5" t="s">
        <v>53</v>
      </c>
      <c r="E4" s="5" t="s">
        <v>2</v>
      </c>
      <c r="F4" s="5" t="s">
        <v>1</v>
      </c>
      <c r="G4" s="5" t="s">
        <v>52</v>
      </c>
      <c r="H4" s="6" t="s">
        <v>54</v>
      </c>
    </row>
    <row r="5" spans="2:8" x14ac:dyDescent="0.25">
      <c r="B5" s="3" t="s">
        <v>3</v>
      </c>
      <c r="C5" s="3">
        <v>36</v>
      </c>
      <c r="D5" s="3">
        <v>32</v>
      </c>
      <c r="E5" s="3">
        <v>1521</v>
      </c>
      <c r="F5" s="3">
        <v>101</v>
      </c>
      <c r="G5" s="3">
        <f>E5/(E5+F5)</f>
        <v>0.93773119605425403</v>
      </c>
      <c r="H5" s="3">
        <f>D5/C5</f>
        <v>0.88888888888888884</v>
      </c>
    </row>
    <row r="6" spans="2:8" x14ac:dyDescent="0.25">
      <c r="B6" s="2" t="s">
        <v>5</v>
      </c>
      <c r="C6" s="2">
        <v>48</v>
      </c>
      <c r="D6" s="2">
        <v>43</v>
      </c>
      <c r="E6" s="2">
        <v>1505</v>
      </c>
      <c r="F6" s="2">
        <v>236</v>
      </c>
      <c r="G6" s="2">
        <f t="shared" ref="G6:G53" si="0">E6/(E6+F6)</f>
        <v>0.8644457208500862</v>
      </c>
      <c r="H6" s="2">
        <f t="shared" ref="H6:H53" si="1">D6/C6</f>
        <v>0.89583333333333337</v>
      </c>
    </row>
    <row r="7" spans="2:8" x14ac:dyDescent="0.25">
      <c r="B7" s="2" t="s">
        <v>6</v>
      </c>
      <c r="C7" s="2">
        <v>36</v>
      </c>
      <c r="D7" s="2">
        <v>32</v>
      </c>
      <c r="E7" s="2">
        <v>1583</v>
      </c>
      <c r="F7" s="2">
        <v>116</v>
      </c>
      <c r="G7" s="2">
        <f t="shared" si="0"/>
        <v>0.93172454384932313</v>
      </c>
      <c r="H7" s="2">
        <f t="shared" si="1"/>
        <v>0.88888888888888884</v>
      </c>
    </row>
    <row r="8" spans="2:8" x14ac:dyDescent="0.25">
      <c r="B8" s="2" t="s">
        <v>7</v>
      </c>
      <c r="C8" s="2">
        <v>64</v>
      </c>
      <c r="D8" s="2">
        <v>59</v>
      </c>
      <c r="E8" s="2">
        <v>4348</v>
      </c>
      <c r="F8" s="2">
        <v>424</v>
      </c>
      <c r="G8" s="2">
        <f t="shared" si="0"/>
        <v>0.91114836546521372</v>
      </c>
      <c r="H8" s="2">
        <f t="shared" si="1"/>
        <v>0.921875</v>
      </c>
    </row>
    <row r="9" spans="2:8" x14ac:dyDescent="0.25">
      <c r="B9" s="2" t="s">
        <v>8</v>
      </c>
      <c r="C9" s="2">
        <v>74</v>
      </c>
      <c r="D9" s="2">
        <v>69</v>
      </c>
      <c r="E9" s="2">
        <v>3511</v>
      </c>
      <c r="F9" s="2">
        <v>347</v>
      </c>
      <c r="G9" s="2">
        <f t="shared" si="0"/>
        <v>0.91005702436495595</v>
      </c>
      <c r="H9" s="2">
        <f t="shared" si="1"/>
        <v>0.93243243243243246</v>
      </c>
    </row>
    <row r="10" spans="2:8" x14ac:dyDescent="0.25">
      <c r="B10" s="2" t="s">
        <v>9</v>
      </c>
      <c r="C10" s="2">
        <v>56</v>
      </c>
      <c r="D10" s="2">
        <v>52</v>
      </c>
      <c r="E10" s="2">
        <v>2459</v>
      </c>
      <c r="F10" s="2">
        <v>252</v>
      </c>
      <c r="G10" s="2">
        <f t="shared" si="0"/>
        <v>0.90704537071191438</v>
      </c>
      <c r="H10" s="2">
        <f t="shared" si="1"/>
        <v>0.9285714285714286</v>
      </c>
    </row>
    <row r="11" spans="2:8" x14ac:dyDescent="0.25">
      <c r="B11" s="2" t="s">
        <v>10</v>
      </c>
      <c r="C11" s="2">
        <v>60</v>
      </c>
      <c r="D11" s="2">
        <v>51</v>
      </c>
      <c r="E11" s="2">
        <v>2331</v>
      </c>
      <c r="F11" s="2">
        <v>241</v>
      </c>
      <c r="G11" s="2">
        <f t="shared" si="0"/>
        <v>0.90629860031104204</v>
      </c>
      <c r="H11" s="2">
        <f t="shared" si="1"/>
        <v>0.85</v>
      </c>
    </row>
    <row r="12" spans="2:8" x14ac:dyDescent="0.25">
      <c r="B12" s="2" t="s">
        <v>11</v>
      </c>
      <c r="C12" s="2">
        <v>58</v>
      </c>
      <c r="D12" s="2">
        <v>56</v>
      </c>
      <c r="E12" s="2">
        <v>3632</v>
      </c>
      <c r="F12" s="2">
        <v>190</v>
      </c>
      <c r="G12" s="2">
        <f t="shared" si="0"/>
        <v>0.95028780743066454</v>
      </c>
      <c r="H12" s="2">
        <f t="shared" si="1"/>
        <v>0.96551724137931039</v>
      </c>
    </row>
    <row r="13" spans="2:8" x14ac:dyDescent="0.25">
      <c r="B13" s="2" t="s">
        <v>12</v>
      </c>
      <c r="C13" s="2">
        <v>66</v>
      </c>
      <c r="D13" s="2">
        <v>58</v>
      </c>
      <c r="E13" s="2">
        <v>3317</v>
      </c>
      <c r="F13" s="2">
        <v>334</v>
      </c>
      <c r="G13" s="2">
        <f t="shared" si="0"/>
        <v>0.90851821418789369</v>
      </c>
      <c r="H13" s="2">
        <f t="shared" si="1"/>
        <v>0.87878787878787878</v>
      </c>
    </row>
    <row r="14" spans="2:8" x14ac:dyDescent="0.25">
      <c r="B14" s="2" t="s">
        <v>13</v>
      </c>
      <c r="C14" s="2">
        <v>78</v>
      </c>
      <c r="D14" s="2">
        <v>67</v>
      </c>
      <c r="E14" s="2">
        <v>4283</v>
      </c>
      <c r="F14" s="2">
        <v>492</v>
      </c>
      <c r="G14" s="2">
        <f t="shared" si="0"/>
        <v>0.89696335078534029</v>
      </c>
      <c r="H14" s="2">
        <f t="shared" si="1"/>
        <v>0.85897435897435892</v>
      </c>
    </row>
    <row r="15" spans="2:8" x14ac:dyDescent="0.25">
      <c r="B15" s="2" t="s">
        <v>14</v>
      </c>
      <c r="C15" s="2">
        <v>56</v>
      </c>
      <c r="D15" s="2">
        <v>49</v>
      </c>
      <c r="E15" s="2">
        <v>2936</v>
      </c>
      <c r="F15" s="2">
        <v>309</v>
      </c>
      <c r="G15" s="2">
        <f t="shared" si="0"/>
        <v>0.9047765793528505</v>
      </c>
      <c r="H15" s="2">
        <f t="shared" si="1"/>
        <v>0.875</v>
      </c>
    </row>
    <row r="16" spans="2:8" x14ac:dyDescent="0.25">
      <c r="B16" s="2" t="s">
        <v>15</v>
      </c>
      <c r="C16" s="2">
        <v>48</v>
      </c>
      <c r="D16" s="2">
        <v>46</v>
      </c>
      <c r="E16" s="2">
        <v>2806</v>
      </c>
      <c r="F16" s="2">
        <v>179</v>
      </c>
      <c r="G16" s="2">
        <f t="shared" si="0"/>
        <v>0.94003350083752091</v>
      </c>
      <c r="H16" s="2">
        <f t="shared" si="1"/>
        <v>0.95833333333333337</v>
      </c>
    </row>
    <row r="17" spans="2:8" x14ac:dyDescent="0.25">
      <c r="B17" s="2" t="s">
        <v>16</v>
      </c>
      <c r="C17" s="2">
        <v>48</v>
      </c>
      <c r="D17" s="2">
        <v>40</v>
      </c>
      <c r="E17" s="2">
        <v>2431</v>
      </c>
      <c r="F17" s="2">
        <v>184</v>
      </c>
      <c r="G17" s="2">
        <f t="shared" si="0"/>
        <v>0.92963671128107073</v>
      </c>
      <c r="H17" s="2">
        <f t="shared" si="1"/>
        <v>0.83333333333333337</v>
      </c>
    </row>
    <row r="18" spans="2:8" x14ac:dyDescent="0.25">
      <c r="B18" s="2" t="s">
        <v>17</v>
      </c>
      <c r="C18" s="2">
        <v>68</v>
      </c>
      <c r="D18" s="2">
        <v>54</v>
      </c>
      <c r="E18" s="2">
        <v>2984</v>
      </c>
      <c r="F18" s="2">
        <v>387</v>
      </c>
      <c r="G18" s="2">
        <f t="shared" si="0"/>
        <v>0.88519727083951349</v>
      </c>
      <c r="H18" s="2">
        <f t="shared" si="1"/>
        <v>0.79411764705882348</v>
      </c>
    </row>
    <row r="19" spans="2:8" x14ac:dyDescent="0.25">
      <c r="B19" s="2" t="s">
        <v>18</v>
      </c>
      <c r="C19" s="2">
        <v>56</v>
      </c>
      <c r="D19" s="2">
        <v>50</v>
      </c>
      <c r="E19" s="2">
        <v>1485</v>
      </c>
      <c r="F19" s="2">
        <v>157</v>
      </c>
      <c r="G19" s="2">
        <f t="shared" si="0"/>
        <v>0.90438489646772224</v>
      </c>
      <c r="H19" s="2">
        <f t="shared" si="1"/>
        <v>0.8928571428571429</v>
      </c>
    </row>
    <row r="20" spans="2:8" x14ac:dyDescent="0.25">
      <c r="B20" s="2" t="s">
        <v>19</v>
      </c>
      <c r="C20" s="2">
        <v>52</v>
      </c>
      <c r="D20" s="2">
        <v>47</v>
      </c>
      <c r="E20" s="2">
        <v>2780</v>
      </c>
      <c r="F20" s="2">
        <v>185</v>
      </c>
      <c r="G20" s="2">
        <f t="shared" si="0"/>
        <v>0.93760539629005057</v>
      </c>
      <c r="H20" s="2">
        <f t="shared" si="1"/>
        <v>0.90384615384615385</v>
      </c>
    </row>
    <row r="21" spans="2:8" x14ac:dyDescent="0.25">
      <c r="B21" s="2" t="s">
        <v>20</v>
      </c>
      <c r="C21" s="2">
        <v>48</v>
      </c>
      <c r="D21" s="2">
        <v>45</v>
      </c>
      <c r="E21" s="2">
        <v>2722</v>
      </c>
      <c r="F21" s="2">
        <v>206</v>
      </c>
      <c r="G21" s="2">
        <f t="shared" si="0"/>
        <v>0.92964480874316935</v>
      </c>
      <c r="H21" s="2">
        <f t="shared" si="1"/>
        <v>0.9375</v>
      </c>
    </row>
    <row r="22" spans="2:8" x14ac:dyDescent="0.25">
      <c r="B22" s="2" t="s">
        <v>21</v>
      </c>
      <c r="C22" s="2">
        <v>64</v>
      </c>
      <c r="D22" s="2">
        <v>57</v>
      </c>
      <c r="E22" s="2">
        <v>2643</v>
      </c>
      <c r="F22" s="2">
        <v>291</v>
      </c>
      <c r="G22" s="2">
        <f t="shared" si="0"/>
        <v>0.90081799591002043</v>
      </c>
      <c r="H22" s="2">
        <f t="shared" si="1"/>
        <v>0.890625</v>
      </c>
    </row>
    <row r="23" spans="2:8" x14ac:dyDescent="0.25">
      <c r="B23" s="2" t="s">
        <v>22</v>
      </c>
      <c r="C23" s="2">
        <v>46</v>
      </c>
      <c r="D23" s="2">
        <v>40</v>
      </c>
      <c r="E23" s="2">
        <v>2151</v>
      </c>
      <c r="F23" s="2">
        <v>617</v>
      </c>
      <c r="G23" s="2">
        <f t="shared" si="0"/>
        <v>0.77709537572254339</v>
      </c>
      <c r="H23" s="2">
        <f t="shared" si="1"/>
        <v>0.86956521739130432</v>
      </c>
    </row>
    <row r="24" spans="2:8" x14ac:dyDescent="0.25">
      <c r="B24" s="2" t="s">
        <v>23</v>
      </c>
      <c r="C24" s="2">
        <v>50</v>
      </c>
      <c r="D24" s="2">
        <v>46</v>
      </c>
      <c r="E24" s="2">
        <v>2487</v>
      </c>
      <c r="F24" s="2">
        <v>304</v>
      </c>
      <c r="G24" s="2">
        <f t="shared" si="0"/>
        <v>0.89107846649946254</v>
      </c>
      <c r="H24" s="2">
        <f t="shared" si="1"/>
        <v>0.92</v>
      </c>
    </row>
    <row r="25" spans="2:8" x14ac:dyDescent="0.25">
      <c r="B25" s="2" t="s">
        <v>24</v>
      </c>
      <c r="C25" s="2">
        <v>64</v>
      </c>
      <c r="D25" s="2">
        <v>60</v>
      </c>
      <c r="E25" s="2">
        <v>3516</v>
      </c>
      <c r="F25" s="2">
        <v>582</v>
      </c>
      <c r="G25" s="2">
        <f t="shared" si="0"/>
        <v>0.85797950219619323</v>
      </c>
      <c r="H25" s="2">
        <f t="shared" si="1"/>
        <v>0.9375</v>
      </c>
    </row>
    <row r="26" spans="2:8" x14ac:dyDescent="0.25">
      <c r="B26" s="2" t="s">
        <v>25</v>
      </c>
      <c r="C26" s="2">
        <v>60</v>
      </c>
      <c r="D26" s="2">
        <v>58</v>
      </c>
      <c r="E26" s="2">
        <v>3275</v>
      </c>
      <c r="F26" s="2">
        <v>595</v>
      </c>
      <c r="G26" s="2">
        <f t="shared" si="0"/>
        <v>0.84625322997416019</v>
      </c>
      <c r="H26" s="2">
        <f t="shared" si="1"/>
        <v>0.96666666666666667</v>
      </c>
    </row>
    <row r="27" spans="2:8" x14ac:dyDescent="0.25">
      <c r="B27" s="2" t="s">
        <v>26</v>
      </c>
      <c r="C27" s="2">
        <v>78</v>
      </c>
      <c r="D27" s="2">
        <v>73</v>
      </c>
      <c r="E27" s="2">
        <v>4337</v>
      </c>
      <c r="F27" s="2">
        <v>933</v>
      </c>
      <c r="G27" s="2">
        <f t="shared" si="0"/>
        <v>0.82296015180265658</v>
      </c>
      <c r="H27" s="2">
        <f t="shared" si="1"/>
        <v>0.9358974358974359</v>
      </c>
    </row>
    <row r="28" spans="2:8" x14ac:dyDescent="0.25">
      <c r="B28" s="2" t="s">
        <v>27</v>
      </c>
      <c r="C28" s="2">
        <v>94</v>
      </c>
      <c r="D28" s="2">
        <v>85</v>
      </c>
      <c r="E28" s="2">
        <v>6240</v>
      </c>
      <c r="F28" s="2">
        <v>700</v>
      </c>
      <c r="G28" s="2">
        <f t="shared" si="0"/>
        <v>0.89913544668587897</v>
      </c>
      <c r="H28" s="2">
        <f t="shared" si="1"/>
        <v>0.9042553191489362</v>
      </c>
    </row>
    <row r="29" spans="2:8" x14ac:dyDescent="0.25">
      <c r="B29" s="2" t="s">
        <v>28</v>
      </c>
      <c r="C29" s="2">
        <v>90</v>
      </c>
      <c r="D29" s="2">
        <v>82</v>
      </c>
      <c r="E29" s="2">
        <v>3704</v>
      </c>
      <c r="F29" s="2">
        <v>612</v>
      </c>
      <c r="G29" s="2">
        <f t="shared" si="0"/>
        <v>0.85820203892493052</v>
      </c>
      <c r="H29" s="2">
        <f t="shared" si="1"/>
        <v>0.91111111111111109</v>
      </c>
    </row>
    <row r="30" spans="2:8" x14ac:dyDescent="0.25">
      <c r="B30" s="2" t="s">
        <v>29</v>
      </c>
      <c r="C30" s="2">
        <v>106</v>
      </c>
      <c r="D30" s="2">
        <v>93</v>
      </c>
      <c r="E30" s="2">
        <v>5487</v>
      </c>
      <c r="F30" s="2">
        <v>881</v>
      </c>
      <c r="G30" s="2">
        <f t="shared" si="0"/>
        <v>0.86165201005025127</v>
      </c>
      <c r="H30" s="2">
        <f t="shared" si="1"/>
        <v>0.87735849056603776</v>
      </c>
    </row>
    <row r="31" spans="2:8" x14ac:dyDescent="0.25">
      <c r="B31" s="2" t="s">
        <v>30</v>
      </c>
      <c r="C31" s="2">
        <v>104</v>
      </c>
      <c r="D31" s="2">
        <v>91</v>
      </c>
      <c r="E31" s="2">
        <v>4044</v>
      </c>
      <c r="F31" s="2">
        <v>323</v>
      </c>
      <c r="G31" s="2">
        <f t="shared" si="0"/>
        <v>0.92603618044424085</v>
      </c>
      <c r="H31" s="2">
        <f t="shared" si="1"/>
        <v>0.875</v>
      </c>
    </row>
    <row r="32" spans="2:8" x14ac:dyDescent="0.25">
      <c r="B32" s="2" t="s">
        <v>31</v>
      </c>
      <c r="C32" s="2">
        <v>80</v>
      </c>
      <c r="D32" s="2">
        <v>70</v>
      </c>
      <c r="E32" s="2">
        <v>3254</v>
      </c>
      <c r="F32" s="2">
        <v>402</v>
      </c>
      <c r="G32" s="2">
        <f t="shared" si="0"/>
        <v>0.89004376367614879</v>
      </c>
      <c r="H32" s="2">
        <f t="shared" si="1"/>
        <v>0.875</v>
      </c>
    </row>
    <row r="33" spans="2:8" x14ac:dyDescent="0.25">
      <c r="B33" s="2" t="s">
        <v>32</v>
      </c>
      <c r="C33" s="2">
        <v>104</v>
      </c>
      <c r="D33" s="2">
        <v>97</v>
      </c>
      <c r="E33" s="2">
        <v>4829</v>
      </c>
      <c r="F33" s="2">
        <v>439</v>
      </c>
      <c r="G33" s="2">
        <f t="shared" si="0"/>
        <v>0.91666666666666663</v>
      </c>
      <c r="H33" s="2">
        <f t="shared" si="1"/>
        <v>0.93269230769230771</v>
      </c>
    </row>
    <row r="34" spans="2:8" x14ac:dyDescent="0.25">
      <c r="B34" s="2" t="s">
        <v>33</v>
      </c>
      <c r="C34" s="2">
        <v>118</v>
      </c>
      <c r="D34" s="2">
        <v>107</v>
      </c>
      <c r="E34" s="2">
        <v>7688</v>
      </c>
      <c r="F34" s="2">
        <v>1089</v>
      </c>
      <c r="G34" s="2">
        <f t="shared" si="0"/>
        <v>0.87592571493676652</v>
      </c>
      <c r="H34" s="2">
        <f t="shared" si="1"/>
        <v>0.90677966101694918</v>
      </c>
    </row>
    <row r="35" spans="2:8" x14ac:dyDescent="0.25">
      <c r="B35" s="2" t="s">
        <v>34</v>
      </c>
      <c r="C35" s="2">
        <v>88</v>
      </c>
      <c r="D35" s="2">
        <v>79</v>
      </c>
      <c r="E35" s="2">
        <v>5630</v>
      </c>
      <c r="F35" s="2">
        <v>582</v>
      </c>
      <c r="G35" s="2">
        <f t="shared" si="0"/>
        <v>0.90631036703155188</v>
      </c>
      <c r="H35" s="2">
        <f t="shared" si="1"/>
        <v>0.89772727272727271</v>
      </c>
    </row>
    <row r="36" spans="2:8" x14ac:dyDescent="0.25">
      <c r="B36" s="2" t="s">
        <v>35</v>
      </c>
      <c r="C36" s="2">
        <v>64</v>
      </c>
      <c r="D36" s="2">
        <v>56</v>
      </c>
      <c r="E36" s="2">
        <v>3796</v>
      </c>
      <c r="F36" s="2">
        <v>423</v>
      </c>
      <c r="G36" s="2">
        <f t="shared" si="0"/>
        <v>0.89973927470964687</v>
      </c>
      <c r="H36" s="2">
        <f t="shared" si="1"/>
        <v>0.875</v>
      </c>
    </row>
    <row r="37" spans="2:8" x14ac:dyDescent="0.25">
      <c r="B37" s="2" t="s">
        <v>36</v>
      </c>
      <c r="C37" s="2">
        <v>36</v>
      </c>
      <c r="D37" s="2">
        <v>31</v>
      </c>
      <c r="E37" s="2">
        <v>2515</v>
      </c>
      <c r="F37" s="2">
        <v>496</v>
      </c>
      <c r="G37" s="2">
        <f t="shared" si="0"/>
        <v>0.83527067419461976</v>
      </c>
      <c r="H37" s="2">
        <f t="shared" si="1"/>
        <v>0.86111111111111116</v>
      </c>
    </row>
    <row r="38" spans="2:8" x14ac:dyDescent="0.25">
      <c r="B38" s="2" t="s">
        <v>37</v>
      </c>
      <c r="C38" s="2">
        <v>36</v>
      </c>
      <c r="D38" s="2">
        <v>32</v>
      </c>
      <c r="E38" s="2">
        <v>2113</v>
      </c>
      <c r="F38" s="2">
        <v>140</v>
      </c>
      <c r="G38" s="2">
        <f t="shared" si="0"/>
        <v>0.93786063027075006</v>
      </c>
      <c r="H38" s="2">
        <f t="shared" si="1"/>
        <v>0.88888888888888884</v>
      </c>
    </row>
    <row r="39" spans="2:8" x14ac:dyDescent="0.25">
      <c r="B39" s="2" t="s">
        <v>38</v>
      </c>
      <c r="C39" s="2">
        <v>24</v>
      </c>
      <c r="D39" s="2">
        <v>19</v>
      </c>
      <c r="E39" s="2">
        <v>793</v>
      </c>
      <c r="F39" s="2">
        <v>169</v>
      </c>
      <c r="G39" s="2">
        <f t="shared" si="0"/>
        <v>0.82432432432432434</v>
      </c>
      <c r="H39" s="2">
        <f t="shared" si="1"/>
        <v>0.79166666666666663</v>
      </c>
    </row>
    <row r="40" spans="2:8" x14ac:dyDescent="0.25">
      <c r="B40" s="2" t="s">
        <v>39</v>
      </c>
      <c r="C40" s="2">
        <v>20</v>
      </c>
      <c r="D40" s="2">
        <v>16</v>
      </c>
      <c r="E40" s="2">
        <v>1417</v>
      </c>
      <c r="F40" s="2">
        <v>107</v>
      </c>
      <c r="G40" s="2">
        <f t="shared" si="0"/>
        <v>0.92979002624671914</v>
      </c>
      <c r="H40" s="2">
        <f t="shared" si="1"/>
        <v>0.8</v>
      </c>
    </row>
    <row r="41" spans="2:8" x14ac:dyDescent="0.25">
      <c r="B41" s="2" t="s">
        <v>40</v>
      </c>
      <c r="C41" s="2">
        <v>16</v>
      </c>
      <c r="D41" s="2">
        <v>16</v>
      </c>
      <c r="E41" s="2">
        <v>1195</v>
      </c>
      <c r="F41" s="2">
        <v>127</v>
      </c>
      <c r="G41" s="2">
        <f t="shared" si="0"/>
        <v>0.90393343419062022</v>
      </c>
      <c r="H41" s="2">
        <f t="shared" si="1"/>
        <v>1</v>
      </c>
    </row>
    <row r="42" spans="2:8" x14ac:dyDescent="0.25">
      <c r="B42" s="2" t="s">
        <v>41</v>
      </c>
      <c r="C42" s="2">
        <v>10</v>
      </c>
      <c r="D42" s="2">
        <v>8</v>
      </c>
      <c r="E42" s="2">
        <v>589</v>
      </c>
      <c r="F42" s="2">
        <v>48</v>
      </c>
      <c r="G42" s="2">
        <f t="shared" si="0"/>
        <v>0.92464678178963888</v>
      </c>
      <c r="H42" s="2">
        <f t="shared" si="1"/>
        <v>0.8</v>
      </c>
    </row>
    <row r="43" spans="2:8" x14ac:dyDescent="0.25">
      <c r="B43" s="2" t="s">
        <v>42</v>
      </c>
      <c r="C43" s="2">
        <v>10</v>
      </c>
      <c r="D43" s="2">
        <v>8</v>
      </c>
      <c r="E43" s="2">
        <v>352</v>
      </c>
      <c r="F43" s="2">
        <v>77</v>
      </c>
      <c r="G43" s="2">
        <f t="shared" si="0"/>
        <v>0.82051282051282048</v>
      </c>
      <c r="H43" s="2">
        <f t="shared" si="1"/>
        <v>0.8</v>
      </c>
    </row>
    <row r="44" spans="2:8" x14ac:dyDescent="0.25">
      <c r="B44" s="2" t="s">
        <v>43</v>
      </c>
      <c r="C44" s="2">
        <v>10</v>
      </c>
      <c r="D44" s="2">
        <v>9</v>
      </c>
      <c r="E44" s="2">
        <v>656</v>
      </c>
      <c r="F44" s="2">
        <v>18</v>
      </c>
      <c r="G44" s="2">
        <f t="shared" si="0"/>
        <v>0.97329376854599403</v>
      </c>
      <c r="H44" s="2">
        <f t="shared" si="1"/>
        <v>0.9</v>
      </c>
    </row>
    <row r="45" spans="2:8" x14ac:dyDescent="0.25">
      <c r="B45" s="2" t="s">
        <v>44</v>
      </c>
      <c r="C45" s="2">
        <v>8</v>
      </c>
      <c r="D45" s="2">
        <v>6</v>
      </c>
      <c r="E45" s="2">
        <v>769</v>
      </c>
      <c r="F45" s="2">
        <v>12</v>
      </c>
      <c r="G45" s="2">
        <f t="shared" si="0"/>
        <v>0.98463508322663251</v>
      </c>
      <c r="H45" s="2">
        <f t="shared" si="1"/>
        <v>0.75</v>
      </c>
    </row>
    <row r="46" spans="2:8" x14ac:dyDescent="0.25">
      <c r="B46" s="2" t="s">
        <v>45</v>
      </c>
      <c r="C46" s="2">
        <v>14</v>
      </c>
      <c r="D46" s="2">
        <v>13</v>
      </c>
      <c r="E46" s="2">
        <v>1024</v>
      </c>
      <c r="F46" s="2">
        <v>41</v>
      </c>
      <c r="G46" s="2">
        <f t="shared" si="0"/>
        <v>0.96150234741784035</v>
      </c>
      <c r="H46" s="2">
        <f t="shared" si="1"/>
        <v>0.9285714285714286</v>
      </c>
    </row>
    <row r="47" spans="2:8" x14ac:dyDescent="0.25">
      <c r="B47" s="2" t="s">
        <v>46</v>
      </c>
      <c r="C47" s="2">
        <v>10</v>
      </c>
      <c r="D47" s="2">
        <v>10</v>
      </c>
      <c r="E47" s="2">
        <v>605</v>
      </c>
      <c r="F47" s="2">
        <v>41</v>
      </c>
      <c r="G47" s="2">
        <f t="shared" si="0"/>
        <v>0.93653250773993812</v>
      </c>
      <c r="H47" s="2">
        <f t="shared" si="1"/>
        <v>1</v>
      </c>
    </row>
    <row r="48" spans="2:8" x14ac:dyDescent="0.25">
      <c r="B48" s="2" t="s">
        <v>47</v>
      </c>
      <c r="C48" s="2">
        <v>12</v>
      </c>
      <c r="D48" s="2">
        <v>11</v>
      </c>
      <c r="E48" s="2">
        <v>524</v>
      </c>
      <c r="F48" s="2">
        <v>64</v>
      </c>
      <c r="G48" s="2">
        <f t="shared" si="0"/>
        <v>0.891156462585034</v>
      </c>
      <c r="H48" s="2">
        <f t="shared" si="1"/>
        <v>0.91666666666666663</v>
      </c>
    </row>
    <row r="49" spans="2:8" x14ac:dyDescent="0.25">
      <c r="B49" s="2" t="s">
        <v>48</v>
      </c>
      <c r="C49" s="2">
        <v>20</v>
      </c>
      <c r="D49" s="2">
        <v>20</v>
      </c>
      <c r="E49" s="2">
        <v>606</v>
      </c>
      <c r="F49" s="2">
        <v>56</v>
      </c>
      <c r="G49" s="2">
        <f t="shared" si="0"/>
        <v>0.9154078549848943</v>
      </c>
      <c r="H49" s="2">
        <f t="shared" si="1"/>
        <v>1</v>
      </c>
    </row>
    <row r="50" spans="2:8" x14ac:dyDescent="0.25">
      <c r="B50" s="2" t="s">
        <v>49</v>
      </c>
      <c r="C50" s="2">
        <v>28</v>
      </c>
      <c r="D50" s="2">
        <v>23</v>
      </c>
      <c r="E50" s="2">
        <v>614</v>
      </c>
      <c r="F50" s="2">
        <v>156</v>
      </c>
      <c r="G50" s="2">
        <f t="shared" si="0"/>
        <v>0.79740259740259745</v>
      </c>
      <c r="H50" s="2">
        <f t="shared" si="1"/>
        <v>0.8214285714285714</v>
      </c>
    </row>
    <row r="51" spans="2:8" x14ac:dyDescent="0.25">
      <c r="B51" s="2" t="s">
        <v>50</v>
      </c>
      <c r="C51" s="2">
        <v>20</v>
      </c>
      <c r="D51" s="2">
        <v>20</v>
      </c>
      <c r="E51" s="2">
        <v>757</v>
      </c>
      <c r="F51" s="2">
        <v>53</v>
      </c>
      <c r="G51" s="2">
        <f t="shared" si="0"/>
        <v>0.9345679012345679</v>
      </c>
      <c r="H51" s="2">
        <f t="shared" si="1"/>
        <v>1</v>
      </c>
    </row>
    <row r="52" spans="2:8" ht="17.25" thickBot="1" x14ac:dyDescent="0.3">
      <c r="B52" s="7" t="s">
        <v>51</v>
      </c>
      <c r="C52" s="7">
        <v>38</v>
      </c>
      <c r="D52" s="7">
        <v>36</v>
      </c>
      <c r="E52" s="7">
        <v>1545</v>
      </c>
      <c r="F52" s="7">
        <v>122</v>
      </c>
      <c r="G52" s="7">
        <f t="shared" si="0"/>
        <v>0.92681463707258549</v>
      </c>
      <c r="H52" s="7">
        <f t="shared" si="1"/>
        <v>0.94736842105263153</v>
      </c>
    </row>
    <row r="53" spans="2:8" ht="17.25" thickBot="1" x14ac:dyDescent="0.3">
      <c r="B53" s="8"/>
      <c r="C53" s="9">
        <f>SUM(C5:C52)</f>
        <v>2474</v>
      </c>
      <c r="D53" s="9">
        <f>SUM(D5:D52)</f>
        <v>2222</v>
      </c>
      <c r="E53" s="9">
        <f>SUM(E5:E52)</f>
        <v>125789</v>
      </c>
      <c r="F53" s="9">
        <f>SUM(F5:F52)</f>
        <v>14840</v>
      </c>
      <c r="G53" s="9">
        <f t="shared" si="0"/>
        <v>0.8944741127363488</v>
      </c>
      <c r="H53" s="10">
        <f t="shared" si="1"/>
        <v>0.89814066289409866</v>
      </c>
    </row>
  </sheetData>
  <mergeCells count="3">
    <mergeCell ref="B1:H1"/>
    <mergeCell ref="B2:H2"/>
    <mergeCell ref="B3:H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H53"/>
  <sheetViews>
    <sheetView zoomScale="90" zoomScaleNormal="90" workbookViewId="0">
      <pane xSplit="2" ySplit="4" topLeftCell="C33" activePane="bottomRight" state="frozen"/>
      <selection pane="topRight" activeCell="C1" sqref="C1"/>
      <selection pane="bottomLeft" activeCell="A5" sqref="A5"/>
      <selection pane="bottomRight" activeCell="F5" sqref="F5:F52"/>
    </sheetView>
  </sheetViews>
  <sheetFormatPr defaultRowHeight="16.5" x14ac:dyDescent="0.25"/>
  <cols>
    <col min="1" max="1" width="1.125" customWidth="1"/>
    <col min="2" max="2" width="16.25" style="1" customWidth="1"/>
    <col min="3" max="4" width="13.375" style="1" customWidth="1"/>
    <col min="5" max="6" width="9" style="1"/>
    <col min="7" max="7" width="17.25" style="1" customWidth="1"/>
    <col min="8" max="8" width="14.5" style="1" customWidth="1"/>
  </cols>
  <sheetData>
    <row r="1" spans="2:8" x14ac:dyDescent="0.25">
      <c r="B1" s="24" t="s">
        <v>58</v>
      </c>
      <c r="C1" s="25"/>
      <c r="D1" s="25"/>
      <c r="E1" s="25"/>
      <c r="F1" s="25"/>
      <c r="G1" s="25"/>
      <c r="H1" s="26"/>
    </row>
    <row r="2" spans="2:8" x14ac:dyDescent="0.25">
      <c r="B2" s="22" t="s">
        <v>59</v>
      </c>
      <c r="C2" s="23"/>
      <c r="D2" s="23"/>
      <c r="E2" s="23"/>
      <c r="F2" s="23"/>
      <c r="G2" s="23"/>
      <c r="H2" s="23"/>
    </row>
    <row r="3" spans="2:8" ht="17.25" thickBot="1" x14ac:dyDescent="0.3">
      <c r="B3" s="20" t="s">
        <v>56</v>
      </c>
      <c r="C3" s="21"/>
      <c r="D3" s="21"/>
      <c r="E3" s="21"/>
      <c r="F3" s="21"/>
      <c r="G3" s="21"/>
      <c r="H3" s="21"/>
    </row>
    <row r="4" spans="2:8" ht="17.25" thickBot="1" x14ac:dyDescent="0.3">
      <c r="B4" s="4" t="s">
        <v>0</v>
      </c>
      <c r="C4" s="5" t="s">
        <v>4</v>
      </c>
      <c r="D4" s="5" t="s">
        <v>53</v>
      </c>
      <c r="E4" s="5" t="s">
        <v>2</v>
      </c>
      <c r="F4" s="5" t="s">
        <v>1</v>
      </c>
      <c r="G4" s="5" t="s">
        <v>52</v>
      </c>
      <c r="H4" s="6" t="s">
        <v>54</v>
      </c>
    </row>
    <row r="5" spans="2:8" x14ac:dyDescent="0.25">
      <c r="B5" s="3" t="s">
        <v>3</v>
      </c>
      <c r="C5" s="3">
        <v>36</v>
      </c>
      <c r="D5" s="3">
        <v>34</v>
      </c>
      <c r="E5" s="3">
        <v>1567</v>
      </c>
      <c r="F5" s="3">
        <v>55</v>
      </c>
      <c r="G5" s="3">
        <f>E5/(E5+F5)</f>
        <v>0.96609124537607893</v>
      </c>
      <c r="H5" s="3">
        <f>D5/C5</f>
        <v>0.94444444444444442</v>
      </c>
    </row>
    <row r="6" spans="2:8" x14ac:dyDescent="0.25">
      <c r="B6" s="2" t="s">
        <v>5</v>
      </c>
      <c r="C6" s="2">
        <v>48</v>
      </c>
      <c r="D6" s="2">
        <v>48</v>
      </c>
      <c r="E6" s="2">
        <v>1613</v>
      </c>
      <c r="F6" s="2">
        <v>128</v>
      </c>
      <c r="G6" s="2">
        <f t="shared" ref="G6:G53" si="0">E6/(E6+F6)</f>
        <v>0.92647903503733486</v>
      </c>
      <c r="H6" s="2">
        <f t="shared" ref="H6:H53" si="1">D6/C6</f>
        <v>1</v>
      </c>
    </row>
    <row r="7" spans="2:8" x14ac:dyDescent="0.25">
      <c r="B7" s="2" t="s">
        <v>6</v>
      </c>
      <c r="C7" s="2">
        <v>36</v>
      </c>
      <c r="D7" s="2">
        <v>34</v>
      </c>
      <c r="E7" s="2">
        <v>1651</v>
      </c>
      <c r="F7" s="2">
        <v>48</v>
      </c>
      <c r="G7" s="2">
        <f t="shared" si="0"/>
        <v>0.97174808711006477</v>
      </c>
      <c r="H7" s="2">
        <f t="shared" si="1"/>
        <v>0.94444444444444442</v>
      </c>
    </row>
    <row r="8" spans="2:8" x14ac:dyDescent="0.25">
      <c r="B8" s="2" t="s">
        <v>7</v>
      </c>
      <c r="C8" s="2">
        <v>64</v>
      </c>
      <c r="D8" s="2">
        <v>59</v>
      </c>
      <c r="E8" s="2">
        <v>4648</v>
      </c>
      <c r="F8" s="2">
        <v>124</v>
      </c>
      <c r="G8" s="2">
        <f t="shared" si="0"/>
        <v>0.97401508801341152</v>
      </c>
      <c r="H8" s="2">
        <f t="shared" si="1"/>
        <v>0.921875</v>
      </c>
    </row>
    <row r="9" spans="2:8" x14ac:dyDescent="0.25">
      <c r="B9" s="2" t="s">
        <v>8</v>
      </c>
      <c r="C9" s="2">
        <v>74</v>
      </c>
      <c r="D9" s="2">
        <v>72</v>
      </c>
      <c r="E9" s="2">
        <v>3757</v>
      </c>
      <c r="F9" s="2">
        <v>101</v>
      </c>
      <c r="G9" s="2">
        <f t="shared" si="0"/>
        <v>0.97382063245204764</v>
      </c>
      <c r="H9" s="2">
        <f t="shared" si="1"/>
        <v>0.97297297297297303</v>
      </c>
    </row>
    <row r="10" spans="2:8" x14ac:dyDescent="0.25">
      <c r="B10" s="2" t="s">
        <v>9</v>
      </c>
      <c r="C10" s="2">
        <v>56</v>
      </c>
      <c r="D10" s="2">
        <v>54</v>
      </c>
      <c r="E10" s="2">
        <v>2581</v>
      </c>
      <c r="F10" s="2">
        <v>130</v>
      </c>
      <c r="G10" s="2">
        <f t="shared" si="0"/>
        <v>0.95204721504979717</v>
      </c>
      <c r="H10" s="2">
        <f t="shared" si="1"/>
        <v>0.9642857142857143</v>
      </c>
    </row>
    <row r="11" spans="2:8" x14ac:dyDescent="0.25">
      <c r="B11" s="2" t="s">
        <v>10</v>
      </c>
      <c r="C11" s="2">
        <v>60</v>
      </c>
      <c r="D11" s="2">
        <v>55</v>
      </c>
      <c r="E11" s="2">
        <v>2493</v>
      </c>
      <c r="F11" s="2">
        <v>79</v>
      </c>
      <c r="G11" s="2">
        <f t="shared" si="0"/>
        <v>0.96928460342146194</v>
      </c>
      <c r="H11" s="2">
        <f t="shared" si="1"/>
        <v>0.91666666666666663</v>
      </c>
    </row>
    <row r="12" spans="2:8" x14ac:dyDescent="0.25">
      <c r="B12" s="2" t="s">
        <v>11</v>
      </c>
      <c r="C12" s="2">
        <v>58</v>
      </c>
      <c r="D12" s="2">
        <v>58</v>
      </c>
      <c r="E12" s="2">
        <v>3739</v>
      </c>
      <c r="F12" s="2">
        <v>83</v>
      </c>
      <c r="G12" s="2">
        <f t="shared" si="0"/>
        <v>0.97828362114076395</v>
      </c>
      <c r="H12" s="2">
        <f t="shared" si="1"/>
        <v>1</v>
      </c>
    </row>
    <row r="13" spans="2:8" x14ac:dyDescent="0.25">
      <c r="B13" s="2" t="s">
        <v>12</v>
      </c>
      <c r="C13" s="2">
        <v>66</v>
      </c>
      <c r="D13" s="2">
        <v>63</v>
      </c>
      <c r="E13" s="2">
        <v>3491</v>
      </c>
      <c r="F13" s="2">
        <v>160</v>
      </c>
      <c r="G13" s="2">
        <f t="shared" si="0"/>
        <v>0.95617639003012878</v>
      </c>
      <c r="H13" s="2">
        <f t="shared" si="1"/>
        <v>0.95454545454545459</v>
      </c>
    </row>
    <row r="14" spans="2:8" x14ac:dyDescent="0.25">
      <c r="B14" s="2" t="s">
        <v>13</v>
      </c>
      <c r="C14" s="2">
        <v>78</v>
      </c>
      <c r="D14" s="2">
        <v>73</v>
      </c>
      <c r="E14" s="2">
        <v>4520</v>
      </c>
      <c r="F14" s="2">
        <v>255</v>
      </c>
      <c r="G14" s="2">
        <f t="shared" si="0"/>
        <v>0.94659685863874343</v>
      </c>
      <c r="H14" s="2">
        <f t="shared" si="1"/>
        <v>0.9358974358974359</v>
      </c>
    </row>
    <row r="15" spans="2:8" x14ac:dyDescent="0.25">
      <c r="B15" s="2" t="s">
        <v>14</v>
      </c>
      <c r="C15" s="2">
        <v>56</v>
      </c>
      <c r="D15" s="2">
        <v>53</v>
      </c>
      <c r="E15" s="2">
        <v>3120</v>
      </c>
      <c r="F15" s="2">
        <v>125</v>
      </c>
      <c r="G15" s="2">
        <f t="shared" si="0"/>
        <v>0.96147919876733434</v>
      </c>
      <c r="H15" s="2">
        <f t="shared" si="1"/>
        <v>0.9464285714285714</v>
      </c>
    </row>
    <row r="16" spans="2:8" x14ac:dyDescent="0.25">
      <c r="B16" s="2" t="s">
        <v>15</v>
      </c>
      <c r="C16" s="2">
        <v>48</v>
      </c>
      <c r="D16" s="2">
        <v>46</v>
      </c>
      <c r="E16" s="2">
        <v>2915</v>
      </c>
      <c r="F16" s="2">
        <v>70</v>
      </c>
      <c r="G16" s="2">
        <f t="shared" si="0"/>
        <v>0.97654941373534343</v>
      </c>
      <c r="H16" s="2">
        <f t="shared" si="1"/>
        <v>0.95833333333333337</v>
      </c>
    </row>
    <row r="17" spans="2:8" x14ac:dyDescent="0.25">
      <c r="B17" s="2" t="s">
        <v>16</v>
      </c>
      <c r="C17" s="2">
        <v>48</v>
      </c>
      <c r="D17" s="2">
        <v>43</v>
      </c>
      <c r="E17" s="2">
        <v>2528</v>
      </c>
      <c r="F17" s="2">
        <v>87</v>
      </c>
      <c r="G17" s="2">
        <f t="shared" si="0"/>
        <v>0.96673040152963674</v>
      </c>
      <c r="H17" s="2">
        <f t="shared" si="1"/>
        <v>0.89583333333333337</v>
      </c>
    </row>
    <row r="18" spans="2:8" x14ac:dyDescent="0.25">
      <c r="B18" s="2" t="s">
        <v>17</v>
      </c>
      <c r="C18" s="2">
        <v>68</v>
      </c>
      <c r="D18" s="2">
        <v>60</v>
      </c>
      <c r="E18" s="2">
        <v>3175</v>
      </c>
      <c r="F18" s="2">
        <v>196</v>
      </c>
      <c r="G18" s="2">
        <f t="shared" si="0"/>
        <v>0.9418570157223376</v>
      </c>
      <c r="H18" s="2">
        <f t="shared" si="1"/>
        <v>0.88235294117647056</v>
      </c>
    </row>
    <row r="19" spans="2:8" x14ac:dyDescent="0.25">
      <c r="B19" s="2" t="s">
        <v>18</v>
      </c>
      <c r="C19" s="2">
        <v>56</v>
      </c>
      <c r="D19" s="2">
        <v>54</v>
      </c>
      <c r="E19" s="2">
        <v>1558</v>
      </c>
      <c r="F19" s="2">
        <v>84</v>
      </c>
      <c r="G19" s="2">
        <f t="shared" si="0"/>
        <v>0.9488428745432399</v>
      </c>
      <c r="H19" s="2">
        <f t="shared" si="1"/>
        <v>0.9642857142857143</v>
      </c>
    </row>
    <row r="20" spans="2:8" x14ac:dyDescent="0.25">
      <c r="B20" s="2" t="s">
        <v>19</v>
      </c>
      <c r="C20" s="2">
        <v>52</v>
      </c>
      <c r="D20" s="2">
        <v>49</v>
      </c>
      <c r="E20" s="2">
        <v>2874</v>
      </c>
      <c r="F20" s="2">
        <v>91</v>
      </c>
      <c r="G20" s="2">
        <f t="shared" si="0"/>
        <v>0.96930860033726818</v>
      </c>
      <c r="H20" s="2">
        <f t="shared" si="1"/>
        <v>0.94230769230769229</v>
      </c>
    </row>
    <row r="21" spans="2:8" x14ac:dyDescent="0.25">
      <c r="B21" s="2" t="s">
        <v>20</v>
      </c>
      <c r="C21" s="2">
        <v>48</v>
      </c>
      <c r="D21" s="2">
        <v>46</v>
      </c>
      <c r="E21" s="2">
        <v>2853</v>
      </c>
      <c r="F21" s="2">
        <v>75</v>
      </c>
      <c r="G21" s="2">
        <f t="shared" si="0"/>
        <v>0.97438524590163933</v>
      </c>
      <c r="H21" s="2">
        <f t="shared" si="1"/>
        <v>0.95833333333333337</v>
      </c>
    </row>
    <row r="22" spans="2:8" x14ac:dyDescent="0.25">
      <c r="B22" s="2" t="s">
        <v>21</v>
      </c>
      <c r="C22" s="2">
        <v>64</v>
      </c>
      <c r="D22" s="2">
        <v>61</v>
      </c>
      <c r="E22" s="2">
        <v>2800</v>
      </c>
      <c r="F22" s="2">
        <v>134</v>
      </c>
      <c r="G22" s="2">
        <f t="shared" si="0"/>
        <v>0.95432856169052493</v>
      </c>
      <c r="H22" s="2">
        <f t="shared" si="1"/>
        <v>0.953125</v>
      </c>
    </row>
    <row r="23" spans="2:8" x14ac:dyDescent="0.25">
      <c r="B23" s="2" t="s">
        <v>22</v>
      </c>
      <c r="C23" s="2">
        <v>46</v>
      </c>
      <c r="D23" s="2">
        <v>44</v>
      </c>
      <c r="E23" s="2">
        <v>2680</v>
      </c>
      <c r="F23" s="2">
        <v>88</v>
      </c>
      <c r="G23" s="2">
        <f t="shared" si="0"/>
        <v>0.96820809248554918</v>
      </c>
      <c r="H23" s="2">
        <f t="shared" si="1"/>
        <v>0.95652173913043481</v>
      </c>
    </row>
    <row r="24" spans="2:8" x14ac:dyDescent="0.25">
      <c r="B24" s="2" t="s">
        <v>23</v>
      </c>
      <c r="C24" s="2">
        <v>50</v>
      </c>
      <c r="D24" s="2">
        <v>49</v>
      </c>
      <c r="E24" s="2">
        <v>2686</v>
      </c>
      <c r="F24" s="2">
        <v>105</v>
      </c>
      <c r="G24" s="2">
        <f t="shared" si="0"/>
        <v>0.96237907560014335</v>
      </c>
      <c r="H24" s="2">
        <f t="shared" si="1"/>
        <v>0.98</v>
      </c>
    </row>
    <row r="25" spans="2:8" x14ac:dyDescent="0.25">
      <c r="B25" s="2" t="s">
        <v>24</v>
      </c>
      <c r="C25" s="2">
        <v>64</v>
      </c>
      <c r="D25" s="2">
        <v>62</v>
      </c>
      <c r="E25" s="2">
        <v>3957</v>
      </c>
      <c r="F25" s="2">
        <v>141</v>
      </c>
      <c r="G25" s="2">
        <f t="shared" si="0"/>
        <v>0.96559297218155193</v>
      </c>
      <c r="H25" s="2">
        <f t="shared" si="1"/>
        <v>0.96875</v>
      </c>
    </row>
    <row r="26" spans="2:8" x14ac:dyDescent="0.25">
      <c r="B26" s="2" t="s">
        <v>25</v>
      </c>
      <c r="C26" s="2">
        <v>60</v>
      </c>
      <c r="D26" s="2">
        <v>59</v>
      </c>
      <c r="E26" s="2">
        <v>3510</v>
      </c>
      <c r="F26" s="2">
        <v>360</v>
      </c>
      <c r="G26" s="2">
        <f t="shared" si="0"/>
        <v>0.90697674418604646</v>
      </c>
      <c r="H26" s="2">
        <f t="shared" si="1"/>
        <v>0.98333333333333328</v>
      </c>
    </row>
    <row r="27" spans="2:8" x14ac:dyDescent="0.25">
      <c r="B27" s="2" t="s">
        <v>26</v>
      </c>
      <c r="C27" s="2">
        <v>78</v>
      </c>
      <c r="D27" s="2">
        <v>76</v>
      </c>
      <c r="E27" s="2">
        <v>4550</v>
      </c>
      <c r="F27" s="2">
        <v>720</v>
      </c>
      <c r="G27" s="2">
        <f t="shared" si="0"/>
        <v>0.86337760910815942</v>
      </c>
      <c r="H27" s="2">
        <f t="shared" si="1"/>
        <v>0.97435897435897434</v>
      </c>
    </row>
    <row r="28" spans="2:8" x14ac:dyDescent="0.25">
      <c r="B28" s="2" t="s">
        <v>27</v>
      </c>
      <c r="C28" s="2">
        <v>94</v>
      </c>
      <c r="D28" s="2">
        <v>90</v>
      </c>
      <c r="E28" s="2">
        <v>6681</v>
      </c>
      <c r="F28" s="2">
        <v>259</v>
      </c>
      <c r="G28" s="2">
        <f t="shared" si="0"/>
        <v>0.96268011527377517</v>
      </c>
      <c r="H28" s="2">
        <f t="shared" si="1"/>
        <v>0.95744680851063835</v>
      </c>
    </row>
    <row r="29" spans="2:8" x14ac:dyDescent="0.25">
      <c r="B29" s="2" t="s">
        <v>28</v>
      </c>
      <c r="C29" s="2">
        <v>90</v>
      </c>
      <c r="D29" s="2">
        <v>85</v>
      </c>
      <c r="E29" s="2">
        <v>4213</v>
      </c>
      <c r="F29" s="2">
        <v>103</v>
      </c>
      <c r="G29" s="2">
        <f t="shared" si="0"/>
        <v>0.97613531047265989</v>
      </c>
      <c r="H29" s="2">
        <f t="shared" si="1"/>
        <v>0.94444444444444442</v>
      </c>
    </row>
    <row r="30" spans="2:8" x14ac:dyDescent="0.25">
      <c r="B30" s="2" t="s">
        <v>29</v>
      </c>
      <c r="C30" s="2">
        <v>106</v>
      </c>
      <c r="D30" s="2">
        <v>97</v>
      </c>
      <c r="E30" s="2">
        <v>5852</v>
      </c>
      <c r="F30" s="2">
        <v>516</v>
      </c>
      <c r="G30" s="2">
        <f t="shared" si="0"/>
        <v>0.91896984924623115</v>
      </c>
      <c r="H30" s="2">
        <f t="shared" si="1"/>
        <v>0.91509433962264153</v>
      </c>
    </row>
    <row r="31" spans="2:8" x14ac:dyDescent="0.25">
      <c r="B31" s="2" t="s">
        <v>30</v>
      </c>
      <c r="C31" s="2">
        <v>104</v>
      </c>
      <c r="D31" s="2">
        <v>98</v>
      </c>
      <c r="E31" s="2">
        <v>4177</v>
      </c>
      <c r="F31" s="2">
        <v>190</v>
      </c>
      <c r="G31" s="2">
        <f t="shared" si="0"/>
        <v>0.95649187084955345</v>
      </c>
      <c r="H31" s="2">
        <f t="shared" si="1"/>
        <v>0.94230769230769229</v>
      </c>
    </row>
    <row r="32" spans="2:8" x14ac:dyDescent="0.25">
      <c r="B32" s="2" t="s">
        <v>31</v>
      </c>
      <c r="C32" s="2">
        <v>80</v>
      </c>
      <c r="D32" s="2">
        <v>74</v>
      </c>
      <c r="E32" s="2">
        <v>3449</v>
      </c>
      <c r="F32" s="2">
        <v>207</v>
      </c>
      <c r="G32" s="2">
        <f t="shared" si="0"/>
        <v>0.9433807439824945</v>
      </c>
      <c r="H32" s="2">
        <f t="shared" si="1"/>
        <v>0.92500000000000004</v>
      </c>
    </row>
    <row r="33" spans="2:8" x14ac:dyDescent="0.25">
      <c r="B33" s="2" t="s">
        <v>32</v>
      </c>
      <c r="C33" s="2">
        <v>104</v>
      </c>
      <c r="D33" s="2">
        <v>102</v>
      </c>
      <c r="E33" s="2">
        <v>5121</v>
      </c>
      <c r="F33" s="2">
        <v>147</v>
      </c>
      <c r="G33" s="2">
        <f t="shared" si="0"/>
        <v>0.97209567198177671</v>
      </c>
      <c r="H33" s="2">
        <f t="shared" si="1"/>
        <v>0.98076923076923073</v>
      </c>
    </row>
    <row r="34" spans="2:8" x14ac:dyDescent="0.25">
      <c r="B34" s="2" t="s">
        <v>33</v>
      </c>
      <c r="C34" s="2">
        <v>118</v>
      </c>
      <c r="D34" s="2">
        <v>110</v>
      </c>
      <c r="E34" s="2">
        <v>8441</v>
      </c>
      <c r="F34" s="2">
        <v>336</v>
      </c>
      <c r="G34" s="2">
        <f t="shared" si="0"/>
        <v>0.96171812692263869</v>
      </c>
      <c r="H34" s="2">
        <f t="shared" si="1"/>
        <v>0.93220338983050843</v>
      </c>
    </row>
    <row r="35" spans="2:8" x14ac:dyDescent="0.25">
      <c r="B35" s="2" t="s">
        <v>34</v>
      </c>
      <c r="C35" s="2">
        <v>88</v>
      </c>
      <c r="D35" s="2">
        <v>84</v>
      </c>
      <c r="E35" s="2">
        <v>5974</v>
      </c>
      <c r="F35" s="2">
        <v>238</v>
      </c>
      <c r="G35" s="2">
        <f t="shared" si="0"/>
        <v>0.96168705730843529</v>
      </c>
      <c r="H35" s="2">
        <f t="shared" si="1"/>
        <v>0.95454545454545459</v>
      </c>
    </row>
    <row r="36" spans="2:8" x14ac:dyDescent="0.25">
      <c r="B36" s="2" t="s">
        <v>35</v>
      </c>
      <c r="C36" s="2">
        <v>64</v>
      </c>
      <c r="D36" s="2">
        <v>58</v>
      </c>
      <c r="E36" s="2">
        <v>3981</v>
      </c>
      <c r="F36" s="2">
        <v>238</v>
      </c>
      <c r="G36" s="2">
        <f t="shared" si="0"/>
        <v>0.94358852808722449</v>
      </c>
      <c r="H36" s="2">
        <f t="shared" si="1"/>
        <v>0.90625</v>
      </c>
    </row>
    <row r="37" spans="2:8" x14ac:dyDescent="0.25">
      <c r="B37" s="2" t="s">
        <v>36</v>
      </c>
      <c r="C37" s="2">
        <v>36</v>
      </c>
      <c r="D37" s="2">
        <v>35</v>
      </c>
      <c r="E37" s="2">
        <v>2935</v>
      </c>
      <c r="F37" s="2">
        <v>76</v>
      </c>
      <c r="G37" s="2">
        <f t="shared" si="0"/>
        <v>0.97475921620724015</v>
      </c>
      <c r="H37" s="2">
        <f t="shared" si="1"/>
        <v>0.97222222222222221</v>
      </c>
    </row>
    <row r="38" spans="2:8" x14ac:dyDescent="0.25">
      <c r="B38" s="2" t="s">
        <v>37</v>
      </c>
      <c r="C38" s="2">
        <v>36</v>
      </c>
      <c r="D38" s="2">
        <v>35</v>
      </c>
      <c r="E38" s="2">
        <v>2170</v>
      </c>
      <c r="F38" s="2">
        <v>83</v>
      </c>
      <c r="G38" s="2">
        <f t="shared" si="0"/>
        <v>0.96316023080337332</v>
      </c>
      <c r="H38" s="2">
        <f t="shared" si="1"/>
        <v>0.97222222222222221</v>
      </c>
    </row>
    <row r="39" spans="2:8" x14ac:dyDescent="0.25">
      <c r="B39" s="2" t="s">
        <v>38</v>
      </c>
      <c r="C39" s="2">
        <v>24</v>
      </c>
      <c r="D39" s="2">
        <v>23</v>
      </c>
      <c r="E39" s="2">
        <v>911</v>
      </c>
      <c r="F39" s="2">
        <v>51</v>
      </c>
      <c r="G39" s="2">
        <f t="shared" si="0"/>
        <v>0.94698544698544695</v>
      </c>
      <c r="H39" s="2">
        <f t="shared" si="1"/>
        <v>0.95833333333333337</v>
      </c>
    </row>
    <row r="40" spans="2:8" x14ac:dyDescent="0.25">
      <c r="B40" s="2" t="s">
        <v>39</v>
      </c>
      <c r="C40" s="2">
        <v>20</v>
      </c>
      <c r="D40" s="2">
        <v>20</v>
      </c>
      <c r="E40" s="2">
        <v>1490</v>
      </c>
      <c r="F40" s="2">
        <v>34</v>
      </c>
      <c r="G40" s="2">
        <f t="shared" si="0"/>
        <v>0.97769028871391073</v>
      </c>
      <c r="H40" s="2">
        <f t="shared" si="1"/>
        <v>1</v>
      </c>
    </row>
    <row r="41" spans="2:8" x14ac:dyDescent="0.25">
      <c r="B41" s="2" t="s">
        <v>40</v>
      </c>
      <c r="C41" s="2">
        <v>16</v>
      </c>
      <c r="D41" s="2">
        <v>16</v>
      </c>
      <c r="E41" s="2">
        <v>1284</v>
      </c>
      <c r="F41" s="2">
        <v>38</v>
      </c>
      <c r="G41" s="2">
        <f t="shared" si="0"/>
        <v>0.97125567322239037</v>
      </c>
      <c r="H41" s="2">
        <f t="shared" si="1"/>
        <v>1</v>
      </c>
    </row>
    <row r="42" spans="2:8" x14ac:dyDescent="0.25">
      <c r="B42" s="2" t="s">
        <v>41</v>
      </c>
      <c r="C42" s="2">
        <v>10</v>
      </c>
      <c r="D42" s="2">
        <v>9</v>
      </c>
      <c r="E42" s="2">
        <v>621</v>
      </c>
      <c r="F42" s="2">
        <v>16</v>
      </c>
      <c r="G42" s="2">
        <f t="shared" si="0"/>
        <v>0.97488226059654626</v>
      </c>
      <c r="H42" s="2">
        <f t="shared" si="1"/>
        <v>0.9</v>
      </c>
    </row>
    <row r="43" spans="2:8" x14ac:dyDescent="0.25">
      <c r="B43" s="2" t="s">
        <v>42</v>
      </c>
      <c r="C43" s="2">
        <v>10</v>
      </c>
      <c r="D43" s="2">
        <v>9</v>
      </c>
      <c r="E43" s="2">
        <v>366</v>
      </c>
      <c r="F43" s="2">
        <v>63</v>
      </c>
      <c r="G43" s="2">
        <f t="shared" si="0"/>
        <v>0.85314685314685312</v>
      </c>
      <c r="H43" s="2">
        <f t="shared" si="1"/>
        <v>0.9</v>
      </c>
    </row>
    <row r="44" spans="2:8" x14ac:dyDescent="0.25">
      <c r="B44" s="2" t="s">
        <v>43</v>
      </c>
      <c r="C44" s="2">
        <v>10</v>
      </c>
      <c r="D44" s="2">
        <v>9</v>
      </c>
      <c r="E44" s="2">
        <v>667</v>
      </c>
      <c r="F44" s="2">
        <v>7</v>
      </c>
      <c r="G44" s="2">
        <f t="shared" si="0"/>
        <v>0.98961424332344217</v>
      </c>
      <c r="H44" s="2">
        <f t="shared" si="1"/>
        <v>0.9</v>
      </c>
    </row>
    <row r="45" spans="2:8" x14ac:dyDescent="0.25">
      <c r="B45" s="2" t="s">
        <v>44</v>
      </c>
      <c r="C45" s="2">
        <v>8</v>
      </c>
      <c r="D45" s="2">
        <v>7</v>
      </c>
      <c r="E45" s="2">
        <v>773</v>
      </c>
      <c r="F45" s="2">
        <v>8</v>
      </c>
      <c r="G45" s="2">
        <f t="shared" si="0"/>
        <v>0.98975672215108834</v>
      </c>
      <c r="H45" s="2">
        <f t="shared" si="1"/>
        <v>0.875</v>
      </c>
    </row>
    <row r="46" spans="2:8" x14ac:dyDescent="0.25">
      <c r="B46" s="2" t="s">
        <v>45</v>
      </c>
      <c r="C46" s="2">
        <v>14</v>
      </c>
      <c r="D46" s="2">
        <v>14</v>
      </c>
      <c r="E46" s="2">
        <v>1048</v>
      </c>
      <c r="F46" s="2">
        <v>17</v>
      </c>
      <c r="G46" s="2">
        <f t="shared" si="0"/>
        <v>0.98403755868544596</v>
      </c>
      <c r="H46" s="2">
        <f t="shared" si="1"/>
        <v>1</v>
      </c>
    </row>
    <row r="47" spans="2:8" x14ac:dyDescent="0.25">
      <c r="B47" s="2" t="s">
        <v>46</v>
      </c>
      <c r="C47" s="2">
        <v>10</v>
      </c>
      <c r="D47" s="2">
        <v>10</v>
      </c>
      <c r="E47" s="2">
        <v>634</v>
      </c>
      <c r="F47" s="2">
        <v>12</v>
      </c>
      <c r="G47" s="2">
        <f t="shared" si="0"/>
        <v>0.98142414860681115</v>
      </c>
      <c r="H47" s="2">
        <f t="shared" si="1"/>
        <v>1</v>
      </c>
    </row>
    <row r="48" spans="2:8" x14ac:dyDescent="0.25">
      <c r="B48" s="2" t="s">
        <v>47</v>
      </c>
      <c r="C48" s="2">
        <v>12</v>
      </c>
      <c r="D48" s="2">
        <v>12</v>
      </c>
      <c r="E48" s="2">
        <v>579</v>
      </c>
      <c r="F48" s="2">
        <v>9</v>
      </c>
      <c r="G48" s="2">
        <f t="shared" si="0"/>
        <v>0.98469387755102045</v>
      </c>
      <c r="H48" s="2">
        <f t="shared" si="1"/>
        <v>1</v>
      </c>
    </row>
    <row r="49" spans="2:8" x14ac:dyDescent="0.25">
      <c r="B49" s="2" t="s">
        <v>48</v>
      </c>
      <c r="C49" s="2">
        <v>20</v>
      </c>
      <c r="D49" s="2">
        <v>20</v>
      </c>
      <c r="E49" s="2">
        <v>640</v>
      </c>
      <c r="F49" s="2">
        <v>22</v>
      </c>
      <c r="G49" s="2">
        <f t="shared" si="0"/>
        <v>0.96676737160120851</v>
      </c>
      <c r="H49" s="2">
        <f t="shared" si="1"/>
        <v>1</v>
      </c>
    </row>
    <row r="50" spans="2:8" x14ac:dyDescent="0.25">
      <c r="B50" s="2" t="s">
        <v>49</v>
      </c>
      <c r="C50" s="2">
        <v>28</v>
      </c>
      <c r="D50" s="2">
        <v>24</v>
      </c>
      <c r="E50" s="2">
        <v>669</v>
      </c>
      <c r="F50" s="2">
        <v>101</v>
      </c>
      <c r="G50" s="2">
        <f t="shared" si="0"/>
        <v>0.86883116883116884</v>
      </c>
      <c r="H50" s="2">
        <f t="shared" si="1"/>
        <v>0.8571428571428571</v>
      </c>
    </row>
    <row r="51" spans="2:8" x14ac:dyDescent="0.25">
      <c r="B51" s="2" t="s">
        <v>50</v>
      </c>
      <c r="C51" s="2">
        <v>20</v>
      </c>
      <c r="D51" s="2">
        <v>20</v>
      </c>
      <c r="E51" s="2">
        <v>781</v>
      </c>
      <c r="F51" s="2">
        <v>29</v>
      </c>
      <c r="G51" s="2">
        <f t="shared" si="0"/>
        <v>0.96419753086419757</v>
      </c>
      <c r="H51" s="2">
        <f t="shared" si="1"/>
        <v>1</v>
      </c>
    </row>
    <row r="52" spans="2:8" ht="17.25" thickBot="1" x14ac:dyDescent="0.3">
      <c r="B52" s="7" t="s">
        <v>51</v>
      </c>
      <c r="C52" s="7">
        <v>38</v>
      </c>
      <c r="D52" s="7">
        <v>37</v>
      </c>
      <c r="E52" s="7">
        <v>1619</v>
      </c>
      <c r="F52" s="7">
        <v>48</v>
      </c>
      <c r="G52" s="7">
        <f t="shared" si="0"/>
        <v>0.97120575884823035</v>
      </c>
      <c r="H52" s="7">
        <f t="shared" si="1"/>
        <v>0.97368421052631582</v>
      </c>
    </row>
    <row r="53" spans="2:8" ht="17.25" thickBot="1" x14ac:dyDescent="0.3">
      <c r="B53" s="8"/>
      <c r="C53" s="9">
        <f>SUM(C5:C52)</f>
        <v>2474</v>
      </c>
      <c r="D53" s="9">
        <f>SUM(D5:D52)</f>
        <v>2350</v>
      </c>
      <c r="E53" s="9">
        <f>SUM(E5:E52)</f>
        <v>134342</v>
      </c>
      <c r="F53" s="9">
        <f>SUM(F5:F52)</f>
        <v>6287</v>
      </c>
      <c r="G53" s="9">
        <f t="shared" si="0"/>
        <v>0.95529371608985347</v>
      </c>
      <c r="H53" s="10">
        <f t="shared" si="1"/>
        <v>0.94987873888439778</v>
      </c>
    </row>
  </sheetData>
  <mergeCells count="3">
    <mergeCell ref="B1:H1"/>
    <mergeCell ref="B2:H2"/>
    <mergeCell ref="B3:H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51"/>
  <sheetViews>
    <sheetView zoomScale="90" zoomScaleNormal="90" workbookViewId="0">
      <pane xSplit="5" ySplit="2" topLeftCell="F3" activePane="bottomRight" state="frozen"/>
      <selection activeCell="D1" sqref="D1"/>
      <selection pane="topRight" activeCell="F1" sqref="F1"/>
      <selection pane="bottomLeft" activeCell="D3" sqref="D3"/>
      <selection pane="bottomRight" activeCell="J7" sqref="J7"/>
    </sheetView>
  </sheetViews>
  <sheetFormatPr defaultRowHeight="16.5" x14ac:dyDescent="0.25"/>
  <cols>
    <col min="1" max="2" width="9" hidden="1" customWidth="1"/>
    <col min="3" max="3" width="12.625" hidden="1" customWidth="1"/>
    <col min="4" max="4" width="3" customWidth="1"/>
    <col min="5" max="5" width="17.75" customWidth="1"/>
    <col min="6" max="6" width="11.25" customWidth="1"/>
    <col min="7" max="7" width="12" customWidth="1"/>
    <col min="8" max="8" width="11.125" customWidth="1"/>
    <col min="9" max="9" width="11.5" customWidth="1"/>
    <col min="10" max="10" width="13" customWidth="1"/>
    <col min="11" max="11" width="14.375" customWidth="1"/>
    <col min="12" max="12" width="13.875" customWidth="1"/>
    <col min="13" max="13" width="13.375" customWidth="1"/>
  </cols>
  <sheetData>
    <row r="1" spans="1:13" ht="17.25" thickBot="1" x14ac:dyDescent="0.3">
      <c r="A1" s="27" t="s">
        <v>66</v>
      </c>
      <c r="B1" s="28"/>
      <c r="C1" s="13"/>
      <c r="F1" s="27" t="s">
        <v>62</v>
      </c>
      <c r="G1" s="28"/>
      <c r="H1" s="27" t="s">
        <v>63</v>
      </c>
      <c r="I1" s="28"/>
      <c r="J1" s="27" t="s">
        <v>64</v>
      </c>
      <c r="K1" s="28"/>
      <c r="L1" s="27" t="s">
        <v>68</v>
      </c>
      <c r="M1" s="28"/>
    </row>
    <row r="2" spans="1:13" ht="17.25" x14ac:dyDescent="0.25">
      <c r="A2" s="11" t="s">
        <v>65</v>
      </c>
      <c r="B2" s="11" t="s">
        <v>61</v>
      </c>
      <c r="C2" s="14" t="s">
        <v>67</v>
      </c>
      <c r="E2" s="12" t="s">
        <v>0</v>
      </c>
      <c r="F2" s="11" t="s">
        <v>60</v>
      </c>
      <c r="G2" s="11" t="s">
        <v>61</v>
      </c>
      <c r="H2" s="11" t="s">
        <v>60</v>
      </c>
      <c r="I2" s="11" t="s">
        <v>61</v>
      </c>
      <c r="J2" s="11" t="s">
        <v>60</v>
      </c>
      <c r="K2" s="11" t="s">
        <v>61</v>
      </c>
      <c r="L2" s="11" t="s">
        <v>60</v>
      </c>
      <c r="M2" s="11" t="s">
        <v>61</v>
      </c>
    </row>
    <row r="3" spans="1:13" x14ac:dyDescent="0.25">
      <c r="A3" s="3">
        <v>91</v>
      </c>
      <c r="B3" s="3">
        <v>101</v>
      </c>
      <c r="C3" s="3">
        <v>36</v>
      </c>
      <c r="E3" s="16" t="s">
        <v>3</v>
      </c>
      <c r="F3" s="2">
        <v>33</v>
      </c>
      <c r="G3" s="2">
        <v>32</v>
      </c>
      <c r="H3" s="3">
        <v>1531</v>
      </c>
      <c r="I3" s="3">
        <v>1521</v>
      </c>
      <c r="J3" s="15">
        <f t="shared" ref="J3:J34" si="0">F3/C3</f>
        <v>0.91666666666666663</v>
      </c>
      <c r="K3" s="15">
        <f t="shared" ref="K3:K34" si="1">G3/C3</f>
        <v>0.88888888888888884</v>
      </c>
      <c r="L3" s="15">
        <f>H3/(H3+A3)</f>
        <v>0.94389642416769426</v>
      </c>
      <c r="M3" s="15">
        <f>I3/(I3+B3)</f>
        <v>0.93773119605425403</v>
      </c>
    </row>
    <row r="4" spans="1:13" x14ac:dyDescent="0.25">
      <c r="A4" s="2">
        <v>197</v>
      </c>
      <c r="B4" s="2">
        <v>236</v>
      </c>
      <c r="C4" s="2">
        <v>48</v>
      </c>
      <c r="E4" s="16" t="s">
        <v>5</v>
      </c>
      <c r="F4" s="2">
        <v>45</v>
      </c>
      <c r="G4" s="2">
        <v>43</v>
      </c>
      <c r="H4" s="2">
        <v>1544</v>
      </c>
      <c r="I4" s="2">
        <v>1505</v>
      </c>
      <c r="J4" s="15">
        <f t="shared" si="0"/>
        <v>0.9375</v>
      </c>
      <c r="K4" s="15">
        <f t="shared" si="1"/>
        <v>0.89583333333333337</v>
      </c>
      <c r="L4" s="15">
        <f t="shared" ref="L4:L50" si="2">H4/(H4+A4)</f>
        <v>0.88684663986214818</v>
      </c>
      <c r="M4" s="15">
        <f t="shared" ref="M4:M50" si="3">I4/(I4+B4)</f>
        <v>0.8644457208500862</v>
      </c>
    </row>
    <row r="5" spans="1:13" x14ac:dyDescent="0.25">
      <c r="A5" s="2">
        <v>102</v>
      </c>
      <c r="B5" s="2">
        <v>116</v>
      </c>
      <c r="C5" s="2">
        <v>36</v>
      </c>
      <c r="E5" s="16" t="s">
        <v>6</v>
      </c>
      <c r="F5" s="2">
        <v>31</v>
      </c>
      <c r="G5" s="2">
        <v>32</v>
      </c>
      <c r="H5" s="2">
        <v>1597</v>
      </c>
      <c r="I5" s="2">
        <v>1583</v>
      </c>
      <c r="J5" s="15">
        <f t="shared" si="0"/>
        <v>0.86111111111111116</v>
      </c>
      <c r="K5" s="15">
        <f t="shared" si="1"/>
        <v>0.88888888888888884</v>
      </c>
      <c r="L5" s="15">
        <f t="shared" si="2"/>
        <v>0.93996468510888753</v>
      </c>
      <c r="M5" s="15">
        <f t="shared" si="3"/>
        <v>0.93172454384932313</v>
      </c>
    </row>
    <row r="6" spans="1:13" x14ac:dyDescent="0.25">
      <c r="A6" s="2">
        <v>390</v>
      </c>
      <c r="B6" s="2">
        <v>424</v>
      </c>
      <c r="C6" s="2">
        <v>64</v>
      </c>
      <c r="E6" s="16" t="s">
        <v>7</v>
      </c>
      <c r="F6" s="2">
        <v>55</v>
      </c>
      <c r="G6" s="2">
        <v>59</v>
      </c>
      <c r="H6" s="2">
        <v>4382</v>
      </c>
      <c r="I6" s="2">
        <v>4348</v>
      </c>
      <c r="J6" s="15">
        <f t="shared" si="0"/>
        <v>0.859375</v>
      </c>
      <c r="K6" s="15">
        <f t="shared" si="1"/>
        <v>0.921875</v>
      </c>
      <c r="L6" s="15">
        <f t="shared" si="2"/>
        <v>0.91827326068734283</v>
      </c>
      <c r="M6" s="15">
        <f t="shared" si="3"/>
        <v>0.91114836546521372</v>
      </c>
    </row>
    <row r="7" spans="1:13" x14ac:dyDescent="0.25">
      <c r="A7" s="2">
        <v>311</v>
      </c>
      <c r="B7" s="2">
        <v>347</v>
      </c>
      <c r="C7" s="2">
        <v>74</v>
      </c>
      <c r="E7" s="16" t="s">
        <v>8</v>
      </c>
      <c r="F7" s="2">
        <v>66</v>
      </c>
      <c r="G7" s="2">
        <v>69</v>
      </c>
      <c r="H7" s="2">
        <v>3547</v>
      </c>
      <c r="I7" s="2">
        <v>3511</v>
      </c>
      <c r="J7" s="15">
        <f t="shared" si="0"/>
        <v>0.89189189189189189</v>
      </c>
      <c r="K7" s="15">
        <f t="shared" si="1"/>
        <v>0.93243243243243246</v>
      </c>
      <c r="L7" s="15">
        <f t="shared" si="2"/>
        <v>0.91938828408501816</v>
      </c>
      <c r="M7" s="15">
        <f t="shared" si="3"/>
        <v>0.91005702436495595</v>
      </c>
    </row>
    <row r="8" spans="1:13" x14ac:dyDescent="0.25">
      <c r="A8" s="2">
        <v>205</v>
      </c>
      <c r="B8" s="2">
        <v>252</v>
      </c>
      <c r="C8" s="2">
        <v>56</v>
      </c>
      <c r="E8" s="16" t="s">
        <v>9</v>
      </c>
      <c r="F8" s="2">
        <v>50</v>
      </c>
      <c r="G8" s="2">
        <v>52</v>
      </c>
      <c r="H8" s="2">
        <v>2506</v>
      </c>
      <c r="I8" s="2">
        <v>2459</v>
      </c>
      <c r="J8" s="15">
        <f t="shared" si="0"/>
        <v>0.8928571428571429</v>
      </c>
      <c r="K8" s="15">
        <f t="shared" si="1"/>
        <v>0.9285714285714286</v>
      </c>
      <c r="L8" s="15">
        <f t="shared" si="2"/>
        <v>0.92438214680929542</v>
      </c>
      <c r="M8" s="15">
        <f t="shared" si="3"/>
        <v>0.90704537071191438</v>
      </c>
    </row>
    <row r="9" spans="1:13" x14ac:dyDescent="0.25">
      <c r="A9" s="2">
        <v>185</v>
      </c>
      <c r="B9" s="2">
        <v>241</v>
      </c>
      <c r="C9" s="2">
        <v>60</v>
      </c>
      <c r="E9" s="16" t="s">
        <v>10</v>
      </c>
      <c r="F9" s="2">
        <v>51</v>
      </c>
      <c r="G9" s="2">
        <v>51</v>
      </c>
      <c r="H9" s="2">
        <v>2387</v>
      </c>
      <c r="I9" s="2">
        <v>2331</v>
      </c>
      <c r="J9" s="15">
        <f t="shared" si="0"/>
        <v>0.85</v>
      </c>
      <c r="K9" s="15">
        <f t="shared" si="1"/>
        <v>0.85</v>
      </c>
      <c r="L9" s="15">
        <f t="shared" si="2"/>
        <v>0.92807153965785383</v>
      </c>
      <c r="M9" s="15">
        <f t="shared" si="3"/>
        <v>0.90629860031104204</v>
      </c>
    </row>
    <row r="10" spans="1:13" x14ac:dyDescent="0.25">
      <c r="A10" s="2">
        <v>233</v>
      </c>
      <c r="B10" s="2">
        <v>190</v>
      </c>
      <c r="C10" s="2">
        <v>58</v>
      </c>
      <c r="E10" s="16" t="s">
        <v>11</v>
      </c>
      <c r="F10" s="2">
        <v>55</v>
      </c>
      <c r="G10" s="2">
        <v>56</v>
      </c>
      <c r="H10" s="2">
        <v>3589</v>
      </c>
      <c r="I10" s="2">
        <v>3632</v>
      </c>
      <c r="J10" s="15">
        <f t="shared" si="0"/>
        <v>0.94827586206896552</v>
      </c>
      <c r="K10" s="15">
        <f t="shared" si="1"/>
        <v>0.96551724137931039</v>
      </c>
      <c r="L10" s="15">
        <f t="shared" si="2"/>
        <v>0.93903715332286763</v>
      </c>
      <c r="M10" s="15">
        <f t="shared" si="3"/>
        <v>0.95028780743066454</v>
      </c>
    </row>
    <row r="11" spans="1:13" x14ac:dyDescent="0.25">
      <c r="A11" s="2">
        <v>273</v>
      </c>
      <c r="B11" s="2">
        <v>334</v>
      </c>
      <c r="C11" s="2">
        <v>66</v>
      </c>
      <c r="E11" s="16" t="s">
        <v>12</v>
      </c>
      <c r="F11" s="2">
        <v>61</v>
      </c>
      <c r="G11" s="2">
        <v>58</v>
      </c>
      <c r="H11" s="2">
        <v>3378</v>
      </c>
      <c r="I11" s="2">
        <v>3317</v>
      </c>
      <c r="J11" s="15">
        <f t="shared" si="0"/>
        <v>0.9242424242424242</v>
      </c>
      <c r="K11" s="15">
        <f t="shared" si="1"/>
        <v>0.87878787878787878</v>
      </c>
      <c r="L11" s="15">
        <f t="shared" si="2"/>
        <v>0.92522596548890712</v>
      </c>
      <c r="M11" s="15">
        <f t="shared" si="3"/>
        <v>0.90851821418789369</v>
      </c>
    </row>
    <row r="12" spans="1:13" x14ac:dyDescent="0.25">
      <c r="A12" s="2">
        <v>413</v>
      </c>
      <c r="B12" s="2">
        <v>492</v>
      </c>
      <c r="C12" s="2">
        <v>78</v>
      </c>
      <c r="E12" s="16" t="s">
        <v>13</v>
      </c>
      <c r="F12" s="2">
        <v>65</v>
      </c>
      <c r="G12" s="2">
        <v>67</v>
      </c>
      <c r="H12" s="2">
        <v>4362</v>
      </c>
      <c r="I12" s="2">
        <v>4283</v>
      </c>
      <c r="J12" s="15">
        <f t="shared" si="0"/>
        <v>0.83333333333333337</v>
      </c>
      <c r="K12" s="15">
        <f t="shared" si="1"/>
        <v>0.85897435897435892</v>
      </c>
      <c r="L12" s="15">
        <f t="shared" si="2"/>
        <v>0.91350785340314133</v>
      </c>
      <c r="M12" s="15">
        <f t="shared" si="3"/>
        <v>0.89696335078534029</v>
      </c>
    </row>
    <row r="13" spans="1:13" x14ac:dyDescent="0.25">
      <c r="A13" s="2">
        <v>237</v>
      </c>
      <c r="B13" s="2">
        <v>309</v>
      </c>
      <c r="C13" s="2">
        <v>56</v>
      </c>
      <c r="E13" s="16" t="s">
        <v>14</v>
      </c>
      <c r="F13" s="2">
        <v>50</v>
      </c>
      <c r="G13" s="2">
        <v>49</v>
      </c>
      <c r="H13" s="2">
        <v>3008</v>
      </c>
      <c r="I13" s="2">
        <v>2936</v>
      </c>
      <c r="J13" s="15">
        <f t="shared" si="0"/>
        <v>0.8928571428571429</v>
      </c>
      <c r="K13" s="15">
        <f t="shared" si="1"/>
        <v>0.875</v>
      </c>
      <c r="L13" s="15">
        <f t="shared" si="2"/>
        <v>0.92696456086286594</v>
      </c>
      <c r="M13" s="15">
        <f t="shared" si="3"/>
        <v>0.9047765793528505</v>
      </c>
    </row>
    <row r="14" spans="1:13" x14ac:dyDescent="0.25">
      <c r="A14" s="2">
        <v>175</v>
      </c>
      <c r="B14" s="2">
        <v>179</v>
      </c>
      <c r="C14" s="2">
        <v>48</v>
      </c>
      <c r="E14" s="16" t="s">
        <v>15</v>
      </c>
      <c r="F14" s="2">
        <v>45</v>
      </c>
      <c r="G14" s="2">
        <v>46</v>
      </c>
      <c r="H14" s="2">
        <v>2810</v>
      </c>
      <c r="I14" s="2">
        <v>2806</v>
      </c>
      <c r="J14" s="15">
        <f t="shared" si="0"/>
        <v>0.9375</v>
      </c>
      <c r="K14" s="15">
        <f t="shared" si="1"/>
        <v>0.95833333333333337</v>
      </c>
      <c r="L14" s="15">
        <f t="shared" si="2"/>
        <v>0.94137353433835846</v>
      </c>
      <c r="M14" s="15">
        <f t="shared" si="3"/>
        <v>0.94003350083752091</v>
      </c>
    </row>
    <row r="15" spans="1:13" x14ac:dyDescent="0.25">
      <c r="A15" s="2">
        <v>169</v>
      </c>
      <c r="B15" s="2">
        <v>184</v>
      </c>
      <c r="C15" s="2">
        <v>48</v>
      </c>
      <c r="E15" s="16" t="s">
        <v>16</v>
      </c>
      <c r="F15" s="2">
        <v>40</v>
      </c>
      <c r="G15" s="2">
        <v>40</v>
      </c>
      <c r="H15" s="2">
        <v>2446</v>
      </c>
      <c r="I15" s="2">
        <v>2431</v>
      </c>
      <c r="J15" s="15">
        <f t="shared" si="0"/>
        <v>0.83333333333333337</v>
      </c>
      <c r="K15" s="15">
        <f t="shared" si="1"/>
        <v>0.83333333333333337</v>
      </c>
      <c r="L15" s="15">
        <f t="shared" si="2"/>
        <v>0.9353728489483748</v>
      </c>
      <c r="M15" s="15">
        <f t="shared" si="3"/>
        <v>0.92963671128107073</v>
      </c>
    </row>
    <row r="16" spans="1:13" x14ac:dyDescent="0.25">
      <c r="A16" s="2">
        <v>341</v>
      </c>
      <c r="B16" s="2">
        <v>387</v>
      </c>
      <c r="C16" s="2">
        <v>68</v>
      </c>
      <c r="E16" s="16" t="s">
        <v>17</v>
      </c>
      <c r="F16" s="2">
        <v>58</v>
      </c>
      <c r="G16" s="2">
        <v>54</v>
      </c>
      <c r="H16" s="2">
        <v>3030</v>
      </c>
      <c r="I16" s="2">
        <v>2984</v>
      </c>
      <c r="J16" s="15">
        <f t="shared" si="0"/>
        <v>0.8529411764705882</v>
      </c>
      <c r="K16" s="15">
        <f t="shared" si="1"/>
        <v>0.79411764705882348</v>
      </c>
      <c r="L16" s="15">
        <f t="shared" si="2"/>
        <v>0.89884307327202606</v>
      </c>
      <c r="M16" s="15">
        <f t="shared" si="3"/>
        <v>0.88519727083951349</v>
      </c>
    </row>
    <row r="17" spans="1:13" x14ac:dyDescent="0.25">
      <c r="A17" s="2">
        <v>140</v>
      </c>
      <c r="B17" s="2">
        <v>157</v>
      </c>
      <c r="C17" s="2">
        <v>56</v>
      </c>
      <c r="E17" s="16" t="s">
        <v>18</v>
      </c>
      <c r="F17" s="2">
        <v>52</v>
      </c>
      <c r="G17" s="2">
        <v>50</v>
      </c>
      <c r="H17" s="2">
        <v>1502</v>
      </c>
      <c r="I17" s="2">
        <v>1485</v>
      </c>
      <c r="J17" s="15">
        <f t="shared" si="0"/>
        <v>0.9285714285714286</v>
      </c>
      <c r="K17" s="15">
        <f t="shared" si="1"/>
        <v>0.8928571428571429</v>
      </c>
      <c r="L17" s="15">
        <f t="shared" si="2"/>
        <v>0.91473812423873324</v>
      </c>
      <c r="M17" s="15">
        <f t="shared" si="3"/>
        <v>0.90438489646772224</v>
      </c>
    </row>
    <row r="18" spans="1:13" x14ac:dyDescent="0.25">
      <c r="A18" s="2">
        <v>157</v>
      </c>
      <c r="B18" s="2">
        <v>185</v>
      </c>
      <c r="C18" s="2">
        <v>52</v>
      </c>
      <c r="E18" s="16" t="s">
        <v>19</v>
      </c>
      <c r="F18" s="2">
        <v>46</v>
      </c>
      <c r="G18" s="2">
        <v>47</v>
      </c>
      <c r="H18" s="2">
        <v>2808</v>
      </c>
      <c r="I18" s="2">
        <v>2780</v>
      </c>
      <c r="J18" s="15">
        <f t="shared" si="0"/>
        <v>0.88461538461538458</v>
      </c>
      <c r="K18" s="15">
        <f t="shared" si="1"/>
        <v>0.90384615384615385</v>
      </c>
      <c r="L18" s="15">
        <f t="shared" si="2"/>
        <v>0.94704890387858343</v>
      </c>
      <c r="M18" s="15">
        <f t="shared" si="3"/>
        <v>0.93760539629005057</v>
      </c>
    </row>
    <row r="19" spans="1:13" x14ac:dyDescent="0.25">
      <c r="A19" s="2">
        <v>158</v>
      </c>
      <c r="B19" s="2">
        <v>206</v>
      </c>
      <c r="C19" s="2">
        <v>48</v>
      </c>
      <c r="E19" s="16" t="s">
        <v>20</v>
      </c>
      <c r="F19" s="2">
        <v>44</v>
      </c>
      <c r="G19" s="2">
        <v>45</v>
      </c>
      <c r="H19" s="2">
        <v>2770</v>
      </c>
      <c r="I19" s="2">
        <v>2722</v>
      </c>
      <c r="J19" s="15">
        <f t="shared" si="0"/>
        <v>0.91666666666666663</v>
      </c>
      <c r="K19" s="15">
        <f t="shared" si="1"/>
        <v>0.9375</v>
      </c>
      <c r="L19" s="15">
        <f t="shared" si="2"/>
        <v>0.94603825136612019</v>
      </c>
      <c r="M19" s="15">
        <f t="shared" si="3"/>
        <v>0.92964480874316935</v>
      </c>
    </row>
    <row r="20" spans="1:13" x14ac:dyDescent="0.25">
      <c r="A20" s="2">
        <v>200</v>
      </c>
      <c r="B20" s="2">
        <v>291</v>
      </c>
      <c r="C20" s="2">
        <v>64</v>
      </c>
      <c r="E20" s="16" t="s">
        <v>21</v>
      </c>
      <c r="F20" s="2">
        <v>60</v>
      </c>
      <c r="G20" s="2">
        <v>57</v>
      </c>
      <c r="H20" s="2">
        <v>2734</v>
      </c>
      <c r="I20" s="2">
        <v>2643</v>
      </c>
      <c r="J20" s="15">
        <f t="shared" si="0"/>
        <v>0.9375</v>
      </c>
      <c r="K20" s="15">
        <f t="shared" si="1"/>
        <v>0.890625</v>
      </c>
      <c r="L20" s="15">
        <f t="shared" si="2"/>
        <v>0.93183367416496254</v>
      </c>
      <c r="M20" s="15">
        <f t="shared" si="3"/>
        <v>0.90081799591002043</v>
      </c>
    </row>
    <row r="21" spans="1:13" x14ac:dyDescent="0.25">
      <c r="A21" s="2">
        <v>148</v>
      </c>
      <c r="B21" s="2">
        <v>617</v>
      </c>
      <c r="C21" s="2">
        <v>46</v>
      </c>
      <c r="E21" s="16" t="s">
        <v>22</v>
      </c>
      <c r="F21" s="2">
        <v>42</v>
      </c>
      <c r="G21" s="2">
        <v>40</v>
      </c>
      <c r="H21" s="2">
        <v>2620</v>
      </c>
      <c r="I21" s="2">
        <v>2151</v>
      </c>
      <c r="J21" s="15">
        <f t="shared" si="0"/>
        <v>0.91304347826086951</v>
      </c>
      <c r="K21" s="15">
        <f t="shared" si="1"/>
        <v>0.86956521739130432</v>
      </c>
      <c r="L21" s="15">
        <f t="shared" si="2"/>
        <v>0.94653179190751446</v>
      </c>
      <c r="M21" s="15">
        <f t="shared" si="3"/>
        <v>0.77709537572254339</v>
      </c>
    </row>
    <row r="22" spans="1:13" x14ac:dyDescent="0.25">
      <c r="A22" s="2">
        <v>320</v>
      </c>
      <c r="B22" s="2">
        <v>304</v>
      </c>
      <c r="C22" s="2">
        <v>50</v>
      </c>
      <c r="E22" s="16" t="s">
        <v>23</v>
      </c>
      <c r="F22" s="2">
        <v>47</v>
      </c>
      <c r="G22" s="2">
        <v>46</v>
      </c>
      <c r="H22" s="2">
        <v>2471</v>
      </c>
      <c r="I22" s="2">
        <v>2487</v>
      </c>
      <c r="J22" s="15">
        <f t="shared" si="0"/>
        <v>0.94</v>
      </c>
      <c r="K22" s="15">
        <f t="shared" si="1"/>
        <v>0.92</v>
      </c>
      <c r="L22" s="15">
        <f t="shared" si="2"/>
        <v>0.88534575420996053</v>
      </c>
      <c r="M22" s="15">
        <f t="shared" si="3"/>
        <v>0.89107846649946254</v>
      </c>
    </row>
    <row r="23" spans="1:13" x14ac:dyDescent="0.25">
      <c r="A23" s="2">
        <v>422</v>
      </c>
      <c r="B23" s="2">
        <v>582</v>
      </c>
      <c r="C23" s="2">
        <v>64</v>
      </c>
      <c r="E23" s="16" t="s">
        <v>24</v>
      </c>
      <c r="F23" s="2">
        <v>58</v>
      </c>
      <c r="G23" s="2">
        <v>60</v>
      </c>
      <c r="H23" s="2">
        <v>3676</v>
      </c>
      <c r="I23" s="2">
        <v>3516</v>
      </c>
      <c r="J23" s="15">
        <f t="shared" si="0"/>
        <v>0.90625</v>
      </c>
      <c r="K23" s="15">
        <f t="shared" si="1"/>
        <v>0.9375</v>
      </c>
      <c r="L23" s="15">
        <f t="shared" si="2"/>
        <v>0.8970229380185456</v>
      </c>
      <c r="M23" s="15">
        <f t="shared" si="3"/>
        <v>0.85797950219619323</v>
      </c>
    </row>
    <row r="24" spans="1:13" x14ac:dyDescent="0.25">
      <c r="A24" s="2">
        <v>651</v>
      </c>
      <c r="B24" s="2">
        <v>595</v>
      </c>
      <c r="C24" s="2">
        <v>60</v>
      </c>
      <c r="E24" s="16" t="s">
        <v>25</v>
      </c>
      <c r="F24" s="2">
        <v>57</v>
      </c>
      <c r="G24" s="2">
        <v>58</v>
      </c>
      <c r="H24" s="2">
        <v>3219</v>
      </c>
      <c r="I24" s="2">
        <v>3275</v>
      </c>
      <c r="J24" s="15">
        <f t="shared" si="0"/>
        <v>0.95</v>
      </c>
      <c r="K24" s="15">
        <f t="shared" si="1"/>
        <v>0.96666666666666667</v>
      </c>
      <c r="L24" s="15">
        <f t="shared" si="2"/>
        <v>0.83178294573643408</v>
      </c>
      <c r="M24" s="15">
        <f t="shared" si="3"/>
        <v>0.84625322997416019</v>
      </c>
    </row>
    <row r="25" spans="1:13" x14ac:dyDescent="0.25">
      <c r="A25" s="2">
        <v>969</v>
      </c>
      <c r="B25" s="2">
        <v>933</v>
      </c>
      <c r="C25" s="2">
        <v>78</v>
      </c>
      <c r="E25" s="16" t="s">
        <v>26</v>
      </c>
      <c r="F25" s="2">
        <v>73</v>
      </c>
      <c r="G25" s="2">
        <v>73</v>
      </c>
      <c r="H25" s="2">
        <v>4301</v>
      </c>
      <c r="I25" s="2">
        <v>4337</v>
      </c>
      <c r="J25" s="15">
        <f t="shared" si="0"/>
        <v>0.9358974358974359</v>
      </c>
      <c r="K25" s="15">
        <f t="shared" si="1"/>
        <v>0.9358974358974359</v>
      </c>
      <c r="L25" s="15">
        <f t="shared" si="2"/>
        <v>0.81612903225806455</v>
      </c>
      <c r="M25" s="15">
        <f t="shared" si="3"/>
        <v>0.82296015180265658</v>
      </c>
    </row>
    <row r="26" spans="1:13" x14ac:dyDescent="0.25">
      <c r="A26" s="2">
        <v>612</v>
      </c>
      <c r="B26" s="2">
        <v>700</v>
      </c>
      <c r="C26" s="2">
        <v>94</v>
      </c>
      <c r="E26" s="16" t="s">
        <v>27</v>
      </c>
      <c r="F26" s="2">
        <v>82</v>
      </c>
      <c r="G26" s="2">
        <v>85</v>
      </c>
      <c r="H26" s="2">
        <v>6328</v>
      </c>
      <c r="I26" s="2">
        <v>6240</v>
      </c>
      <c r="J26" s="15">
        <f t="shared" si="0"/>
        <v>0.87234042553191493</v>
      </c>
      <c r="K26" s="15">
        <f t="shared" si="1"/>
        <v>0.9042553191489362</v>
      </c>
      <c r="L26" s="15">
        <f t="shared" si="2"/>
        <v>0.91181556195965419</v>
      </c>
      <c r="M26" s="15">
        <f t="shared" si="3"/>
        <v>0.89913544668587897</v>
      </c>
    </row>
    <row r="27" spans="1:13" x14ac:dyDescent="0.25">
      <c r="A27" s="2">
        <v>299</v>
      </c>
      <c r="B27" s="2">
        <v>612</v>
      </c>
      <c r="C27" s="2">
        <v>90</v>
      </c>
      <c r="E27" s="16" t="s">
        <v>28</v>
      </c>
      <c r="F27" s="2">
        <v>83</v>
      </c>
      <c r="G27" s="2">
        <v>82</v>
      </c>
      <c r="H27" s="2">
        <v>4017</v>
      </c>
      <c r="I27" s="2">
        <v>3704</v>
      </c>
      <c r="J27" s="15">
        <f t="shared" si="0"/>
        <v>0.92222222222222228</v>
      </c>
      <c r="K27" s="15">
        <f t="shared" si="1"/>
        <v>0.91111111111111109</v>
      </c>
      <c r="L27" s="15">
        <f t="shared" si="2"/>
        <v>0.93072289156626509</v>
      </c>
      <c r="M27" s="15">
        <f t="shared" si="3"/>
        <v>0.85820203892493052</v>
      </c>
    </row>
    <row r="28" spans="1:13" x14ac:dyDescent="0.25">
      <c r="A28" s="2">
        <v>543</v>
      </c>
      <c r="B28" s="2">
        <v>881</v>
      </c>
      <c r="C28" s="2">
        <v>106</v>
      </c>
      <c r="E28" s="16" t="s">
        <v>29</v>
      </c>
      <c r="F28" s="2">
        <v>99</v>
      </c>
      <c r="G28" s="2">
        <v>93</v>
      </c>
      <c r="H28" s="2">
        <v>5825</v>
      </c>
      <c r="I28" s="2">
        <v>5487</v>
      </c>
      <c r="J28" s="15">
        <f t="shared" si="0"/>
        <v>0.93396226415094341</v>
      </c>
      <c r="K28" s="15">
        <f t="shared" si="1"/>
        <v>0.87735849056603776</v>
      </c>
      <c r="L28" s="15">
        <f t="shared" si="2"/>
        <v>0.9147298994974874</v>
      </c>
      <c r="M28" s="15">
        <f t="shared" si="3"/>
        <v>0.86165201005025127</v>
      </c>
    </row>
    <row r="29" spans="1:13" x14ac:dyDescent="0.25">
      <c r="A29" s="2">
        <v>367</v>
      </c>
      <c r="B29" s="2">
        <v>323</v>
      </c>
      <c r="C29" s="2">
        <v>104</v>
      </c>
      <c r="E29" s="16" t="s">
        <v>30</v>
      </c>
      <c r="F29" s="2">
        <v>95</v>
      </c>
      <c r="G29" s="2">
        <v>91</v>
      </c>
      <c r="H29" s="2">
        <v>4000</v>
      </c>
      <c r="I29" s="2">
        <v>4044</v>
      </c>
      <c r="J29" s="15">
        <f t="shared" si="0"/>
        <v>0.91346153846153844</v>
      </c>
      <c r="K29" s="15">
        <f t="shared" si="1"/>
        <v>0.875</v>
      </c>
      <c r="L29" s="15">
        <f t="shared" si="2"/>
        <v>0.91596061369361115</v>
      </c>
      <c r="M29" s="15">
        <f t="shared" si="3"/>
        <v>0.92603618044424085</v>
      </c>
    </row>
    <row r="30" spans="1:13" x14ac:dyDescent="0.25">
      <c r="A30" s="2">
        <v>364</v>
      </c>
      <c r="B30" s="2">
        <v>402</v>
      </c>
      <c r="C30" s="2">
        <v>80</v>
      </c>
      <c r="E30" s="16" t="s">
        <v>31</v>
      </c>
      <c r="F30" s="2">
        <v>70</v>
      </c>
      <c r="G30" s="2">
        <v>70</v>
      </c>
      <c r="H30" s="2">
        <v>3292</v>
      </c>
      <c r="I30" s="2">
        <v>3254</v>
      </c>
      <c r="J30" s="15">
        <f t="shared" si="0"/>
        <v>0.875</v>
      </c>
      <c r="K30" s="15">
        <f t="shared" si="1"/>
        <v>0.875</v>
      </c>
      <c r="L30" s="15">
        <f t="shared" si="2"/>
        <v>0.90043763676148791</v>
      </c>
      <c r="M30" s="15">
        <f t="shared" si="3"/>
        <v>0.89004376367614879</v>
      </c>
    </row>
    <row r="31" spans="1:13" x14ac:dyDescent="0.25">
      <c r="A31" s="2">
        <v>362</v>
      </c>
      <c r="B31" s="2">
        <v>439</v>
      </c>
      <c r="C31" s="2">
        <v>104</v>
      </c>
      <c r="E31" s="16" t="s">
        <v>32</v>
      </c>
      <c r="F31" s="2">
        <v>98</v>
      </c>
      <c r="G31" s="2">
        <v>97</v>
      </c>
      <c r="H31" s="2">
        <v>4906</v>
      </c>
      <c r="I31" s="2">
        <v>4829</v>
      </c>
      <c r="J31" s="15">
        <f t="shared" si="0"/>
        <v>0.94230769230769229</v>
      </c>
      <c r="K31" s="15">
        <f t="shared" si="1"/>
        <v>0.93269230769230771</v>
      </c>
      <c r="L31" s="15">
        <f t="shared" si="2"/>
        <v>0.93128321943811698</v>
      </c>
      <c r="M31" s="15">
        <f t="shared" si="3"/>
        <v>0.91666666666666663</v>
      </c>
    </row>
    <row r="32" spans="1:13" x14ac:dyDescent="0.25">
      <c r="A32" s="2">
        <v>730</v>
      </c>
      <c r="B32" s="2">
        <v>1089</v>
      </c>
      <c r="C32" s="2">
        <v>118</v>
      </c>
      <c r="E32" s="16" t="s">
        <v>33</v>
      </c>
      <c r="F32" s="2">
        <v>103</v>
      </c>
      <c r="G32" s="2">
        <v>107</v>
      </c>
      <c r="H32" s="2">
        <v>8047</v>
      </c>
      <c r="I32" s="2">
        <v>7688</v>
      </c>
      <c r="J32" s="15">
        <f t="shared" si="0"/>
        <v>0.8728813559322034</v>
      </c>
      <c r="K32" s="15">
        <f t="shared" si="1"/>
        <v>0.90677966101694918</v>
      </c>
      <c r="L32" s="15">
        <f t="shared" si="2"/>
        <v>0.91682807337359007</v>
      </c>
      <c r="M32" s="15">
        <f t="shared" si="3"/>
        <v>0.87592571493676652</v>
      </c>
    </row>
    <row r="33" spans="1:13" x14ac:dyDescent="0.25">
      <c r="A33" s="2">
        <v>587</v>
      </c>
      <c r="B33" s="2">
        <v>582</v>
      </c>
      <c r="C33" s="2">
        <v>88</v>
      </c>
      <c r="E33" s="16" t="s">
        <v>34</v>
      </c>
      <c r="F33" s="2">
        <v>82</v>
      </c>
      <c r="G33" s="2">
        <v>79</v>
      </c>
      <c r="H33" s="2">
        <v>5625</v>
      </c>
      <c r="I33" s="2">
        <v>5630</v>
      </c>
      <c r="J33" s="15">
        <f t="shared" si="0"/>
        <v>0.93181818181818177</v>
      </c>
      <c r="K33" s="15">
        <f t="shared" si="1"/>
        <v>0.89772727272727271</v>
      </c>
      <c r="L33" s="15">
        <f t="shared" si="2"/>
        <v>0.9055054732775274</v>
      </c>
      <c r="M33" s="15">
        <f t="shared" si="3"/>
        <v>0.90631036703155188</v>
      </c>
    </row>
    <row r="34" spans="1:13" x14ac:dyDescent="0.25">
      <c r="A34" s="2">
        <v>411</v>
      </c>
      <c r="B34" s="2">
        <v>423</v>
      </c>
      <c r="C34" s="2">
        <v>64</v>
      </c>
      <c r="E34" s="16" t="s">
        <v>35</v>
      </c>
      <c r="F34" s="2">
        <v>57</v>
      </c>
      <c r="G34" s="2">
        <v>56</v>
      </c>
      <c r="H34" s="2">
        <v>3808</v>
      </c>
      <c r="I34" s="2">
        <v>3796</v>
      </c>
      <c r="J34" s="15">
        <f t="shared" si="0"/>
        <v>0.890625</v>
      </c>
      <c r="K34" s="15">
        <f t="shared" si="1"/>
        <v>0.875</v>
      </c>
      <c r="L34" s="15">
        <f t="shared" si="2"/>
        <v>0.90258355060440865</v>
      </c>
      <c r="M34" s="15">
        <f t="shared" si="3"/>
        <v>0.89973927470964687</v>
      </c>
    </row>
    <row r="35" spans="1:13" x14ac:dyDescent="0.25">
      <c r="A35" s="2">
        <v>202</v>
      </c>
      <c r="B35" s="2">
        <v>496</v>
      </c>
      <c r="C35" s="2">
        <v>36</v>
      </c>
      <c r="E35" s="16" t="s">
        <v>36</v>
      </c>
      <c r="F35" s="2">
        <v>33</v>
      </c>
      <c r="G35" s="2">
        <v>31</v>
      </c>
      <c r="H35" s="2">
        <v>2809</v>
      </c>
      <c r="I35" s="2">
        <v>2515</v>
      </c>
      <c r="J35" s="15">
        <f t="shared" ref="J35:J51" si="4">F35/C35</f>
        <v>0.91666666666666663</v>
      </c>
      <c r="K35" s="15">
        <f t="shared" ref="K35:K51" si="5">G35/C35</f>
        <v>0.86111111111111116</v>
      </c>
      <c r="L35" s="15">
        <f t="shared" si="2"/>
        <v>0.93291265360345399</v>
      </c>
      <c r="M35" s="15">
        <f t="shared" si="3"/>
        <v>0.83527067419461976</v>
      </c>
    </row>
    <row r="36" spans="1:13" x14ac:dyDescent="0.25">
      <c r="A36" s="2">
        <v>148</v>
      </c>
      <c r="B36" s="2">
        <v>140</v>
      </c>
      <c r="C36" s="2">
        <v>36</v>
      </c>
      <c r="E36" s="16" t="s">
        <v>37</v>
      </c>
      <c r="F36" s="2">
        <v>33</v>
      </c>
      <c r="G36" s="2">
        <v>32</v>
      </c>
      <c r="H36" s="2">
        <v>2105</v>
      </c>
      <c r="I36" s="2">
        <v>2113</v>
      </c>
      <c r="J36" s="15">
        <f t="shared" si="4"/>
        <v>0.91666666666666663</v>
      </c>
      <c r="K36" s="15">
        <f t="shared" si="5"/>
        <v>0.88888888888888884</v>
      </c>
      <c r="L36" s="15">
        <f t="shared" si="2"/>
        <v>0.93430980914336437</v>
      </c>
      <c r="M36" s="15">
        <f t="shared" si="3"/>
        <v>0.93786063027075006</v>
      </c>
    </row>
    <row r="37" spans="1:13" x14ac:dyDescent="0.25">
      <c r="A37" s="2">
        <v>96</v>
      </c>
      <c r="B37" s="2">
        <v>169</v>
      </c>
      <c r="C37" s="2">
        <v>24</v>
      </c>
      <c r="E37" s="16" t="s">
        <v>38</v>
      </c>
      <c r="F37" s="2">
        <v>22</v>
      </c>
      <c r="G37" s="2">
        <v>19</v>
      </c>
      <c r="H37" s="2">
        <v>866</v>
      </c>
      <c r="I37" s="2">
        <v>793</v>
      </c>
      <c r="J37" s="15">
        <f t="shared" si="4"/>
        <v>0.91666666666666663</v>
      </c>
      <c r="K37" s="15">
        <f t="shared" si="5"/>
        <v>0.79166666666666663</v>
      </c>
      <c r="L37" s="15">
        <f t="shared" si="2"/>
        <v>0.9002079002079002</v>
      </c>
      <c r="M37" s="15">
        <f t="shared" si="3"/>
        <v>0.82432432432432434</v>
      </c>
    </row>
    <row r="38" spans="1:13" x14ac:dyDescent="0.25">
      <c r="A38" s="2">
        <v>102</v>
      </c>
      <c r="B38" s="2">
        <v>107</v>
      </c>
      <c r="C38" s="2">
        <v>20</v>
      </c>
      <c r="E38" s="16" t="s">
        <v>39</v>
      </c>
      <c r="F38" s="2">
        <v>15</v>
      </c>
      <c r="G38" s="2">
        <v>16</v>
      </c>
      <c r="H38" s="2">
        <v>1422</v>
      </c>
      <c r="I38" s="2">
        <v>1417</v>
      </c>
      <c r="J38" s="15">
        <f t="shared" si="4"/>
        <v>0.75</v>
      </c>
      <c r="K38" s="15">
        <f t="shared" si="5"/>
        <v>0.8</v>
      </c>
      <c r="L38" s="15">
        <f t="shared" si="2"/>
        <v>0.93307086614173229</v>
      </c>
      <c r="M38" s="15">
        <f t="shared" si="3"/>
        <v>0.92979002624671914</v>
      </c>
    </row>
    <row r="39" spans="1:13" x14ac:dyDescent="0.25">
      <c r="A39" s="2">
        <v>84</v>
      </c>
      <c r="B39" s="2">
        <v>127</v>
      </c>
      <c r="C39" s="2">
        <v>16</v>
      </c>
      <c r="E39" s="16" t="s">
        <v>40</v>
      </c>
      <c r="F39" s="2">
        <v>14</v>
      </c>
      <c r="G39" s="2">
        <v>16</v>
      </c>
      <c r="H39" s="2">
        <v>1238</v>
      </c>
      <c r="I39" s="2">
        <v>1195</v>
      </c>
      <c r="J39" s="15">
        <f t="shared" si="4"/>
        <v>0.875</v>
      </c>
      <c r="K39" s="15">
        <f t="shared" si="5"/>
        <v>1</v>
      </c>
      <c r="L39" s="15">
        <f t="shared" si="2"/>
        <v>0.9364599092284418</v>
      </c>
      <c r="M39" s="15">
        <f t="shared" si="3"/>
        <v>0.90393343419062022</v>
      </c>
    </row>
    <row r="40" spans="1:13" x14ac:dyDescent="0.25">
      <c r="A40" s="2">
        <v>32</v>
      </c>
      <c r="B40" s="2">
        <v>48</v>
      </c>
      <c r="C40" s="2">
        <v>10</v>
      </c>
      <c r="E40" s="16" t="s">
        <v>41</v>
      </c>
      <c r="F40" s="2">
        <v>8</v>
      </c>
      <c r="G40" s="2">
        <v>8</v>
      </c>
      <c r="H40" s="2">
        <v>605</v>
      </c>
      <c r="I40" s="2">
        <v>589</v>
      </c>
      <c r="J40" s="15">
        <f t="shared" si="4"/>
        <v>0.8</v>
      </c>
      <c r="K40" s="15">
        <f t="shared" si="5"/>
        <v>0.8</v>
      </c>
      <c r="L40" s="15">
        <f t="shared" si="2"/>
        <v>0.94976452119309263</v>
      </c>
      <c r="M40" s="15">
        <f t="shared" si="3"/>
        <v>0.92464678178963888</v>
      </c>
    </row>
    <row r="41" spans="1:13" x14ac:dyDescent="0.25">
      <c r="A41" s="2">
        <v>105</v>
      </c>
      <c r="B41" s="2">
        <v>77</v>
      </c>
      <c r="C41" s="2">
        <v>10</v>
      </c>
      <c r="E41" s="16" t="s">
        <v>42</v>
      </c>
      <c r="F41" s="2">
        <v>6</v>
      </c>
      <c r="G41" s="2">
        <v>8</v>
      </c>
      <c r="H41" s="2">
        <v>324</v>
      </c>
      <c r="I41" s="2">
        <v>352</v>
      </c>
      <c r="J41" s="15">
        <f t="shared" si="4"/>
        <v>0.6</v>
      </c>
      <c r="K41" s="15">
        <f t="shared" si="5"/>
        <v>0.8</v>
      </c>
      <c r="L41" s="15">
        <f t="shared" si="2"/>
        <v>0.75524475524475521</v>
      </c>
      <c r="M41" s="15">
        <f t="shared" si="3"/>
        <v>0.82051282051282048</v>
      </c>
    </row>
    <row r="42" spans="1:13" x14ac:dyDescent="0.25">
      <c r="A42" s="2">
        <v>21</v>
      </c>
      <c r="B42" s="2">
        <v>18</v>
      </c>
      <c r="C42" s="2">
        <v>10</v>
      </c>
      <c r="E42" s="16" t="s">
        <v>43</v>
      </c>
      <c r="F42" s="2">
        <v>7</v>
      </c>
      <c r="G42" s="2">
        <v>9</v>
      </c>
      <c r="H42" s="2">
        <v>653</v>
      </c>
      <c r="I42" s="2">
        <v>656</v>
      </c>
      <c r="J42" s="15">
        <f t="shared" si="4"/>
        <v>0.7</v>
      </c>
      <c r="K42" s="15">
        <f t="shared" si="5"/>
        <v>0.9</v>
      </c>
      <c r="L42" s="15">
        <f t="shared" si="2"/>
        <v>0.96884272997032639</v>
      </c>
      <c r="M42" s="15">
        <f t="shared" si="3"/>
        <v>0.97329376854599403</v>
      </c>
    </row>
    <row r="43" spans="1:13" x14ac:dyDescent="0.25">
      <c r="A43" s="2">
        <v>14</v>
      </c>
      <c r="B43" s="2">
        <v>12</v>
      </c>
      <c r="C43" s="2">
        <v>8</v>
      </c>
      <c r="E43" s="16" t="s">
        <v>44</v>
      </c>
      <c r="F43" s="2">
        <v>7</v>
      </c>
      <c r="G43" s="2">
        <v>6</v>
      </c>
      <c r="H43" s="2">
        <v>767</v>
      </c>
      <c r="I43" s="2">
        <v>769</v>
      </c>
      <c r="J43" s="15">
        <f t="shared" si="4"/>
        <v>0.875</v>
      </c>
      <c r="K43" s="15">
        <f t="shared" si="5"/>
        <v>0.75</v>
      </c>
      <c r="L43" s="15">
        <f t="shared" si="2"/>
        <v>0.98207426376440465</v>
      </c>
      <c r="M43" s="15">
        <f t="shared" si="3"/>
        <v>0.98463508322663251</v>
      </c>
    </row>
    <row r="44" spans="1:13" x14ac:dyDescent="0.25">
      <c r="A44" s="2">
        <v>30</v>
      </c>
      <c r="B44" s="2">
        <v>41</v>
      </c>
      <c r="C44" s="2">
        <v>14</v>
      </c>
      <c r="E44" s="16" t="s">
        <v>45</v>
      </c>
      <c r="F44" s="2">
        <v>13</v>
      </c>
      <c r="G44" s="2">
        <v>13</v>
      </c>
      <c r="H44" s="2">
        <v>1035</v>
      </c>
      <c r="I44" s="2">
        <v>1024</v>
      </c>
      <c r="J44" s="15">
        <f t="shared" si="4"/>
        <v>0.9285714285714286</v>
      </c>
      <c r="K44" s="15">
        <f t="shared" si="5"/>
        <v>0.9285714285714286</v>
      </c>
      <c r="L44" s="15">
        <f t="shared" si="2"/>
        <v>0.971830985915493</v>
      </c>
      <c r="M44" s="15">
        <f t="shared" si="3"/>
        <v>0.96150234741784035</v>
      </c>
    </row>
    <row r="45" spans="1:13" x14ac:dyDescent="0.25">
      <c r="A45" s="2">
        <v>64</v>
      </c>
      <c r="B45" s="2">
        <v>41</v>
      </c>
      <c r="C45" s="2">
        <v>10</v>
      </c>
      <c r="E45" s="16" t="s">
        <v>46</v>
      </c>
      <c r="F45" s="2">
        <v>10</v>
      </c>
      <c r="G45" s="2">
        <v>10</v>
      </c>
      <c r="H45" s="2">
        <v>582</v>
      </c>
      <c r="I45" s="2">
        <v>605</v>
      </c>
      <c r="J45" s="15">
        <f t="shared" si="4"/>
        <v>1</v>
      </c>
      <c r="K45" s="15">
        <f t="shared" si="5"/>
        <v>1</v>
      </c>
      <c r="L45" s="15">
        <f t="shared" si="2"/>
        <v>0.90092879256965941</v>
      </c>
      <c r="M45" s="15">
        <f t="shared" si="3"/>
        <v>0.93653250773993812</v>
      </c>
    </row>
    <row r="46" spans="1:13" x14ac:dyDescent="0.25">
      <c r="A46" s="2">
        <v>48</v>
      </c>
      <c r="B46" s="2">
        <v>64</v>
      </c>
      <c r="C46" s="2">
        <v>12</v>
      </c>
      <c r="E46" s="16" t="s">
        <v>47</v>
      </c>
      <c r="F46" s="2">
        <v>11</v>
      </c>
      <c r="G46" s="2">
        <v>11</v>
      </c>
      <c r="H46" s="2">
        <v>540</v>
      </c>
      <c r="I46" s="2">
        <v>524</v>
      </c>
      <c r="J46" s="15">
        <f t="shared" si="4"/>
        <v>0.91666666666666663</v>
      </c>
      <c r="K46" s="15">
        <f t="shared" si="5"/>
        <v>0.91666666666666663</v>
      </c>
      <c r="L46" s="15">
        <f t="shared" si="2"/>
        <v>0.91836734693877553</v>
      </c>
      <c r="M46" s="15">
        <f t="shared" si="3"/>
        <v>0.891156462585034</v>
      </c>
    </row>
    <row r="47" spans="1:13" x14ac:dyDescent="0.25">
      <c r="A47" s="2">
        <v>49</v>
      </c>
      <c r="B47" s="2">
        <v>56</v>
      </c>
      <c r="C47" s="2">
        <v>20</v>
      </c>
      <c r="E47" s="16" t="s">
        <v>48</v>
      </c>
      <c r="F47" s="2">
        <v>18</v>
      </c>
      <c r="G47" s="2">
        <v>20</v>
      </c>
      <c r="H47" s="2">
        <v>613</v>
      </c>
      <c r="I47" s="2">
        <v>606</v>
      </c>
      <c r="J47" s="15">
        <f t="shared" si="4"/>
        <v>0.9</v>
      </c>
      <c r="K47" s="15">
        <f t="shared" si="5"/>
        <v>1</v>
      </c>
      <c r="L47" s="15">
        <f t="shared" si="2"/>
        <v>0.92598187311178248</v>
      </c>
      <c r="M47" s="15">
        <f t="shared" si="3"/>
        <v>0.9154078549848943</v>
      </c>
    </row>
    <row r="48" spans="1:13" x14ac:dyDescent="0.25">
      <c r="A48" s="2">
        <v>131</v>
      </c>
      <c r="B48" s="2">
        <v>156</v>
      </c>
      <c r="C48" s="2">
        <v>28</v>
      </c>
      <c r="E48" s="16" t="s">
        <v>49</v>
      </c>
      <c r="F48" s="2">
        <v>22</v>
      </c>
      <c r="G48" s="2">
        <v>23</v>
      </c>
      <c r="H48" s="2">
        <v>639</v>
      </c>
      <c r="I48" s="2">
        <v>614</v>
      </c>
      <c r="J48" s="15">
        <f t="shared" si="4"/>
        <v>0.7857142857142857</v>
      </c>
      <c r="K48" s="15">
        <f t="shared" si="5"/>
        <v>0.8214285714285714</v>
      </c>
      <c r="L48" s="15">
        <f t="shared" si="2"/>
        <v>0.82987012987012987</v>
      </c>
      <c r="M48" s="15">
        <f t="shared" si="3"/>
        <v>0.79740259740259745</v>
      </c>
    </row>
    <row r="49" spans="1:13" x14ac:dyDescent="0.25">
      <c r="A49" s="2">
        <v>47</v>
      </c>
      <c r="B49" s="2">
        <v>53</v>
      </c>
      <c r="C49" s="2">
        <v>20</v>
      </c>
      <c r="E49" s="16" t="s">
        <v>50</v>
      </c>
      <c r="F49" s="2">
        <v>19</v>
      </c>
      <c r="G49" s="2">
        <v>20</v>
      </c>
      <c r="H49" s="2">
        <v>763</v>
      </c>
      <c r="I49" s="2">
        <v>757</v>
      </c>
      <c r="J49" s="15">
        <f t="shared" si="4"/>
        <v>0.95</v>
      </c>
      <c r="K49" s="15">
        <f t="shared" si="5"/>
        <v>1</v>
      </c>
      <c r="L49" s="15">
        <f t="shared" si="2"/>
        <v>0.94197530864197532</v>
      </c>
      <c r="M49" s="15">
        <f t="shared" si="3"/>
        <v>0.9345679012345679</v>
      </c>
    </row>
    <row r="50" spans="1:13" x14ac:dyDescent="0.25">
      <c r="A50" s="7">
        <v>147</v>
      </c>
      <c r="B50" s="7">
        <v>122</v>
      </c>
      <c r="C50" s="7">
        <v>38</v>
      </c>
      <c r="E50" s="16" t="s">
        <v>51</v>
      </c>
      <c r="F50" s="2">
        <v>37</v>
      </c>
      <c r="G50" s="2">
        <v>36</v>
      </c>
      <c r="H50" s="2">
        <v>1520</v>
      </c>
      <c r="I50" s="2">
        <v>1545</v>
      </c>
      <c r="J50" s="15">
        <f t="shared" si="4"/>
        <v>0.97368421052631582</v>
      </c>
      <c r="K50" s="15">
        <f t="shared" si="5"/>
        <v>0.94736842105263153</v>
      </c>
      <c r="L50" s="15">
        <f t="shared" si="2"/>
        <v>0.91181763647270542</v>
      </c>
      <c r="M50" s="15">
        <f t="shared" si="3"/>
        <v>0.92681463707258549</v>
      </c>
    </row>
    <row r="51" spans="1:13" x14ac:dyDescent="0.25">
      <c r="A51" s="2">
        <f t="shared" ref="A51:B51" si="6">SUM(A3:A50)</f>
        <v>12082</v>
      </c>
      <c r="B51" s="2">
        <f t="shared" si="6"/>
        <v>14840</v>
      </c>
      <c r="C51" s="2">
        <f>SUM(C3:C50)</f>
        <v>2474</v>
      </c>
      <c r="E51" s="2"/>
      <c r="F51" s="17">
        <f>SUM(F3:F50)</f>
        <v>2228</v>
      </c>
      <c r="G51" s="17">
        <f>SUM(G3:G50)</f>
        <v>2222</v>
      </c>
      <c r="H51" s="17">
        <f>SUM(H3:H50)</f>
        <v>128547</v>
      </c>
      <c r="I51" s="17">
        <f>SUM(I3:I50)</f>
        <v>125789</v>
      </c>
      <c r="J51" s="17">
        <f t="shared" si="4"/>
        <v>0.90056588520614389</v>
      </c>
      <c r="K51" s="18">
        <f t="shared" si="5"/>
        <v>0.89814066289409866</v>
      </c>
      <c r="L51" s="18">
        <f>H51/(H51+A51)</f>
        <v>0.91408599933157453</v>
      </c>
      <c r="M51" s="18">
        <f>I51/(I51+B51)</f>
        <v>0.8944741127363488</v>
      </c>
    </row>
  </sheetData>
  <mergeCells count="5">
    <mergeCell ref="F1:G1"/>
    <mergeCell ref="H1:I1"/>
    <mergeCell ref="J1:K1"/>
    <mergeCell ref="A1:B1"/>
    <mergeCell ref="L1:M1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51"/>
  <sheetViews>
    <sheetView zoomScale="90" zoomScaleNormal="90" workbookViewId="0">
      <pane xSplit="5" ySplit="2" topLeftCell="F3" activePane="bottomRight" state="frozen"/>
      <selection activeCell="D1" sqref="D1"/>
      <selection pane="topRight" activeCell="F1" sqref="F1"/>
      <selection pane="bottomLeft" activeCell="D3" sqref="D3"/>
      <selection pane="bottomRight" activeCell="O8" sqref="O8"/>
    </sheetView>
  </sheetViews>
  <sheetFormatPr defaultRowHeight="16.5" x14ac:dyDescent="0.25"/>
  <cols>
    <col min="1" max="2" width="9" hidden="1" customWidth="1"/>
    <col min="3" max="3" width="12.625" hidden="1" customWidth="1"/>
    <col min="4" max="4" width="3" customWidth="1"/>
    <col min="5" max="5" width="17.75" customWidth="1"/>
    <col min="6" max="6" width="11.25" customWidth="1"/>
    <col min="7" max="7" width="12" customWidth="1"/>
    <col min="8" max="8" width="11.125" customWidth="1"/>
    <col min="9" max="9" width="11.5" customWidth="1"/>
    <col min="10" max="10" width="13" customWidth="1"/>
    <col min="11" max="11" width="14.375" customWidth="1"/>
    <col min="12" max="12" width="13.875" customWidth="1"/>
    <col min="13" max="13" width="13.375" customWidth="1"/>
  </cols>
  <sheetData>
    <row r="1" spans="1:13" ht="17.25" thickBot="1" x14ac:dyDescent="0.3">
      <c r="A1" s="27" t="s">
        <v>66</v>
      </c>
      <c r="B1" s="28"/>
      <c r="C1" s="19"/>
      <c r="F1" s="27" t="s">
        <v>62</v>
      </c>
      <c r="G1" s="28"/>
      <c r="H1" s="27" t="s">
        <v>63</v>
      </c>
      <c r="I1" s="28"/>
      <c r="J1" s="27" t="s">
        <v>64</v>
      </c>
      <c r="K1" s="28"/>
      <c r="L1" s="27" t="s">
        <v>68</v>
      </c>
      <c r="M1" s="28"/>
    </row>
    <row r="2" spans="1:13" ht="17.25" x14ac:dyDescent="0.25">
      <c r="A2" s="11" t="s">
        <v>60</v>
      </c>
      <c r="B2" s="11" t="s">
        <v>61</v>
      </c>
      <c r="C2" s="14" t="s">
        <v>67</v>
      </c>
      <c r="E2" s="12" t="s">
        <v>0</v>
      </c>
      <c r="F2" s="11" t="s">
        <v>60</v>
      </c>
      <c r="G2" s="11" t="s">
        <v>61</v>
      </c>
      <c r="H2" s="11" t="s">
        <v>60</v>
      </c>
      <c r="I2" s="11" t="s">
        <v>61</v>
      </c>
      <c r="J2" s="11" t="s">
        <v>60</v>
      </c>
      <c r="K2" s="11" t="s">
        <v>61</v>
      </c>
      <c r="L2" s="11" t="s">
        <v>60</v>
      </c>
      <c r="M2" s="11" t="s">
        <v>61</v>
      </c>
    </row>
    <row r="3" spans="1:13" x14ac:dyDescent="0.25">
      <c r="A3" s="3">
        <v>91</v>
      </c>
      <c r="B3" s="3">
        <v>55</v>
      </c>
      <c r="C3" s="3">
        <v>36</v>
      </c>
      <c r="E3" s="16" t="s">
        <v>3</v>
      </c>
      <c r="F3" s="2">
        <v>33</v>
      </c>
      <c r="G3" s="3">
        <v>34</v>
      </c>
      <c r="H3" s="3">
        <v>1531</v>
      </c>
      <c r="I3" s="3">
        <v>1567</v>
      </c>
      <c r="J3" s="15">
        <f t="shared" ref="J3:J51" si="0">F3/C3</f>
        <v>0.91666666666666663</v>
      </c>
      <c r="K3" s="15">
        <f t="shared" ref="K3:K51" si="1">G3/C3</f>
        <v>0.94444444444444442</v>
      </c>
      <c r="L3" s="15">
        <f>H3/(H3+A3)</f>
        <v>0.94389642416769426</v>
      </c>
      <c r="M3" s="15">
        <f>I3/(I3+B3)</f>
        <v>0.96609124537607893</v>
      </c>
    </row>
    <row r="4" spans="1:13" x14ac:dyDescent="0.25">
      <c r="A4" s="2">
        <v>197</v>
      </c>
      <c r="B4" s="2">
        <v>128</v>
      </c>
      <c r="C4" s="2">
        <v>48</v>
      </c>
      <c r="E4" s="16" t="s">
        <v>5</v>
      </c>
      <c r="F4" s="2">
        <v>45</v>
      </c>
      <c r="G4" s="2">
        <v>48</v>
      </c>
      <c r="H4" s="2">
        <v>1544</v>
      </c>
      <c r="I4" s="2">
        <v>1613</v>
      </c>
      <c r="J4" s="15">
        <f t="shared" si="0"/>
        <v>0.9375</v>
      </c>
      <c r="K4" s="15">
        <f t="shared" si="1"/>
        <v>1</v>
      </c>
      <c r="L4" s="15">
        <f t="shared" ref="L4:M50" si="2">H4/(H4+A4)</f>
        <v>0.88684663986214818</v>
      </c>
      <c r="M4" s="15">
        <f t="shared" si="2"/>
        <v>0.92647903503733486</v>
      </c>
    </row>
    <row r="5" spans="1:13" x14ac:dyDescent="0.25">
      <c r="A5" s="2">
        <v>102</v>
      </c>
      <c r="B5" s="2">
        <v>48</v>
      </c>
      <c r="C5" s="2">
        <v>36</v>
      </c>
      <c r="E5" s="16" t="s">
        <v>6</v>
      </c>
      <c r="F5" s="2">
        <v>31</v>
      </c>
      <c r="G5" s="2">
        <v>34</v>
      </c>
      <c r="H5" s="2">
        <v>1597</v>
      </c>
      <c r="I5" s="2">
        <v>1651</v>
      </c>
      <c r="J5" s="15">
        <f t="shared" si="0"/>
        <v>0.86111111111111116</v>
      </c>
      <c r="K5" s="15">
        <f t="shared" si="1"/>
        <v>0.94444444444444442</v>
      </c>
      <c r="L5" s="15">
        <f t="shared" si="2"/>
        <v>0.93996468510888753</v>
      </c>
      <c r="M5" s="15">
        <f t="shared" si="2"/>
        <v>0.97174808711006477</v>
      </c>
    </row>
    <row r="6" spans="1:13" x14ac:dyDescent="0.25">
      <c r="A6" s="2">
        <v>390</v>
      </c>
      <c r="B6" s="2">
        <v>124</v>
      </c>
      <c r="C6" s="2">
        <v>64</v>
      </c>
      <c r="E6" s="16" t="s">
        <v>7</v>
      </c>
      <c r="F6" s="2">
        <v>55</v>
      </c>
      <c r="G6" s="2">
        <v>59</v>
      </c>
      <c r="H6" s="2">
        <v>4382</v>
      </c>
      <c r="I6" s="2">
        <v>4648</v>
      </c>
      <c r="J6" s="15">
        <f t="shared" si="0"/>
        <v>0.859375</v>
      </c>
      <c r="K6" s="15">
        <f t="shared" si="1"/>
        <v>0.921875</v>
      </c>
      <c r="L6" s="15">
        <f t="shared" si="2"/>
        <v>0.91827326068734283</v>
      </c>
      <c r="M6" s="15">
        <f t="shared" si="2"/>
        <v>0.97401508801341152</v>
      </c>
    </row>
    <row r="7" spans="1:13" x14ac:dyDescent="0.25">
      <c r="A7" s="2">
        <v>311</v>
      </c>
      <c r="B7" s="2">
        <v>101</v>
      </c>
      <c r="C7" s="2">
        <v>74</v>
      </c>
      <c r="E7" s="16" t="s">
        <v>8</v>
      </c>
      <c r="F7" s="2">
        <v>66</v>
      </c>
      <c r="G7" s="2">
        <v>72</v>
      </c>
      <c r="H7" s="2">
        <v>3547</v>
      </c>
      <c r="I7" s="2">
        <v>3757</v>
      </c>
      <c r="J7" s="15">
        <f t="shared" si="0"/>
        <v>0.89189189189189189</v>
      </c>
      <c r="K7" s="15">
        <f t="shared" si="1"/>
        <v>0.97297297297297303</v>
      </c>
      <c r="L7" s="15">
        <f t="shared" si="2"/>
        <v>0.91938828408501816</v>
      </c>
      <c r="M7" s="15">
        <f t="shared" si="2"/>
        <v>0.97382063245204764</v>
      </c>
    </row>
    <row r="8" spans="1:13" x14ac:dyDescent="0.25">
      <c r="A8" s="2">
        <v>205</v>
      </c>
      <c r="B8" s="2">
        <v>130</v>
      </c>
      <c r="C8" s="2">
        <v>56</v>
      </c>
      <c r="E8" s="16" t="s">
        <v>9</v>
      </c>
      <c r="F8" s="2">
        <v>50</v>
      </c>
      <c r="G8" s="2">
        <v>54</v>
      </c>
      <c r="H8" s="2">
        <v>2506</v>
      </c>
      <c r="I8" s="2">
        <v>2581</v>
      </c>
      <c r="J8" s="15">
        <f t="shared" si="0"/>
        <v>0.8928571428571429</v>
      </c>
      <c r="K8" s="15">
        <f t="shared" si="1"/>
        <v>0.9642857142857143</v>
      </c>
      <c r="L8" s="15">
        <f t="shared" si="2"/>
        <v>0.92438214680929542</v>
      </c>
      <c r="M8" s="15">
        <f t="shared" si="2"/>
        <v>0.95204721504979717</v>
      </c>
    </row>
    <row r="9" spans="1:13" x14ac:dyDescent="0.25">
      <c r="A9" s="2">
        <v>185</v>
      </c>
      <c r="B9" s="2">
        <v>79</v>
      </c>
      <c r="C9" s="2">
        <v>60</v>
      </c>
      <c r="E9" s="16" t="s">
        <v>10</v>
      </c>
      <c r="F9" s="2">
        <v>51</v>
      </c>
      <c r="G9" s="2">
        <v>55</v>
      </c>
      <c r="H9" s="2">
        <v>2387</v>
      </c>
      <c r="I9" s="2">
        <v>2493</v>
      </c>
      <c r="J9" s="15">
        <f t="shared" si="0"/>
        <v>0.85</v>
      </c>
      <c r="K9" s="15">
        <f t="shared" si="1"/>
        <v>0.91666666666666663</v>
      </c>
      <c r="L9" s="15">
        <f t="shared" si="2"/>
        <v>0.92807153965785383</v>
      </c>
      <c r="M9" s="15">
        <f t="shared" si="2"/>
        <v>0.96928460342146194</v>
      </c>
    </row>
    <row r="10" spans="1:13" x14ac:dyDescent="0.25">
      <c r="A10" s="2">
        <v>233</v>
      </c>
      <c r="B10" s="2">
        <v>83</v>
      </c>
      <c r="C10" s="2">
        <v>58</v>
      </c>
      <c r="E10" s="16" t="s">
        <v>11</v>
      </c>
      <c r="F10" s="2">
        <v>55</v>
      </c>
      <c r="G10" s="2">
        <v>58</v>
      </c>
      <c r="H10" s="2">
        <v>3589</v>
      </c>
      <c r="I10" s="2">
        <v>3739</v>
      </c>
      <c r="J10" s="15">
        <f t="shared" si="0"/>
        <v>0.94827586206896552</v>
      </c>
      <c r="K10" s="15">
        <f t="shared" si="1"/>
        <v>1</v>
      </c>
      <c r="L10" s="15">
        <f t="shared" si="2"/>
        <v>0.93903715332286763</v>
      </c>
      <c r="M10" s="15">
        <f t="shared" si="2"/>
        <v>0.97828362114076395</v>
      </c>
    </row>
    <row r="11" spans="1:13" x14ac:dyDescent="0.25">
      <c r="A11" s="2">
        <v>273</v>
      </c>
      <c r="B11" s="2">
        <v>160</v>
      </c>
      <c r="C11" s="2">
        <v>66</v>
      </c>
      <c r="E11" s="16" t="s">
        <v>12</v>
      </c>
      <c r="F11" s="2">
        <v>61</v>
      </c>
      <c r="G11" s="2">
        <v>63</v>
      </c>
      <c r="H11" s="2">
        <v>3378</v>
      </c>
      <c r="I11" s="2">
        <v>3491</v>
      </c>
      <c r="J11" s="15">
        <f t="shared" si="0"/>
        <v>0.9242424242424242</v>
      </c>
      <c r="K11" s="15">
        <f t="shared" si="1"/>
        <v>0.95454545454545459</v>
      </c>
      <c r="L11" s="15">
        <f t="shared" si="2"/>
        <v>0.92522596548890712</v>
      </c>
      <c r="M11" s="15">
        <f t="shared" si="2"/>
        <v>0.95617639003012878</v>
      </c>
    </row>
    <row r="12" spans="1:13" x14ac:dyDescent="0.25">
      <c r="A12" s="2">
        <v>413</v>
      </c>
      <c r="B12" s="2">
        <v>255</v>
      </c>
      <c r="C12" s="2">
        <v>78</v>
      </c>
      <c r="E12" s="16" t="s">
        <v>13</v>
      </c>
      <c r="F12" s="2">
        <v>65</v>
      </c>
      <c r="G12" s="2">
        <v>73</v>
      </c>
      <c r="H12" s="2">
        <v>4362</v>
      </c>
      <c r="I12" s="2">
        <v>4520</v>
      </c>
      <c r="J12" s="15">
        <f t="shared" si="0"/>
        <v>0.83333333333333337</v>
      </c>
      <c r="K12" s="15">
        <f t="shared" si="1"/>
        <v>0.9358974358974359</v>
      </c>
      <c r="L12" s="15">
        <f t="shared" si="2"/>
        <v>0.91350785340314133</v>
      </c>
      <c r="M12" s="15">
        <f t="shared" si="2"/>
        <v>0.94659685863874343</v>
      </c>
    </row>
    <row r="13" spans="1:13" x14ac:dyDescent="0.25">
      <c r="A13" s="2">
        <v>237</v>
      </c>
      <c r="B13" s="2">
        <v>125</v>
      </c>
      <c r="C13" s="2">
        <v>56</v>
      </c>
      <c r="E13" s="16" t="s">
        <v>14</v>
      </c>
      <c r="F13" s="2">
        <v>50</v>
      </c>
      <c r="G13" s="2">
        <v>53</v>
      </c>
      <c r="H13" s="2">
        <v>3008</v>
      </c>
      <c r="I13" s="2">
        <v>3120</v>
      </c>
      <c r="J13" s="15">
        <f t="shared" si="0"/>
        <v>0.8928571428571429</v>
      </c>
      <c r="K13" s="15">
        <f t="shared" si="1"/>
        <v>0.9464285714285714</v>
      </c>
      <c r="L13" s="15">
        <f t="shared" si="2"/>
        <v>0.92696456086286594</v>
      </c>
      <c r="M13" s="15">
        <f t="shared" si="2"/>
        <v>0.96147919876733434</v>
      </c>
    </row>
    <row r="14" spans="1:13" x14ac:dyDescent="0.25">
      <c r="A14" s="2">
        <v>175</v>
      </c>
      <c r="B14" s="2">
        <v>70</v>
      </c>
      <c r="C14" s="2">
        <v>48</v>
      </c>
      <c r="E14" s="16" t="s">
        <v>15</v>
      </c>
      <c r="F14" s="2">
        <v>45</v>
      </c>
      <c r="G14" s="2">
        <v>46</v>
      </c>
      <c r="H14" s="2">
        <v>2810</v>
      </c>
      <c r="I14" s="2">
        <v>2915</v>
      </c>
      <c r="J14" s="15">
        <f t="shared" si="0"/>
        <v>0.9375</v>
      </c>
      <c r="K14" s="15">
        <f t="shared" si="1"/>
        <v>0.95833333333333337</v>
      </c>
      <c r="L14" s="15">
        <f t="shared" si="2"/>
        <v>0.94137353433835846</v>
      </c>
      <c r="M14" s="15">
        <f t="shared" si="2"/>
        <v>0.97654941373534343</v>
      </c>
    </row>
    <row r="15" spans="1:13" x14ac:dyDescent="0.25">
      <c r="A15" s="2">
        <v>169</v>
      </c>
      <c r="B15" s="2">
        <v>87</v>
      </c>
      <c r="C15" s="2">
        <v>48</v>
      </c>
      <c r="E15" s="16" t="s">
        <v>16</v>
      </c>
      <c r="F15" s="2">
        <v>40</v>
      </c>
      <c r="G15" s="2">
        <v>43</v>
      </c>
      <c r="H15" s="2">
        <v>2446</v>
      </c>
      <c r="I15" s="2">
        <v>2528</v>
      </c>
      <c r="J15" s="15">
        <f t="shared" si="0"/>
        <v>0.83333333333333337</v>
      </c>
      <c r="K15" s="15">
        <f t="shared" si="1"/>
        <v>0.89583333333333337</v>
      </c>
      <c r="L15" s="15">
        <f t="shared" si="2"/>
        <v>0.9353728489483748</v>
      </c>
      <c r="M15" s="15">
        <f t="shared" si="2"/>
        <v>0.96673040152963674</v>
      </c>
    </row>
    <row r="16" spans="1:13" x14ac:dyDescent="0.25">
      <c r="A16" s="2">
        <v>341</v>
      </c>
      <c r="B16" s="2">
        <v>196</v>
      </c>
      <c r="C16" s="2">
        <v>68</v>
      </c>
      <c r="E16" s="16" t="s">
        <v>17</v>
      </c>
      <c r="F16" s="2">
        <v>58</v>
      </c>
      <c r="G16" s="2">
        <v>60</v>
      </c>
      <c r="H16" s="2">
        <v>3030</v>
      </c>
      <c r="I16" s="2">
        <v>3175</v>
      </c>
      <c r="J16" s="15">
        <f t="shared" si="0"/>
        <v>0.8529411764705882</v>
      </c>
      <c r="K16" s="15">
        <f t="shared" si="1"/>
        <v>0.88235294117647056</v>
      </c>
      <c r="L16" s="15">
        <f t="shared" si="2"/>
        <v>0.89884307327202606</v>
      </c>
      <c r="M16" s="15">
        <f t="shared" si="2"/>
        <v>0.9418570157223376</v>
      </c>
    </row>
    <row r="17" spans="1:13" x14ac:dyDescent="0.25">
      <c r="A17" s="2">
        <v>140</v>
      </c>
      <c r="B17" s="2">
        <v>84</v>
      </c>
      <c r="C17" s="2">
        <v>56</v>
      </c>
      <c r="E17" s="16" t="s">
        <v>18</v>
      </c>
      <c r="F17" s="2">
        <v>52</v>
      </c>
      <c r="G17" s="2">
        <v>54</v>
      </c>
      <c r="H17" s="2">
        <v>1502</v>
      </c>
      <c r="I17" s="2">
        <v>1558</v>
      </c>
      <c r="J17" s="15">
        <f t="shared" si="0"/>
        <v>0.9285714285714286</v>
      </c>
      <c r="K17" s="15">
        <f t="shared" si="1"/>
        <v>0.9642857142857143</v>
      </c>
      <c r="L17" s="15">
        <f t="shared" si="2"/>
        <v>0.91473812423873324</v>
      </c>
      <c r="M17" s="15">
        <f t="shared" si="2"/>
        <v>0.9488428745432399</v>
      </c>
    </row>
    <row r="18" spans="1:13" x14ac:dyDescent="0.25">
      <c r="A18" s="2">
        <v>157</v>
      </c>
      <c r="B18" s="2">
        <v>91</v>
      </c>
      <c r="C18" s="2">
        <v>52</v>
      </c>
      <c r="E18" s="16" t="s">
        <v>19</v>
      </c>
      <c r="F18" s="2">
        <v>46</v>
      </c>
      <c r="G18" s="2">
        <v>49</v>
      </c>
      <c r="H18" s="2">
        <v>2808</v>
      </c>
      <c r="I18" s="2">
        <v>2874</v>
      </c>
      <c r="J18" s="15">
        <f t="shared" si="0"/>
        <v>0.88461538461538458</v>
      </c>
      <c r="K18" s="15">
        <f t="shared" si="1"/>
        <v>0.94230769230769229</v>
      </c>
      <c r="L18" s="15">
        <f t="shared" si="2"/>
        <v>0.94704890387858343</v>
      </c>
      <c r="M18" s="15">
        <f t="shared" si="2"/>
        <v>0.96930860033726818</v>
      </c>
    </row>
    <row r="19" spans="1:13" x14ac:dyDescent="0.25">
      <c r="A19" s="2">
        <v>158</v>
      </c>
      <c r="B19" s="2">
        <v>75</v>
      </c>
      <c r="C19" s="2">
        <v>48</v>
      </c>
      <c r="E19" s="16" t="s">
        <v>20</v>
      </c>
      <c r="F19" s="2">
        <v>44</v>
      </c>
      <c r="G19" s="2">
        <v>46</v>
      </c>
      <c r="H19" s="2">
        <v>2770</v>
      </c>
      <c r="I19" s="2">
        <v>2853</v>
      </c>
      <c r="J19" s="15">
        <f t="shared" si="0"/>
        <v>0.91666666666666663</v>
      </c>
      <c r="K19" s="15">
        <f t="shared" si="1"/>
        <v>0.95833333333333337</v>
      </c>
      <c r="L19" s="15">
        <f t="shared" si="2"/>
        <v>0.94603825136612019</v>
      </c>
      <c r="M19" s="15">
        <f t="shared" si="2"/>
        <v>0.97438524590163933</v>
      </c>
    </row>
    <row r="20" spans="1:13" x14ac:dyDescent="0.25">
      <c r="A20" s="2">
        <v>200</v>
      </c>
      <c r="B20" s="2">
        <v>134</v>
      </c>
      <c r="C20" s="2">
        <v>64</v>
      </c>
      <c r="E20" s="16" t="s">
        <v>21</v>
      </c>
      <c r="F20" s="2">
        <v>60</v>
      </c>
      <c r="G20" s="2">
        <v>61</v>
      </c>
      <c r="H20" s="2">
        <v>2734</v>
      </c>
      <c r="I20" s="2">
        <v>2800</v>
      </c>
      <c r="J20" s="15">
        <f t="shared" si="0"/>
        <v>0.9375</v>
      </c>
      <c r="K20" s="15">
        <f t="shared" si="1"/>
        <v>0.953125</v>
      </c>
      <c r="L20" s="15">
        <f t="shared" si="2"/>
        <v>0.93183367416496254</v>
      </c>
      <c r="M20" s="15">
        <f t="shared" si="2"/>
        <v>0.95432856169052493</v>
      </c>
    </row>
    <row r="21" spans="1:13" x14ac:dyDescent="0.25">
      <c r="A21" s="2">
        <v>148</v>
      </c>
      <c r="B21" s="2">
        <v>88</v>
      </c>
      <c r="C21" s="2">
        <v>46</v>
      </c>
      <c r="E21" s="16" t="s">
        <v>22</v>
      </c>
      <c r="F21" s="2">
        <v>42</v>
      </c>
      <c r="G21" s="2">
        <v>44</v>
      </c>
      <c r="H21" s="2">
        <v>2620</v>
      </c>
      <c r="I21" s="2">
        <v>2680</v>
      </c>
      <c r="J21" s="15">
        <f t="shared" si="0"/>
        <v>0.91304347826086951</v>
      </c>
      <c r="K21" s="15">
        <f t="shared" si="1"/>
        <v>0.95652173913043481</v>
      </c>
      <c r="L21" s="15">
        <f t="shared" si="2"/>
        <v>0.94653179190751446</v>
      </c>
      <c r="M21" s="15">
        <f t="shared" si="2"/>
        <v>0.96820809248554918</v>
      </c>
    </row>
    <row r="22" spans="1:13" x14ac:dyDescent="0.25">
      <c r="A22" s="2">
        <v>320</v>
      </c>
      <c r="B22" s="2">
        <v>105</v>
      </c>
      <c r="C22" s="2">
        <v>50</v>
      </c>
      <c r="E22" s="16" t="s">
        <v>23</v>
      </c>
      <c r="F22" s="2">
        <v>47</v>
      </c>
      <c r="G22" s="2">
        <v>49</v>
      </c>
      <c r="H22" s="2">
        <v>2471</v>
      </c>
      <c r="I22" s="2">
        <v>2686</v>
      </c>
      <c r="J22" s="15">
        <f t="shared" si="0"/>
        <v>0.94</v>
      </c>
      <c r="K22" s="15">
        <f t="shared" si="1"/>
        <v>0.98</v>
      </c>
      <c r="L22" s="15">
        <f t="shared" si="2"/>
        <v>0.88534575420996053</v>
      </c>
      <c r="M22" s="15">
        <f t="shared" si="2"/>
        <v>0.96237907560014335</v>
      </c>
    </row>
    <row r="23" spans="1:13" x14ac:dyDescent="0.25">
      <c r="A23" s="2">
        <v>422</v>
      </c>
      <c r="B23" s="2">
        <v>141</v>
      </c>
      <c r="C23" s="2">
        <v>64</v>
      </c>
      <c r="E23" s="16" t="s">
        <v>24</v>
      </c>
      <c r="F23" s="2">
        <v>58</v>
      </c>
      <c r="G23" s="2">
        <v>62</v>
      </c>
      <c r="H23" s="2">
        <v>3676</v>
      </c>
      <c r="I23" s="2">
        <v>3957</v>
      </c>
      <c r="J23" s="15">
        <f t="shared" si="0"/>
        <v>0.90625</v>
      </c>
      <c r="K23" s="15">
        <f t="shared" si="1"/>
        <v>0.96875</v>
      </c>
      <c r="L23" s="15">
        <f t="shared" si="2"/>
        <v>0.8970229380185456</v>
      </c>
      <c r="M23" s="15">
        <f t="shared" si="2"/>
        <v>0.96559297218155193</v>
      </c>
    </row>
    <row r="24" spans="1:13" x14ac:dyDescent="0.25">
      <c r="A24" s="2">
        <v>651</v>
      </c>
      <c r="B24" s="2">
        <v>360</v>
      </c>
      <c r="C24" s="2">
        <v>60</v>
      </c>
      <c r="E24" s="16" t="s">
        <v>25</v>
      </c>
      <c r="F24" s="2">
        <v>57</v>
      </c>
      <c r="G24" s="2">
        <v>59</v>
      </c>
      <c r="H24" s="2">
        <v>3219</v>
      </c>
      <c r="I24" s="2">
        <v>3510</v>
      </c>
      <c r="J24" s="15">
        <f t="shared" si="0"/>
        <v>0.95</v>
      </c>
      <c r="K24" s="15">
        <f t="shared" si="1"/>
        <v>0.98333333333333328</v>
      </c>
      <c r="L24" s="15">
        <f t="shared" si="2"/>
        <v>0.83178294573643408</v>
      </c>
      <c r="M24" s="15">
        <f t="shared" si="2"/>
        <v>0.90697674418604646</v>
      </c>
    </row>
    <row r="25" spans="1:13" x14ac:dyDescent="0.25">
      <c r="A25" s="2">
        <v>969</v>
      </c>
      <c r="B25" s="2">
        <v>720</v>
      </c>
      <c r="C25" s="2">
        <v>78</v>
      </c>
      <c r="E25" s="16" t="s">
        <v>26</v>
      </c>
      <c r="F25" s="2">
        <v>73</v>
      </c>
      <c r="G25" s="2">
        <v>76</v>
      </c>
      <c r="H25" s="2">
        <v>4301</v>
      </c>
      <c r="I25" s="2">
        <v>4550</v>
      </c>
      <c r="J25" s="15">
        <f t="shared" si="0"/>
        <v>0.9358974358974359</v>
      </c>
      <c r="K25" s="15">
        <f t="shared" si="1"/>
        <v>0.97435897435897434</v>
      </c>
      <c r="L25" s="15">
        <f t="shared" si="2"/>
        <v>0.81612903225806455</v>
      </c>
      <c r="M25" s="15">
        <f t="shared" si="2"/>
        <v>0.86337760910815942</v>
      </c>
    </row>
    <row r="26" spans="1:13" x14ac:dyDescent="0.25">
      <c r="A26" s="2">
        <v>612</v>
      </c>
      <c r="B26" s="2">
        <v>259</v>
      </c>
      <c r="C26" s="2">
        <v>94</v>
      </c>
      <c r="E26" s="16" t="s">
        <v>27</v>
      </c>
      <c r="F26" s="2">
        <v>82</v>
      </c>
      <c r="G26" s="2">
        <v>90</v>
      </c>
      <c r="H26" s="2">
        <v>6328</v>
      </c>
      <c r="I26" s="2">
        <v>6681</v>
      </c>
      <c r="J26" s="15">
        <f t="shared" si="0"/>
        <v>0.87234042553191493</v>
      </c>
      <c r="K26" s="15">
        <f t="shared" si="1"/>
        <v>0.95744680851063835</v>
      </c>
      <c r="L26" s="15">
        <f t="shared" si="2"/>
        <v>0.91181556195965419</v>
      </c>
      <c r="M26" s="15">
        <f t="shared" si="2"/>
        <v>0.96268011527377517</v>
      </c>
    </row>
    <row r="27" spans="1:13" x14ac:dyDescent="0.25">
      <c r="A27" s="2">
        <v>299</v>
      </c>
      <c r="B27" s="2">
        <v>103</v>
      </c>
      <c r="C27" s="2">
        <v>90</v>
      </c>
      <c r="E27" s="16" t="s">
        <v>28</v>
      </c>
      <c r="F27" s="2">
        <v>83</v>
      </c>
      <c r="G27" s="2">
        <v>85</v>
      </c>
      <c r="H27" s="2">
        <v>4017</v>
      </c>
      <c r="I27" s="2">
        <v>4213</v>
      </c>
      <c r="J27" s="15">
        <f t="shared" si="0"/>
        <v>0.92222222222222228</v>
      </c>
      <c r="K27" s="15">
        <f t="shared" si="1"/>
        <v>0.94444444444444442</v>
      </c>
      <c r="L27" s="15">
        <f t="shared" si="2"/>
        <v>0.93072289156626509</v>
      </c>
      <c r="M27" s="15">
        <f t="shared" si="2"/>
        <v>0.97613531047265989</v>
      </c>
    </row>
    <row r="28" spans="1:13" x14ac:dyDescent="0.25">
      <c r="A28" s="2">
        <v>543</v>
      </c>
      <c r="B28" s="2">
        <v>516</v>
      </c>
      <c r="C28" s="2">
        <v>106</v>
      </c>
      <c r="E28" s="16" t="s">
        <v>29</v>
      </c>
      <c r="F28" s="2">
        <v>99</v>
      </c>
      <c r="G28" s="2">
        <v>97</v>
      </c>
      <c r="H28" s="2">
        <v>5825</v>
      </c>
      <c r="I28" s="2">
        <v>5852</v>
      </c>
      <c r="J28" s="15">
        <f t="shared" si="0"/>
        <v>0.93396226415094341</v>
      </c>
      <c r="K28" s="15">
        <f t="shared" si="1"/>
        <v>0.91509433962264153</v>
      </c>
      <c r="L28" s="15">
        <f t="shared" si="2"/>
        <v>0.9147298994974874</v>
      </c>
      <c r="M28" s="15">
        <f t="shared" si="2"/>
        <v>0.91896984924623115</v>
      </c>
    </row>
    <row r="29" spans="1:13" x14ac:dyDescent="0.25">
      <c r="A29" s="2">
        <v>367</v>
      </c>
      <c r="B29" s="2">
        <v>190</v>
      </c>
      <c r="C29" s="2">
        <v>104</v>
      </c>
      <c r="E29" s="16" t="s">
        <v>30</v>
      </c>
      <c r="F29" s="2">
        <v>95</v>
      </c>
      <c r="G29" s="2">
        <v>98</v>
      </c>
      <c r="H29" s="2">
        <v>4000</v>
      </c>
      <c r="I29" s="2">
        <v>4177</v>
      </c>
      <c r="J29" s="15">
        <f t="shared" si="0"/>
        <v>0.91346153846153844</v>
      </c>
      <c r="K29" s="15">
        <f t="shared" si="1"/>
        <v>0.94230769230769229</v>
      </c>
      <c r="L29" s="15">
        <f t="shared" si="2"/>
        <v>0.91596061369361115</v>
      </c>
      <c r="M29" s="15">
        <f t="shared" si="2"/>
        <v>0.95649187084955345</v>
      </c>
    </row>
    <row r="30" spans="1:13" x14ac:dyDescent="0.25">
      <c r="A30" s="2">
        <v>364</v>
      </c>
      <c r="B30" s="2">
        <v>207</v>
      </c>
      <c r="C30" s="2">
        <v>80</v>
      </c>
      <c r="E30" s="16" t="s">
        <v>31</v>
      </c>
      <c r="F30" s="2">
        <v>70</v>
      </c>
      <c r="G30" s="2">
        <v>74</v>
      </c>
      <c r="H30" s="2">
        <v>3292</v>
      </c>
      <c r="I30" s="2">
        <v>3449</v>
      </c>
      <c r="J30" s="15">
        <f t="shared" si="0"/>
        <v>0.875</v>
      </c>
      <c r="K30" s="15">
        <f t="shared" si="1"/>
        <v>0.92500000000000004</v>
      </c>
      <c r="L30" s="15">
        <f t="shared" si="2"/>
        <v>0.90043763676148791</v>
      </c>
      <c r="M30" s="15">
        <f t="shared" si="2"/>
        <v>0.9433807439824945</v>
      </c>
    </row>
    <row r="31" spans="1:13" x14ac:dyDescent="0.25">
      <c r="A31" s="2">
        <v>362</v>
      </c>
      <c r="B31" s="2">
        <v>147</v>
      </c>
      <c r="C31" s="2">
        <v>104</v>
      </c>
      <c r="E31" s="16" t="s">
        <v>32</v>
      </c>
      <c r="F31" s="2">
        <v>98</v>
      </c>
      <c r="G31" s="2">
        <v>102</v>
      </c>
      <c r="H31" s="2">
        <v>4906</v>
      </c>
      <c r="I31" s="2">
        <v>5121</v>
      </c>
      <c r="J31" s="15">
        <f t="shared" si="0"/>
        <v>0.94230769230769229</v>
      </c>
      <c r="K31" s="15">
        <f t="shared" si="1"/>
        <v>0.98076923076923073</v>
      </c>
      <c r="L31" s="15">
        <f t="shared" si="2"/>
        <v>0.93128321943811698</v>
      </c>
      <c r="M31" s="15">
        <f t="shared" si="2"/>
        <v>0.97209567198177671</v>
      </c>
    </row>
    <row r="32" spans="1:13" x14ac:dyDescent="0.25">
      <c r="A32" s="2">
        <v>730</v>
      </c>
      <c r="B32" s="2">
        <v>336</v>
      </c>
      <c r="C32" s="2">
        <v>118</v>
      </c>
      <c r="E32" s="16" t="s">
        <v>33</v>
      </c>
      <c r="F32" s="2">
        <v>103</v>
      </c>
      <c r="G32" s="2">
        <v>110</v>
      </c>
      <c r="H32" s="2">
        <v>8047</v>
      </c>
      <c r="I32" s="2">
        <v>8441</v>
      </c>
      <c r="J32" s="15">
        <f t="shared" si="0"/>
        <v>0.8728813559322034</v>
      </c>
      <c r="K32" s="15">
        <f t="shared" si="1"/>
        <v>0.93220338983050843</v>
      </c>
      <c r="L32" s="15">
        <f t="shared" si="2"/>
        <v>0.91682807337359007</v>
      </c>
      <c r="M32" s="15">
        <f t="shared" si="2"/>
        <v>0.96171812692263869</v>
      </c>
    </row>
    <row r="33" spans="1:13" x14ac:dyDescent="0.25">
      <c r="A33" s="2">
        <v>587</v>
      </c>
      <c r="B33" s="2">
        <v>238</v>
      </c>
      <c r="C33" s="2">
        <v>88</v>
      </c>
      <c r="E33" s="16" t="s">
        <v>34</v>
      </c>
      <c r="F33" s="2">
        <v>82</v>
      </c>
      <c r="G33" s="2">
        <v>84</v>
      </c>
      <c r="H33" s="2">
        <v>5625</v>
      </c>
      <c r="I33" s="2">
        <v>5974</v>
      </c>
      <c r="J33" s="15">
        <f t="shared" si="0"/>
        <v>0.93181818181818177</v>
      </c>
      <c r="K33" s="15">
        <f t="shared" si="1"/>
        <v>0.95454545454545459</v>
      </c>
      <c r="L33" s="15">
        <f t="shared" si="2"/>
        <v>0.9055054732775274</v>
      </c>
      <c r="M33" s="15">
        <f t="shared" si="2"/>
        <v>0.96168705730843529</v>
      </c>
    </row>
    <row r="34" spans="1:13" x14ac:dyDescent="0.25">
      <c r="A34" s="2">
        <v>411</v>
      </c>
      <c r="B34" s="2">
        <v>238</v>
      </c>
      <c r="C34" s="2">
        <v>64</v>
      </c>
      <c r="E34" s="16" t="s">
        <v>35</v>
      </c>
      <c r="F34" s="2">
        <v>57</v>
      </c>
      <c r="G34" s="2">
        <v>58</v>
      </c>
      <c r="H34" s="2">
        <v>3808</v>
      </c>
      <c r="I34" s="2">
        <v>3981</v>
      </c>
      <c r="J34" s="15">
        <f t="shared" si="0"/>
        <v>0.890625</v>
      </c>
      <c r="K34" s="15">
        <f t="shared" si="1"/>
        <v>0.90625</v>
      </c>
      <c r="L34" s="15">
        <f t="shared" si="2"/>
        <v>0.90258355060440865</v>
      </c>
      <c r="M34" s="15">
        <f t="shared" si="2"/>
        <v>0.94358852808722449</v>
      </c>
    </row>
    <row r="35" spans="1:13" x14ac:dyDescent="0.25">
      <c r="A35" s="2">
        <v>202</v>
      </c>
      <c r="B35" s="2">
        <v>76</v>
      </c>
      <c r="C35" s="2">
        <v>36</v>
      </c>
      <c r="E35" s="16" t="s">
        <v>36</v>
      </c>
      <c r="F35" s="2">
        <v>33</v>
      </c>
      <c r="G35" s="2">
        <v>35</v>
      </c>
      <c r="H35" s="2">
        <v>2809</v>
      </c>
      <c r="I35" s="2">
        <v>2935</v>
      </c>
      <c r="J35" s="15">
        <f t="shared" si="0"/>
        <v>0.91666666666666663</v>
      </c>
      <c r="K35" s="15">
        <f t="shared" si="1"/>
        <v>0.97222222222222221</v>
      </c>
      <c r="L35" s="15">
        <f t="shared" si="2"/>
        <v>0.93291265360345399</v>
      </c>
      <c r="M35" s="15">
        <f t="shared" si="2"/>
        <v>0.97475921620724015</v>
      </c>
    </row>
    <row r="36" spans="1:13" x14ac:dyDescent="0.25">
      <c r="A36" s="2">
        <v>148</v>
      </c>
      <c r="B36" s="2">
        <v>83</v>
      </c>
      <c r="C36" s="2">
        <v>36</v>
      </c>
      <c r="E36" s="16" t="s">
        <v>37</v>
      </c>
      <c r="F36" s="2">
        <v>33</v>
      </c>
      <c r="G36" s="2">
        <v>35</v>
      </c>
      <c r="H36" s="2">
        <v>2105</v>
      </c>
      <c r="I36" s="2">
        <v>2170</v>
      </c>
      <c r="J36" s="15">
        <f t="shared" si="0"/>
        <v>0.91666666666666663</v>
      </c>
      <c r="K36" s="15">
        <f t="shared" si="1"/>
        <v>0.97222222222222221</v>
      </c>
      <c r="L36" s="15">
        <f t="shared" si="2"/>
        <v>0.93430980914336437</v>
      </c>
      <c r="M36" s="15">
        <f t="shared" si="2"/>
        <v>0.96316023080337332</v>
      </c>
    </row>
    <row r="37" spans="1:13" x14ac:dyDescent="0.25">
      <c r="A37" s="2">
        <v>96</v>
      </c>
      <c r="B37" s="2">
        <v>51</v>
      </c>
      <c r="C37" s="2">
        <v>24</v>
      </c>
      <c r="E37" s="16" t="s">
        <v>38</v>
      </c>
      <c r="F37" s="2">
        <v>22</v>
      </c>
      <c r="G37" s="2">
        <v>23</v>
      </c>
      <c r="H37" s="2">
        <v>866</v>
      </c>
      <c r="I37" s="2">
        <v>911</v>
      </c>
      <c r="J37" s="15">
        <f t="shared" si="0"/>
        <v>0.91666666666666663</v>
      </c>
      <c r="K37" s="15">
        <f t="shared" si="1"/>
        <v>0.95833333333333337</v>
      </c>
      <c r="L37" s="15">
        <f t="shared" si="2"/>
        <v>0.9002079002079002</v>
      </c>
      <c r="M37" s="15">
        <f t="shared" si="2"/>
        <v>0.94698544698544695</v>
      </c>
    </row>
    <row r="38" spans="1:13" x14ac:dyDescent="0.25">
      <c r="A38" s="2">
        <v>102</v>
      </c>
      <c r="B38" s="2">
        <v>34</v>
      </c>
      <c r="C38" s="2">
        <v>20</v>
      </c>
      <c r="E38" s="16" t="s">
        <v>39</v>
      </c>
      <c r="F38" s="2">
        <v>15</v>
      </c>
      <c r="G38" s="2">
        <v>20</v>
      </c>
      <c r="H38" s="2">
        <v>1422</v>
      </c>
      <c r="I38" s="2">
        <v>1490</v>
      </c>
      <c r="J38" s="15">
        <f t="shared" si="0"/>
        <v>0.75</v>
      </c>
      <c r="K38" s="15">
        <f t="shared" si="1"/>
        <v>1</v>
      </c>
      <c r="L38" s="15">
        <f t="shared" si="2"/>
        <v>0.93307086614173229</v>
      </c>
      <c r="M38" s="15">
        <f t="shared" si="2"/>
        <v>0.97769028871391073</v>
      </c>
    </row>
    <row r="39" spans="1:13" x14ac:dyDescent="0.25">
      <c r="A39" s="2">
        <v>84</v>
      </c>
      <c r="B39" s="2">
        <v>38</v>
      </c>
      <c r="C39" s="2">
        <v>16</v>
      </c>
      <c r="E39" s="16" t="s">
        <v>40</v>
      </c>
      <c r="F39" s="2">
        <v>14</v>
      </c>
      <c r="G39" s="2">
        <v>16</v>
      </c>
      <c r="H39" s="2">
        <v>1238</v>
      </c>
      <c r="I39" s="2">
        <v>1284</v>
      </c>
      <c r="J39" s="15">
        <f t="shared" si="0"/>
        <v>0.875</v>
      </c>
      <c r="K39" s="15">
        <f t="shared" si="1"/>
        <v>1</v>
      </c>
      <c r="L39" s="15">
        <f t="shared" si="2"/>
        <v>0.9364599092284418</v>
      </c>
      <c r="M39" s="15">
        <f t="shared" si="2"/>
        <v>0.97125567322239037</v>
      </c>
    </row>
    <row r="40" spans="1:13" x14ac:dyDescent="0.25">
      <c r="A40" s="2">
        <v>32</v>
      </c>
      <c r="B40" s="2">
        <v>16</v>
      </c>
      <c r="C40" s="2">
        <v>10</v>
      </c>
      <c r="E40" s="16" t="s">
        <v>41</v>
      </c>
      <c r="F40" s="2">
        <v>8</v>
      </c>
      <c r="G40" s="2">
        <v>9</v>
      </c>
      <c r="H40" s="2">
        <v>605</v>
      </c>
      <c r="I40" s="2">
        <v>621</v>
      </c>
      <c r="J40" s="15">
        <f t="shared" si="0"/>
        <v>0.8</v>
      </c>
      <c r="K40" s="15">
        <f t="shared" si="1"/>
        <v>0.9</v>
      </c>
      <c r="L40" s="15">
        <f t="shared" si="2"/>
        <v>0.94976452119309263</v>
      </c>
      <c r="M40" s="15">
        <f t="shared" si="2"/>
        <v>0.97488226059654626</v>
      </c>
    </row>
    <row r="41" spans="1:13" x14ac:dyDescent="0.25">
      <c r="A41" s="2">
        <v>105</v>
      </c>
      <c r="B41" s="2">
        <v>63</v>
      </c>
      <c r="C41" s="2">
        <v>10</v>
      </c>
      <c r="E41" s="16" t="s">
        <v>42</v>
      </c>
      <c r="F41" s="2">
        <v>6</v>
      </c>
      <c r="G41" s="2">
        <v>9</v>
      </c>
      <c r="H41" s="2">
        <v>324</v>
      </c>
      <c r="I41" s="2">
        <v>366</v>
      </c>
      <c r="J41" s="15">
        <f t="shared" si="0"/>
        <v>0.6</v>
      </c>
      <c r="K41" s="15">
        <f t="shared" si="1"/>
        <v>0.9</v>
      </c>
      <c r="L41" s="15">
        <f t="shared" si="2"/>
        <v>0.75524475524475521</v>
      </c>
      <c r="M41" s="15">
        <f t="shared" si="2"/>
        <v>0.85314685314685312</v>
      </c>
    </row>
    <row r="42" spans="1:13" x14ac:dyDescent="0.25">
      <c r="A42" s="2">
        <v>21</v>
      </c>
      <c r="B42" s="2">
        <v>7</v>
      </c>
      <c r="C42" s="2">
        <v>10</v>
      </c>
      <c r="E42" s="16" t="s">
        <v>43</v>
      </c>
      <c r="F42" s="2">
        <v>7</v>
      </c>
      <c r="G42" s="2">
        <v>9</v>
      </c>
      <c r="H42" s="2">
        <v>653</v>
      </c>
      <c r="I42" s="2">
        <v>667</v>
      </c>
      <c r="J42" s="15">
        <f t="shared" si="0"/>
        <v>0.7</v>
      </c>
      <c r="K42" s="15">
        <f t="shared" si="1"/>
        <v>0.9</v>
      </c>
      <c r="L42" s="15">
        <f t="shared" si="2"/>
        <v>0.96884272997032639</v>
      </c>
      <c r="M42" s="15">
        <f t="shared" si="2"/>
        <v>0.98961424332344217</v>
      </c>
    </row>
    <row r="43" spans="1:13" x14ac:dyDescent="0.25">
      <c r="A43" s="2">
        <v>14</v>
      </c>
      <c r="B43" s="2">
        <v>8</v>
      </c>
      <c r="C43" s="2">
        <v>8</v>
      </c>
      <c r="E43" s="16" t="s">
        <v>44</v>
      </c>
      <c r="F43" s="2">
        <v>7</v>
      </c>
      <c r="G43" s="2">
        <v>7</v>
      </c>
      <c r="H43" s="2">
        <v>767</v>
      </c>
      <c r="I43" s="2">
        <v>773</v>
      </c>
      <c r="J43" s="15">
        <f t="shared" si="0"/>
        <v>0.875</v>
      </c>
      <c r="K43" s="15">
        <f t="shared" si="1"/>
        <v>0.875</v>
      </c>
      <c r="L43" s="15">
        <f t="shared" si="2"/>
        <v>0.98207426376440465</v>
      </c>
      <c r="M43" s="15">
        <f t="shared" si="2"/>
        <v>0.98975672215108834</v>
      </c>
    </row>
    <row r="44" spans="1:13" x14ac:dyDescent="0.25">
      <c r="A44" s="2">
        <v>30</v>
      </c>
      <c r="B44" s="2">
        <v>17</v>
      </c>
      <c r="C44" s="2">
        <v>14</v>
      </c>
      <c r="E44" s="16" t="s">
        <v>45</v>
      </c>
      <c r="F44" s="2">
        <v>13</v>
      </c>
      <c r="G44" s="2">
        <v>14</v>
      </c>
      <c r="H44" s="2">
        <v>1035</v>
      </c>
      <c r="I44" s="2">
        <v>1048</v>
      </c>
      <c r="J44" s="15">
        <f t="shared" si="0"/>
        <v>0.9285714285714286</v>
      </c>
      <c r="K44" s="15">
        <f t="shared" si="1"/>
        <v>1</v>
      </c>
      <c r="L44" s="15">
        <f t="shared" si="2"/>
        <v>0.971830985915493</v>
      </c>
      <c r="M44" s="15">
        <f t="shared" si="2"/>
        <v>0.98403755868544596</v>
      </c>
    </row>
    <row r="45" spans="1:13" x14ac:dyDescent="0.25">
      <c r="A45" s="2">
        <v>64</v>
      </c>
      <c r="B45" s="2">
        <v>12</v>
      </c>
      <c r="C45" s="2">
        <v>10</v>
      </c>
      <c r="E45" s="16" t="s">
        <v>46</v>
      </c>
      <c r="F45" s="2">
        <v>10</v>
      </c>
      <c r="G45" s="2">
        <v>10</v>
      </c>
      <c r="H45" s="2">
        <v>582</v>
      </c>
      <c r="I45" s="2">
        <v>634</v>
      </c>
      <c r="J45" s="15">
        <f t="shared" si="0"/>
        <v>1</v>
      </c>
      <c r="K45" s="15">
        <f t="shared" si="1"/>
        <v>1</v>
      </c>
      <c r="L45" s="15">
        <f t="shared" si="2"/>
        <v>0.90092879256965941</v>
      </c>
      <c r="M45" s="15">
        <f t="shared" si="2"/>
        <v>0.98142414860681115</v>
      </c>
    </row>
    <row r="46" spans="1:13" x14ac:dyDescent="0.25">
      <c r="A46" s="2">
        <v>48</v>
      </c>
      <c r="B46" s="2">
        <v>9</v>
      </c>
      <c r="C46" s="2">
        <v>12</v>
      </c>
      <c r="E46" s="16" t="s">
        <v>47</v>
      </c>
      <c r="F46" s="2">
        <v>11</v>
      </c>
      <c r="G46" s="2">
        <v>12</v>
      </c>
      <c r="H46" s="2">
        <v>540</v>
      </c>
      <c r="I46" s="2">
        <v>579</v>
      </c>
      <c r="J46" s="15">
        <f t="shared" si="0"/>
        <v>0.91666666666666663</v>
      </c>
      <c r="K46" s="15">
        <f t="shared" si="1"/>
        <v>1</v>
      </c>
      <c r="L46" s="15">
        <f t="shared" si="2"/>
        <v>0.91836734693877553</v>
      </c>
      <c r="M46" s="15">
        <f t="shared" si="2"/>
        <v>0.98469387755102045</v>
      </c>
    </row>
    <row r="47" spans="1:13" x14ac:dyDescent="0.25">
      <c r="A47" s="2">
        <v>49</v>
      </c>
      <c r="B47" s="2">
        <v>22</v>
      </c>
      <c r="C47" s="2">
        <v>20</v>
      </c>
      <c r="E47" s="16" t="s">
        <v>48</v>
      </c>
      <c r="F47" s="2">
        <v>18</v>
      </c>
      <c r="G47" s="2">
        <v>20</v>
      </c>
      <c r="H47" s="2">
        <v>613</v>
      </c>
      <c r="I47" s="2">
        <v>640</v>
      </c>
      <c r="J47" s="15">
        <f t="shared" si="0"/>
        <v>0.9</v>
      </c>
      <c r="K47" s="15">
        <f t="shared" si="1"/>
        <v>1</v>
      </c>
      <c r="L47" s="15">
        <f t="shared" si="2"/>
        <v>0.92598187311178248</v>
      </c>
      <c r="M47" s="15">
        <f t="shared" si="2"/>
        <v>0.96676737160120851</v>
      </c>
    </row>
    <row r="48" spans="1:13" x14ac:dyDescent="0.25">
      <c r="A48" s="2">
        <v>131</v>
      </c>
      <c r="B48" s="2">
        <v>101</v>
      </c>
      <c r="C48" s="2">
        <v>28</v>
      </c>
      <c r="E48" s="16" t="s">
        <v>49</v>
      </c>
      <c r="F48" s="2">
        <v>22</v>
      </c>
      <c r="G48" s="2">
        <v>24</v>
      </c>
      <c r="H48" s="2">
        <v>639</v>
      </c>
      <c r="I48" s="2">
        <v>669</v>
      </c>
      <c r="J48" s="15">
        <f t="shared" si="0"/>
        <v>0.7857142857142857</v>
      </c>
      <c r="K48" s="15">
        <f t="shared" si="1"/>
        <v>0.8571428571428571</v>
      </c>
      <c r="L48" s="15">
        <f t="shared" si="2"/>
        <v>0.82987012987012987</v>
      </c>
      <c r="M48" s="15">
        <f t="shared" si="2"/>
        <v>0.86883116883116884</v>
      </c>
    </row>
    <row r="49" spans="1:13" x14ac:dyDescent="0.25">
      <c r="A49" s="2">
        <v>47</v>
      </c>
      <c r="B49" s="2">
        <v>29</v>
      </c>
      <c r="C49" s="2">
        <v>20</v>
      </c>
      <c r="E49" s="16" t="s">
        <v>50</v>
      </c>
      <c r="F49" s="2">
        <v>19</v>
      </c>
      <c r="G49" s="2">
        <v>20</v>
      </c>
      <c r="H49" s="2">
        <v>763</v>
      </c>
      <c r="I49" s="2">
        <v>781</v>
      </c>
      <c r="J49" s="15">
        <f t="shared" si="0"/>
        <v>0.95</v>
      </c>
      <c r="K49" s="15">
        <f t="shared" si="1"/>
        <v>1</v>
      </c>
      <c r="L49" s="15">
        <f t="shared" si="2"/>
        <v>0.94197530864197532</v>
      </c>
      <c r="M49" s="15">
        <f t="shared" si="2"/>
        <v>0.96419753086419757</v>
      </c>
    </row>
    <row r="50" spans="1:13" x14ac:dyDescent="0.25">
      <c r="A50" s="7">
        <v>147</v>
      </c>
      <c r="B50" s="7">
        <v>48</v>
      </c>
      <c r="C50" s="7">
        <v>38</v>
      </c>
      <c r="E50" s="16" t="s">
        <v>51</v>
      </c>
      <c r="F50" s="2">
        <v>37</v>
      </c>
      <c r="G50" s="7">
        <v>37</v>
      </c>
      <c r="H50" s="2">
        <v>1520</v>
      </c>
      <c r="I50" s="7">
        <v>1619</v>
      </c>
      <c r="J50" s="15">
        <f t="shared" si="0"/>
        <v>0.97368421052631582</v>
      </c>
      <c r="K50" s="15">
        <f t="shared" si="1"/>
        <v>0.97368421052631582</v>
      </c>
      <c r="L50" s="15">
        <f t="shared" si="2"/>
        <v>0.91181763647270542</v>
      </c>
      <c r="M50" s="15">
        <f t="shared" si="2"/>
        <v>0.97120575884823035</v>
      </c>
    </row>
    <row r="51" spans="1:13" x14ac:dyDescent="0.25">
      <c r="A51" s="2">
        <f t="shared" ref="A51:B51" si="3">SUM(A3:A50)</f>
        <v>12082</v>
      </c>
      <c r="B51" s="2">
        <f t="shared" si="3"/>
        <v>6287</v>
      </c>
      <c r="C51" s="2">
        <f>SUM(C3:C50)</f>
        <v>2474</v>
      </c>
      <c r="E51" s="2"/>
      <c r="F51" s="17">
        <f>SUM(F3:F50)</f>
        <v>2228</v>
      </c>
      <c r="G51" s="17">
        <f>SUM(G3:G50)</f>
        <v>2350</v>
      </c>
      <c r="H51" s="17">
        <f>SUM(H3:H50)</f>
        <v>128547</v>
      </c>
      <c r="I51" s="17">
        <f>SUM(I3:I50)</f>
        <v>134342</v>
      </c>
      <c r="J51" s="17">
        <f t="shared" si="0"/>
        <v>0.90056588520614389</v>
      </c>
      <c r="K51" s="18">
        <f t="shared" si="1"/>
        <v>0.94987873888439778</v>
      </c>
      <c r="L51" s="18">
        <f>H51/(H51+A51)</f>
        <v>0.91408599933157453</v>
      </c>
      <c r="M51" s="18">
        <f>I51/(I51+B51)</f>
        <v>0.95529371608985347</v>
      </c>
    </row>
  </sheetData>
  <mergeCells count="5">
    <mergeCell ref="A1:B1"/>
    <mergeCell ref="F1:G1"/>
    <mergeCell ref="H1:I1"/>
    <mergeCell ref="J1:K1"/>
    <mergeCell ref="L1:M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MEMM</vt:lpstr>
      <vt:lpstr>MEMM (2 hr)</vt:lpstr>
      <vt:lpstr>MEMM (See n-1)</vt:lpstr>
      <vt:lpstr>CRF (2hr)</vt:lpstr>
      <vt:lpstr>CRF (1 day)</vt:lpstr>
      <vt:lpstr>MEMM vs CRF (2hr)</vt:lpstr>
      <vt:lpstr>MEMM vs CRF (1 day)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2012-05-01T02:10:01Z</dcterms:modified>
</cp:coreProperties>
</file>