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195" windowHeight="11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B10" i="1"/>
  <c r="B19" i="1" s="1"/>
  <c r="B28" i="1" s="1"/>
  <c r="I12" i="1"/>
  <c r="B11" i="1" l="1"/>
  <c r="B12" i="1" s="1"/>
</calcChain>
</file>

<file path=xl/sharedStrings.xml><?xml version="1.0" encoding="utf-8"?>
<sst xmlns="http://schemas.openxmlformats.org/spreadsheetml/2006/main" count="31" uniqueCount="18">
  <si>
    <t>v1</t>
  </si>
  <si>
    <t>u</t>
  </si>
  <si>
    <t>r1</t>
  </si>
  <si>
    <t>r2</t>
  </si>
  <si>
    <t>O r1</t>
  </si>
  <si>
    <t>O r2</t>
  </si>
  <si>
    <t>v2</t>
  </si>
  <si>
    <t>vt</t>
  </si>
  <si>
    <t>km</t>
  </si>
  <si>
    <t>0 to 80 km</t>
  </si>
  <si>
    <t>munar injection</t>
  </si>
  <si>
    <t>total</t>
  </si>
  <si>
    <t>m/s</t>
  </si>
  <si>
    <t>d-v (m/s)</t>
  </si>
  <si>
    <t>orbit altitude (km)</t>
  </si>
  <si>
    <t>h-t 1</t>
  </si>
  <si>
    <t>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</si>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</sst>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11" fontId="0" fillId="0" borderId="2" xfId="0" applyNumberFormat="1" applyBorder="1"/>
    <xf numFmtId="0" fontId="0" fillId="0" borderId="4" xfId="0" applyBorder="1" applyAlignment="1">
      <alignment horizontal="right"/>
    </xf>
    <xf numFmtId="2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2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11" sqref="I11"/>
    </sheetView>
  </sheetViews>
  <sheetFormatPr defaultRowHeight="15" x14ac:dyDescent="0.25"/>
  <cols>
    <col min="1" max="1" width="15.140625" bestFit="1" customWidth="1"/>
    <col min="2" max="2" width="9.5703125" bestFit="1" customWidth="1"/>
  </cols>
  <sheetData>
    <row r="1" spans="1:11" x14ac:dyDescent="0.25">
      <c r="B1" s="19" t="s">
        <v>14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B2" t="s">
        <v>15</v>
      </c>
    </row>
    <row r="3" spans="1:11" x14ac:dyDescent="0.25">
      <c r="A3" t="s">
        <v>16</v>
      </c>
    </row>
    <row r="4" spans="1:11" x14ac:dyDescent="0.25">
      <c r="A4" t="s">
        <v>17</v>
      </c>
    </row>
    <row r="5" spans="1:11" x14ac:dyDescent="0.25">
      <c r="A5" t="s">
        <v>1</v>
      </c>
    </row>
    <row r="6" spans="1:11" x14ac:dyDescent="0.25">
      <c r="A6" t="s">
        <v>2</v>
      </c>
    </row>
    <row r="7" spans="1:11" x14ac:dyDescent="0.25">
      <c r="A7" t="s">
        <v>3</v>
      </c>
    </row>
    <row r="9" spans="1:11" x14ac:dyDescent="0.25">
      <c r="B9" t="s">
        <v>13</v>
      </c>
    </row>
    <row r="10" spans="1:11" x14ac:dyDescent="0.25">
      <c r="A10" s="3" t="s">
        <v>0</v>
      </c>
      <c r="B10" s="4">
        <f>(SQRT(I10/I11))*(SQRT((2*I12)/(I11+I12))-1)</f>
        <v>225.98499406558352</v>
      </c>
      <c r="C10" s="5"/>
      <c r="D10" s="5"/>
      <c r="E10" s="5"/>
      <c r="F10" s="5"/>
      <c r="G10" s="5"/>
      <c r="H10" s="6" t="s">
        <v>1</v>
      </c>
      <c r="I10" s="7">
        <v>3531520000000</v>
      </c>
      <c r="J10" s="5"/>
      <c r="K10" s="18" t="s">
        <v>8</v>
      </c>
    </row>
    <row r="11" spans="1:11" x14ac:dyDescent="0.25">
      <c r="A11" s="8" t="s">
        <v>6</v>
      </c>
      <c r="B11" s="9">
        <f>(SQRT(I10/I12))*(1-(SQRT(2*I11)/(I11+I12)))</f>
        <v>2531.5727278381501</v>
      </c>
      <c r="C11" s="10"/>
      <c r="D11" s="10"/>
      <c r="E11" s="10"/>
      <c r="F11" s="10"/>
      <c r="G11" s="10"/>
      <c r="H11" s="11" t="s">
        <v>2</v>
      </c>
      <c r="I11" s="10">
        <f>(K11*1000)+300000</f>
        <v>400000</v>
      </c>
      <c r="J11" s="11" t="s">
        <v>4</v>
      </c>
      <c r="K11" s="12">
        <v>100</v>
      </c>
    </row>
    <row r="12" spans="1:11" x14ac:dyDescent="0.25">
      <c r="A12" s="13" t="s">
        <v>7</v>
      </c>
      <c r="B12" s="14">
        <f>B10+B11</f>
        <v>2757.5577219037336</v>
      </c>
      <c r="C12" s="15"/>
      <c r="D12" s="15"/>
      <c r="E12" s="15"/>
      <c r="F12" s="15"/>
      <c r="G12" s="15"/>
      <c r="H12" s="16" t="s">
        <v>3</v>
      </c>
      <c r="I12" s="15">
        <f>(K12*1000)+300000</f>
        <v>550000</v>
      </c>
      <c r="J12" s="16" t="s">
        <v>5</v>
      </c>
      <c r="K12" s="17">
        <v>250</v>
      </c>
    </row>
    <row r="13" spans="1:11" x14ac:dyDescent="0.25">
      <c r="A13" s="1"/>
      <c r="B13" s="2"/>
    </row>
    <row r="14" spans="1:11" x14ac:dyDescent="0.25">
      <c r="B14" s="2"/>
    </row>
    <row r="15" spans="1:11" x14ac:dyDescent="0.25">
      <c r="B15" s="2"/>
    </row>
    <row r="16" spans="1:11" x14ac:dyDescent="0.25">
      <c r="B16" s="2"/>
    </row>
    <row r="17" spans="1:3" x14ac:dyDescent="0.25">
      <c r="B17" s="2"/>
    </row>
    <row r="18" spans="1:3" x14ac:dyDescent="0.25">
      <c r="A18" t="s">
        <v>9</v>
      </c>
      <c r="B18" s="2">
        <v>4750</v>
      </c>
      <c r="C18" t="s">
        <v>12</v>
      </c>
    </row>
    <row r="19" spans="1:3" x14ac:dyDescent="0.25">
      <c r="A19" t="s">
        <v>10</v>
      </c>
      <c r="B19" s="2">
        <f>B10</f>
        <v>225.98499406558352</v>
      </c>
      <c r="C19" t="s">
        <v>12</v>
      </c>
    </row>
    <row r="20" spans="1:3" x14ac:dyDescent="0.25">
      <c r="B20" s="2"/>
      <c r="C20" t="s">
        <v>12</v>
      </c>
    </row>
    <row r="21" spans="1:3" x14ac:dyDescent="0.25">
      <c r="B21" s="2"/>
      <c r="C21" t="s">
        <v>12</v>
      </c>
    </row>
    <row r="22" spans="1:3" x14ac:dyDescent="0.25">
      <c r="B22" s="2"/>
      <c r="C22" t="s">
        <v>12</v>
      </c>
    </row>
    <row r="23" spans="1:3" x14ac:dyDescent="0.25">
      <c r="B23" s="2"/>
      <c r="C23" t="s">
        <v>12</v>
      </c>
    </row>
    <row r="24" spans="1:3" x14ac:dyDescent="0.25">
      <c r="B24" s="2"/>
      <c r="C24" t="s">
        <v>12</v>
      </c>
    </row>
    <row r="25" spans="1:3" x14ac:dyDescent="0.25">
      <c r="B25" s="2"/>
      <c r="C25" t="s">
        <v>12</v>
      </c>
    </row>
    <row r="26" spans="1:3" x14ac:dyDescent="0.25">
      <c r="B26" s="2"/>
      <c r="C26" t="s">
        <v>12</v>
      </c>
    </row>
    <row r="27" spans="1:3" x14ac:dyDescent="0.25">
      <c r="B27" s="2"/>
      <c r="C27" t="s">
        <v>12</v>
      </c>
    </row>
    <row r="28" spans="1:3" x14ac:dyDescent="0.25">
      <c r="A28" t="s">
        <v>11</v>
      </c>
      <c r="B28" s="2">
        <f>SUM(B18:B27)</f>
        <v>4975.9849940655831</v>
      </c>
      <c r="C28" t="s">
        <v>12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2013-08-18T04:44:40Z</dcterms:created>
  <dcterms:modified xsi:type="dcterms:W3CDTF">2014-04-13T04:26:15Z</dcterms:modified>
</cp:coreProperties>
</file>