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halmers-my.sharepoint.com/personal/julianm_chalmers_se/Documents/Documents/projects/sed-dse-doe/"/>
    </mc:Choice>
  </mc:AlternateContent>
  <xr:revisionPtr revIDLastSave="60" documentId="11_881D697A4163800E62355476585DCE3AC7CAF0FE" xr6:coauthVersionLast="47" xr6:coauthVersionMax="47" xr10:uidLastSave="{9D97B35D-BF42-482A-AB20-C2291FA95186}"/>
  <bookViews>
    <workbookView xWindow="-3708" yWindow="-17388" windowWidth="30936" windowHeight="16896" xr2:uid="{00000000-000D-0000-FFFF-FFFF00000000}"/>
  </bookViews>
  <sheets>
    <sheet name="hypercub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N2" i="1"/>
  <c r="N3" i="1"/>
  <c r="N4" i="1"/>
  <c r="N5" i="1"/>
  <c r="N6" i="1"/>
  <c r="N7" i="1"/>
  <c r="N8" i="1"/>
  <c r="N9" i="1"/>
  <c r="N10" i="1"/>
  <c r="N11" i="1"/>
  <c r="R10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R11" i="1" l="1"/>
</calcChain>
</file>

<file path=xl/sharedStrings.xml><?xml version="1.0" encoding="utf-8"?>
<sst xmlns="http://schemas.openxmlformats.org/spreadsheetml/2006/main" count="15" uniqueCount="15">
  <si>
    <t>VANE_TOTAL_COUNT</t>
  </si>
  <si>
    <t>VANE_LEAN</t>
  </si>
  <si>
    <t>T_VANE_REG</t>
  </si>
  <si>
    <t>T_VANE_MNT</t>
  </si>
  <si>
    <t>T_HUB_REG</t>
  </si>
  <si>
    <t>T_HUB_MNT</t>
  </si>
  <si>
    <t>T_OUTER_REG</t>
  </si>
  <si>
    <t>T_OUTER_MNT</t>
  </si>
  <si>
    <t>VANE_CORDA_LENGTH</t>
  </si>
  <si>
    <t>VANE_LE_RADIUS</t>
  </si>
  <si>
    <t>AERO_BLOCKAGE</t>
  </si>
  <si>
    <t>VANE_LEAN_RAD</t>
  </si>
  <si>
    <t>D_OUTER</t>
  </si>
  <si>
    <t>D_HUB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</si>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</sst>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right" vertical="top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8D5804-2E8D-4069-A40C-0C1E8E072173}" name="Table1" displayName="Table1" ref="A1:O501" totalsRowShown="0" headerRowDxfId="6">
  <autoFilter ref="A1:O501" xr:uid="{AD8D5804-2E8D-4069-A40C-0C1E8E072173}"/>
  <tableColumns count="15">
    <tableColumn id="1" xr3:uid="{9E7AD5C5-67F5-46FD-822F-757577D93B6B}" name="ID" dataDxfId="7"/>
    <tableColumn id="14" xr3:uid="{50A10201-B664-4269-A92D-D324F502EC29}" name="D_OUTER" dataDxfId="3"/>
    <tableColumn id="15" xr3:uid="{0BEBAE3A-862F-47F0-B905-32F86DB159A6}" name="D_HUB" dataDxfId="2"/>
    <tableColumn id="2" xr3:uid="{F8911A7F-DAF5-403A-8531-08969F951E36}" name="VANE_TOTAL_COUNT"/>
    <tableColumn id="3" xr3:uid="{55CE4E62-4242-46D7-94E3-C215A5E7F9DB}" name="VANE_LEAN"/>
    <tableColumn id="13" xr3:uid="{B163C629-C096-4345-9D7D-7E302F12D59C}" name="VANE_LEAN_RAD" dataDxfId="4">
      <calculatedColumnFormula>Table1[[#This Row],[VANE_LEAN]]*2*PI()/360</calculatedColumnFormula>
    </tableColumn>
    <tableColumn id="4" xr3:uid="{2D8CCD60-3F0F-4E80-A62F-5CACF6EC487A}" name="T_VANE_REG"/>
    <tableColumn id="5" xr3:uid="{D594DD3F-F3B0-45C8-BEBE-6698033C1F1C}" name="T_VANE_MNT"/>
    <tableColumn id="6" xr3:uid="{6EEFF88C-DB2C-4D51-8E3F-66A182AC4B6A}" name="T_HUB_REG"/>
    <tableColumn id="7" xr3:uid="{4CA08946-1C46-4E05-815C-394F72AD9507}" name="T_HUB_MNT"/>
    <tableColumn id="8" xr3:uid="{0B80E28D-C676-433E-B6EF-30C9EBCF3420}" name="T_OUTER_REG"/>
    <tableColumn id="9" xr3:uid="{E047A39D-13FC-465A-B3DC-E8E17154DD9E}" name="T_OUTER_MNT"/>
    <tableColumn id="10" xr3:uid="{2CA48B95-DC77-418E-A24A-67773512AE68}" name="VANE_CORDA_LENGTH" dataDxfId="5">
      <calculatedColumnFormula>150-(150-70)*(Table1[[#This Row],[VANE_TOTAL_COUNT]]-8)/(18-8)</calculatedColumnFormula>
    </tableColumn>
    <tableColumn id="11" xr3:uid="{9D225260-AA63-4687-A19F-0A6561CAA24D}" name="VANE_LE_RADIUS" dataDxfId="1">
      <calculatedColumnFormula>(PI()*(520^2-225^2)*COS(Table1[[#This Row],[VANE_LEAN_RAD]])*0.165)/(Table1[[#This Row],[VANE_TOTAL_COUNT]]*2*(520-225))</calculatedColumnFormula>
    </tableColumn>
    <tableColumn id="12" xr3:uid="{94A1EEEE-16AB-45CB-8FC1-6FCA2F590244}" name="AERO_BLOCKAGE" dataDxfId="0">
      <calculatedColumnFormula>((520-225)/COS(Table1[[#This Row],[VANE_LEAN_RAD]]))*2*Table1[[#This Row],[VANE_LE_RADIUS]]*Table1[[#This Row],[VANE_TOTAL_COUNT]]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1"/>
  <sheetViews>
    <sheetView tabSelected="1" workbookViewId="0">
      <selection activeCell="F18" sqref="F18"/>
    </sheetView>
  </sheetViews>
  <sheetFormatPr defaultRowHeight="14.4" x14ac:dyDescent="0.3"/>
  <cols>
    <col min="1" max="1" width="10.109375" customWidth="1"/>
    <col min="2" max="2" width="18.33203125" customWidth="1"/>
    <col min="3" max="3" width="10.109375" customWidth="1"/>
    <col min="4" max="4" width="21.21875" customWidth="1"/>
    <col min="5" max="6" width="24.77734375" customWidth="1"/>
    <col min="7" max="7" width="14" customWidth="1"/>
    <col min="8" max="8" width="14.77734375" customWidth="1"/>
    <col min="9" max="9" width="12.88671875" customWidth="1"/>
    <col min="10" max="10" width="13.6640625" customWidth="1"/>
    <col min="11" max="11" width="15" customWidth="1"/>
    <col min="12" max="12" width="15.77734375" customWidth="1"/>
    <col min="13" max="13" width="19.44140625" customWidth="1"/>
    <col min="14" max="14" width="20.6640625" bestFit="1" customWidth="1"/>
    <col min="15" max="15" width="20.21875" bestFit="1" customWidth="1"/>
  </cols>
  <sheetData>
    <row r="1" spans="1:18" x14ac:dyDescent="0.3">
      <c r="A1" t="s">
        <v>14</v>
      </c>
      <c r="B1" t="s">
        <v>12</v>
      </c>
      <c r="C1" t="s">
        <v>13</v>
      </c>
      <c r="D1" s="1" t="s">
        <v>0</v>
      </c>
      <c r="E1" s="1" t="s">
        <v>1</v>
      </c>
      <c r="F1" s="3" t="s">
        <v>11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2" t="s">
        <v>8</v>
      </c>
      <c r="N1" s="2" t="s">
        <v>9</v>
      </c>
      <c r="O1" s="2" t="s">
        <v>10</v>
      </c>
    </row>
    <row r="2" spans="1:18" x14ac:dyDescent="0.3">
      <c r="A2" s="1">
        <v>0</v>
      </c>
      <c r="B2" s="4">
        <v>1040</v>
      </c>
      <c r="C2" s="4">
        <v>450</v>
      </c>
      <c r="D2">
        <v>10</v>
      </c>
      <c r="E2">
        <v>9.6999999999999993</v>
      </c>
      <c r="F2">
        <f>Table1[[#This Row],[VANE_LEAN]]*2*PI()/360</f>
        <v>0.16929693744344995</v>
      </c>
      <c r="G2">
        <v>2.7616000000000001</v>
      </c>
      <c r="H2">
        <v>1.5424</v>
      </c>
      <c r="I2">
        <v>1.4783999999999999</v>
      </c>
      <c r="J2">
        <v>2.2368000000000001</v>
      </c>
      <c r="K2">
        <v>2.6943999999999999</v>
      </c>
      <c r="L2">
        <v>2.9119999999999999</v>
      </c>
      <c r="M2">
        <f>150-(150-70)*(Table1[[#This Row],[VANE_TOTAL_COUNT]]-8)/(18-8)</f>
        <v>134</v>
      </c>
      <c r="N2">
        <f>(PI()*(520^2-225^2)*COS(Table1[[#This Row],[VANE_LEAN_RAD]])*0.165)/(Table1[[#This Row],[VANE_TOTAL_COUNT]]*2*(520-225))</f>
        <v>19.032961933797072</v>
      </c>
      <c r="O2">
        <f>((520-225)/COS(Table1[[#This Row],[VANE_LEAN_RAD]]))*2*Table1[[#This Row],[VANE_LE_RADIUS]]*Table1[[#This Row],[VANE_TOTAL_COUNT]]</f>
        <v>113923.18169804497</v>
      </c>
    </row>
    <row r="3" spans="1:18" x14ac:dyDescent="0.3">
      <c r="A3" s="1">
        <v>1</v>
      </c>
      <c r="B3" s="4">
        <v>1040</v>
      </c>
      <c r="C3" s="4">
        <v>450</v>
      </c>
      <c r="D3">
        <v>9</v>
      </c>
      <c r="E3">
        <v>13.94</v>
      </c>
      <c r="F3">
        <f>Table1[[#This Row],[VANE_LEAN]]*2*PI()/360</f>
        <v>0.24329889772800953</v>
      </c>
      <c r="G3">
        <v>2.1343999999999999</v>
      </c>
      <c r="H3">
        <v>2.5247999999999999</v>
      </c>
      <c r="I3">
        <v>2.2271999999999998</v>
      </c>
      <c r="J3">
        <v>2.2016</v>
      </c>
      <c r="K3">
        <v>1.4239999999999999</v>
      </c>
      <c r="L3">
        <v>1.8464</v>
      </c>
      <c r="M3">
        <f>150-(150-70)*(Table1[[#This Row],[VANE_TOTAL_COUNT]]-8)/(18-8)</f>
        <v>142</v>
      </c>
      <c r="N3">
        <f>(PI()*(520^2-225^2)*COS(Table1[[#This Row],[VANE_LEAN_RAD]])*0.165)/(Table1[[#This Row],[VANE_TOTAL_COUNT]]*2*(520-225))</f>
        <v>20.822594540672373</v>
      </c>
      <c r="O3">
        <f>((520-225)/COS(Table1[[#This Row],[VANE_LEAN_RAD]]))*2*Table1[[#This Row],[VANE_LE_RADIUS]]*Table1[[#This Row],[VANE_TOTAL_COUNT]]</f>
        <v>113923.18169804497</v>
      </c>
    </row>
    <row r="4" spans="1:18" x14ac:dyDescent="0.3">
      <c r="A4" s="1">
        <v>2</v>
      </c>
      <c r="B4" s="4">
        <v>1040</v>
      </c>
      <c r="C4" s="4">
        <v>450</v>
      </c>
      <c r="D4">
        <v>9</v>
      </c>
      <c r="E4">
        <v>8.66</v>
      </c>
      <c r="F4">
        <f>Table1[[#This Row],[VANE_LEAN]]*2*PI()/360</f>
        <v>0.15114551322270892</v>
      </c>
      <c r="G4">
        <v>2.6880000000000002</v>
      </c>
      <c r="H4">
        <v>2.9344000000000001</v>
      </c>
      <c r="I4">
        <v>2.4704000000000002</v>
      </c>
      <c r="J4">
        <v>2.8384</v>
      </c>
      <c r="K4">
        <v>1.6415999999999999</v>
      </c>
      <c r="L4">
        <v>1.9648000000000001</v>
      </c>
      <c r="M4">
        <f>150-(150-70)*(Table1[[#This Row],[VANE_TOTAL_COUNT]]-8)/(18-8)</f>
        <v>142</v>
      </c>
      <c r="N4">
        <f>(PI()*(520^2-225^2)*COS(Table1[[#This Row],[VANE_LEAN_RAD]])*0.165)/(Table1[[#This Row],[VANE_TOTAL_COUNT]]*2*(520-225))</f>
        <v>21.209862808922107</v>
      </c>
      <c r="O4">
        <f>((520-225)/COS(Table1[[#This Row],[VANE_LEAN_RAD]]))*2*Table1[[#This Row],[VANE_LE_RADIUS]]*Table1[[#This Row],[VANE_TOTAL_COUNT]]</f>
        <v>113923.18169804497</v>
      </c>
    </row>
    <row r="5" spans="1:18" x14ac:dyDescent="0.3">
      <c r="A5" s="1">
        <v>3</v>
      </c>
      <c r="B5" s="4">
        <v>1040</v>
      </c>
      <c r="C5" s="4">
        <v>450</v>
      </c>
      <c r="D5">
        <v>9</v>
      </c>
      <c r="E5">
        <v>19.98</v>
      </c>
      <c r="F5">
        <f>Table1[[#This Row],[VANE_LEAN]]*2*PI()/360</f>
        <v>0.34871678454846705</v>
      </c>
      <c r="G5">
        <v>1.5711999999999999</v>
      </c>
      <c r="H5">
        <v>1.4336</v>
      </c>
      <c r="I5">
        <v>1.504</v>
      </c>
      <c r="J5">
        <v>1.9936</v>
      </c>
      <c r="K5">
        <v>2.4672000000000001</v>
      </c>
      <c r="L5">
        <v>2.8512</v>
      </c>
      <c r="M5">
        <f>150-(150-70)*(Table1[[#This Row],[VANE_TOTAL_COUNT]]-8)/(18-8)</f>
        <v>142</v>
      </c>
      <c r="N5">
        <f>(PI()*(520^2-225^2)*COS(Table1[[#This Row],[VANE_LEAN_RAD]])*0.165)/(Table1[[#This Row],[VANE_TOTAL_COUNT]]*2*(520-225))</f>
        <v>20.163157752467217</v>
      </c>
      <c r="O5">
        <f>((520-225)/COS(Table1[[#This Row],[VANE_LEAN_RAD]]))*2*Table1[[#This Row],[VANE_LE_RADIUS]]*Table1[[#This Row],[VANE_TOTAL_COUNT]]</f>
        <v>113923.18169804495</v>
      </c>
    </row>
    <row r="6" spans="1:18" x14ac:dyDescent="0.3">
      <c r="A6" s="1">
        <v>4</v>
      </c>
      <c r="B6" s="4">
        <v>1040</v>
      </c>
      <c r="C6" s="4">
        <v>450</v>
      </c>
      <c r="D6">
        <v>16</v>
      </c>
      <c r="E6">
        <v>4.7799999999999994</v>
      </c>
      <c r="F6">
        <f>Table1[[#This Row],[VANE_LEAN]]*2*PI()/360</f>
        <v>8.3426738245328938E-2</v>
      </c>
      <c r="G6">
        <v>1.9328000000000001</v>
      </c>
      <c r="H6">
        <v>1.4239999999999999</v>
      </c>
      <c r="I6">
        <v>1.8271999999999999</v>
      </c>
      <c r="J6">
        <v>1.9648000000000001</v>
      </c>
      <c r="K6">
        <v>1.9967999999999999</v>
      </c>
      <c r="L6">
        <v>2.2143999999999999</v>
      </c>
      <c r="M6">
        <f>150-(150-70)*(Table1[[#This Row],[VANE_TOTAL_COUNT]]-8)/(18-8)</f>
        <v>86</v>
      </c>
      <c r="N6">
        <f>(PI()*(520^2-225^2)*COS(Table1[[#This Row],[VANE_LEAN_RAD]])*0.165)/(Table1[[#This Row],[VANE_TOTAL_COUNT]]*2*(520-225))</f>
        <v>12.026160777522325</v>
      </c>
      <c r="O6">
        <f>((520-225)/COS(Table1[[#This Row],[VANE_LEAN_RAD]]))*2*Table1[[#This Row],[VANE_LE_RADIUS]]*Table1[[#This Row],[VANE_TOTAL_COUNT]]</f>
        <v>113923.18169804497</v>
      </c>
    </row>
    <row r="7" spans="1:18" x14ac:dyDescent="0.3">
      <c r="A7" s="1">
        <v>5</v>
      </c>
      <c r="B7" s="4">
        <v>1040</v>
      </c>
      <c r="C7" s="4">
        <v>450</v>
      </c>
      <c r="D7">
        <v>13</v>
      </c>
      <c r="E7">
        <v>18.899999999999999</v>
      </c>
      <c r="F7">
        <f>Table1[[#This Row],[VANE_LEAN]]*2*PI()/360</f>
        <v>0.32986722862692824</v>
      </c>
      <c r="G7">
        <v>1.5871999999999999</v>
      </c>
      <c r="H7">
        <v>2.7071999999999998</v>
      </c>
      <c r="I7">
        <v>2.2751999999999999</v>
      </c>
      <c r="J7">
        <v>1.44</v>
      </c>
      <c r="K7">
        <v>2.8384</v>
      </c>
      <c r="L7">
        <v>1.4144000000000001</v>
      </c>
      <c r="M7">
        <f>150-(150-70)*(Table1[[#This Row],[VANE_TOTAL_COUNT]]-8)/(18-8)</f>
        <v>110</v>
      </c>
      <c r="N7">
        <f>(PI()*(520^2-225^2)*COS(Table1[[#This Row],[VANE_LEAN_RAD]])*0.165)/(Table1[[#This Row],[VANE_TOTAL_COUNT]]*2*(520-225))</f>
        <v>14.052288687818843</v>
      </c>
      <c r="O7">
        <f>((520-225)/COS(Table1[[#This Row],[VANE_LEAN_RAD]]))*2*Table1[[#This Row],[VANE_LE_RADIUS]]*Table1[[#This Row],[VANE_TOTAL_COUNT]]</f>
        <v>113923.18169804497</v>
      </c>
    </row>
    <row r="8" spans="1:18" x14ac:dyDescent="0.3">
      <c r="A8" s="1">
        <v>6</v>
      </c>
      <c r="B8" s="4">
        <v>1040</v>
      </c>
      <c r="C8" s="4">
        <v>450</v>
      </c>
      <c r="D8">
        <v>15</v>
      </c>
      <c r="E8">
        <v>12.1</v>
      </c>
      <c r="F8">
        <f>Table1[[#This Row],[VANE_LEAN]]*2*PI()/360</f>
        <v>0.21118483949131389</v>
      </c>
      <c r="G8">
        <v>2.8544</v>
      </c>
      <c r="H8">
        <v>2.8319999999999999</v>
      </c>
      <c r="I8">
        <v>2.0640000000000001</v>
      </c>
      <c r="J8">
        <v>2.1120000000000001</v>
      </c>
      <c r="K8">
        <v>2.1663999999999999</v>
      </c>
      <c r="L8">
        <v>2.3488000000000002</v>
      </c>
      <c r="M8">
        <f>150-(150-70)*(Table1[[#This Row],[VANE_TOTAL_COUNT]]-8)/(18-8)</f>
        <v>94</v>
      </c>
      <c r="N8">
        <f>(PI()*(520^2-225^2)*COS(Table1[[#This Row],[VANE_LEAN_RAD]])*0.165)/(Table1[[#This Row],[VANE_TOTAL_COUNT]]*2*(520-225))</f>
        <v>12.586686705373245</v>
      </c>
      <c r="O8">
        <f>((520-225)/COS(Table1[[#This Row],[VANE_LEAN_RAD]]))*2*Table1[[#This Row],[VANE_LE_RADIUS]]*Table1[[#This Row],[VANE_TOTAL_COUNT]]</f>
        <v>113923.18169804498</v>
      </c>
    </row>
    <row r="9" spans="1:18" x14ac:dyDescent="0.3">
      <c r="A9" s="1">
        <v>7</v>
      </c>
      <c r="B9" s="4">
        <v>1040</v>
      </c>
      <c r="C9" s="4">
        <v>450</v>
      </c>
      <c r="D9">
        <v>10</v>
      </c>
      <c r="E9">
        <v>16.66</v>
      </c>
      <c r="F9">
        <f>Table1[[#This Row],[VANE_LEAN]]*2*PI()/360</f>
        <v>0.29077185338225531</v>
      </c>
      <c r="G9">
        <v>2.0928</v>
      </c>
      <c r="H9">
        <v>1.5935999999999999</v>
      </c>
      <c r="I9">
        <v>1.8176000000000001</v>
      </c>
      <c r="J9">
        <v>2.4127999999999998</v>
      </c>
      <c r="K9">
        <v>1.8815999999999999</v>
      </c>
      <c r="L9">
        <v>2.3296000000000001</v>
      </c>
      <c r="M9">
        <f>150-(150-70)*(Table1[[#This Row],[VANE_TOTAL_COUNT]]-8)/(18-8)</f>
        <v>134</v>
      </c>
      <c r="N9">
        <f>(PI()*(520^2-225^2)*COS(Table1[[#This Row],[VANE_LEAN_RAD]])*0.165)/(Table1[[#This Row],[VANE_TOTAL_COUNT]]*2*(520-225))</f>
        <v>18.498476995963674</v>
      </c>
      <c r="O9">
        <f>((520-225)/COS(Table1[[#This Row],[VANE_LEAN_RAD]]))*2*Table1[[#This Row],[VANE_LE_RADIUS]]*Table1[[#This Row],[VANE_TOTAL_COUNT]]</f>
        <v>113923.18169804497</v>
      </c>
    </row>
    <row r="10" spans="1:18" x14ac:dyDescent="0.3">
      <c r="A10" s="1">
        <v>8</v>
      </c>
      <c r="B10" s="4">
        <v>1040</v>
      </c>
      <c r="C10" s="4">
        <v>450</v>
      </c>
      <c r="D10">
        <v>11</v>
      </c>
      <c r="E10">
        <v>16.3</v>
      </c>
      <c r="F10">
        <f>Table1[[#This Row],[VANE_LEAN]]*2*PI()/360</f>
        <v>0.28448866807507572</v>
      </c>
      <c r="G10">
        <v>2.8351999999999999</v>
      </c>
      <c r="H10">
        <v>1.4656</v>
      </c>
      <c r="I10">
        <v>1.744</v>
      </c>
      <c r="J10">
        <v>2.8224</v>
      </c>
      <c r="K10">
        <v>2.8992</v>
      </c>
      <c r="L10">
        <v>1.4176</v>
      </c>
      <c r="M10">
        <f>150-(150-70)*(Table1[[#This Row],[VANE_TOTAL_COUNT]]-8)/(18-8)</f>
        <v>126</v>
      </c>
      <c r="N10">
        <f>(PI()*(520^2-225^2)*COS(Table1[[#This Row],[VANE_LEAN_RAD]])*0.165)/(Table1[[#This Row],[VANE_TOTAL_COUNT]]*2*(520-225))</f>
        <v>16.848085157539959</v>
      </c>
      <c r="O10">
        <f>((520-225)/COS(Table1[[#This Row],[VANE_LEAN_RAD]]))*2*Table1[[#This Row],[VANE_LE_RADIUS]]*Table1[[#This Row],[VANE_TOTAL_COUNT]]</f>
        <v>113923.18169804499</v>
      </c>
      <c r="R10">
        <f>MIN(Table1[VANE_LE_RADIUS])</f>
        <v>10.086686924851447</v>
      </c>
    </row>
    <row r="11" spans="1:18" x14ac:dyDescent="0.3">
      <c r="A11" s="1">
        <v>9</v>
      </c>
      <c r="B11" s="4">
        <v>1040</v>
      </c>
      <c r="C11" s="4">
        <v>450</v>
      </c>
      <c r="D11">
        <v>14</v>
      </c>
      <c r="E11">
        <v>12.62</v>
      </c>
      <c r="F11">
        <f>Table1[[#This Row],[VANE_LEAN]]*2*PI()/360</f>
        <v>0.2202605516016844</v>
      </c>
      <c r="G11">
        <v>2.2559999999999998</v>
      </c>
      <c r="H11">
        <v>2.6208</v>
      </c>
      <c r="I11">
        <v>2.1568000000000001</v>
      </c>
      <c r="J11">
        <v>2.5024000000000002</v>
      </c>
      <c r="K11">
        <v>2.3424</v>
      </c>
      <c r="L11">
        <v>2.6911999999999998</v>
      </c>
      <c r="M11">
        <f>150-(150-70)*(Table1[[#This Row],[VANE_TOTAL_COUNT]]-8)/(18-8)</f>
        <v>102</v>
      </c>
      <c r="N11">
        <f>(PI()*(520^2-225^2)*COS(Table1[[#This Row],[VANE_LEAN_RAD]])*0.165)/(Table1[[#This Row],[VANE_TOTAL_COUNT]]*2*(520-225))</f>
        <v>13.458942007758949</v>
      </c>
      <c r="O11">
        <f>((520-225)/COS(Table1[[#This Row],[VANE_LEAN_RAD]]))*2*Table1[[#This Row],[VANE_LE_RADIUS]]*Table1[[#This Row],[VANE_TOTAL_COUNT]]</f>
        <v>113923.18169804497</v>
      </c>
      <c r="R11">
        <f>MAX(Table1[VANE_LE_RADIUS])</f>
        <v>24.135842345627061</v>
      </c>
    </row>
    <row r="12" spans="1:18" x14ac:dyDescent="0.3">
      <c r="A12" s="1">
        <v>10</v>
      </c>
      <c r="B12" s="4">
        <v>1040</v>
      </c>
      <c r="C12" s="4">
        <v>450</v>
      </c>
      <c r="D12">
        <v>11</v>
      </c>
      <c r="E12">
        <v>2.02</v>
      </c>
      <c r="F12">
        <f>Table1[[#This Row],[VANE_LEAN]]*2*PI()/360</f>
        <v>3.5255650890285456E-2</v>
      </c>
      <c r="G12">
        <v>1.5775999999999999</v>
      </c>
      <c r="H12">
        <v>1.9776</v>
      </c>
      <c r="I12">
        <v>2.3967999999999998</v>
      </c>
      <c r="J12">
        <v>2.5407999999999999</v>
      </c>
      <c r="K12">
        <v>2.0832000000000002</v>
      </c>
      <c r="L12">
        <v>2.9855999999999998</v>
      </c>
      <c r="M12">
        <f>150-(150-70)*(Table1[[#This Row],[VANE_TOTAL_COUNT]]-8)/(18-8)</f>
        <v>126</v>
      </c>
      <c r="N12">
        <f>(PI()*(520^2-225^2)*COS(Table1[[#This Row],[VANE_LEAN_RAD]])*0.165)/(Table1[[#This Row],[VANE_TOTAL_COUNT]]*2*(520-225))</f>
        <v>17.542740832044412</v>
      </c>
      <c r="O12">
        <f>((520-225)/COS(Table1[[#This Row],[VANE_LEAN_RAD]]))*2*Table1[[#This Row],[VANE_LE_RADIUS]]*Table1[[#This Row],[VANE_TOTAL_COUNT]]</f>
        <v>113923.18169804497</v>
      </c>
    </row>
    <row r="13" spans="1:18" x14ac:dyDescent="0.3">
      <c r="A13" s="1">
        <v>11</v>
      </c>
      <c r="B13" s="4">
        <v>1040</v>
      </c>
      <c r="C13" s="4">
        <v>450</v>
      </c>
      <c r="D13">
        <v>10</v>
      </c>
      <c r="E13">
        <v>14.98</v>
      </c>
      <c r="F13">
        <f>Table1[[#This Row],[VANE_LEAN]]*2*PI()/360</f>
        <v>0.26145032194875056</v>
      </c>
      <c r="G13">
        <v>1.9488000000000001</v>
      </c>
      <c r="H13">
        <v>2.6560000000000001</v>
      </c>
      <c r="I13">
        <v>1.5391999999999999</v>
      </c>
      <c r="J13">
        <v>1.8976</v>
      </c>
      <c r="K13">
        <v>1.8016000000000001</v>
      </c>
      <c r="L13">
        <v>2.2431999999999999</v>
      </c>
      <c r="M13">
        <f>150-(150-70)*(Table1[[#This Row],[VANE_TOTAL_COUNT]]-8)/(18-8)</f>
        <v>134</v>
      </c>
      <c r="N13">
        <f>(PI()*(520^2-225^2)*COS(Table1[[#This Row],[VANE_LEAN_RAD]])*0.165)/(Table1[[#This Row],[VANE_TOTAL_COUNT]]*2*(520-225))</f>
        <v>18.65281848952214</v>
      </c>
      <c r="O13">
        <f>((520-225)/COS(Table1[[#This Row],[VANE_LEAN_RAD]]))*2*Table1[[#This Row],[VANE_LE_RADIUS]]*Table1[[#This Row],[VANE_TOTAL_COUNT]]</f>
        <v>113923.18169804495</v>
      </c>
    </row>
    <row r="14" spans="1:18" x14ac:dyDescent="0.3">
      <c r="A14" s="1">
        <v>12</v>
      </c>
      <c r="B14" s="4">
        <v>1040</v>
      </c>
      <c r="C14" s="4">
        <v>450</v>
      </c>
      <c r="D14">
        <v>10</v>
      </c>
      <c r="E14">
        <v>3.06</v>
      </c>
      <c r="F14">
        <f>Table1[[#This Row],[VANE_LEAN]]*2*PI()/360</f>
        <v>5.3407075111026485E-2</v>
      </c>
      <c r="G14">
        <v>1.5744</v>
      </c>
      <c r="H14">
        <v>2.7584</v>
      </c>
      <c r="I14">
        <v>2.5215999999999998</v>
      </c>
      <c r="J14">
        <v>1.9807999999999999</v>
      </c>
      <c r="K14">
        <v>1.9104000000000001</v>
      </c>
      <c r="L14">
        <v>1.8912</v>
      </c>
      <c r="M14">
        <f>150-(150-70)*(Table1[[#This Row],[VANE_TOTAL_COUNT]]-8)/(18-8)</f>
        <v>134</v>
      </c>
      <c r="N14">
        <f>(PI()*(520^2-225^2)*COS(Table1[[#This Row],[VANE_LEAN_RAD]])*0.165)/(Table1[[#This Row],[VANE_TOTAL_COUNT]]*2*(520-225))</f>
        <v>19.281482690619388</v>
      </c>
      <c r="O14">
        <f>((520-225)/COS(Table1[[#This Row],[VANE_LEAN_RAD]]))*2*Table1[[#This Row],[VANE_LE_RADIUS]]*Table1[[#This Row],[VANE_TOTAL_COUNT]]</f>
        <v>113923.18169804497</v>
      </c>
    </row>
    <row r="15" spans="1:18" x14ac:dyDescent="0.3">
      <c r="A15" s="1">
        <v>13</v>
      </c>
      <c r="B15" s="4">
        <v>1040</v>
      </c>
      <c r="C15" s="4">
        <v>450</v>
      </c>
      <c r="D15">
        <v>15</v>
      </c>
      <c r="E15">
        <v>5.4600000000000009</v>
      </c>
      <c r="F15">
        <f>Table1[[#This Row],[VANE_LEAN]]*2*PI()/360</f>
        <v>9.5294977158890404E-2</v>
      </c>
      <c r="G15">
        <v>2.4</v>
      </c>
      <c r="H15">
        <v>2.2784</v>
      </c>
      <c r="I15">
        <v>1.9776</v>
      </c>
      <c r="J15">
        <v>2.1696</v>
      </c>
      <c r="K15">
        <v>1.4272</v>
      </c>
      <c r="L15">
        <v>2.7168000000000001</v>
      </c>
      <c r="M15">
        <f>150-(150-70)*(Table1[[#This Row],[VANE_TOTAL_COUNT]]-8)/(18-8)</f>
        <v>94</v>
      </c>
      <c r="N15">
        <f>(PI()*(520^2-225^2)*COS(Table1[[#This Row],[VANE_LEAN_RAD]])*0.165)/(Table1[[#This Row],[VANE_TOTAL_COUNT]]*2*(520-225))</f>
        <v>12.814270877969561</v>
      </c>
      <c r="O15">
        <f>((520-225)/COS(Table1[[#This Row],[VANE_LEAN_RAD]]))*2*Table1[[#This Row],[VANE_LE_RADIUS]]*Table1[[#This Row],[VANE_TOTAL_COUNT]]</f>
        <v>113923.18169804497</v>
      </c>
    </row>
    <row r="16" spans="1:18" x14ac:dyDescent="0.3">
      <c r="A16" s="1">
        <v>14</v>
      </c>
      <c r="B16" s="4">
        <v>1040</v>
      </c>
      <c r="C16" s="4">
        <v>450</v>
      </c>
      <c r="D16">
        <v>11</v>
      </c>
      <c r="E16">
        <v>6.82</v>
      </c>
      <c r="F16">
        <f>Table1[[#This Row],[VANE_LEAN]]*2*PI()/360</f>
        <v>0.11903145498601327</v>
      </c>
      <c r="G16">
        <v>1.4912000000000001</v>
      </c>
      <c r="H16">
        <v>2.9664000000000001</v>
      </c>
      <c r="I16">
        <v>2.2688000000000001</v>
      </c>
      <c r="J16">
        <v>2.6208</v>
      </c>
      <c r="K16">
        <v>1.9583999999999999</v>
      </c>
      <c r="L16">
        <v>2.7648000000000001</v>
      </c>
      <c r="M16">
        <f>150-(150-70)*(Table1[[#This Row],[VANE_TOTAL_COUNT]]-8)/(18-8)</f>
        <v>126</v>
      </c>
      <c r="N16">
        <f>(PI()*(520^2-225^2)*COS(Table1[[#This Row],[VANE_LEAN_RAD]])*0.165)/(Table1[[#This Row],[VANE_TOTAL_COUNT]]*2*(520-225))</f>
        <v>17.429441382751925</v>
      </c>
      <c r="O16">
        <f>((520-225)/COS(Table1[[#This Row],[VANE_LEAN_RAD]]))*2*Table1[[#This Row],[VANE_LE_RADIUS]]*Table1[[#This Row],[VANE_TOTAL_COUNT]]</f>
        <v>113923.18169804495</v>
      </c>
    </row>
    <row r="17" spans="1:15" x14ac:dyDescent="0.3">
      <c r="A17" s="1">
        <v>15</v>
      </c>
      <c r="B17" s="4">
        <v>1040</v>
      </c>
      <c r="C17" s="4">
        <v>450</v>
      </c>
      <c r="D17">
        <v>11</v>
      </c>
      <c r="E17">
        <v>0.89999999999999991</v>
      </c>
      <c r="F17">
        <f>Table1[[#This Row],[VANE_LEAN]]*2*PI()/360</f>
        <v>1.5707963267948963E-2</v>
      </c>
      <c r="G17">
        <v>1.6352</v>
      </c>
      <c r="H17">
        <v>2.9024000000000001</v>
      </c>
      <c r="I17">
        <v>2.3647999999999998</v>
      </c>
      <c r="J17">
        <v>2.9119999999999999</v>
      </c>
      <c r="K17">
        <v>2.9887999999999999</v>
      </c>
      <c r="L17">
        <v>2.7616000000000001</v>
      </c>
      <c r="M17">
        <f>150-(150-70)*(Table1[[#This Row],[VANE_TOTAL_COUNT]]-8)/(18-8)</f>
        <v>126</v>
      </c>
      <c r="N17">
        <f>(PI()*(520^2-225^2)*COS(Table1[[#This Row],[VANE_LEAN_RAD]])*0.165)/(Table1[[#This Row],[VANE_TOTAL_COUNT]]*2*(520-225))</f>
        <v>17.551483401823969</v>
      </c>
      <c r="O17">
        <f>((520-225)/COS(Table1[[#This Row],[VANE_LEAN_RAD]]))*2*Table1[[#This Row],[VANE_LE_RADIUS]]*Table1[[#This Row],[VANE_TOTAL_COUNT]]</f>
        <v>113923.18169804497</v>
      </c>
    </row>
    <row r="18" spans="1:15" x14ac:dyDescent="0.3">
      <c r="A18" s="1">
        <v>16</v>
      </c>
      <c r="B18" s="4">
        <v>1040</v>
      </c>
      <c r="C18" s="4">
        <v>450</v>
      </c>
      <c r="D18">
        <v>15</v>
      </c>
      <c r="E18">
        <v>18.66</v>
      </c>
      <c r="F18">
        <f>Table1[[#This Row],[VANE_LEAN]]*2*PI()/360</f>
        <v>0.32567843842214189</v>
      </c>
      <c r="G18">
        <v>2.6783999999999999</v>
      </c>
      <c r="H18">
        <v>2.4192</v>
      </c>
      <c r="I18">
        <v>1.52</v>
      </c>
      <c r="J18">
        <v>1.7791999999999999</v>
      </c>
      <c r="K18">
        <v>1.9263999999999999</v>
      </c>
      <c r="L18">
        <v>2.1503999999999999</v>
      </c>
      <c r="M18">
        <f>150-(150-70)*(Table1[[#This Row],[VANE_TOTAL_COUNT]]-8)/(18-8)</f>
        <v>94</v>
      </c>
      <c r="N18">
        <f>(PI()*(520^2-225^2)*COS(Table1[[#This Row],[VANE_LEAN_RAD]])*0.165)/(Table1[[#This Row],[VANE_TOTAL_COUNT]]*2*(520-225))</f>
        <v>12.196009233368834</v>
      </c>
      <c r="O18">
        <f>((520-225)/COS(Table1[[#This Row],[VANE_LEAN_RAD]]))*2*Table1[[#This Row],[VANE_LE_RADIUS]]*Table1[[#This Row],[VANE_TOTAL_COUNT]]</f>
        <v>113923.18169804497</v>
      </c>
    </row>
    <row r="19" spans="1:15" x14ac:dyDescent="0.3">
      <c r="A19" s="1">
        <v>17</v>
      </c>
      <c r="B19" s="4">
        <v>1040</v>
      </c>
      <c r="C19" s="4">
        <v>450</v>
      </c>
      <c r="D19">
        <v>14</v>
      </c>
      <c r="E19">
        <v>10.5</v>
      </c>
      <c r="F19">
        <f>Table1[[#This Row],[VANE_LEAN]]*2*PI()/360</f>
        <v>0.18325957145940461</v>
      </c>
      <c r="G19">
        <v>2.0703999999999998</v>
      </c>
      <c r="H19">
        <v>1.8752</v>
      </c>
      <c r="I19">
        <v>2.5312000000000001</v>
      </c>
      <c r="J19">
        <v>1.5072000000000001</v>
      </c>
      <c r="K19">
        <v>2.3199999999999998</v>
      </c>
      <c r="L19">
        <v>2.7456</v>
      </c>
      <c r="M19">
        <f>150-(150-70)*(Table1[[#This Row],[VANE_TOTAL_COUNT]]-8)/(18-8)</f>
        <v>102</v>
      </c>
      <c r="N19">
        <f>(PI()*(520^2-225^2)*COS(Table1[[#This Row],[VANE_LEAN_RAD]])*0.165)/(Table1[[#This Row],[VANE_TOTAL_COUNT]]*2*(520-225))</f>
        <v>13.561201875290898</v>
      </c>
      <c r="O19">
        <f>((520-225)/COS(Table1[[#This Row],[VANE_LEAN_RAD]]))*2*Table1[[#This Row],[VANE_LE_RADIUS]]*Table1[[#This Row],[VANE_TOTAL_COUNT]]</f>
        <v>113923.18169804497</v>
      </c>
    </row>
    <row r="20" spans="1:15" x14ac:dyDescent="0.3">
      <c r="A20" s="1">
        <v>18</v>
      </c>
      <c r="B20" s="4">
        <v>1040</v>
      </c>
      <c r="C20" s="4">
        <v>450</v>
      </c>
      <c r="D20">
        <v>16</v>
      </c>
      <c r="E20">
        <v>15.18</v>
      </c>
      <c r="F20">
        <f>Table1[[#This Row],[VANE_LEAN]]*2*PI()/360</f>
        <v>0.26494098045273923</v>
      </c>
      <c r="G20">
        <v>1.8848</v>
      </c>
      <c r="H20">
        <v>1.8080000000000001</v>
      </c>
      <c r="I20">
        <v>1.6736</v>
      </c>
      <c r="J20">
        <v>2.9344000000000001</v>
      </c>
      <c r="K20">
        <v>2.3936000000000002</v>
      </c>
      <c r="L20">
        <v>2.512</v>
      </c>
      <c r="M20">
        <f>150-(150-70)*(Table1[[#This Row],[VANE_TOTAL_COUNT]]-8)/(18-8)</f>
        <v>86</v>
      </c>
      <c r="N20">
        <f>(PI()*(520^2-225^2)*COS(Table1[[#This Row],[VANE_LEAN_RAD]])*0.165)/(Table1[[#This Row],[VANE_TOTAL_COUNT]]*2*(520-225))</f>
        <v>11.647051815653439</v>
      </c>
      <c r="O20">
        <f>((520-225)/COS(Table1[[#This Row],[VANE_LEAN_RAD]]))*2*Table1[[#This Row],[VANE_LE_RADIUS]]*Table1[[#This Row],[VANE_TOTAL_COUNT]]</f>
        <v>113923.18169804498</v>
      </c>
    </row>
    <row r="21" spans="1:15" x14ac:dyDescent="0.3">
      <c r="A21" s="1">
        <v>19</v>
      </c>
      <c r="B21" s="4">
        <v>1040</v>
      </c>
      <c r="C21" s="4">
        <v>450</v>
      </c>
      <c r="D21">
        <v>16</v>
      </c>
      <c r="E21">
        <v>13.02</v>
      </c>
      <c r="F21">
        <f>Table1[[#This Row],[VANE_LEAN]]*2*PI()/360</f>
        <v>0.2272418686096617</v>
      </c>
      <c r="G21">
        <v>1.552</v>
      </c>
      <c r="H21">
        <v>2.6112000000000002</v>
      </c>
      <c r="I21">
        <v>1.8624000000000001</v>
      </c>
      <c r="J21">
        <v>2.3776000000000002</v>
      </c>
      <c r="K21">
        <v>2.7071999999999998</v>
      </c>
      <c r="L21">
        <v>1.76</v>
      </c>
      <c r="M21">
        <f>150-(150-70)*(Table1[[#This Row],[VANE_TOTAL_COUNT]]-8)/(18-8)</f>
        <v>86</v>
      </c>
      <c r="N21">
        <f>(PI()*(520^2-225^2)*COS(Table1[[#This Row],[VANE_LEAN_RAD]])*0.165)/(Table1[[#This Row],[VANE_TOTAL_COUNT]]*2*(520-225))</f>
        <v>11.757879831543994</v>
      </c>
      <c r="O21">
        <f>((520-225)/COS(Table1[[#This Row],[VANE_LEAN_RAD]]))*2*Table1[[#This Row],[VANE_LE_RADIUS]]*Table1[[#This Row],[VANE_TOTAL_COUNT]]</f>
        <v>113923.18169804497</v>
      </c>
    </row>
    <row r="22" spans="1:15" x14ac:dyDescent="0.3">
      <c r="A22" s="1">
        <v>20</v>
      </c>
      <c r="B22" s="4">
        <v>1040</v>
      </c>
      <c r="C22" s="4">
        <v>450</v>
      </c>
      <c r="D22">
        <v>12</v>
      </c>
      <c r="E22">
        <v>6.02</v>
      </c>
      <c r="F22">
        <f>Table1[[#This Row],[VANE_LEAN]]*2*PI()/360</f>
        <v>0.10506882097005864</v>
      </c>
      <c r="G22">
        <v>1.5136000000000001</v>
      </c>
      <c r="H22">
        <v>2.9855999999999998</v>
      </c>
      <c r="I22">
        <v>2.5087999999999999</v>
      </c>
      <c r="J22">
        <v>2.1408</v>
      </c>
      <c r="K22">
        <v>2.3616000000000001</v>
      </c>
      <c r="L22">
        <v>2.3231999999999999</v>
      </c>
      <c r="M22">
        <f>150-(150-70)*(Table1[[#This Row],[VANE_TOTAL_COUNT]]-8)/(18-8)</f>
        <v>118</v>
      </c>
      <c r="N22">
        <f>(PI()*(520^2-225^2)*COS(Table1[[#This Row],[VANE_LEAN_RAD]])*0.165)/(Table1[[#This Row],[VANE_TOTAL_COUNT]]*2*(520-225))</f>
        <v>16.002109454095653</v>
      </c>
      <c r="O22">
        <f>((520-225)/COS(Table1[[#This Row],[VANE_LEAN_RAD]]))*2*Table1[[#This Row],[VANE_LE_RADIUS]]*Table1[[#This Row],[VANE_TOTAL_COUNT]]</f>
        <v>113923.18169804497</v>
      </c>
    </row>
    <row r="23" spans="1:15" x14ac:dyDescent="0.3">
      <c r="A23" s="1">
        <v>21</v>
      </c>
      <c r="B23" s="4">
        <v>1040</v>
      </c>
      <c r="C23" s="4">
        <v>450</v>
      </c>
      <c r="D23">
        <v>15</v>
      </c>
      <c r="E23">
        <v>19.18</v>
      </c>
      <c r="F23">
        <f>Table1[[#This Row],[VANE_LEAN]]*2*PI()/360</f>
        <v>0.3347541505325124</v>
      </c>
      <c r="G23">
        <v>1.9104000000000001</v>
      </c>
      <c r="H23">
        <v>2.0415999999999999</v>
      </c>
      <c r="I23">
        <v>1.9872000000000001</v>
      </c>
      <c r="J23">
        <v>1.536</v>
      </c>
      <c r="K23">
        <v>2.3679999999999999</v>
      </c>
      <c r="L23">
        <v>2.9984000000000002</v>
      </c>
      <c r="M23">
        <f>150-(150-70)*(Table1[[#This Row],[VANE_TOTAL_COUNT]]-8)/(18-8)</f>
        <v>94</v>
      </c>
      <c r="N23">
        <f>(PI()*(520^2-225^2)*COS(Table1[[#This Row],[VANE_LEAN_RAD]])*0.165)/(Table1[[#This Row],[VANE_TOTAL_COUNT]]*2*(520-225))</f>
        <v>12.158127932412626</v>
      </c>
      <c r="O23">
        <f>((520-225)/COS(Table1[[#This Row],[VANE_LEAN_RAD]]))*2*Table1[[#This Row],[VANE_LE_RADIUS]]*Table1[[#This Row],[VANE_TOTAL_COUNT]]</f>
        <v>113923.18169804497</v>
      </c>
    </row>
    <row r="24" spans="1:15" x14ac:dyDescent="0.3">
      <c r="A24" s="1">
        <v>22</v>
      </c>
      <c r="B24" s="4">
        <v>1040</v>
      </c>
      <c r="C24" s="4">
        <v>450</v>
      </c>
      <c r="D24">
        <v>17</v>
      </c>
      <c r="E24">
        <v>11.98</v>
      </c>
      <c r="F24">
        <f>Table1[[#This Row],[VANE_LEAN]]*2*PI()/360</f>
        <v>0.20909044438892069</v>
      </c>
      <c r="G24">
        <v>2.9344000000000001</v>
      </c>
      <c r="H24">
        <v>2.6783999999999999</v>
      </c>
      <c r="I24">
        <v>2.7296</v>
      </c>
      <c r="J24">
        <v>2.4032</v>
      </c>
      <c r="K24">
        <v>2.6208</v>
      </c>
      <c r="L24">
        <v>2.8384</v>
      </c>
      <c r="M24">
        <f>150-(150-70)*(Table1[[#This Row],[VANE_TOTAL_COUNT]]-8)/(18-8)</f>
        <v>78</v>
      </c>
      <c r="N24">
        <f>(PI()*(520^2-225^2)*COS(Table1[[#This Row],[VANE_LEAN_RAD]])*0.165)/(Table1[[#This Row],[VANE_TOTAL_COUNT]]*2*(520-225))</f>
        <v>11.110862215059029</v>
      </c>
      <c r="O24">
        <f>((520-225)/COS(Table1[[#This Row],[VANE_LEAN_RAD]]))*2*Table1[[#This Row],[VANE_LE_RADIUS]]*Table1[[#This Row],[VANE_TOTAL_COUNT]]</f>
        <v>113923.18169804497</v>
      </c>
    </row>
    <row r="25" spans="1:15" x14ac:dyDescent="0.3">
      <c r="A25" s="1">
        <v>23</v>
      </c>
      <c r="B25" s="4">
        <v>1040</v>
      </c>
      <c r="C25" s="4">
        <v>450</v>
      </c>
      <c r="D25">
        <v>11</v>
      </c>
      <c r="E25">
        <v>12.58</v>
      </c>
      <c r="F25">
        <f>Table1[[#This Row],[VANE_LEAN]]*2*PI()/360</f>
        <v>0.21956241990088665</v>
      </c>
      <c r="G25">
        <v>1.7824</v>
      </c>
      <c r="H25">
        <v>2.9472</v>
      </c>
      <c r="I25">
        <v>2.4256000000000002</v>
      </c>
      <c r="J25">
        <v>2.4575999999999998</v>
      </c>
      <c r="K25">
        <v>2.7040000000000002</v>
      </c>
      <c r="L25">
        <v>2.1248</v>
      </c>
      <c r="M25">
        <f>150-(150-70)*(Table1[[#This Row],[VANE_TOTAL_COUNT]]-8)/(18-8)</f>
        <v>126</v>
      </c>
      <c r="N25">
        <f>(PI()*(520^2-225^2)*COS(Table1[[#This Row],[VANE_LEAN_RAD]])*0.165)/(Table1[[#This Row],[VANE_TOTAL_COUNT]]*2*(520-225))</f>
        <v>17.132235848082018</v>
      </c>
      <c r="O25">
        <f>((520-225)/COS(Table1[[#This Row],[VANE_LEAN_RAD]]))*2*Table1[[#This Row],[VANE_LE_RADIUS]]*Table1[[#This Row],[VANE_TOTAL_COUNT]]</f>
        <v>113923.18169804497</v>
      </c>
    </row>
    <row r="26" spans="1:15" x14ac:dyDescent="0.3">
      <c r="A26" s="1">
        <v>24</v>
      </c>
      <c r="B26" s="4">
        <v>1040</v>
      </c>
      <c r="C26" s="4">
        <v>450</v>
      </c>
      <c r="D26">
        <v>9</v>
      </c>
      <c r="E26">
        <v>11.86</v>
      </c>
      <c r="F26">
        <f>Table1[[#This Row],[VANE_LEAN]]*2*PI()/360</f>
        <v>0.20699604928652748</v>
      </c>
      <c r="G26">
        <v>2.9087999999999998</v>
      </c>
      <c r="H26">
        <v>1.9712000000000001</v>
      </c>
      <c r="I26">
        <v>1.7152000000000001</v>
      </c>
      <c r="J26">
        <v>2.8128000000000002</v>
      </c>
      <c r="K26">
        <v>1.4592000000000001</v>
      </c>
      <c r="L26">
        <v>2.7551999999999999</v>
      </c>
      <c r="M26">
        <f>150-(150-70)*(Table1[[#This Row],[VANE_TOTAL_COUNT]]-8)/(18-8)</f>
        <v>142</v>
      </c>
      <c r="N26">
        <f>(PI()*(520^2-225^2)*COS(Table1[[#This Row],[VANE_LEAN_RAD]])*0.165)/(Table1[[#This Row],[VANE_TOTAL_COUNT]]*2*(520-225))</f>
        <v>20.99646513232107</v>
      </c>
      <c r="O26">
        <f>((520-225)/COS(Table1[[#This Row],[VANE_LEAN_RAD]]))*2*Table1[[#This Row],[VANE_LE_RADIUS]]*Table1[[#This Row],[VANE_TOTAL_COUNT]]</f>
        <v>113923.18169804498</v>
      </c>
    </row>
    <row r="27" spans="1:15" x14ac:dyDescent="0.3">
      <c r="A27" s="1">
        <v>25</v>
      </c>
      <c r="B27" s="4">
        <v>1040</v>
      </c>
      <c r="C27" s="4">
        <v>450</v>
      </c>
      <c r="D27">
        <v>16</v>
      </c>
      <c r="E27">
        <v>10.42</v>
      </c>
      <c r="F27">
        <f>Table1[[#This Row],[VANE_LEAN]]*2*PI()/360</f>
        <v>0.18186330805780915</v>
      </c>
      <c r="G27">
        <v>2.6720000000000002</v>
      </c>
      <c r="H27">
        <v>2.0064000000000002</v>
      </c>
      <c r="I27">
        <v>2.544</v>
      </c>
      <c r="J27">
        <v>2.9535999999999998</v>
      </c>
      <c r="K27">
        <v>1.9328000000000001</v>
      </c>
      <c r="L27">
        <v>2.7391999999999999</v>
      </c>
      <c r="M27">
        <f>150-(150-70)*(Table1[[#This Row],[VANE_TOTAL_COUNT]]-8)/(18-8)</f>
        <v>86</v>
      </c>
      <c r="N27">
        <f>(PI()*(520^2-225^2)*COS(Table1[[#This Row],[VANE_LEAN_RAD]])*0.165)/(Table1[[#This Row],[VANE_TOTAL_COUNT]]*2*(520-225))</f>
        <v>11.869110795207188</v>
      </c>
      <c r="O27">
        <f>((520-225)/COS(Table1[[#This Row],[VANE_LEAN_RAD]]))*2*Table1[[#This Row],[VANE_LE_RADIUS]]*Table1[[#This Row],[VANE_TOTAL_COUNT]]</f>
        <v>113923.18169804497</v>
      </c>
    </row>
    <row r="28" spans="1:15" x14ac:dyDescent="0.3">
      <c r="A28" s="1">
        <v>26</v>
      </c>
      <c r="B28" s="4">
        <v>1040</v>
      </c>
      <c r="C28" s="4">
        <v>450</v>
      </c>
      <c r="D28">
        <v>18</v>
      </c>
      <c r="E28">
        <v>13.5</v>
      </c>
      <c r="F28">
        <f>Table1[[#This Row],[VANE_LEAN]]*2*PI()/360</f>
        <v>0.23561944901923448</v>
      </c>
      <c r="G28">
        <v>1.4303999999999999</v>
      </c>
      <c r="H28">
        <v>1.5711999999999999</v>
      </c>
      <c r="I28">
        <v>2.0895999999999999</v>
      </c>
      <c r="J28">
        <v>2.2784</v>
      </c>
      <c r="K28">
        <v>1.6479999999999999</v>
      </c>
      <c r="L28">
        <v>1.4976</v>
      </c>
      <c r="M28">
        <f>150-(150-70)*(Table1[[#This Row],[VANE_TOTAL_COUNT]]-8)/(18-8)</f>
        <v>70</v>
      </c>
      <c r="N28">
        <f>(PI()*(520^2-225^2)*COS(Table1[[#This Row],[VANE_LEAN_RAD]])*0.165)/(Table1[[#This Row],[VANE_TOTAL_COUNT]]*2*(520-225))</f>
        <v>10.430835698604334</v>
      </c>
      <c r="O28">
        <f>((520-225)/COS(Table1[[#This Row],[VANE_LEAN_RAD]]))*2*Table1[[#This Row],[VANE_LE_RADIUS]]*Table1[[#This Row],[VANE_TOTAL_COUNT]]</f>
        <v>113923.18169804497</v>
      </c>
    </row>
    <row r="29" spans="1:15" x14ac:dyDescent="0.3">
      <c r="A29" s="1">
        <v>27</v>
      </c>
      <c r="B29" s="4">
        <v>1040</v>
      </c>
      <c r="C29" s="4">
        <v>450</v>
      </c>
      <c r="D29">
        <v>16</v>
      </c>
      <c r="E29">
        <v>2.34</v>
      </c>
      <c r="F29">
        <f>Table1[[#This Row],[VANE_LEAN]]*2*PI()/360</f>
        <v>4.084070449666731E-2</v>
      </c>
      <c r="G29">
        <v>1.9039999999999999</v>
      </c>
      <c r="H29">
        <v>2.7168000000000001</v>
      </c>
      <c r="I29">
        <v>2.6880000000000002</v>
      </c>
      <c r="J29">
        <v>2.9504000000000001</v>
      </c>
      <c r="K29">
        <v>2.9184000000000001</v>
      </c>
      <c r="L29">
        <v>2.4895999999999998</v>
      </c>
      <c r="M29">
        <f>150-(150-70)*(Table1[[#This Row],[VANE_TOTAL_COUNT]]-8)/(18-8)</f>
        <v>86</v>
      </c>
      <c r="N29">
        <f>(PI()*(520^2-225^2)*COS(Table1[[#This Row],[VANE_LEAN_RAD]])*0.165)/(Table1[[#This Row],[VANE_TOTAL_COUNT]]*2*(520-225))</f>
        <v>12.058070452249831</v>
      </c>
      <c r="O29">
        <f>((520-225)/COS(Table1[[#This Row],[VANE_LEAN_RAD]]))*2*Table1[[#This Row],[VANE_LE_RADIUS]]*Table1[[#This Row],[VANE_TOTAL_COUNT]]</f>
        <v>113923.18169804497</v>
      </c>
    </row>
    <row r="30" spans="1:15" x14ac:dyDescent="0.3">
      <c r="A30" s="1">
        <v>28</v>
      </c>
      <c r="B30" s="4">
        <v>1040</v>
      </c>
      <c r="C30" s="4">
        <v>450</v>
      </c>
      <c r="D30">
        <v>17</v>
      </c>
      <c r="E30">
        <v>7.3</v>
      </c>
      <c r="F30">
        <f>Table1[[#This Row],[VANE_LEAN]]*2*PI()/360</f>
        <v>0.12740903539558604</v>
      </c>
      <c r="G30">
        <v>2.0224000000000002</v>
      </c>
      <c r="H30">
        <v>1.8912</v>
      </c>
      <c r="I30">
        <v>2.7103999999999999</v>
      </c>
      <c r="J30">
        <v>2.5632000000000001</v>
      </c>
      <c r="K30">
        <v>2.0287999999999999</v>
      </c>
      <c r="L30">
        <v>2.3071999999999999</v>
      </c>
      <c r="M30">
        <f>150-(150-70)*(Table1[[#This Row],[VANE_TOTAL_COUNT]]-8)/(18-8)</f>
        <v>78</v>
      </c>
      <c r="N30">
        <f>(PI()*(520^2-225^2)*COS(Table1[[#This Row],[VANE_LEAN_RAD]])*0.165)/(Table1[[#This Row],[VANE_TOTAL_COUNT]]*2*(520-225))</f>
        <v>11.266178545210865</v>
      </c>
      <c r="O30">
        <f>((520-225)/COS(Table1[[#This Row],[VANE_LEAN_RAD]]))*2*Table1[[#This Row],[VANE_LE_RADIUS]]*Table1[[#This Row],[VANE_TOTAL_COUNT]]</f>
        <v>113923.18169804495</v>
      </c>
    </row>
    <row r="31" spans="1:15" x14ac:dyDescent="0.3">
      <c r="A31" s="1">
        <v>29</v>
      </c>
      <c r="B31" s="4">
        <v>1040</v>
      </c>
      <c r="C31" s="4">
        <v>450</v>
      </c>
      <c r="D31">
        <v>18</v>
      </c>
      <c r="E31">
        <v>14.62</v>
      </c>
      <c r="F31">
        <f>Table1[[#This Row],[VANE_LEAN]]*2*PI()/360</f>
        <v>0.25516713664157098</v>
      </c>
      <c r="G31">
        <v>2.9567999999999999</v>
      </c>
      <c r="H31">
        <v>1.7951999999999999</v>
      </c>
      <c r="I31">
        <v>2.6560000000000001</v>
      </c>
      <c r="J31">
        <v>1.7536</v>
      </c>
      <c r="K31">
        <v>1.7343999999999999</v>
      </c>
      <c r="L31">
        <v>2.2911999999999999</v>
      </c>
      <c r="M31">
        <f>150-(150-70)*(Table1[[#This Row],[VANE_TOTAL_COUNT]]-8)/(18-8)</f>
        <v>70</v>
      </c>
      <c r="N31">
        <f>(PI()*(520^2-225^2)*COS(Table1[[#This Row],[VANE_LEAN_RAD]])*0.165)/(Table1[[#This Row],[VANE_TOTAL_COUNT]]*2*(520-225))</f>
        <v>10.379894254124171</v>
      </c>
      <c r="O31">
        <f>((520-225)/COS(Table1[[#This Row],[VANE_LEAN_RAD]]))*2*Table1[[#This Row],[VANE_LE_RADIUS]]*Table1[[#This Row],[VANE_TOTAL_COUNT]]</f>
        <v>113923.18169804495</v>
      </c>
    </row>
    <row r="32" spans="1:15" x14ac:dyDescent="0.3">
      <c r="A32" s="1">
        <v>30</v>
      </c>
      <c r="B32" s="4">
        <v>1040</v>
      </c>
      <c r="C32" s="4">
        <v>450</v>
      </c>
      <c r="D32">
        <v>10</v>
      </c>
      <c r="E32">
        <v>11.74</v>
      </c>
      <c r="F32">
        <f>Table1[[#This Row],[VANE_LEAN]]*2*PI()/360</f>
        <v>0.20490165418413428</v>
      </c>
      <c r="G32">
        <v>1.6415999999999999</v>
      </c>
      <c r="H32">
        <v>1.6415999999999999</v>
      </c>
      <c r="I32">
        <v>2.9984000000000002</v>
      </c>
      <c r="J32">
        <v>2.3008000000000002</v>
      </c>
      <c r="K32">
        <v>1.5327999999999999</v>
      </c>
      <c r="L32">
        <v>2.8896000000000002</v>
      </c>
      <c r="M32">
        <f>150-(150-70)*(Table1[[#This Row],[VANE_TOTAL_COUNT]]-8)/(18-8)</f>
        <v>134</v>
      </c>
      <c r="N32">
        <f>(PI()*(520^2-225^2)*COS(Table1[[#This Row],[VANE_LEAN_RAD]])*0.165)/(Table1[[#This Row],[VANE_TOTAL_COUNT]]*2*(520-225))</f>
        <v>18.905088581886002</v>
      </c>
      <c r="O32">
        <f>((520-225)/COS(Table1[[#This Row],[VANE_LEAN_RAD]]))*2*Table1[[#This Row],[VANE_LE_RADIUS]]*Table1[[#This Row],[VANE_TOTAL_COUNT]]</f>
        <v>113923.18169804497</v>
      </c>
    </row>
    <row r="33" spans="1:15" x14ac:dyDescent="0.3">
      <c r="A33" s="1">
        <v>31</v>
      </c>
      <c r="B33" s="4">
        <v>1040</v>
      </c>
      <c r="C33" s="4">
        <v>450</v>
      </c>
      <c r="D33">
        <v>9</v>
      </c>
      <c r="E33">
        <v>18.38</v>
      </c>
      <c r="F33">
        <f>Table1[[#This Row],[VANE_LEAN]]*2*PI()/360</f>
        <v>0.32079151651655774</v>
      </c>
      <c r="G33">
        <v>2.6656</v>
      </c>
      <c r="H33">
        <v>1.8176000000000001</v>
      </c>
      <c r="I33">
        <v>1.5871999999999999</v>
      </c>
      <c r="J33">
        <v>2.9087999999999998</v>
      </c>
      <c r="K33">
        <v>2.7904</v>
      </c>
      <c r="L33">
        <v>1.4656</v>
      </c>
      <c r="M33">
        <f>150-(150-70)*(Table1[[#This Row],[VANE_TOTAL_COUNT]]-8)/(18-8)</f>
        <v>142</v>
      </c>
      <c r="N33">
        <f>(PI()*(520^2-225^2)*COS(Table1[[#This Row],[VANE_LEAN_RAD]])*0.165)/(Table1[[#This Row],[VANE_TOTAL_COUNT]]*2*(520-225))</f>
        <v>20.359984937024141</v>
      </c>
      <c r="O33">
        <f>((520-225)/COS(Table1[[#This Row],[VANE_LEAN_RAD]]))*2*Table1[[#This Row],[VANE_LE_RADIUS]]*Table1[[#This Row],[VANE_TOTAL_COUNT]]</f>
        <v>113923.18169804498</v>
      </c>
    </row>
    <row r="34" spans="1:15" x14ac:dyDescent="0.3">
      <c r="A34" s="1">
        <v>32</v>
      </c>
      <c r="B34" s="4">
        <v>1040</v>
      </c>
      <c r="C34" s="4">
        <v>450</v>
      </c>
      <c r="D34">
        <v>13</v>
      </c>
      <c r="E34">
        <v>11.94</v>
      </c>
      <c r="F34">
        <f>Table1[[#This Row],[VANE_LEAN]]*2*PI()/360</f>
        <v>0.20839231268812292</v>
      </c>
      <c r="G34">
        <v>1.8208</v>
      </c>
      <c r="H34">
        <v>2.1023999999999998</v>
      </c>
      <c r="I34">
        <v>1.4463999999999999</v>
      </c>
      <c r="J34">
        <v>2.7040000000000002</v>
      </c>
      <c r="K34">
        <v>1.8048</v>
      </c>
      <c r="L34">
        <v>2.3744000000000001</v>
      </c>
      <c r="M34">
        <f>150-(150-70)*(Table1[[#This Row],[VANE_TOTAL_COUNT]]-8)/(18-8)</f>
        <v>110</v>
      </c>
      <c r="N34">
        <f>(PI()*(520^2-225^2)*COS(Table1[[#This Row],[VANE_LEAN_RAD]])*0.165)/(Table1[[#This Row],[VANE_TOTAL_COUNT]]*2*(520-225))</f>
        <v>14.531737890707047</v>
      </c>
      <c r="O34">
        <f>((520-225)/COS(Table1[[#This Row],[VANE_LEAN_RAD]]))*2*Table1[[#This Row],[VANE_LE_RADIUS]]*Table1[[#This Row],[VANE_TOTAL_COUNT]]</f>
        <v>113923.18169804497</v>
      </c>
    </row>
    <row r="35" spans="1:15" x14ac:dyDescent="0.3">
      <c r="A35" s="1">
        <v>33</v>
      </c>
      <c r="B35" s="4">
        <v>1040</v>
      </c>
      <c r="C35" s="4">
        <v>450</v>
      </c>
      <c r="D35">
        <v>11</v>
      </c>
      <c r="E35">
        <v>16.7</v>
      </c>
      <c r="F35">
        <f>Table1[[#This Row],[VANE_LEAN]]*2*PI()/360</f>
        <v>0.291469985083053</v>
      </c>
      <c r="G35">
        <v>2.8672</v>
      </c>
      <c r="H35">
        <v>2.2528000000000001</v>
      </c>
      <c r="I35">
        <v>2.6208</v>
      </c>
      <c r="J35">
        <v>2.1375999999999999</v>
      </c>
      <c r="K35">
        <v>1.7183999999999999</v>
      </c>
      <c r="L35">
        <v>2.16</v>
      </c>
      <c r="M35">
        <f>150-(150-70)*(Table1[[#This Row],[VANE_TOTAL_COUNT]]-8)/(18-8)</f>
        <v>126</v>
      </c>
      <c r="N35">
        <f>(PI()*(520^2-225^2)*COS(Table1[[#This Row],[VANE_LEAN_RAD]])*0.165)/(Table1[[#This Row],[VANE_TOTAL_COUNT]]*2*(520-225))</f>
        <v>16.813279832779283</v>
      </c>
      <c r="O35">
        <f>((520-225)/COS(Table1[[#This Row],[VANE_LEAN_RAD]]))*2*Table1[[#This Row],[VANE_LE_RADIUS]]*Table1[[#This Row],[VANE_TOTAL_COUNT]]</f>
        <v>113923.18169804497</v>
      </c>
    </row>
    <row r="36" spans="1:15" x14ac:dyDescent="0.3">
      <c r="A36" s="1">
        <v>34</v>
      </c>
      <c r="B36" s="4">
        <v>1040</v>
      </c>
      <c r="C36" s="4">
        <v>450</v>
      </c>
      <c r="D36">
        <v>15</v>
      </c>
      <c r="E36">
        <v>10.98</v>
      </c>
      <c r="F36">
        <f>Table1[[#This Row],[VANE_LEAN]]*2*PI()/360</f>
        <v>0.1916371518689774</v>
      </c>
      <c r="G36">
        <v>2.5823999999999998</v>
      </c>
      <c r="H36">
        <v>1.7023999999999999</v>
      </c>
      <c r="I36">
        <v>1.4912000000000001</v>
      </c>
      <c r="J36">
        <v>1.9168000000000001</v>
      </c>
      <c r="K36">
        <v>2.2688000000000001</v>
      </c>
      <c r="L36">
        <v>2.6463999999999999</v>
      </c>
      <c r="M36">
        <f>150-(150-70)*(Table1[[#This Row],[VANE_TOTAL_COUNT]]-8)/(18-8)</f>
        <v>94</v>
      </c>
      <c r="N36">
        <f>(PI()*(520^2-225^2)*COS(Table1[[#This Row],[VANE_LEAN_RAD]])*0.165)/(Table1[[#This Row],[VANE_TOTAL_COUNT]]*2*(520-225))</f>
        <v>12.637025198759622</v>
      </c>
      <c r="O36">
        <f>((520-225)/COS(Table1[[#This Row],[VANE_LEAN_RAD]]))*2*Table1[[#This Row],[VANE_LE_RADIUS]]*Table1[[#This Row],[VANE_TOTAL_COUNT]]</f>
        <v>113923.18169804498</v>
      </c>
    </row>
    <row r="37" spans="1:15" x14ac:dyDescent="0.3">
      <c r="A37" s="1">
        <v>35</v>
      </c>
      <c r="B37" s="4">
        <v>1040</v>
      </c>
      <c r="C37" s="4">
        <v>450</v>
      </c>
      <c r="D37">
        <v>18</v>
      </c>
      <c r="E37">
        <v>19.82</v>
      </c>
      <c r="F37">
        <f>Table1[[#This Row],[VANE_LEAN]]*2*PI()/360</f>
        <v>0.34592425774527613</v>
      </c>
      <c r="G37">
        <v>2.496</v>
      </c>
      <c r="H37">
        <v>2.0448</v>
      </c>
      <c r="I37">
        <v>2.1023999999999998</v>
      </c>
      <c r="J37">
        <v>2.9279999999999999</v>
      </c>
      <c r="K37">
        <v>1.8560000000000001</v>
      </c>
      <c r="L37">
        <v>2.4735999999999998</v>
      </c>
      <c r="M37">
        <f>150-(150-70)*(Table1[[#This Row],[VANE_TOTAL_COUNT]]-8)/(18-8)</f>
        <v>70</v>
      </c>
      <c r="N37">
        <f>(PI()*(520^2-225^2)*COS(Table1[[#This Row],[VANE_LEAN_RAD]])*0.165)/(Table1[[#This Row],[VANE_TOTAL_COUNT]]*2*(520-225))</f>
        <v>10.091775308956985</v>
      </c>
      <c r="O37">
        <f>((520-225)/COS(Table1[[#This Row],[VANE_LEAN_RAD]]))*2*Table1[[#This Row],[VANE_LE_RADIUS]]*Table1[[#This Row],[VANE_TOTAL_COUNT]]</f>
        <v>113923.18169804499</v>
      </c>
    </row>
    <row r="38" spans="1:15" x14ac:dyDescent="0.3">
      <c r="A38" s="1">
        <v>36</v>
      </c>
      <c r="B38" s="4">
        <v>1040</v>
      </c>
      <c r="C38" s="4">
        <v>450</v>
      </c>
      <c r="D38">
        <v>10</v>
      </c>
      <c r="E38">
        <v>8.1000000000000014</v>
      </c>
      <c r="F38">
        <f>Table1[[#This Row],[VANE_LEAN]]*2*PI()/360</f>
        <v>0.14137166941154072</v>
      </c>
      <c r="G38">
        <v>2.9824000000000002</v>
      </c>
      <c r="H38">
        <v>2.6751999999999998</v>
      </c>
      <c r="I38">
        <v>1.6128</v>
      </c>
      <c r="J38">
        <v>1.6928000000000001</v>
      </c>
      <c r="K38">
        <v>2.4607999999999999</v>
      </c>
      <c r="L38">
        <v>2.9087999999999998</v>
      </c>
      <c r="M38">
        <f>150-(150-70)*(Table1[[#This Row],[VANE_TOTAL_COUNT]]-8)/(18-8)</f>
        <v>134</v>
      </c>
      <c r="N38">
        <f>(PI()*(520^2-225^2)*COS(Table1[[#This Row],[VANE_LEAN_RAD]])*0.165)/(Table1[[#This Row],[VANE_TOTAL_COUNT]]*2*(520-225))</f>
        <v>19.116380515831604</v>
      </c>
      <c r="O38">
        <f>((520-225)/COS(Table1[[#This Row],[VANE_LEAN_RAD]]))*2*Table1[[#This Row],[VANE_LE_RADIUS]]*Table1[[#This Row],[VANE_TOTAL_COUNT]]</f>
        <v>113923.18169804497</v>
      </c>
    </row>
    <row r="39" spans="1:15" x14ac:dyDescent="0.3">
      <c r="A39" s="1">
        <v>37</v>
      </c>
      <c r="B39" s="4">
        <v>1040</v>
      </c>
      <c r="C39" s="4">
        <v>450</v>
      </c>
      <c r="D39">
        <v>18</v>
      </c>
      <c r="E39">
        <v>19.62</v>
      </c>
      <c r="F39">
        <f>Table1[[#This Row],[VANE_LEAN]]*2*PI()/360</f>
        <v>0.34243359924128747</v>
      </c>
      <c r="G39">
        <v>1.4592000000000001</v>
      </c>
      <c r="H39">
        <v>1.792</v>
      </c>
      <c r="I39">
        <v>1.9936</v>
      </c>
      <c r="J39">
        <v>2.544</v>
      </c>
      <c r="K39">
        <v>2.9952000000000001</v>
      </c>
      <c r="L39">
        <v>1.6128</v>
      </c>
      <c r="M39">
        <f>150-(150-70)*(Table1[[#This Row],[VANE_TOTAL_COUNT]]-8)/(18-8)</f>
        <v>70</v>
      </c>
      <c r="N39">
        <f>(PI()*(520^2-225^2)*COS(Table1[[#This Row],[VANE_LEAN_RAD]])*0.165)/(Table1[[#This Row],[VANE_TOTAL_COUNT]]*2*(520-225))</f>
        <v>10.104410171973509</v>
      </c>
      <c r="O39">
        <f>((520-225)/COS(Table1[[#This Row],[VANE_LEAN_RAD]]))*2*Table1[[#This Row],[VANE_LE_RADIUS]]*Table1[[#This Row],[VANE_TOTAL_COUNT]]</f>
        <v>113923.18169804497</v>
      </c>
    </row>
    <row r="40" spans="1:15" x14ac:dyDescent="0.3">
      <c r="A40" s="1">
        <v>38</v>
      </c>
      <c r="B40" s="4">
        <v>1040</v>
      </c>
      <c r="C40" s="4">
        <v>450</v>
      </c>
      <c r="D40">
        <v>16</v>
      </c>
      <c r="E40">
        <v>10.62</v>
      </c>
      <c r="F40">
        <f>Table1[[#This Row],[VANE_LEAN]]*2*PI()/360</f>
        <v>0.18535396656179778</v>
      </c>
      <c r="G40">
        <v>2.0127999999999999</v>
      </c>
      <c r="H40">
        <v>1.4368000000000001</v>
      </c>
      <c r="I40">
        <v>2.8639999999999999</v>
      </c>
      <c r="J40">
        <v>2.0960000000000001</v>
      </c>
      <c r="K40">
        <v>2.7423999999999999</v>
      </c>
      <c r="L40">
        <v>1.4783999999999999</v>
      </c>
      <c r="M40">
        <f>150-(150-70)*(Table1[[#This Row],[VANE_TOTAL_COUNT]]-8)/(18-8)</f>
        <v>86</v>
      </c>
      <c r="N40">
        <f>(PI()*(520^2-225^2)*COS(Table1[[#This Row],[VANE_LEAN_RAD]])*0.165)/(Table1[[#This Row],[VANE_TOTAL_COUNT]]*2*(520-225))</f>
        <v>11.861419535998769</v>
      </c>
      <c r="O40">
        <f>((520-225)/COS(Table1[[#This Row],[VANE_LEAN_RAD]]))*2*Table1[[#This Row],[VANE_LE_RADIUS]]*Table1[[#This Row],[VANE_TOTAL_COUNT]]</f>
        <v>113923.18169804497</v>
      </c>
    </row>
    <row r="41" spans="1:15" x14ac:dyDescent="0.3">
      <c r="A41" s="1">
        <v>39</v>
      </c>
      <c r="B41" s="4">
        <v>1040</v>
      </c>
      <c r="C41" s="4">
        <v>450</v>
      </c>
      <c r="D41">
        <v>18</v>
      </c>
      <c r="E41">
        <v>18.739999999999998</v>
      </c>
      <c r="F41">
        <f>Table1[[#This Row],[VANE_LEAN]]*2*PI()/360</f>
        <v>0.32707470182373732</v>
      </c>
      <c r="G41">
        <v>1.8528</v>
      </c>
      <c r="H41">
        <v>1.728</v>
      </c>
      <c r="I41">
        <v>2.2303999999999999</v>
      </c>
      <c r="J41">
        <v>2.3231999999999999</v>
      </c>
      <c r="K41">
        <v>2.5920000000000001</v>
      </c>
      <c r="L41">
        <v>2.7519999999999998</v>
      </c>
      <c r="M41">
        <f>150-(150-70)*(Table1[[#This Row],[VANE_TOTAL_COUNT]]-8)/(18-8)</f>
        <v>70</v>
      </c>
      <c r="N41">
        <f>(PI()*(520^2-225^2)*COS(Table1[[#This Row],[VANE_LEAN_RAD]])*0.165)/(Table1[[#This Row],[VANE_TOTAL_COUNT]]*2*(520-225))</f>
        <v>10.158538874470944</v>
      </c>
      <c r="O41">
        <f>((520-225)/COS(Table1[[#This Row],[VANE_LEAN_RAD]]))*2*Table1[[#This Row],[VANE_LE_RADIUS]]*Table1[[#This Row],[VANE_TOTAL_COUNT]]</f>
        <v>113923.18169804498</v>
      </c>
    </row>
    <row r="42" spans="1:15" x14ac:dyDescent="0.3">
      <c r="A42" s="1">
        <v>40</v>
      </c>
      <c r="B42" s="4">
        <v>1040</v>
      </c>
      <c r="C42" s="4">
        <v>450</v>
      </c>
      <c r="D42">
        <v>18</v>
      </c>
      <c r="E42">
        <v>3.86</v>
      </c>
      <c r="F42">
        <f>Table1[[#This Row],[VANE_LEAN]]*2*PI()/360</f>
        <v>6.736970912698112E-2</v>
      </c>
      <c r="G42">
        <v>2.5952000000000002</v>
      </c>
      <c r="H42">
        <v>2.7360000000000002</v>
      </c>
      <c r="I42">
        <v>1.4272</v>
      </c>
      <c r="J42">
        <v>1.9072</v>
      </c>
      <c r="K42">
        <v>1.9392</v>
      </c>
      <c r="L42">
        <v>2.0895999999999999</v>
      </c>
      <c r="M42">
        <f>150-(150-70)*(Table1[[#This Row],[VANE_TOTAL_COUNT]]-8)/(18-8)</f>
        <v>70</v>
      </c>
      <c r="N42">
        <f>(PI()*(520^2-225^2)*COS(Table1[[#This Row],[VANE_LEAN_RAD]])*0.165)/(Table1[[#This Row],[VANE_TOTAL_COUNT]]*2*(520-225))</f>
        <v>10.702895401394148</v>
      </c>
      <c r="O42">
        <f>((520-225)/COS(Table1[[#This Row],[VANE_LEAN_RAD]]))*2*Table1[[#This Row],[VANE_LE_RADIUS]]*Table1[[#This Row],[VANE_TOTAL_COUNT]]</f>
        <v>113923.18169804497</v>
      </c>
    </row>
    <row r="43" spans="1:15" x14ac:dyDescent="0.3">
      <c r="A43" s="1">
        <v>41</v>
      </c>
      <c r="B43" s="4">
        <v>1040</v>
      </c>
      <c r="C43" s="4">
        <v>450</v>
      </c>
      <c r="D43">
        <v>17</v>
      </c>
      <c r="E43">
        <v>1.58</v>
      </c>
      <c r="F43">
        <f>Table1[[#This Row],[VANE_LEAN]]*2*PI()/360</f>
        <v>2.7576202181510408E-2</v>
      </c>
      <c r="G43">
        <v>1.8976</v>
      </c>
      <c r="H43">
        <v>2.4544000000000001</v>
      </c>
      <c r="I43">
        <v>1.8111999999999999</v>
      </c>
      <c r="J43">
        <v>1.4783999999999999</v>
      </c>
      <c r="K43">
        <v>2.9152</v>
      </c>
      <c r="L43">
        <v>2.0287999999999999</v>
      </c>
      <c r="M43">
        <f>150-(150-70)*(Table1[[#This Row],[VANE_TOTAL_COUNT]]-8)/(18-8)</f>
        <v>78</v>
      </c>
      <c r="N43">
        <f>(PI()*(520^2-225^2)*COS(Table1[[#This Row],[VANE_LEAN_RAD]])*0.165)/(Table1[[#This Row],[VANE_TOTAL_COUNT]]*2*(520-225))</f>
        <v>11.353925042497305</v>
      </c>
      <c r="O43">
        <f>((520-225)/COS(Table1[[#This Row],[VANE_LEAN_RAD]]))*2*Table1[[#This Row],[VANE_LE_RADIUS]]*Table1[[#This Row],[VANE_TOTAL_COUNT]]</f>
        <v>113923.18169804497</v>
      </c>
    </row>
    <row r="44" spans="1:15" x14ac:dyDescent="0.3">
      <c r="A44" s="1">
        <v>42</v>
      </c>
      <c r="B44" s="4">
        <v>1040</v>
      </c>
      <c r="C44" s="4">
        <v>450</v>
      </c>
      <c r="D44">
        <v>17</v>
      </c>
      <c r="E44">
        <v>5.3800000000000008</v>
      </c>
      <c r="F44">
        <f>Table1[[#This Row],[VANE_LEAN]]*2*PI()/360</f>
        <v>9.3898713757294944E-2</v>
      </c>
      <c r="G44">
        <v>2.7776000000000001</v>
      </c>
      <c r="H44">
        <v>2.8351999999999999</v>
      </c>
      <c r="I44">
        <v>2.5152000000000001</v>
      </c>
      <c r="J44">
        <v>2.976</v>
      </c>
      <c r="K44">
        <v>1.5167999999999999</v>
      </c>
      <c r="L44">
        <v>1.6576</v>
      </c>
      <c r="M44">
        <f>150-(150-70)*(Table1[[#This Row],[VANE_TOTAL_COUNT]]-8)/(18-8)</f>
        <v>78</v>
      </c>
      <c r="N44">
        <f>(PI()*(520^2-225^2)*COS(Table1[[#This Row],[VANE_LEAN_RAD]])*0.165)/(Table1[[#This Row],[VANE_TOTAL_COUNT]]*2*(520-225))</f>
        <v>11.308207582413502</v>
      </c>
      <c r="O44">
        <f>((520-225)/COS(Table1[[#This Row],[VANE_LEAN_RAD]]))*2*Table1[[#This Row],[VANE_LE_RADIUS]]*Table1[[#This Row],[VANE_TOTAL_COUNT]]</f>
        <v>113923.18169804497</v>
      </c>
    </row>
    <row r="45" spans="1:15" x14ac:dyDescent="0.3">
      <c r="A45" s="1">
        <v>43</v>
      </c>
      <c r="B45" s="4">
        <v>1040</v>
      </c>
      <c r="C45" s="4">
        <v>450</v>
      </c>
      <c r="D45">
        <v>15</v>
      </c>
      <c r="E45">
        <v>9.02</v>
      </c>
      <c r="F45">
        <f>Table1[[#This Row],[VANE_LEAN]]*2*PI()/360</f>
        <v>0.15742869852988853</v>
      </c>
      <c r="G45">
        <v>2.6911999999999998</v>
      </c>
      <c r="H45">
        <v>1.8879999999999999</v>
      </c>
      <c r="I45">
        <v>2.6112000000000002</v>
      </c>
      <c r="J45">
        <v>1.4432</v>
      </c>
      <c r="K45">
        <v>1.9232</v>
      </c>
      <c r="L45">
        <v>1.728</v>
      </c>
      <c r="M45">
        <f>150-(150-70)*(Table1[[#This Row],[VANE_TOTAL_COUNT]]-8)/(18-8)</f>
        <v>94</v>
      </c>
      <c r="N45">
        <f>(PI()*(520^2-225^2)*COS(Table1[[#This Row],[VANE_LEAN_RAD]])*0.165)/(Table1[[#This Row],[VANE_TOTAL_COUNT]]*2*(520-225))</f>
        <v>12.713488197785724</v>
      </c>
      <c r="O45">
        <f>((520-225)/COS(Table1[[#This Row],[VANE_LEAN_RAD]]))*2*Table1[[#This Row],[VANE_LE_RADIUS]]*Table1[[#This Row],[VANE_TOTAL_COUNT]]</f>
        <v>113923.18169804498</v>
      </c>
    </row>
    <row r="46" spans="1:15" x14ac:dyDescent="0.3">
      <c r="A46" s="1">
        <v>44</v>
      </c>
      <c r="B46" s="4">
        <v>1040</v>
      </c>
      <c r="C46" s="4">
        <v>450</v>
      </c>
      <c r="D46">
        <v>14</v>
      </c>
      <c r="E46">
        <v>15.1</v>
      </c>
      <c r="F46">
        <f>Table1[[#This Row],[VANE_LEAN]]*2*PI()/360</f>
        <v>0.26354471705114374</v>
      </c>
      <c r="G46">
        <v>1.8655999999999999</v>
      </c>
      <c r="H46">
        <v>2.9152</v>
      </c>
      <c r="I46">
        <v>2.8159999999999998</v>
      </c>
      <c r="J46">
        <v>2.6943999999999999</v>
      </c>
      <c r="K46">
        <v>1.5007999999999999</v>
      </c>
      <c r="L46">
        <v>1.552</v>
      </c>
      <c r="M46">
        <f>150-(150-70)*(Table1[[#This Row],[VANE_TOTAL_COUNT]]-8)/(18-8)</f>
        <v>102</v>
      </c>
      <c r="N46">
        <f>(PI()*(520^2-225^2)*COS(Table1[[#This Row],[VANE_LEAN_RAD]])*0.165)/(Table1[[#This Row],[VANE_TOTAL_COUNT]]*2*(520-225))</f>
        <v>13.315945999048845</v>
      </c>
      <c r="O46">
        <f>((520-225)/COS(Table1[[#This Row],[VANE_LEAN_RAD]]))*2*Table1[[#This Row],[VANE_LE_RADIUS]]*Table1[[#This Row],[VANE_TOTAL_COUNT]]</f>
        <v>113923.18169804495</v>
      </c>
    </row>
    <row r="47" spans="1:15" x14ac:dyDescent="0.3">
      <c r="A47" s="1">
        <v>45</v>
      </c>
      <c r="B47" s="4">
        <v>1040</v>
      </c>
      <c r="C47" s="4">
        <v>450</v>
      </c>
      <c r="D47">
        <v>12</v>
      </c>
      <c r="E47">
        <v>15.3</v>
      </c>
      <c r="F47">
        <f>Table1[[#This Row],[VANE_LEAN]]*2*PI()/360</f>
        <v>0.2670353755551324</v>
      </c>
      <c r="G47">
        <v>2.2591999999999999</v>
      </c>
      <c r="H47">
        <v>1.8688</v>
      </c>
      <c r="I47">
        <v>2.6335999999999999</v>
      </c>
      <c r="J47">
        <v>2.9216000000000002</v>
      </c>
      <c r="K47">
        <v>2.1791999999999998</v>
      </c>
      <c r="L47">
        <v>2.4672000000000001</v>
      </c>
      <c r="M47">
        <f>150-(150-70)*(Table1[[#This Row],[VANE_TOTAL_COUNT]]-8)/(18-8)</f>
        <v>118</v>
      </c>
      <c r="N47">
        <f>(PI()*(520^2-225^2)*COS(Table1[[#This Row],[VANE_LEAN_RAD]])*0.165)/(Table1[[#This Row],[VANE_TOTAL_COUNT]]*2*(520-225))</f>
        <v>15.520543791124991</v>
      </c>
      <c r="O47">
        <f>((520-225)/COS(Table1[[#This Row],[VANE_LEAN_RAD]]))*2*Table1[[#This Row],[VANE_LE_RADIUS]]*Table1[[#This Row],[VANE_TOTAL_COUNT]]</f>
        <v>113923.18169804497</v>
      </c>
    </row>
    <row r="48" spans="1:15" x14ac:dyDescent="0.3">
      <c r="A48" s="1">
        <v>46</v>
      </c>
      <c r="B48" s="4">
        <v>1040</v>
      </c>
      <c r="C48" s="4">
        <v>450</v>
      </c>
      <c r="D48">
        <v>18</v>
      </c>
      <c r="E48">
        <v>19.899999999999999</v>
      </c>
      <c r="F48">
        <f>Table1[[#This Row],[VANE_LEAN]]*2*PI()/360</f>
        <v>0.34732052114687156</v>
      </c>
      <c r="G48">
        <v>2.1472000000000002</v>
      </c>
      <c r="H48">
        <v>2.7328000000000001</v>
      </c>
      <c r="I48">
        <v>1.5424</v>
      </c>
      <c r="J48">
        <v>2.7648000000000001</v>
      </c>
      <c r="K48">
        <v>1.8208</v>
      </c>
      <c r="L48">
        <v>2.6656</v>
      </c>
      <c r="M48">
        <f>150-(150-70)*(Table1[[#This Row],[VANE_TOTAL_COUNT]]-8)/(18-8)</f>
        <v>70</v>
      </c>
      <c r="N48">
        <f>(PI()*(520^2-225^2)*COS(Table1[[#This Row],[VANE_LEAN_RAD]])*0.165)/(Table1[[#This Row],[VANE_TOTAL_COUNT]]*2*(520-225))</f>
        <v>10.086686924851447</v>
      </c>
      <c r="O48">
        <f>((520-225)/COS(Table1[[#This Row],[VANE_LEAN_RAD]]))*2*Table1[[#This Row],[VANE_LE_RADIUS]]*Table1[[#This Row],[VANE_TOTAL_COUNT]]</f>
        <v>113923.18169804499</v>
      </c>
    </row>
    <row r="49" spans="1:15" x14ac:dyDescent="0.3">
      <c r="A49" s="1">
        <v>47</v>
      </c>
      <c r="B49" s="4">
        <v>1040</v>
      </c>
      <c r="C49" s="4">
        <v>450</v>
      </c>
      <c r="D49">
        <v>18</v>
      </c>
      <c r="E49">
        <v>17.86</v>
      </c>
      <c r="F49">
        <f>Table1[[#This Row],[VANE_LEAN]]*2*PI()/360</f>
        <v>0.31171580440618724</v>
      </c>
      <c r="G49">
        <v>2.3008000000000002</v>
      </c>
      <c r="H49">
        <v>2.7423999999999999</v>
      </c>
      <c r="I49">
        <v>2.6751999999999998</v>
      </c>
      <c r="J49">
        <v>2.1088</v>
      </c>
      <c r="K49">
        <v>1.4368000000000001</v>
      </c>
      <c r="L49">
        <v>1.5584</v>
      </c>
      <c r="M49">
        <f>150-(150-70)*(Table1[[#This Row],[VANE_TOTAL_COUNT]]-8)/(18-8)</f>
        <v>70</v>
      </c>
      <c r="N49">
        <f>(PI()*(520^2-225^2)*COS(Table1[[#This Row],[VANE_LEAN_RAD]])*0.165)/(Table1[[#This Row],[VANE_TOTAL_COUNT]]*2*(520-225))</f>
        <v>10.210271268133182</v>
      </c>
      <c r="O49">
        <f>((520-225)/COS(Table1[[#This Row],[VANE_LEAN_RAD]]))*2*Table1[[#This Row],[VANE_LE_RADIUS]]*Table1[[#This Row],[VANE_TOTAL_COUNT]]</f>
        <v>113923.18169804498</v>
      </c>
    </row>
    <row r="50" spans="1:15" x14ac:dyDescent="0.3">
      <c r="A50" s="1">
        <v>48</v>
      </c>
      <c r="B50" s="4">
        <v>1040</v>
      </c>
      <c r="C50" s="4">
        <v>450</v>
      </c>
      <c r="D50">
        <v>14</v>
      </c>
      <c r="E50">
        <v>6.46</v>
      </c>
      <c r="F50">
        <f>Table1[[#This Row],[VANE_LEAN]]*2*PI()/360</f>
        <v>0.11274826967883368</v>
      </c>
      <c r="G50">
        <v>1.4496</v>
      </c>
      <c r="H50">
        <v>2.9184000000000001</v>
      </c>
      <c r="I50">
        <v>2.016</v>
      </c>
      <c r="J50">
        <v>1.4112</v>
      </c>
      <c r="K50">
        <v>2.2719999999999998</v>
      </c>
      <c r="L50">
        <v>2.464</v>
      </c>
      <c r="M50">
        <f>150-(150-70)*(Table1[[#This Row],[VANE_TOTAL_COUNT]]-8)/(18-8)</f>
        <v>102</v>
      </c>
      <c r="N50">
        <f>(PI()*(520^2-225^2)*COS(Table1[[#This Row],[VANE_LEAN_RAD]])*0.165)/(Table1[[#This Row],[VANE_TOTAL_COUNT]]*2*(520-225))</f>
        <v>13.704581464211614</v>
      </c>
      <c r="O50">
        <f>((520-225)/COS(Table1[[#This Row],[VANE_LEAN_RAD]]))*2*Table1[[#This Row],[VANE_LE_RADIUS]]*Table1[[#This Row],[VANE_TOTAL_COUNT]]</f>
        <v>113923.18169804498</v>
      </c>
    </row>
    <row r="51" spans="1:15" x14ac:dyDescent="0.3">
      <c r="A51" s="1">
        <v>49</v>
      </c>
      <c r="B51" s="4">
        <v>1040</v>
      </c>
      <c r="C51" s="4">
        <v>450</v>
      </c>
      <c r="D51">
        <v>13</v>
      </c>
      <c r="E51">
        <v>12.34</v>
      </c>
      <c r="F51">
        <f>Table1[[#This Row],[VANE_LEAN]]*2*PI()/360</f>
        <v>0.21537362969610024</v>
      </c>
      <c r="G51">
        <v>2.4832000000000001</v>
      </c>
      <c r="H51">
        <v>2.1280000000000001</v>
      </c>
      <c r="I51">
        <v>1.8431999999999999</v>
      </c>
      <c r="J51">
        <v>1.7248000000000001</v>
      </c>
      <c r="K51">
        <v>2.2559999999999998</v>
      </c>
      <c r="L51">
        <v>2.4</v>
      </c>
      <c r="M51">
        <f>150-(150-70)*(Table1[[#This Row],[VANE_TOTAL_COUNT]]-8)/(18-8)</f>
        <v>110</v>
      </c>
      <c r="N51">
        <f>(PI()*(520^2-225^2)*COS(Table1[[#This Row],[VANE_LEAN_RAD]])*0.165)/(Table1[[#This Row],[VANE_TOTAL_COUNT]]*2*(520-225))</f>
        <v>14.509930945537794</v>
      </c>
      <c r="O51">
        <f>((520-225)/COS(Table1[[#This Row],[VANE_LEAN_RAD]]))*2*Table1[[#This Row],[VANE_LE_RADIUS]]*Table1[[#This Row],[VANE_TOTAL_COUNT]]</f>
        <v>113923.18169804497</v>
      </c>
    </row>
    <row r="52" spans="1:15" x14ac:dyDescent="0.3">
      <c r="A52" s="1">
        <v>50</v>
      </c>
      <c r="B52" s="4">
        <v>1040</v>
      </c>
      <c r="C52" s="4">
        <v>450</v>
      </c>
      <c r="D52">
        <v>18</v>
      </c>
      <c r="E52">
        <v>9.42</v>
      </c>
      <c r="F52">
        <f>Table1[[#This Row],[VANE_LEAN]]*2*PI()/360</f>
        <v>0.16441001553786583</v>
      </c>
      <c r="G52">
        <v>1.5167999999999999</v>
      </c>
      <c r="H52">
        <v>1.6384000000000001</v>
      </c>
      <c r="I52">
        <v>1.4239999999999999</v>
      </c>
      <c r="J52">
        <v>2.8319999999999999</v>
      </c>
      <c r="K52">
        <v>1.7152000000000001</v>
      </c>
      <c r="L52">
        <v>2.7296</v>
      </c>
      <c r="M52">
        <f>150-(150-70)*(Table1[[#This Row],[VANE_TOTAL_COUNT]]-8)/(18-8)</f>
        <v>70</v>
      </c>
      <c r="N52">
        <f>(PI()*(520^2-225^2)*COS(Table1[[#This Row],[VANE_LEAN_RAD]])*0.165)/(Table1[[#This Row],[VANE_TOTAL_COUNT]]*2*(520-225))</f>
        <v>10.582574184974654</v>
      </c>
      <c r="O52">
        <f>((520-225)/COS(Table1[[#This Row],[VANE_LEAN_RAD]]))*2*Table1[[#This Row],[VANE_LE_RADIUS]]*Table1[[#This Row],[VANE_TOTAL_COUNT]]</f>
        <v>113923.18169804497</v>
      </c>
    </row>
    <row r="53" spans="1:15" x14ac:dyDescent="0.3">
      <c r="A53" s="1">
        <v>51</v>
      </c>
      <c r="B53" s="4">
        <v>1040</v>
      </c>
      <c r="C53" s="4">
        <v>450</v>
      </c>
      <c r="D53">
        <v>16</v>
      </c>
      <c r="E53">
        <v>2.5</v>
      </c>
      <c r="F53">
        <f>Table1[[#This Row],[VANE_LEAN]]*2*PI()/360</f>
        <v>4.3633231299858237E-2</v>
      </c>
      <c r="G53">
        <v>1.7088000000000001</v>
      </c>
      <c r="H53">
        <v>1.4847999999999999</v>
      </c>
      <c r="I53">
        <v>2.2336</v>
      </c>
      <c r="J53">
        <v>2.5568</v>
      </c>
      <c r="K53">
        <v>1.9008</v>
      </c>
      <c r="L53">
        <v>2.7904</v>
      </c>
      <c r="M53">
        <f>150-(150-70)*(Table1[[#This Row],[VANE_TOTAL_COUNT]]-8)/(18-8)</f>
        <v>86</v>
      </c>
      <c r="N53">
        <f>(PI()*(520^2-225^2)*COS(Table1[[#This Row],[VANE_LEAN_RAD]])*0.165)/(Table1[[#This Row],[VANE_TOTAL_COUNT]]*2*(520-225))</f>
        <v>12.05664746529435</v>
      </c>
      <c r="O53">
        <f>((520-225)/COS(Table1[[#This Row],[VANE_LEAN_RAD]]))*2*Table1[[#This Row],[VANE_LE_RADIUS]]*Table1[[#This Row],[VANE_TOTAL_COUNT]]</f>
        <v>113923.18169804495</v>
      </c>
    </row>
    <row r="54" spans="1:15" x14ac:dyDescent="0.3">
      <c r="A54" s="1">
        <v>52</v>
      </c>
      <c r="B54" s="4">
        <v>1040</v>
      </c>
      <c r="C54" s="4">
        <v>450</v>
      </c>
      <c r="D54">
        <v>11</v>
      </c>
      <c r="E54">
        <v>16.02</v>
      </c>
      <c r="F54">
        <f>Table1[[#This Row],[VANE_LEAN]]*2*PI()/360</f>
        <v>0.27960174616949157</v>
      </c>
      <c r="G54">
        <v>1.7152000000000001</v>
      </c>
      <c r="H54">
        <v>1.6032</v>
      </c>
      <c r="I54">
        <v>2.6591999999999998</v>
      </c>
      <c r="J54">
        <v>2.1983999999999999</v>
      </c>
      <c r="K54">
        <v>2.5792000000000002</v>
      </c>
      <c r="L54">
        <v>2.9535999999999998</v>
      </c>
      <c r="M54">
        <f>150-(150-70)*(Table1[[#This Row],[VANE_TOTAL_COUNT]]-8)/(18-8)</f>
        <v>126</v>
      </c>
      <c r="N54">
        <f>(PI()*(520^2-225^2)*COS(Table1[[#This Row],[VANE_LEAN_RAD]])*0.165)/(Table1[[#This Row],[VANE_TOTAL_COUNT]]*2*(520-225))</f>
        <v>16.871960398818089</v>
      </c>
      <c r="O54">
        <f>((520-225)/COS(Table1[[#This Row],[VANE_LEAN_RAD]]))*2*Table1[[#This Row],[VANE_LE_RADIUS]]*Table1[[#This Row],[VANE_TOTAL_COUNT]]</f>
        <v>113923.18169804497</v>
      </c>
    </row>
    <row r="55" spans="1:15" x14ac:dyDescent="0.3">
      <c r="A55" s="1">
        <v>53</v>
      </c>
      <c r="B55" s="4">
        <v>1040</v>
      </c>
      <c r="C55" s="4">
        <v>450</v>
      </c>
      <c r="D55">
        <v>15</v>
      </c>
      <c r="E55">
        <v>0.54</v>
      </c>
      <c r="F55">
        <f>Table1[[#This Row],[VANE_LEAN]]*2*PI()/360</f>
        <v>9.4247779607693795E-3</v>
      </c>
      <c r="G55">
        <v>1.712</v>
      </c>
      <c r="H55">
        <v>2.3519999999999999</v>
      </c>
      <c r="I55">
        <v>2.0064000000000002</v>
      </c>
      <c r="J55">
        <v>1.5296000000000001</v>
      </c>
      <c r="K55">
        <v>2.8256000000000001</v>
      </c>
      <c r="L55">
        <v>1.9359999999999999</v>
      </c>
      <c r="M55">
        <f>150-(150-70)*(Table1[[#This Row],[VANE_TOTAL_COUNT]]-8)/(18-8)</f>
        <v>94</v>
      </c>
      <c r="N55">
        <f>(PI()*(520^2-225^2)*COS(Table1[[#This Row],[VANE_LEAN_RAD]])*0.165)/(Table1[[#This Row],[VANE_TOTAL_COUNT]]*2*(520-225))</f>
        <v>12.872104185331992</v>
      </c>
      <c r="O55">
        <f>((520-225)/COS(Table1[[#This Row],[VANE_LEAN_RAD]]))*2*Table1[[#This Row],[VANE_LE_RADIUS]]*Table1[[#This Row],[VANE_TOTAL_COUNT]]</f>
        <v>113923.18169804497</v>
      </c>
    </row>
    <row r="56" spans="1:15" x14ac:dyDescent="0.3">
      <c r="A56" s="1">
        <v>54</v>
      </c>
      <c r="B56" s="4">
        <v>1040</v>
      </c>
      <c r="C56" s="4">
        <v>450</v>
      </c>
      <c r="D56">
        <v>14</v>
      </c>
      <c r="E56">
        <v>3.22</v>
      </c>
      <c r="F56">
        <f>Table1[[#This Row],[VANE_LEAN]]*2*PI()/360</f>
        <v>5.6199601914217419E-2</v>
      </c>
      <c r="G56">
        <v>2.0768</v>
      </c>
      <c r="H56">
        <v>1.5551999999999999</v>
      </c>
      <c r="I56">
        <v>2.0512000000000001</v>
      </c>
      <c r="J56">
        <v>2.7616000000000001</v>
      </c>
      <c r="K56">
        <v>1.6032</v>
      </c>
      <c r="L56">
        <v>2.6432000000000002</v>
      </c>
      <c r="M56">
        <f>150-(150-70)*(Table1[[#This Row],[VANE_TOTAL_COUNT]]-8)/(18-8)</f>
        <v>102</v>
      </c>
      <c r="N56">
        <f>(PI()*(520^2-225^2)*COS(Table1[[#This Row],[VANE_LEAN_RAD]])*0.165)/(Table1[[#This Row],[VANE_TOTAL_COUNT]]*2*(520-225))</f>
        <v>13.770377945072154</v>
      </c>
      <c r="O56">
        <f>((520-225)/COS(Table1[[#This Row],[VANE_LEAN_RAD]]))*2*Table1[[#This Row],[VANE_LE_RADIUS]]*Table1[[#This Row],[VANE_TOTAL_COUNT]]</f>
        <v>113923.18169804498</v>
      </c>
    </row>
    <row r="57" spans="1:15" x14ac:dyDescent="0.3">
      <c r="A57" s="1">
        <v>55</v>
      </c>
      <c r="B57" s="4">
        <v>1040</v>
      </c>
      <c r="C57" s="4">
        <v>450</v>
      </c>
      <c r="D57">
        <v>13</v>
      </c>
      <c r="E57">
        <v>3.9</v>
      </c>
      <c r="F57">
        <f>Table1[[#This Row],[VANE_LEAN]]*2*PI()/360</f>
        <v>6.806784082777885E-2</v>
      </c>
      <c r="G57">
        <v>1.7504</v>
      </c>
      <c r="H57">
        <v>1.5264</v>
      </c>
      <c r="I57">
        <v>1.8144</v>
      </c>
      <c r="J57">
        <v>2.3296000000000001</v>
      </c>
      <c r="K57">
        <v>1.4144000000000001</v>
      </c>
      <c r="L57">
        <v>2.4032</v>
      </c>
      <c r="M57">
        <f>150-(150-70)*(Table1[[#This Row],[VANE_TOTAL_COUNT]]-8)/(18-8)</f>
        <v>110</v>
      </c>
      <c r="N57">
        <f>(PI()*(520^2-225^2)*COS(Table1[[#This Row],[VANE_LEAN_RAD]])*0.165)/(Table1[[#This Row],[VANE_TOTAL_COUNT]]*2*(520-225))</f>
        <v>14.818691965459141</v>
      </c>
      <c r="O57">
        <f>((520-225)/COS(Table1[[#This Row],[VANE_LEAN_RAD]]))*2*Table1[[#This Row],[VANE_LE_RADIUS]]*Table1[[#This Row],[VANE_TOTAL_COUNT]]</f>
        <v>113923.18169804497</v>
      </c>
    </row>
    <row r="58" spans="1:15" x14ac:dyDescent="0.3">
      <c r="A58" s="1">
        <v>56</v>
      </c>
      <c r="B58" s="4">
        <v>1040</v>
      </c>
      <c r="C58" s="4">
        <v>450</v>
      </c>
      <c r="D58">
        <v>13</v>
      </c>
      <c r="E58">
        <v>1.74</v>
      </c>
      <c r="F58">
        <f>Table1[[#This Row],[VANE_LEAN]]*2*PI()/360</f>
        <v>3.0368728984701335E-2</v>
      </c>
      <c r="G58">
        <v>2.0640000000000001</v>
      </c>
      <c r="H58">
        <v>1.4816</v>
      </c>
      <c r="I58">
        <v>2.08</v>
      </c>
      <c r="J58">
        <v>2.6911999999999998</v>
      </c>
      <c r="K58">
        <v>2.9119999999999999</v>
      </c>
      <c r="L58">
        <v>1.7824</v>
      </c>
      <c r="M58">
        <f>150-(150-70)*(Table1[[#This Row],[VANE_TOTAL_COUNT]]-8)/(18-8)</f>
        <v>110</v>
      </c>
      <c r="N58">
        <f>(PI()*(520^2-225^2)*COS(Table1[[#This Row],[VANE_LEAN_RAD]])*0.165)/(Table1[[#This Row],[VANE_TOTAL_COUNT]]*2*(520-225))</f>
        <v>14.846238899045133</v>
      </c>
      <c r="O58">
        <f>((520-225)/COS(Table1[[#This Row],[VANE_LEAN_RAD]]))*2*Table1[[#This Row],[VANE_LE_RADIUS]]*Table1[[#This Row],[VANE_TOTAL_COUNT]]</f>
        <v>113923.18169804497</v>
      </c>
    </row>
    <row r="59" spans="1:15" x14ac:dyDescent="0.3">
      <c r="A59" s="1">
        <v>57</v>
      </c>
      <c r="B59" s="4">
        <v>1040</v>
      </c>
      <c r="C59" s="4">
        <v>450</v>
      </c>
      <c r="D59">
        <v>16</v>
      </c>
      <c r="E59">
        <v>10.220000000000001</v>
      </c>
      <c r="F59">
        <f>Table1[[#This Row],[VANE_LEAN]]*2*PI()/360</f>
        <v>0.17837264955382048</v>
      </c>
      <c r="G59">
        <v>2.8767999999999998</v>
      </c>
      <c r="H59">
        <v>1.4463999999999999</v>
      </c>
      <c r="I59">
        <v>2.8864000000000001</v>
      </c>
      <c r="J59">
        <v>1.9359999999999999</v>
      </c>
      <c r="K59">
        <v>2.6591999999999998</v>
      </c>
      <c r="L59">
        <v>2.8992</v>
      </c>
      <c r="M59">
        <f>150-(150-70)*(Table1[[#This Row],[VANE_TOTAL_COUNT]]-8)/(18-8)</f>
        <v>86</v>
      </c>
      <c r="N59">
        <f>(PI()*(520^2-225^2)*COS(Table1[[#This Row],[VANE_LEAN_RAD]])*0.165)/(Table1[[#This Row],[VANE_TOTAL_COUNT]]*2*(520-225))</f>
        <v>11.87665743304623</v>
      </c>
      <c r="O59">
        <f>((520-225)/COS(Table1[[#This Row],[VANE_LEAN_RAD]]))*2*Table1[[#This Row],[VANE_LE_RADIUS]]*Table1[[#This Row],[VANE_TOTAL_COUNT]]</f>
        <v>113923.18169804498</v>
      </c>
    </row>
    <row r="60" spans="1:15" x14ac:dyDescent="0.3">
      <c r="A60" s="1">
        <v>58</v>
      </c>
      <c r="B60" s="4">
        <v>1040</v>
      </c>
      <c r="C60" s="4">
        <v>450</v>
      </c>
      <c r="D60">
        <v>15</v>
      </c>
      <c r="E60">
        <v>15.34</v>
      </c>
      <c r="F60">
        <f>Table1[[#This Row],[VANE_LEAN]]*2*PI()/360</f>
        <v>0.26773350725593015</v>
      </c>
      <c r="G60">
        <v>1.6160000000000001</v>
      </c>
      <c r="H60">
        <v>1.9392</v>
      </c>
      <c r="I60">
        <v>2.5024000000000002</v>
      </c>
      <c r="J60">
        <v>1.9583999999999999</v>
      </c>
      <c r="K60">
        <v>1.52</v>
      </c>
      <c r="L60">
        <v>1.4816</v>
      </c>
      <c r="M60">
        <f>150-(150-70)*(Table1[[#This Row],[VANE_TOTAL_COUNT]]-8)/(18-8)</f>
        <v>94</v>
      </c>
      <c r="N60">
        <f>(PI()*(520^2-225^2)*COS(Table1[[#This Row],[VANE_LEAN_RAD]])*0.165)/(Table1[[#This Row],[VANE_TOTAL_COUNT]]*2*(520-225))</f>
        <v>12.414060626857031</v>
      </c>
      <c r="O60">
        <f>((520-225)/COS(Table1[[#This Row],[VANE_LEAN_RAD]]))*2*Table1[[#This Row],[VANE_LE_RADIUS]]*Table1[[#This Row],[VANE_TOTAL_COUNT]]</f>
        <v>113923.18169804497</v>
      </c>
    </row>
    <row r="61" spans="1:15" x14ac:dyDescent="0.3">
      <c r="A61" s="1">
        <v>59</v>
      </c>
      <c r="B61" s="4">
        <v>1040</v>
      </c>
      <c r="C61" s="4">
        <v>450</v>
      </c>
      <c r="D61">
        <v>18</v>
      </c>
      <c r="E61">
        <v>2.66</v>
      </c>
      <c r="F61">
        <f>Table1[[#This Row],[VANE_LEAN]]*2*PI()/360</f>
        <v>4.6425758103049171E-2</v>
      </c>
      <c r="G61">
        <v>2.4575999999999998</v>
      </c>
      <c r="H61">
        <v>1.7472000000000001</v>
      </c>
      <c r="I61">
        <v>2.6528</v>
      </c>
      <c r="J61">
        <v>2.8416000000000001</v>
      </c>
      <c r="K61">
        <v>2.3584000000000001</v>
      </c>
      <c r="L61">
        <v>2.6240000000000001</v>
      </c>
      <c r="M61">
        <f>150-(150-70)*(Table1[[#This Row],[VANE_TOTAL_COUNT]]-8)/(18-8)</f>
        <v>70</v>
      </c>
      <c r="N61">
        <f>(PI()*(520^2-225^2)*COS(Table1[[#This Row],[VANE_LEAN_RAD]])*0.165)/(Table1[[#This Row],[VANE_TOTAL_COUNT]]*2*(520-225))</f>
        <v>10.715671518382232</v>
      </c>
      <c r="O61">
        <f>((520-225)/COS(Table1[[#This Row],[VANE_LEAN_RAD]]))*2*Table1[[#This Row],[VANE_LE_RADIUS]]*Table1[[#This Row],[VANE_TOTAL_COUNT]]</f>
        <v>113923.18169804498</v>
      </c>
    </row>
    <row r="62" spans="1:15" x14ac:dyDescent="0.3">
      <c r="A62" s="1">
        <v>60</v>
      </c>
      <c r="B62" s="4">
        <v>1040</v>
      </c>
      <c r="C62" s="4">
        <v>450</v>
      </c>
      <c r="D62">
        <v>18</v>
      </c>
      <c r="E62">
        <v>5.94</v>
      </c>
      <c r="F62">
        <f>Table1[[#This Row],[VANE_LEAN]]*2*PI()/360</f>
        <v>0.10367255756846318</v>
      </c>
      <c r="G62">
        <v>2.1440000000000001</v>
      </c>
      <c r="H62">
        <v>1.7407999999999999</v>
      </c>
      <c r="I62">
        <v>1.7791999999999999</v>
      </c>
      <c r="J62">
        <v>2.1183999999999998</v>
      </c>
      <c r="K62">
        <v>2.0255999999999998</v>
      </c>
      <c r="L62">
        <v>2.7103999999999999</v>
      </c>
      <c r="M62">
        <f>150-(150-70)*(Table1[[#This Row],[VANE_TOTAL_COUNT]]-8)/(18-8)</f>
        <v>70</v>
      </c>
      <c r="N62">
        <f>(PI()*(520^2-225^2)*COS(Table1[[#This Row],[VANE_LEAN_RAD]])*0.165)/(Table1[[#This Row],[VANE_TOTAL_COUNT]]*2*(520-225))</f>
        <v>10.669633400845006</v>
      </c>
      <c r="O62">
        <f>((520-225)/COS(Table1[[#This Row],[VANE_LEAN_RAD]]))*2*Table1[[#This Row],[VANE_LE_RADIUS]]*Table1[[#This Row],[VANE_TOTAL_COUNT]]</f>
        <v>113923.18169804499</v>
      </c>
    </row>
    <row r="63" spans="1:15" x14ac:dyDescent="0.3">
      <c r="A63" s="1">
        <v>61</v>
      </c>
      <c r="B63" s="4">
        <v>1040</v>
      </c>
      <c r="C63" s="4">
        <v>450</v>
      </c>
      <c r="D63">
        <v>10</v>
      </c>
      <c r="E63">
        <v>2.86</v>
      </c>
      <c r="F63">
        <f>Table1[[#This Row],[VANE_LEAN]]*2*PI()/360</f>
        <v>4.9916416607037821E-2</v>
      </c>
      <c r="G63">
        <v>2.1568000000000001</v>
      </c>
      <c r="H63">
        <v>2.4575999999999998</v>
      </c>
      <c r="I63">
        <v>2.5472000000000001</v>
      </c>
      <c r="J63">
        <v>1.4752000000000001</v>
      </c>
      <c r="K63">
        <v>2.7968000000000002</v>
      </c>
      <c r="L63">
        <v>1.9456</v>
      </c>
      <c r="M63">
        <f>150-(150-70)*(Table1[[#This Row],[VANE_TOTAL_COUNT]]-8)/(18-8)</f>
        <v>134</v>
      </c>
      <c r="N63">
        <f>(PI()*(520^2-225^2)*COS(Table1[[#This Row],[VANE_LEAN_RAD]])*0.165)/(Table1[[#This Row],[VANE_TOTAL_COUNT]]*2*(520-225))</f>
        <v>19.284963202449031</v>
      </c>
      <c r="O63">
        <f>((520-225)/COS(Table1[[#This Row],[VANE_LEAN_RAD]]))*2*Table1[[#This Row],[VANE_LE_RADIUS]]*Table1[[#This Row],[VANE_TOTAL_COUNT]]</f>
        <v>113923.18169804495</v>
      </c>
    </row>
    <row r="64" spans="1:15" x14ac:dyDescent="0.3">
      <c r="A64" s="1">
        <v>62</v>
      </c>
      <c r="B64" s="4">
        <v>1040</v>
      </c>
      <c r="C64" s="4">
        <v>450</v>
      </c>
      <c r="D64">
        <v>16</v>
      </c>
      <c r="E64">
        <v>15.54</v>
      </c>
      <c r="F64">
        <f>Table1[[#This Row],[VANE_LEAN]]*2*PI()/360</f>
        <v>0.27122416575991881</v>
      </c>
      <c r="G64">
        <v>1.8304</v>
      </c>
      <c r="H64">
        <v>1.6224000000000001</v>
      </c>
      <c r="I64">
        <v>2.1248</v>
      </c>
      <c r="J64">
        <v>2.8288000000000002</v>
      </c>
      <c r="K64">
        <v>1.728</v>
      </c>
      <c r="L64">
        <v>2.5503999999999998</v>
      </c>
      <c r="M64">
        <f>150-(150-70)*(Table1[[#This Row],[VANE_TOTAL_COUNT]]-8)/(18-8)</f>
        <v>86</v>
      </c>
      <c r="N64">
        <f>(PI()*(520^2-225^2)*COS(Table1[[#This Row],[VANE_LEAN_RAD]])*0.165)/(Table1[[#This Row],[VANE_TOTAL_COUNT]]*2*(520-225))</f>
        <v>11.626966746520727</v>
      </c>
      <c r="O64">
        <f>((520-225)/COS(Table1[[#This Row],[VANE_LEAN_RAD]]))*2*Table1[[#This Row],[VANE_LE_RADIUS]]*Table1[[#This Row],[VANE_TOTAL_COUNT]]</f>
        <v>113923.18169804497</v>
      </c>
    </row>
    <row r="65" spans="1:15" x14ac:dyDescent="0.3">
      <c r="A65" s="1">
        <v>63</v>
      </c>
      <c r="B65" s="4">
        <v>1040</v>
      </c>
      <c r="C65" s="4">
        <v>450</v>
      </c>
      <c r="D65">
        <v>13</v>
      </c>
      <c r="E65">
        <v>0.57999999999999996</v>
      </c>
      <c r="F65">
        <f>Table1[[#This Row],[VANE_LEAN]]*2*PI()/360</f>
        <v>1.0122909661567111E-2</v>
      </c>
      <c r="G65">
        <v>2.4287999999999998</v>
      </c>
      <c r="H65">
        <v>2.8159999999999998</v>
      </c>
      <c r="I65">
        <v>2.5503999999999998</v>
      </c>
      <c r="J65">
        <v>2.0543999999999998</v>
      </c>
      <c r="K65">
        <v>2.3456000000000001</v>
      </c>
      <c r="L65">
        <v>2.5087999999999999</v>
      </c>
      <c r="M65">
        <f>150-(150-70)*(Table1[[#This Row],[VANE_TOTAL_COUNT]]-8)/(18-8)</f>
        <v>110</v>
      </c>
      <c r="N65">
        <f>(PI()*(520^2-225^2)*COS(Table1[[#This Row],[VANE_LEAN_RAD]])*0.165)/(Table1[[#This Row],[VANE_TOTAL_COUNT]]*2*(520-225))</f>
        <v>14.85232655876159</v>
      </c>
      <c r="O65">
        <f>((520-225)/COS(Table1[[#This Row],[VANE_LEAN_RAD]]))*2*Table1[[#This Row],[VANE_LE_RADIUS]]*Table1[[#This Row],[VANE_TOTAL_COUNT]]</f>
        <v>113923.18169804497</v>
      </c>
    </row>
    <row r="66" spans="1:15" x14ac:dyDescent="0.3">
      <c r="A66" s="1">
        <v>64</v>
      </c>
      <c r="B66" s="4">
        <v>1040</v>
      </c>
      <c r="C66" s="4">
        <v>450</v>
      </c>
      <c r="D66">
        <v>17</v>
      </c>
      <c r="E66">
        <v>18.100000000000001</v>
      </c>
      <c r="F66">
        <f>Table1[[#This Row],[VANE_LEAN]]*2*PI()/360</f>
        <v>0.31590459461097364</v>
      </c>
      <c r="G66">
        <v>1.76</v>
      </c>
      <c r="H66">
        <v>2.0768</v>
      </c>
      <c r="I66">
        <v>2.5855999999999999</v>
      </c>
      <c r="J66">
        <v>1.4592000000000001</v>
      </c>
      <c r="K66">
        <v>2.6528</v>
      </c>
      <c r="L66">
        <v>2.1088</v>
      </c>
      <c r="M66">
        <f>150-(150-70)*(Table1[[#This Row],[VANE_TOTAL_COUNT]]-8)/(18-8)</f>
        <v>78</v>
      </c>
      <c r="N66">
        <f>(PI()*(520^2-225^2)*COS(Table1[[#This Row],[VANE_LEAN_RAD]])*0.165)/(Table1[[#This Row],[VANE_TOTAL_COUNT]]*2*(520-225))</f>
        <v>10.796189072889547</v>
      </c>
      <c r="O66">
        <f>((520-225)/COS(Table1[[#This Row],[VANE_LEAN_RAD]]))*2*Table1[[#This Row],[VANE_LE_RADIUS]]*Table1[[#This Row],[VANE_TOTAL_COUNT]]</f>
        <v>113923.18169804499</v>
      </c>
    </row>
    <row r="67" spans="1:15" x14ac:dyDescent="0.3">
      <c r="A67" s="1">
        <v>65</v>
      </c>
      <c r="B67" s="4">
        <v>1040</v>
      </c>
      <c r="C67" s="4">
        <v>450</v>
      </c>
      <c r="D67">
        <v>8</v>
      </c>
      <c r="E67">
        <v>7.26</v>
      </c>
      <c r="F67">
        <f>Table1[[#This Row],[VANE_LEAN]]*2*PI()/360</f>
        <v>0.12671090369478832</v>
      </c>
      <c r="G67">
        <v>2.7391999999999999</v>
      </c>
      <c r="H67">
        <v>2.3199999999999998</v>
      </c>
      <c r="I67">
        <v>1.7567999999999999</v>
      </c>
      <c r="J67">
        <v>1.4016</v>
      </c>
      <c r="K67">
        <v>2.9727999999999999</v>
      </c>
      <c r="L67">
        <v>2.5823999999999998</v>
      </c>
      <c r="M67">
        <f>150-(150-70)*(Table1[[#This Row],[VANE_TOTAL_COUNT]]-8)/(18-8)</f>
        <v>150</v>
      </c>
      <c r="N67">
        <f>(PI()*(520^2-225^2)*COS(Table1[[#This Row],[VANE_LEAN_RAD]])*0.165)/(Table1[[#This Row],[VANE_TOTAL_COUNT]]*2*(520-225))</f>
        <v>23.942764650142184</v>
      </c>
      <c r="O67">
        <f>((520-225)/COS(Table1[[#This Row],[VANE_LEAN_RAD]]))*2*Table1[[#This Row],[VANE_LE_RADIUS]]*Table1[[#This Row],[VANE_TOTAL_COUNT]]</f>
        <v>113923.18169804497</v>
      </c>
    </row>
    <row r="68" spans="1:15" x14ac:dyDescent="0.3">
      <c r="A68" s="1">
        <v>66</v>
      </c>
      <c r="B68" s="4">
        <v>1040</v>
      </c>
      <c r="C68" s="4">
        <v>450</v>
      </c>
      <c r="D68">
        <v>10</v>
      </c>
      <c r="E68">
        <v>5.0599999999999996</v>
      </c>
      <c r="F68">
        <f>Table1[[#This Row],[VANE_LEAN]]*2*PI()/360</f>
        <v>8.8313660150913062E-2</v>
      </c>
      <c r="G68">
        <v>2.1248</v>
      </c>
      <c r="H68">
        <v>2.0192000000000001</v>
      </c>
      <c r="I68">
        <v>1.7632000000000001</v>
      </c>
      <c r="J68">
        <v>1.4303999999999999</v>
      </c>
      <c r="K68">
        <v>2.3647999999999998</v>
      </c>
      <c r="L68">
        <v>1.952</v>
      </c>
      <c r="M68">
        <f>150-(150-70)*(Table1[[#This Row],[VANE_TOTAL_COUNT]]-8)/(18-8)</f>
        <v>134</v>
      </c>
      <c r="N68">
        <f>(PI()*(520^2-225^2)*COS(Table1[[#This Row],[VANE_LEAN_RAD]])*0.165)/(Table1[[#This Row],[VANE_TOTAL_COUNT]]*2*(520-225))</f>
        <v>19.233764353348224</v>
      </c>
      <c r="O68">
        <f>((520-225)/COS(Table1[[#This Row],[VANE_LEAN_RAD]]))*2*Table1[[#This Row],[VANE_LE_RADIUS]]*Table1[[#This Row],[VANE_TOTAL_COUNT]]</f>
        <v>113923.18169804499</v>
      </c>
    </row>
    <row r="69" spans="1:15" x14ac:dyDescent="0.3">
      <c r="A69" s="1">
        <v>67</v>
      </c>
      <c r="B69" s="4">
        <v>1040</v>
      </c>
      <c r="C69" s="4">
        <v>450</v>
      </c>
      <c r="D69">
        <v>8</v>
      </c>
      <c r="E69">
        <v>2.38</v>
      </c>
      <c r="F69">
        <f>Table1[[#This Row],[VANE_LEAN]]*2*PI()/360</f>
        <v>4.153883619746504E-2</v>
      </c>
      <c r="G69">
        <v>2.7808000000000002</v>
      </c>
      <c r="H69">
        <v>1.7248000000000001</v>
      </c>
      <c r="I69">
        <v>1.8368</v>
      </c>
      <c r="J69">
        <v>2.0192000000000001</v>
      </c>
      <c r="K69">
        <v>2.0768</v>
      </c>
      <c r="L69">
        <v>1.8144</v>
      </c>
      <c r="M69">
        <f>150-(150-70)*(Table1[[#This Row],[VANE_TOTAL_COUNT]]-8)/(18-8)</f>
        <v>150</v>
      </c>
      <c r="N69">
        <f>(PI()*(520^2-225^2)*COS(Table1[[#This Row],[VANE_LEAN_RAD]])*0.165)/(Table1[[#This Row],[VANE_TOTAL_COUNT]]*2*(520-225))</f>
        <v>24.115447041040476</v>
      </c>
      <c r="O69">
        <f>((520-225)/COS(Table1[[#This Row],[VANE_LEAN_RAD]]))*2*Table1[[#This Row],[VANE_LE_RADIUS]]*Table1[[#This Row],[VANE_TOTAL_COUNT]]</f>
        <v>113923.18169804497</v>
      </c>
    </row>
    <row r="70" spans="1:15" x14ac:dyDescent="0.3">
      <c r="A70" s="1">
        <v>68</v>
      </c>
      <c r="B70" s="4">
        <v>1040</v>
      </c>
      <c r="C70" s="4">
        <v>450</v>
      </c>
      <c r="D70">
        <v>9</v>
      </c>
      <c r="E70">
        <v>18.02</v>
      </c>
      <c r="F70">
        <f>Table1[[#This Row],[VANE_LEAN]]*2*PI()/360</f>
        <v>0.31450833120937816</v>
      </c>
      <c r="G70">
        <v>1.6863999999999999</v>
      </c>
      <c r="H70">
        <v>2.8191999999999999</v>
      </c>
      <c r="I70">
        <v>2.9056000000000002</v>
      </c>
      <c r="J70">
        <v>2.9632000000000001</v>
      </c>
      <c r="K70">
        <v>2.8512</v>
      </c>
      <c r="L70">
        <v>2.1568000000000001</v>
      </c>
      <c r="M70">
        <f>150-(150-70)*(Table1[[#This Row],[VANE_TOTAL_COUNT]]-8)/(18-8)</f>
        <v>142</v>
      </c>
      <c r="N70">
        <f>(PI()*(520^2-225^2)*COS(Table1[[#This Row],[VANE_LEAN_RAD]])*0.165)/(Table1[[#This Row],[VANE_TOTAL_COUNT]]*2*(520-225))</f>
        <v>20.402088347762955</v>
      </c>
      <c r="O70">
        <f>((520-225)/COS(Table1[[#This Row],[VANE_LEAN_RAD]]))*2*Table1[[#This Row],[VANE_LE_RADIUS]]*Table1[[#This Row],[VANE_TOTAL_COUNT]]</f>
        <v>113923.18169804498</v>
      </c>
    </row>
    <row r="71" spans="1:15" x14ac:dyDescent="0.3">
      <c r="A71" s="1">
        <v>69</v>
      </c>
      <c r="B71" s="4">
        <v>1040</v>
      </c>
      <c r="C71" s="4">
        <v>450</v>
      </c>
      <c r="D71">
        <v>15</v>
      </c>
      <c r="E71">
        <v>0.85999999999999988</v>
      </c>
      <c r="F71">
        <f>Table1[[#This Row],[VANE_LEAN]]*2*PI()/360</f>
        <v>1.5009831567151233E-2</v>
      </c>
      <c r="G71">
        <v>2.7456</v>
      </c>
      <c r="H71">
        <v>1.9359999999999999</v>
      </c>
      <c r="I71">
        <v>2.9247999999999998</v>
      </c>
      <c r="J71">
        <v>1.7343999999999999</v>
      </c>
      <c r="K71">
        <v>2.7519999999999998</v>
      </c>
      <c r="L71">
        <v>1.8240000000000001</v>
      </c>
      <c r="M71">
        <f>150-(150-70)*(Table1[[#This Row],[VANE_TOTAL_COUNT]]-8)/(18-8)</f>
        <v>94</v>
      </c>
      <c r="N71">
        <f>(PI()*(520^2-225^2)*COS(Table1[[#This Row],[VANE_LEAN_RAD]])*0.165)/(Table1[[#This Row],[VANE_TOTAL_COUNT]]*2*(520-225))</f>
        <v>12.8712258502692</v>
      </c>
      <c r="O71">
        <f>((520-225)/COS(Table1[[#This Row],[VANE_LEAN_RAD]]))*2*Table1[[#This Row],[VANE_LE_RADIUS]]*Table1[[#This Row],[VANE_TOTAL_COUNT]]</f>
        <v>113923.18169804497</v>
      </c>
    </row>
    <row r="72" spans="1:15" x14ac:dyDescent="0.3">
      <c r="A72" s="1">
        <v>70</v>
      </c>
      <c r="B72" s="4">
        <v>1040</v>
      </c>
      <c r="C72" s="4">
        <v>450</v>
      </c>
      <c r="D72">
        <v>10</v>
      </c>
      <c r="E72">
        <v>11.18</v>
      </c>
      <c r="F72">
        <f>Table1[[#This Row],[VANE_LEAN]]*2*PI()/360</f>
        <v>0.19512781037296603</v>
      </c>
      <c r="G72">
        <v>1.8111999999999999</v>
      </c>
      <c r="H72">
        <v>2.8576000000000001</v>
      </c>
      <c r="I72">
        <v>1.5584</v>
      </c>
      <c r="J72">
        <v>2.1023999999999998</v>
      </c>
      <c r="K72">
        <v>1.7056</v>
      </c>
      <c r="L72">
        <v>1.5136000000000001</v>
      </c>
      <c r="M72">
        <f>150-(150-70)*(Table1[[#This Row],[VANE_TOTAL_COUNT]]-8)/(18-8)</f>
        <v>134</v>
      </c>
      <c r="N72">
        <f>(PI()*(520^2-225^2)*COS(Table1[[#This Row],[VANE_LEAN_RAD]])*0.165)/(Table1[[#This Row],[VANE_TOTAL_COUNT]]*2*(520-225))</f>
        <v>18.942584686370768</v>
      </c>
      <c r="O72">
        <f>((520-225)/COS(Table1[[#This Row],[VANE_LEAN_RAD]]))*2*Table1[[#This Row],[VANE_LE_RADIUS]]*Table1[[#This Row],[VANE_TOTAL_COUNT]]</f>
        <v>113923.18169804497</v>
      </c>
    </row>
    <row r="73" spans="1:15" x14ac:dyDescent="0.3">
      <c r="A73" s="1">
        <v>71</v>
      </c>
      <c r="B73" s="4">
        <v>1040</v>
      </c>
      <c r="C73" s="4">
        <v>450</v>
      </c>
      <c r="D73">
        <v>9</v>
      </c>
      <c r="E73">
        <v>4.58</v>
      </c>
      <c r="F73">
        <f>Table1[[#This Row],[VANE_LEAN]]*2*PI()/360</f>
        <v>7.9936079741340288E-2</v>
      </c>
      <c r="G73">
        <v>2.9535999999999998</v>
      </c>
      <c r="H73">
        <v>2.3168000000000002</v>
      </c>
      <c r="I73">
        <v>2.9407999999999999</v>
      </c>
      <c r="J73">
        <v>2.3552</v>
      </c>
      <c r="K73">
        <v>1.8752</v>
      </c>
      <c r="L73">
        <v>2.0352000000000001</v>
      </c>
      <c r="M73">
        <f>150-(150-70)*(Table1[[#This Row],[VANE_TOTAL_COUNT]]-8)/(18-8)</f>
        <v>142</v>
      </c>
      <c r="N73">
        <f>(PI()*(520^2-225^2)*COS(Table1[[#This Row],[VANE_LEAN_RAD]])*0.165)/(Table1[[#This Row],[VANE_TOTAL_COUNT]]*2*(520-225))</f>
        <v>21.385951715778862</v>
      </c>
      <c r="O73">
        <f>((520-225)/COS(Table1[[#This Row],[VANE_LEAN_RAD]]))*2*Table1[[#This Row],[VANE_LE_RADIUS]]*Table1[[#This Row],[VANE_TOTAL_COUNT]]</f>
        <v>113923.18169804498</v>
      </c>
    </row>
    <row r="74" spans="1:15" x14ac:dyDescent="0.3">
      <c r="A74" s="1">
        <v>72</v>
      </c>
      <c r="B74" s="4">
        <v>1040</v>
      </c>
      <c r="C74" s="4">
        <v>450</v>
      </c>
      <c r="D74">
        <v>13</v>
      </c>
      <c r="E74">
        <v>9.9</v>
      </c>
      <c r="F74">
        <f>Table1[[#This Row],[VANE_LEAN]]*2*PI()/360</f>
        <v>0.17278759594743864</v>
      </c>
      <c r="G74">
        <v>1.7632000000000001</v>
      </c>
      <c r="H74">
        <v>2.3104</v>
      </c>
      <c r="I74">
        <v>1.84</v>
      </c>
      <c r="J74">
        <v>2.7584</v>
      </c>
      <c r="K74">
        <v>2.4575999999999998</v>
      </c>
      <c r="L74">
        <v>1.84</v>
      </c>
      <c r="M74">
        <f>150-(150-70)*(Table1[[#This Row],[VANE_TOTAL_COUNT]]-8)/(18-8)</f>
        <v>110</v>
      </c>
      <c r="N74">
        <f>(PI()*(520^2-225^2)*COS(Table1[[#This Row],[VANE_LEAN_RAD]])*0.165)/(Table1[[#This Row],[VANE_TOTAL_COUNT]]*2*(520-225))</f>
        <v>14.631915092042886</v>
      </c>
      <c r="O74">
        <f>((520-225)/COS(Table1[[#This Row],[VANE_LEAN_RAD]]))*2*Table1[[#This Row],[VANE_LE_RADIUS]]*Table1[[#This Row],[VANE_TOTAL_COUNT]]</f>
        <v>113923.18169804497</v>
      </c>
    </row>
    <row r="75" spans="1:15" x14ac:dyDescent="0.3">
      <c r="A75" s="1">
        <v>73</v>
      </c>
      <c r="B75" s="4">
        <v>1040</v>
      </c>
      <c r="C75" s="4">
        <v>450</v>
      </c>
      <c r="D75">
        <v>14</v>
      </c>
      <c r="E75">
        <v>3.18</v>
      </c>
      <c r="F75">
        <f>Table1[[#This Row],[VANE_LEAN]]*2*PI()/360</f>
        <v>5.5501470213419682E-2</v>
      </c>
      <c r="G75">
        <v>2.9664000000000001</v>
      </c>
      <c r="H75">
        <v>1.7664</v>
      </c>
      <c r="I75">
        <v>2.7679999999999998</v>
      </c>
      <c r="J75">
        <v>1.6064000000000001</v>
      </c>
      <c r="K75">
        <v>1.4847999999999999</v>
      </c>
      <c r="L75">
        <v>2.5760000000000001</v>
      </c>
      <c r="M75">
        <f>150-(150-70)*(Table1[[#This Row],[VANE_TOTAL_COUNT]]-8)/(18-8)</f>
        <v>102</v>
      </c>
      <c r="N75">
        <f>(PI()*(520^2-225^2)*COS(Table1[[#This Row],[VANE_LEAN_RAD]])*0.165)/(Table1[[#This Row],[VANE_TOTAL_COUNT]]*2*(520-225))</f>
        <v>13.770915435766508</v>
      </c>
      <c r="O75">
        <f>((520-225)/COS(Table1[[#This Row],[VANE_LEAN_RAD]]))*2*Table1[[#This Row],[VANE_LE_RADIUS]]*Table1[[#This Row],[VANE_TOTAL_COUNT]]</f>
        <v>113923.18169804497</v>
      </c>
    </row>
    <row r="76" spans="1:15" x14ac:dyDescent="0.3">
      <c r="A76" s="1">
        <v>74</v>
      </c>
      <c r="B76" s="4">
        <v>1040</v>
      </c>
      <c r="C76" s="4">
        <v>450</v>
      </c>
      <c r="D76">
        <v>11</v>
      </c>
      <c r="E76">
        <v>17.54</v>
      </c>
      <c r="F76">
        <f>Table1[[#This Row],[VANE_LEAN]]*2*PI()/360</f>
        <v>0.3061307507998054</v>
      </c>
      <c r="G76">
        <v>2.3359999999999999</v>
      </c>
      <c r="H76">
        <v>2.5888</v>
      </c>
      <c r="I76">
        <v>1.5968</v>
      </c>
      <c r="J76">
        <v>2.0095999999999998</v>
      </c>
      <c r="K76">
        <v>2.1440000000000001</v>
      </c>
      <c r="L76">
        <v>1.9296</v>
      </c>
      <c r="M76">
        <f>150-(150-70)*(Table1[[#This Row],[VANE_TOTAL_COUNT]]-8)/(18-8)</f>
        <v>126</v>
      </c>
      <c r="N76">
        <f>(PI()*(520^2-225^2)*COS(Table1[[#This Row],[VANE_LEAN_RAD]])*0.165)/(Table1[[#This Row],[VANE_TOTAL_COUNT]]*2*(520-225))</f>
        <v>16.737523396467765</v>
      </c>
      <c r="O76">
        <f>((520-225)/COS(Table1[[#This Row],[VANE_LEAN_RAD]]))*2*Table1[[#This Row],[VANE_LE_RADIUS]]*Table1[[#This Row],[VANE_TOTAL_COUNT]]</f>
        <v>113923.18169804499</v>
      </c>
    </row>
    <row r="77" spans="1:15" x14ac:dyDescent="0.3">
      <c r="A77" s="1">
        <v>75</v>
      </c>
      <c r="B77" s="4">
        <v>1040</v>
      </c>
      <c r="C77" s="4">
        <v>450</v>
      </c>
      <c r="D77">
        <v>12</v>
      </c>
      <c r="E77">
        <v>4.5</v>
      </c>
      <c r="F77">
        <f>Table1[[#This Row],[VANE_LEAN]]*2*PI()/360</f>
        <v>7.8539816339744828E-2</v>
      </c>
      <c r="G77">
        <v>2.8319999999999999</v>
      </c>
      <c r="H77">
        <v>2.1536</v>
      </c>
      <c r="I77">
        <v>2.9632000000000001</v>
      </c>
      <c r="J77">
        <v>1.712</v>
      </c>
      <c r="K77">
        <v>2.3904000000000001</v>
      </c>
      <c r="L77">
        <v>2.7584</v>
      </c>
      <c r="M77">
        <f>150-(150-70)*(Table1[[#This Row],[VANE_TOTAL_COUNT]]-8)/(18-8)</f>
        <v>118</v>
      </c>
      <c r="N77">
        <f>(PI()*(520^2-225^2)*COS(Table1[[#This Row],[VANE_LEAN_RAD]])*0.165)/(Table1[[#This Row],[VANE_TOTAL_COUNT]]*2*(520-225))</f>
        <v>16.041242167910973</v>
      </c>
      <c r="O77">
        <f>((520-225)/COS(Table1[[#This Row],[VANE_LEAN_RAD]]))*2*Table1[[#This Row],[VANE_LE_RADIUS]]*Table1[[#This Row],[VANE_TOTAL_COUNT]]</f>
        <v>113923.18169804499</v>
      </c>
    </row>
    <row r="78" spans="1:15" x14ac:dyDescent="0.3">
      <c r="A78" s="1">
        <v>76</v>
      </c>
      <c r="B78" s="4">
        <v>1040</v>
      </c>
      <c r="C78" s="4">
        <v>450</v>
      </c>
      <c r="D78">
        <v>15</v>
      </c>
      <c r="E78">
        <v>5.18</v>
      </c>
      <c r="F78">
        <f>Table1[[#This Row],[VANE_LEAN]]*2*PI()/360</f>
        <v>9.0408055253306266E-2</v>
      </c>
      <c r="G78">
        <v>2.7519999999999998</v>
      </c>
      <c r="H78">
        <v>2.9279999999999999</v>
      </c>
      <c r="I78">
        <v>2.5792000000000002</v>
      </c>
      <c r="J78">
        <v>2.4895999999999998</v>
      </c>
      <c r="K78">
        <v>2.5407999999999999</v>
      </c>
      <c r="L78">
        <v>2.5695999999999999</v>
      </c>
      <c r="M78">
        <f>150-(150-70)*(Table1[[#This Row],[VANE_TOTAL_COUNT]]-8)/(18-8)</f>
        <v>94</v>
      </c>
      <c r="N78">
        <f>(PI()*(520^2-225^2)*COS(Table1[[#This Row],[VANE_LEAN_RAD]])*0.165)/(Table1[[#This Row],[VANE_TOTAL_COUNT]]*2*(520-225))</f>
        <v>12.820103563796492</v>
      </c>
      <c r="O78">
        <f>((520-225)/COS(Table1[[#This Row],[VANE_LEAN_RAD]]))*2*Table1[[#This Row],[VANE_LE_RADIUS]]*Table1[[#This Row],[VANE_TOTAL_COUNT]]</f>
        <v>113923.18169804497</v>
      </c>
    </row>
    <row r="79" spans="1:15" x14ac:dyDescent="0.3">
      <c r="A79" s="1">
        <v>77</v>
      </c>
      <c r="B79" s="4">
        <v>1040</v>
      </c>
      <c r="C79" s="4">
        <v>450</v>
      </c>
      <c r="D79">
        <v>18</v>
      </c>
      <c r="E79">
        <v>7.78</v>
      </c>
      <c r="F79">
        <f>Table1[[#This Row],[VANE_LEAN]]*2*PI()/360</f>
        <v>0.13578661580515883</v>
      </c>
      <c r="G79">
        <v>2.9184000000000001</v>
      </c>
      <c r="H79">
        <v>2.9216000000000002</v>
      </c>
      <c r="I79">
        <v>1.6768000000000001</v>
      </c>
      <c r="J79">
        <v>1.9328000000000001</v>
      </c>
      <c r="K79">
        <v>2.1983999999999999</v>
      </c>
      <c r="L79">
        <v>1.5551999999999999</v>
      </c>
      <c r="M79">
        <f>150-(150-70)*(Table1[[#This Row],[VANE_TOTAL_COUNT]]-8)/(18-8)</f>
        <v>70</v>
      </c>
      <c r="N79">
        <f>(PI()*(520^2-225^2)*COS(Table1[[#This Row],[VANE_LEAN_RAD]])*0.165)/(Table1[[#This Row],[VANE_TOTAL_COUNT]]*2*(520-225))</f>
        <v>10.628487413360833</v>
      </c>
      <c r="O79">
        <f>((520-225)/COS(Table1[[#This Row],[VANE_LEAN_RAD]]))*2*Table1[[#This Row],[VANE_LE_RADIUS]]*Table1[[#This Row],[VANE_TOTAL_COUNT]]</f>
        <v>113923.18169804498</v>
      </c>
    </row>
    <row r="80" spans="1:15" x14ac:dyDescent="0.3">
      <c r="A80" s="1">
        <v>78</v>
      </c>
      <c r="B80" s="4">
        <v>1040</v>
      </c>
      <c r="C80" s="4">
        <v>450</v>
      </c>
      <c r="D80">
        <v>13</v>
      </c>
      <c r="E80">
        <v>2.58</v>
      </c>
      <c r="F80">
        <f>Table1[[#This Row],[VANE_LEAN]]*2*PI()/360</f>
        <v>4.5029494701453704E-2</v>
      </c>
      <c r="G80">
        <v>1.7727999999999999</v>
      </c>
      <c r="H80">
        <v>1.7791999999999999</v>
      </c>
      <c r="I80">
        <v>2.8736000000000002</v>
      </c>
      <c r="J80">
        <v>2.5888</v>
      </c>
      <c r="K80">
        <v>1.5232000000000001</v>
      </c>
      <c r="L80">
        <v>1.7376</v>
      </c>
      <c r="M80">
        <f>150-(150-70)*(Table1[[#This Row],[VANE_TOTAL_COUNT]]-8)/(18-8)</f>
        <v>110</v>
      </c>
      <c r="N80">
        <f>(PI()*(520^2-225^2)*COS(Table1[[#This Row],[VANE_LEAN_RAD]])*0.165)/(Table1[[#This Row],[VANE_TOTAL_COUNT]]*2*(520-225))</f>
        <v>14.83803164742751</v>
      </c>
      <c r="O80">
        <f>((520-225)/COS(Table1[[#This Row],[VANE_LEAN_RAD]]))*2*Table1[[#This Row],[VANE_LE_RADIUS]]*Table1[[#This Row],[VANE_TOTAL_COUNT]]</f>
        <v>113923.18169804499</v>
      </c>
    </row>
    <row r="81" spans="1:15" x14ac:dyDescent="0.3">
      <c r="A81" s="1">
        <v>79</v>
      </c>
      <c r="B81" s="4">
        <v>1040</v>
      </c>
      <c r="C81" s="4">
        <v>450</v>
      </c>
      <c r="D81">
        <v>12</v>
      </c>
      <c r="E81">
        <v>7.22</v>
      </c>
      <c r="F81">
        <f>Table1[[#This Row],[VANE_LEAN]]*2*PI()/360</f>
        <v>0.12601277199399058</v>
      </c>
      <c r="G81">
        <v>1.7056</v>
      </c>
      <c r="H81">
        <v>1.9903999999999999</v>
      </c>
      <c r="I81">
        <v>1.76</v>
      </c>
      <c r="J81">
        <v>1.8784000000000001</v>
      </c>
      <c r="K81">
        <v>1.8495999999999999</v>
      </c>
      <c r="L81">
        <v>1.5711999999999999</v>
      </c>
      <c r="M81">
        <f>150-(150-70)*(Table1[[#This Row],[VANE_TOTAL_COUNT]]-8)/(18-8)</f>
        <v>118</v>
      </c>
      <c r="N81">
        <f>(PI()*(520^2-225^2)*COS(Table1[[#This Row],[VANE_LEAN_RAD]])*0.165)/(Table1[[#This Row],[VANE_TOTAL_COUNT]]*2*(520-225))</f>
        <v>15.963258814865771</v>
      </c>
      <c r="O81">
        <f>((520-225)/COS(Table1[[#This Row],[VANE_LEAN_RAD]]))*2*Table1[[#This Row],[VANE_LE_RADIUS]]*Table1[[#This Row],[VANE_TOTAL_COUNT]]</f>
        <v>113923.18169804497</v>
      </c>
    </row>
    <row r="82" spans="1:15" x14ac:dyDescent="0.3">
      <c r="A82" s="1">
        <v>80</v>
      </c>
      <c r="B82" s="4">
        <v>1040</v>
      </c>
      <c r="C82" s="4">
        <v>450</v>
      </c>
      <c r="D82">
        <v>14</v>
      </c>
      <c r="E82">
        <v>8.4599999999999991</v>
      </c>
      <c r="F82">
        <f>Table1[[#This Row],[VANE_LEAN]]*2*PI()/360</f>
        <v>0.14765485471872025</v>
      </c>
      <c r="G82">
        <v>1.7407999999999999</v>
      </c>
      <c r="H82">
        <v>1.6352</v>
      </c>
      <c r="I82">
        <v>2.6816</v>
      </c>
      <c r="J82">
        <v>2.7360000000000002</v>
      </c>
      <c r="K82">
        <v>2.3071999999999999</v>
      </c>
      <c r="L82">
        <v>1.6672</v>
      </c>
      <c r="M82">
        <f>150-(150-70)*(Table1[[#This Row],[VANE_TOTAL_COUNT]]-8)/(18-8)</f>
        <v>102</v>
      </c>
      <c r="N82">
        <f>(PI()*(520^2-225^2)*COS(Table1[[#This Row],[VANE_LEAN_RAD]])*0.165)/(Table1[[#This Row],[VANE_TOTAL_COUNT]]*2*(520-225))</f>
        <v>13.642077751619217</v>
      </c>
      <c r="O82">
        <f>((520-225)/COS(Table1[[#This Row],[VANE_LEAN_RAD]]))*2*Table1[[#This Row],[VANE_LE_RADIUS]]*Table1[[#This Row],[VANE_TOTAL_COUNT]]</f>
        <v>113923.18169804498</v>
      </c>
    </row>
    <row r="83" spans="1:15" x14ac:dyDescent="0.3">
      <c r="A83" s="1">
        <v>81</v>
      </c>
      <c r="B83" s="4">
        <v>1040</v>
      </c>
      <c r="C83" s="4">
        <v>450</v>
      </c>
      <c r="D83">
        <v>12</v>
      </c>
      <c r="E83">
        <v>18.82</v>
      </c>
      <c r="F83">
        <f>Table1[[#This Row],[VANE_LEAN]]*2*PI()/360</f>
        <v>0.32847096522533281</v>
      </c>
      <c r="G83">
        <v>2.2143999999999999</v>
      </c>
      <c r="H83">
        <v>2.6080000000000001</v>
      </c>
      <c r="I83">
        <v>2.1343999999999999</v>
      </c>
      <c r="J83">
        <v>2.2751999999999999</v>
      </c>
      <c r="K83">
        <v>1.8271999999999999</v>
      </c>
      <c r="L83">
        <v>2.7071999999999998</v>
      </c>
      <c r="M83">
        <f>150-(150-70)*(Table1[[#This Row],[VANE_TOTAL_COUNT]]-8)/(18-8)</f>
        <v>118</v>
      </c>
      <c r="N83">
        <f>(PI()*(520^2-225^2)*COS(Table1[[#This Row],[VANE_LEAN_RAD]])*0.165)/(Table1[[#This Row],[VANE_TOTAL_COUNT]]*2*(520-225))</f>
        <v>15.230575374814768</v>
      </c>
      <c r="O83">
        <f>((520-225)/COS(Table1[[#This Row],[VANE_LEAN_RAD]]))*2*Table1[[#This Row],[VANE_LE_RADIUS]]*Table1[[#This Row],[VANE_TOTAL_COUNT]]</f>
        <v>113923.18169804497</v>
      </c>
    </row>
    <row r="84" spans="1:15" x14ac:dyDescent="0.3">
      <c r="A84" s="1">
        <v>82</v>
      </c>
      <c r="B84" s="4">
        <v>1040</v>
      </c>
      <c r="C84" s="4">
        <v>450</v>
      </c>
      <c r="D84">
        <v>9</v>
      </c>
      <c r="E84">
        <v>13.66</v>
      </c>
      <c r="F84">
        <f>Table1[[#This Row],[VANE_LEAN]]*2*PI()/360</f>
        <v>0.23841197582242543</v>
      </c>
      <c r="G84">
        <v>2.4127999999999998</v>
      </c>
      <c r="H84">
        <v>1.4592000000000001</v>
      </c>
      <c r="I84">
        <v>2.0415999999999999</v>
      </c>
      <c r="J84">
        <v>2.8927999999999998</v>
      </c>
      <c r="K84">
        <v>2.464</v>
      </c>
      <c r="L84">
        <v>1.8176000000000001</v>
      </c>
      <c r="M84">
        <f>150-(150-70)*(Table1[[#This Row],[VANE_TOTAL_COUNT]]-8)/(18-8)</f>
        <v>142</v>
      </c>
      <c r="N84">
        <f>(PI()*(520^2-225^2)*COS(Table1[[#This Row],[VANE_LEAN_RAD]])*0.165)/(Table1[[#This Row],[VANE_TOTAL_COUNT]]*2*(520-225))</f>
        <v>20.84760385901566</v>
      </c>
      <c r="O84">
        <f>((520-225)/COS(Table1[[#This Row],[VANE_LEAN_RAD]]))*2*Table1[[#This Row],[VANE_LE_RADIUS]]*Table1[[#This Row],[VANE_TOTAL_COUNT]]</f>
        <v>113923.18169804498</v>
      </c>
    </row>
    <row r="85" spans="1:15" x14ac:dyDescent="0.3">
      <c r="A85" s="1">
        <v>83</v>
      </c>
      <c r="B85" s="4">
        <v>1040</v>
      </c>
      <c r="C85" s="4">
        <v>450</v>
      </c>
      <c r="D85">
        <v>17</v>
      </c>
      <c r="E85">
        <v>4.9000000000000004</v>
      </c>
      <c r="F85">
        <f>Table1[[#This Row],[VANE_LEAN]]*2*PI()/360</f>
        <v>8.5521133347722156E-2</v>
      </c>
      <c r="G85">
        <v>2.7584</v>
      </c>
      <c r="H85">
        <v>1.5167999999999999</v>
      </c>
      <c r="I85">
        <v>2.5663999999999998</v>
      </c>
      <c r="J85">
        <v>2.0512000000000001</v>
      </c>
      <c r="K85">
        <v>2.992</v>
      </c>
      <c r="L85">
        <v>2.2303999999999999</v>
      </c>
      <c r="M85">
        <f>150-(150-70)*(Table1[[#This Row],[VANE_TOTAL_COUNT]]-8)/(18-8)</f>
        <v>78</v>
      </c>
      <c r="N85">
        <f>(PI()*(520^2-225^2)*COS(Table1[[#This Row],[VANE_LEAN_RAD]])*0.165)/(Table1[[#This Row],[VANE_TOTAL_COUNT]]*2*(520-225))</f>
        <v>11.316732423923137</v>
      </c>
      <c r="O85">
        <f>((520-225)/COS(Table1[[#This Row],[VANE_LEAN_RAD]]))*2*Table1[[#This Row],[VANE_LE_RADIUS]]*Table1[[#This Row],[VANE_TOTAL_COUNT]]</f>
        <v>113923.18169804497</v>
      </c>
    </row>
    <row r="86" spans="1:15" x14ac:dyDescent="0.3">
      <c r="A86" s="1">
        <v>84</v>
      </c>
      <c r="B86" s="4">
        <v>1040</v>
      </c>
      <c r="C86" s="4">
        <v>450</v>
      </c>
      <c r="D86">
        <v>16</v>
      </c>
      <c r="E86">
        <v>9.06</v>
      </c>
      <c r="F86">
        <f>Table1[[#This Row],[VANE_LEAN]]*2*PI()/360</f>
        <v>0.15812683023068627</v>
      </c>
      <c r="G86">
        <v>2.3456000000000001</v>
      </c>
      <c r="H86">
        <v>2.0224000000000002</v>
      </c>
      <c r="I86">
        <v>2.7871999999999999</v>
      </c>
      <c r="J86">
        <v>1.7984</v>
      </c>
      <c r="K86">
        <v>1.7664</v>
      </c>
      <c r="L86">
        <v>1.744</v>
      </c>
      <c r="M86">
        <f>150-(150-70)*(Table1[[#This Row],[VANE_TOTAL_COUNT]]-8)/(18-8)</f>
        <v>86</v>
      </c>
      <c r="N86">
        <f>(PI()*(520^2-225^2)*COS(Table1[[#This Row],[VANE_LEAN_RAD]])*0.165)/(Table1[[#This Row],[VANE_TOTAL_COUNT]]*2*(520-225))</f>
        <v>11.917571393013382</v>
      </c>
      <c r="O86">
        <f>((520-225)/COS(Table1[[#This Row],[VANE_LEAN_RAD]]))*2*Table1[[#This Row],[VANE_LE_RADIUS]]*Table1[[#This Row],[VANE_TOTAL_COUNT]]</f>
        <v>113923.18169804498</v>
      </c>
    </row>
    <row r="87" spans="1:15" x14ac:dyDescent="0.3">
      <c r="A87" s="1">
        <v>85</v>
      </c>
      <c r="B87" s="4">
        <v>1040</v>
      </c>
      <c r="C87" s="4">
        <v>450</v>
      </c>
      <c r="D87">
        <v>9</v>
      </c>
      <c r="E87">
        <v>15.74</v>
      </c>
      <c r="F87">
        <f>Table1[[#This Row],[VANE_LEAN]]*2*PI()/360</f>
        <v>0.27471482426390748</v>
      </c>
      <c r="G87">
        <v>2.9727999999999999</v>
      </c>
      <c r="H87">
        <v>2.544</v>
      </c>
      <c r="I87">
        <v>2.992</v>
      </c>
      <c r="J87">
        <v>1.9872000000000001</v>
      </c>
      <c r="K87">
        <v>2.1312000000000002</v>
      </c>
      <c r="L87">
        <v>2.9312</v>
      </c>
      <c r="M87">
        <f>150-(150-70)*(Table1[[#This Row],[VANE_TOTAL_COUNT]]-8)/(18-8)</f>
        <v>142</v>
      </c>
      <c r="N87">
        <f>(PI()*(520^2-225^2)*COS(Table1[[#This Row],[VANE_LEAN_RAD]])*0.165)/(Table1[[#This Row],[VANE_TOTAL_COUNT]]*2*(520-225))</f>
        <v>20.649973305675427</v>
      </c>
      <c r="O87">
        <f>((520-225)/COS(Table1[[#This Row],[VANE_LEAN_RAD]]))*2*Table1[[#This Row],[VANE_LE_RADIUS]]*Table1[[#This Row],[VANE_TOTAL_COUNT]]</f>
        <v>113923.18169804498</v>
      </c>
    </row>
    <row r="88" spans="1:15" x14ac:dyDescent="0.3">
      <c r="A88" s="1">
        <v>86</v>
      </c>
      <c r="B88" s="4">
        <v>1040</v>
      </c>
      <c r="C88" s="4">
        <v>450</v>
      </c>
      <c r="D88">
        <v>14</v>
      </c>
      <c r="E88">
        <v>12.14</v>
      </c>
      <c r="F88">
        <f>Table1[[#This Row],[VANE_LEAN]]*2*PI()/360</f>
        <v>0.21188297119211161</v>
      </c>
      <c r="G88">
        <v>1.4752000000000001</v>
      </c>
      <c r="H88">
        <v>2.5312000000000001</v>
      </c>
      <c r="I88">
        <v>1.5232000000000001</v>
      </c>
      <c r="J88">
        <v>1.9616</v>
      </c>
      <c r="K88">
        <v>2.0703999999999998</v>
      </c>
      <c r="L88">
        <v>2.8256000000000001</v>
      </c>
      <c r="M88">
        <f>150-(150-70)*(Table1[[#This Row],[VANE_TOTAL_COUNT]]-8)/(18-8)</f>
        <v>102</v>
      </c>
      <c r="N88">
        <f>(PI()*(520^2-225^2)*COS(Table1[[#This Row],[VANE_LEAN_RAD]])*0.165)/(Table1[[#This Row],[VANE_TOTAL_COUNT]]*2*(520-225))</f>
        <v>13.483714107085705</v>
      </c>
      <c r="O88">
        <f>((520-225)/COS(Table1[[#This Row],[VANE_LEAN_RAD]]))*2*Table1[[#This Row],[VANE_LE_RADIUS]]*Table1[[#This Row],[VANE_TOTAL_COUNT]]</f>
        <v>113923.18169804498</v>
      </c>
    </row>
    <row r="89" spans="1:15" x14ac:dyDescent="0.3">
      <c r="A89" s="1">
        <v>87</v>
      </c>
      <c r="B89" s="4">
        <v>1040</v>
      </c>
      <c r="C89" s="4">
        <v>450</v>
      </c>
      <c r="D89">
        <v>17</v>
      </c>
      <c r="E89">
        <v>13.22</v>
      </c>
      <c r="F89">
        <f>Table1[[#This Row],[VANE_LEAN]]*2*PI()/360</f>
        <v>0.23073252711365039</v>
      </c>
      <c r="G89">
        <v>2.5568</v>
      </c>
      <c r="H89">
        <v>2.1055999999999999</v>
      </c>
      <c r="I89">
        <v>1.7984</v>
      </c>
      <c r="J89">
        <v>2.6848000000000001</v>
      </c>
      <c r="K89">
        <v>2.8224</v>
      </c>
      <c r="L89">
        <v>2.4864000000000002</v>
      </c>
      <c r="M89">
        <f>150-(150-70)*(Table1[[#This Row],[VANE_TOTAL_COUNT]]-8)/(18-8)</f>
        <v>78</v>
      </c>
      <c r="N89">
        <f>(PI()*(520^2-225^2)*COS(Table1[[#This Row],[VANE_LEAN_RAD]])*0.165)/(Table1[[#This Row],[VANE_TOTAL_COUNT]]*2*(520-225))</f>
        <v>11.057240152899285</v>
      </c>
      <c r="O89">
        <f>((520-225)/COS(Table1[[#This Row],[VANE_LEAN_RAD]]))*2*Table1[[#This Row],[VANE_LE_RADIUS]]*Table1[[#This Row],[VANE_TOTAL_COUNT]]</f>
        <v>113923.18169804497</v>
      </c>
    </row>
    <row r="90" spans="1:15" x14ac:dyDescent="0.3">
      <c r="A90" s="1">
        <v>88</v>
      </c>
      <c r="B90" s="4">
        <v>1040</v>
      </c>
      <c r="C90" s="4">
        <v>450</v>
      </c>
      <c r="D90">
        <v>15</v>
      </c>
      <c r="E90">
        <v>5.74</v>
      </c>
      <c r="F90">
        <f>Table1[[#This Row],[VANE_LEAN]]*2*PI()/360</f>
        <v>0.10018189906447451</v>
      </c>
      <c r="G90">
        <v>2.9312</v>
      </c>
      <c r="H90">
        <v>2.6303999999999998</v>
      </c>
      <c r="I90">
        <v>2.448</v>
      </c>
      <c r="J90">
        <v>1.4688000000000001</v>
      </c>
      <c r="K90">
        <v>2.0992000000000002</v>
      </c>
      <c r="L90">
        <v>2.5792000000000002</v>
      </c>
      <c r="M90">
        <f>150-(150-70)*(Table1[[#This Row],[VANE_TOTAL_COUNT]]-8)/(18-8)</f>
        <v>94</v>
      </c>
      <c r="N90">
        <f>(PI()*(520^2-225^2)*COS(Table1[[#This Row],[VANE_LEAN_RAD]])*0.165)/(Table1[[#This Row],[VANE_TOTAL_COUNT]]*2*(520-225))</f>
        <v>12.808132162261387</v>
      </c>
      <c r="O90">
        <f>((520-225)/COS(Table1[[#This Row],[VANE_LEAN_RAD]]))*2*Table1[[#This Row],[VANE_LE_RADIUS]]*Table1[[#This Row],[VANE_TOTAL_COUNT]]</f>
        <v>113923.18169804497</v>
      </c>
    </row>
    <row r="91" spans="1:15" x14ac:dyDescent="0.3">
      <c r="A91" s="1">
        <v>89</v>
      </c>
      <c r="B91" s="4">
        <v>1040</v>
      </c>
      <c r="C91" s="4">
        <v>450</v>
      </c>
      <c r="D91">
        <v>13</v>
      </c>
      <c r="E91">
        <v>18.86</v>
      </c>
      <c r="F91">
        <f>Table1[[#This Row],[VANE_LEAN]]*2*PI()/360</f>
        <v>0.3291690969261305</v>
      </c>
      <c r="G91">
        <v>1.9296</v>
      </c>
      <c r="H91">
        <v>2.2879999999999998</v>
      </c>
      <c r="I91">
        <v>2.5920000000000001</v>
      </c>
      <c r="J91">
        <v>1.5167999999999999</v>
      </c>
      <c r="K91">
        <v>2.048</v>
      </c>
      <c r="L91">
        <v>1.6384000000000001</v>
      </c>
      <c r="M91">
        <f>150-(150-70)*(Table1[[#This Row],[VANE_TOTAL_COUNT]]-8)/(18-8)</f>
        <v>110</v>
      </c>
      <c r="N91">
        <f>(PI()*(520^2-225^2)*COS(Table1[[#This Row],[VANE_LEAN_RAD]])*0.165)/(Table1[[#This Row],[VANE_TOTAL_COUNT]]*2*(520-225))</f>
        <v>14.055644096022098</v>
      </c>
      <c r="O91">
        <f>((520-225)/COS(Table1[[#This Row],[VANE_LEAN_RAD]]))*2*Table1[[#This Row],[VANE_LE_RADIUS]]*Table1[[#This Row],[VANE_TOTAL_COUNT]]</f>
        <v>113923.18169804497</v>
      </c>
    </row>
    <row r="92" spans="1:15" x14ac:dyDescent="0.3">
      <c r="A92" s="1">
        <v>90</v>
      </c>
      <c r="B92" s="4">
        <v>1040</v>
      </c>
      <c r="C92" s="4">
        <v>450</v>
      </c>
      <c r="D92">
        <v>14</v>
      </c>
      <c r="E92">
        <v>0.22</v>
      </c>
      <c r="F92">
        <f>Table1[[#This Row],[VANE_LEAN]]*2*PI()/360</f>
        <v>3.8397243543875246E-3</v>
      </c>
      <c r="G92">
        <v>1.7696000000000001</v>
      </c>
      <c r="H92">
        <v>2.2080000000000002</v>
      </c>
      <c r="I92">
        <v>2.6623999999999999</v>
      </c>
      <c r="J92">
        <v>2.7936000000000001</v>
      </c>
      <c r="K92">
        <v>2.3872</v>
      </c>
      <c r="L92">
        <v>2.8416000000000001</v>
      </c>
      <c r="M92">
        <f>150-(150-70)*(Table1[[#This Row],[VANE_TOTAL_COUNT]]-8)/(18-8)</f>
        <v>102</v>
      </c>
      <c r="N92">
        <f>(PI()*(520^2-225^2)*COS(Table1[[#This Row],[VANE_LEAN_RAD]])*0.165)/(Table1[[#This Row],[VANE_TOTAL_COUNT]]*2*(520-225))</f>
        <v>13.792051075886652</v>
      </c>
      <c r="O92">
        <f>((520-225)/COS(Table1[[#This Row],[VANE_LEAN_RAD]]))*2*Table1[[#This Row],[VANE_LE_RADIUS]]*Table1[[#This Row],[VANE_TOTAL_COUNT]]</f>
        <v>113923.18169804498</v>
      </c>
    </row>
    <row r="93" spans="1:15" x14ac:dyDescent="0.3">
      <c r="A93" s="1">
        <v>91</v>
      </c>
      <c r="B93" s="4">
        <v>1040</v>
      </c>
      <c r="C93" s="4">
        <v>450</v>
      </c>
      <c r="D93">
        <v>17</v>
      </c>
      <c r="E93">
        <v>3.14</v>
      </c>
      <c r="F93">
        <f>Table1[[#This Row],[VANE_LEAN]]*2*PI()/360</f>
        <v>5.4803338512621952E-2</v>
      </c>
      <c r="G93">
        <v>2.7904</v>
      </c>
      <c r="H93">
        <v>1.6479999999999999</v>
      </c>
      <c r="I93">
        <v>2.4447999999999999</v>
      </c>
      <c r="J93">
        <v>1.7056</v>
      </c>
      <c r="K93">
        <v>1.8688</v>
      </c>
      <c r="L93">
        <v>1.5007999999999999</v>
      </c>
      <c r="M93">
        <f>150-(150-70)*(Table1[[#This Row],[VANE_TOTAL_COUNT]]-8)/(18-8)</f>
        <v>78</v>
      </c>
      <c r="N93">
        <f>(PI()*(520^2-225^2)*COS(Table1[[#This Row],[VANE_LEAN_RAD]])*0.165)/(Table1[[#This Row],[VANE_TOTAL_COUNT]]*2*(520-225))</f>
        <v>11.341191000327973</v>
      </c>
      <c r="O93">
        <f>((520-225)/COS(Table1[[#This Row],[VANE_LEAN_RAD]]))*2*Table1[[#This Row],[VANE_LE_RADIUS]]*Table1[[#This Row],[VANE_TOTAL_COUNT]]</f>
        <v>113923.18169804495</v>
      </c>
    </row>
    <row r="94" spans="1:15" x14ac:dyDescent="0.3">
      <c r="A94" s="1">
        <v>92</v>
      </c>
      <c r="B94" s="4">
        <v>1040</v>
      </c>
      <c r="C94" s="4">
        <v>450</v>
      </c>
      <c r="D94">
        <v>8</v>
      </c>
      <c r="E94">
        <v>13.38</v>
      </c>
      <c r="F94">
        <f>Table1[[#This Row],[VANE_LEAN]]*2*PI()/360</f>
        <v>0.23352505391684128</v>
      </c>
      <c r="G94">
        <v>2.0672000000000001</v>
      </c>
      <c r="H94">
        <v>2.1312000000000002</v>
      </c>
      <c r="I94">
        <v>2.0575999999999999</v>
      </c>
      <c r="J94">
        <v>2.6496</v>
      </c>
      <c r="K94">
        <v>2.4767999999999999</v>
      </c>
      <c r="L94">
        <v>1.5616000000000001</v>
      </c>
      <c r="M94">
        <f>150-(150-70)*(Table1[[#This Row],[VANE_TOTAL_COUNT]]-8)/(18-8)</f>
        <v>150</v>
      </c>
      <c r="N94">
        <f>(PI()*(520^2-225^2)*COS(Table1[[#This Row],[VANE_LEAN_RAD]])*0.165)/(Table1[[#This Row],[VANE_TOTAL_COUNT]]*2*(520-225))</f>
        <v>23.481129707724815</v>
      </c>
      <c r="O94">
        <f>((520-225)/COS(Table1[[#This Row],[VANE_LEAN_RAD]]))*2*Table1[[#This Row],[VANE_LE_RADIUS]]*Table1[[#This Row],[VANE_TOTAL_COUNT]]</f>
        <v>113923.18169804498</v>
      </c>
    </row>
    <row r="95" spans="1:15" x14ac:dyDescent="0.3">
      <c r="A95" s="1">
        <v>93</v>
      </c>
      <c r="B95" s="4">
        <v>1040</v>
      </c>
      <c r="C95" s="4">
        <v>450</v>
      </c>
      <c r="D95">
        <v>10</v>
      </c>
      <c r="E95">
        <v>13.82</v>
      </c>
      <c r="F95">
        <f>Table1[[#This Row],[VANE_LEAN]]*2*PI()/360</f>
        <v>0.24120450262561632</v>
      </c>
      <c r="G95">
        <v>1.7343999999999999</v>
      </c>
      <c r="H95">
        <v>2.992</v>
      </c>
      <c r="I95">
        <v>2.2048000000000001</v>
      </c>
      <c r="J95">
        <v>2.6591999999999998</v>
      </c>
      <c r="K95">
        <v>1.7407999999999999</v>
      </c>
      <c r="L95">
        <v>1.8304</v>
      </c>
      <c r="M95">
        <f>150-(150-70)*(Table1[[#This Row],[VANE_TOTAL_COUNT]]-8)/(18-8)</f>
        <v>134</v>
      </c>
      <c r="N95">
        <f>(PI()*(520^2-225^2)*COS(Table1[[#This Row],[VANE_LEAN_RAD]])*0.165)/(Table1[[#This Row],[VANE_TOTAL_COUNT]]*2*(520-225))</f>
        <v>18.750036372317926</v>
      </c>
      <c r="O95">
        <f>((520-225)/COS(Table1[[#This Row],[VANE_LEAN_RAD]]))*2*Table1[[#This Row],[VANE_LE_RADIUS]]*Table1[[#This Row],[VANE_TOTAL_COUNT]]</f>
        <v>113923.18169804495</v>
      </c>
    </row>
    <row r="96" spans="1:15" x14ac:dyDescent="0.3">
      <c r="A96" s="1">
        <v>94</v>
      </c>
      <c r="B96" s="4">
        <v>1040</v>
      </c>
      <c r="C96" s="4">
        <v>450</v>
      </c>
      <c r="D96">
        <v>13</v>
      </c>
      <c r="E96">
        <v>18.940000000000001</v>
      </c>
      <c r="F96">
        <f>Table1[[#This Row],[VANE_LEAN]]*2*PI()/360</f>
        <v>0.33056536032772599</v>
      </c>
      <c r="G96">
        <v>2.2719999999999998</v>
      </c>
      <c r="H96">
        <v>1.9552</v>
      </c>
      <c r="I96">
        <v>2.8384</v>
      </c>
      <c r="J96">
        <v>2.9247999999999998</v>
      </c>
      <c r="K96">
        <v>1.9616</v>
      </c>
      <c r="L96">
        <v>1.7632000000000001</v>
      </c>
      <c r="M96">
        <f>150-(150-70)*(Table1[[#This Row],[VANE_TOTAL_COUNT]]-8)/(18-8)</f>
        <v>110</v>
      </c>
      <c r="N96">
        <f>(PI()*(520^2-225^2)*COS(Table1[[#This Row],[VANE_LEAN_RAD]])*0.165)/(Table1[[#This Row],[VANE_TOTAL_COUNT]]*2*(520-225))</f>
        <v>14.04892643070079</v>
      </c>
      <c r="O96">
        <f>((520-225)/COS(Table1[[#This Row],[VANE_LEAN_RAD]]))*2*Table1[[#This Row],[VANE_LE_RADIUS]]*Table1[[#This Row],[VANE_TOTAL_COUNT]]</f>
        <v>113923.18169804497</v>
      </c>
    </row>
    <row r="97" spans="1:15" x14ac:dyDescent="0.3">
      <c r="A97" s="1">
        <v>95</v>
      </c>
      <c r="B97" s="4">
        <v>1040</v>
      </c>
      <c r="C97" s="4">
        <v>450</v>
      </c>
      <c r="D97">
        <v>11</v>
      </c>
      <c r="E97">
        <v>7.62</v>
      </c>
      <c r="F97">
        <f>Table1[[#This Row],[VANE_LEAN]]*2*PI()/360</f>
        <v>0.13299408900196791</v>
      </c>
      <c r="G97">
        <v>2.7136</v>
      </c>
      <c r="H97">
        <v>2.0703999999999998</v>
      </c>
      <c r="I97">
        <v>1.9743999999999999</v>
      </c>
      <c r="J97">
        <v>1.7632000000000001</v>
      </c>
      <c r="K97">
        <v>1.4048</v>
      </c>
      <c r="L97">
        <v>2.9024000000000001</v>
      </c>
      <c r="M97">
        <f>150-(150-70)*(Table1[[#This Row],[VANE_TOTAL_COUNT]]-8)/(18-8)</f>
        <v>126</v>
      </c>
      <c r="N97">
        <f>(PI()*(520^2-225^2)*COS(Table1[[#This Row],[VANE_LEAN_RAD]])*0.165)/(Table1[[#This Row],[VANE_TOTAL_COUNT]]*2*(520-225))</f>
        <v>17.398638184176477</v>
      </c>
      <c r="O97">
        <f>((520-225)/COS(Table1[[#This Row],[VANE_LEAN_RAD]]))*2*Table1[[#This Row],[VANE_LE_RADIUS]]*Table1[[#This Row],[VANE_TOTAL_COUNT]]</f>
        <v>113923.18169804497</v>
      </c>
    </row>
    <row r="98" spans="1:15" x14ac:dyDescent="0.3">
      <c r="A98" s="1">
        <v>96</v>
      </c>
      <c r="B98" s="4">
        <v>1040</v>
      </c>
      <c r="C98" s="4">
        <v>450</v>
      </c>
      <c r="D98">
        <v>15</v>
      </c>
      <c r="E98">
        <v>15.78</v>
      </c>
      <c r="F98">
        <f>Table1[[#This Row],[VANE_LEAN]]*2*PI()/360</f>
        <v>0.27541295596470522</v>
      </c>
      <c r="G98">
        <v>2.016</v>
      </c>
      <c r="H98">
        <v>2.2016</v>
      </c>
      <c r="I98">
        <v>2.5888</v>
      </c>
      <c r="J98">
        <v>1.9456</v>
      </c>
      <c r="K98">
        <v>2.8096000000000001</v>
      </c>
      <c r="L98">
        <v>1.6</v>
      </c>
      <c r="M98">
        <f>150-(150-70)*(Table1[[#This Row],[VANE_TOTAL_COUNT]]-8)/(18-8)</f>
        <v>94</v>
      </c>
      <c r="N98">
        <f>(PI()*(520^2-225^2)*COS(Table1[[#This Row],[VANE_LEAN_RAD]])*0.165)/(Table1[[#This Row],[VANE_TOTAL_COUNT]]*2*(520-225))</f>
        <v>12.387543086574134</v>
      </c>
      <c r="O98">
        <f>((520-225)/COS(Table1[[#This Row],[VANE_LEAN_RAD]]))*2*Table1[[#This Row],[VANE_LE_RADIUS]]*Table1[[#This Row],[VANE_TOTAL_COUNT]]</f>
        <v>113923.18169804497</v>
      </c>
    </row>
    <row r="99" spans="1:15" x14ac:dyDescent="0.3">
      <c r="A99" s="1">
        <v>97</v>
      </c>
      <c r="B99" s="4">
        <v>1040</v>
      </c>
      <c r="C99" s="4">
        <v>450</v>
      </c>
      <c r="D99">
        <v>8</v>
      </c>
      <c r="E99">
        <v>1.46</v>
      </c>
      <c r="F99">
        <f>Table1[[#This Row],[VANE_LEAN]]*2*PI()/360</f>
        <v>2.5481807079117211E-2</v>
      </c>
      <c r="G99">
        <v>2.3712</v>
      </c>
      <c r="H99">
        <v>1.8815999999999999</v>
      </c>
      <c r="I99">
        <v>2.6303999999999998</v>
      </c>
      <c r="J99">
        <v>2.3967999999999998</v>
      </c>
      <c r="K99">
        <v>2.0735999999999999</v>
      </c>
      <c r="L99">
        <v>2.5568</v>
      </c>
      <c r="M99">
        <f>150-(150-70)*(Table1[[#This Row],[VANE_TOTAL_COUNT]]-8)/(18-8)</f>
        <v>150</v>
      </c>
      <c r="N99">
        <f>(PI()*(520^2-225^2)*COS(Table1[[#This Row],[VANE_LEAN_RAD]])*0.165)/(Table1[[#This Row],[VANE_TOTAL_COUNT]]*2*(520-225))</f>
        <v>24.128431622293721</v>
      </c>
      <c r="O99">
        <f>((520-225)/COS(Table1[[#This Row],[VANE_LEAN_RAD]]))*2*Table1[[#This Row],[VANE_LE_RADIUS]]*Table1[[#This Row],[VANE_TOTAL_COUNT]]</f>
        <v>113923.18169804498</v>
      </c>
    </row>
    <row r="100" spans="1:15" x14ac:dyDescent="0.3">
      <c r="A100" s="1">
        <v>98</v>
      </c>
      <c r="B100" s="4">
        <v>1040</v>
      </c>
      <c r="C100" s="4">
        <v>450</v>
      </c>
      <c r="D100">
        <v>18</v>
      </c>
      <c r="E100">
        <v>15.82</v>
      </c>
      <c r="F100">
        <f>Table1[[#This Row],[VANE_LEAN]]*2*PI()/360</f>
        <v>0.27611108766550291</v>
      </c>
      <c r="G100">
        <v>2.9216000000000002</v>
      </c>
      <c r="H100">
        <v>1.5391999999999999</v>
      </c>
      <c r="I100">
        <v>2.7616000000000001</v>
      </c>
      <c r="J100">
        <v>1.7312000000000001</v>
      </c>
      <c r="K100">
        <v>1.5264</v>
      </c>
      <c r="L100">
        <v>2.4384000000000001</v>
      </c>
      <c r="M100">
        <f>150-(150-70)*(Table1[[#This Row],[VANE_TOTAL_COUNT]]-8)/(18-8)</f>
        <v>70</v>
      </c>
      <c r="N100">
        <f>(PI()*(520^2-225^2)*COS(Table1[[#This Row],[VANE_LEAN_RAD]])*0.165)/(Table1[[#This Row],[VANE_TOTAL_COUNT]]*2*(520-225))</f>
        <v>10.320913460170832</v>
      </c>
      <c r="O100">
        <f>((520-225)/COS(Table1[[#This Row],[VANE_LEAN_RAD]]))*2*Table1[[#This Row],[VANE_LE_RADIUS]]*Table1[[#This Row],[VANE_TOTAL_COUNT]]</f>
        <v>113923.18169804499</v>
      </c>
    </row>
    <row r="101" spans="1:15" x14ac:dyDescent="0.3">
      <c r="A101" s="1">
        <v>99</v>
      </c>
      <c r="B101" s="4">
        <v>1040</v>
      </c>
      <c r="C101" s="4">
        <v>450</v>
      </c>
      <c r="D101">
        <v>10</v>
      </c>
      <c r="E101">
        <v>5.3000000000000007</v>
      </c>
      <c r="F101">
        <f>Table1[[#This Row],[VANE_LEAN]]*2*PI()/360</f>
        <v>9.250245035569947E-2</v>
      </c>
      <c r="G101">
        <v>2.2271999999999998</v>
      </c>
      <c r="H101">
        <v>1.5488</v>
      </c>
      <c r="I101">
        <v>2.2176</v>
      </c>
      <c r="J101">
        <v>2.2303999999999999</v>
      </c>
      <c r="K101">
        <v>2.1760000000000002</v>
      </c>
      <c r="L101">
        <v>1.9072</v>
      </c>
      <c r="M101">
        <f>150-(150-70)*(Table1[[#This Row],[VANE_TOTAL_COUNT]]-8)/(18-8)</f>
        <v>134</v>
      </c>
      <c r="N101">
        <f>(PI()*(520^2-225^2)*COS(Table1[[#This Row],[VANE_LEAN_RAD]])*0.165)/(Table1[[#This Row],[VANE_TOTAL_COUNT]]*2*(520-225))</f>
        <v>19.226461985171717</v>
      </c>
      <c r="O101">
        <f>((520-225)/COS(Table1[[#This Row],[VANE_LEAN_RAD]]))*2*Table1[[#This Row],[VANE_LE_RADIUS]]*Table1[[#This Row],[VANE_TOTAL_COUNT]]</f>
        <v>113923.18169804497</v>
      </c>
    </row>
    <row r="102" spans="1:15" x14ac:dyDescent="0.3">
      <c r="A102" s="1">
        <v>100</v>
      </c>
      <c r="B102" s="4">
        <v>1040</v>
      </c>
      <c r="C102" s="4">
        <v>450</v>
      </c>
      <c r="D102">
        <v>10</v>
      </c>
      <c r="E102">
        <v>17.100000000000001</v>
      </c>
      <c r="F102">
        <f>Table1[[#This Row],[VANE_LEAN]]*2*PI()/360</f>
        <v>0.29845130209103038</v>
      </c>
      <c r="G102">
        <v>1.472</v>
      </c>
      <c r="H102">
        <v>1.7343999999999999</v>
      </c>
      <c r="I102">
        <v>2.5568</v>
      </c>
      <c r="J102">
        <v>1.4816</v>
      </c>
      <c r="K102">
        <v>2.9792000000000001</v>
      </c>
      <c r="L102">
        <v>1.7312000000000001</v>
      </c>
      <c r="M102">
        <f>150-(150-70)*(Table1[[#This Row],[VANE_TOTAL_COUNT]]-8)/(18-8)</f>
        <v>134</v>
      </c>
      <c r="N102">
        <f>(PI()*(520^2-225^2)*COS(Table1[[#This Row],[VANE_LEAN_RAD]])*0.165)/(Table1[[#This Row],[VANE_TOTAL_COUNT]]*2*(520-225))</f>
        <v>18.455420557727518</v>
      </c>
      <c r="O102">
        <f>((520-225)/COS(Table1[[#This Row],[VANE_LEAN_RAD]]))*2*Table1[[#This Row],[VANE_LE_RADIUS]]*Table1[[#This Row],[VANE_TOTAL_COUNT]]</f>
        <v>113923.18169804499</v>
      </c>
    </row>
    <row r="103" spans="1:15" x14ac:dyDescent="0.3">
      <c r="A103" s="1">
        <v>101</v>
      </c>
      <c r="B103" s="4">
        <v>1040</v>
      </c>
      <c r="C103" s="4">
        <v>450</v>
      </c>
      <c r="D103">
        <v>14</v>
      </c>
      <c r="E103">
        <v>2.74</v>
      </c>
      <c r="F103">
        <f>Table1[[#This Row],[VANE_LEAN]]*2*PI()/360</f>
        <v>4.7822021504644638E-2</v>
      </c>
      <c r="G103">
        <v>1.7567999999999999</v>
      </c>
      <c r="H103">
        <v>2.2911999999999999</v>
      </c>
      <c r="I103">
        <v>1.8976</v>
      </c>
      <c r="J103">
        <v>1.8912</v>
      </c>
      <c r="K103">
        <v>1.7824</v>
      </c>
      <c r="L103">
        <v>2.1440000000000001</v>
      </c>
      <c r="M103">
        <f>150-(150-70)*(Table1[[#This Row],[VANE_TOTAL_COUNT]]-8)/(18-8)</f>
        <v>102</v>
      </c>
      <c r="N103">
        <f>(PI()*(520^2-225^2)*COS(Table1[[#This Row],[VANE_LEAN_RAD]])*0.165)/(Table1[[#This Row],[VANE_TOTAL_COUNT]]*2*(520-225))</f>
        <v>13.776384800835977</v>
      </c>
      <c r="O103">
        <f>((520-225)/COS(Table1[[#This Row],[VANE_LEAN_RAD]]))*2*Table1[[#This Row],[VANE_LE_RADIUS]]*Table1[[#This Row],[VANE_TOTAL_COUNT]]</f>
        <v>113923.18169804495</v>
      </c>
    </row>
    <row r="104" spans="1:15" x14ac:dyDescent="0.3">
      <c r="A104" s="1">
        <v>102</v>
      </c>
      <c r="B104" s="4">
        <v>1040</v>
      </c>
      <c r="C104" s="4">
        <v>450</v>
      </c>
      <c r="D104">
        <v>14</v>
      </c>
      <c r="E104">
        <v>12.94</v>
      </c>
      <c r="F104">
        <f>Table1[[#This Row],[VANE_LEAN]]*2*PI()/360</f>
        <v>0.22584560520806624</v>
      </c>
      <c r="G104">
        <v>2.6143999999999998</v>
      </c>
      <c r="H104">
        <v>2.2944</v>
      </c>
      <c r="I104">
        <v>1.7248000000000001</v>
      </c>
      <c r="J104">
        <v>2.8959999999999999</v>
      </c>
      <c r="K104">
        <v>2.4992000000000001</v>
      </c>
      <c r="L104">
        <v>2.2688000000000001</v>
      </c>
      <c r="M104">
        <f>150-(150-70)*(Table1[[#This Row],[VANE_TOTAL_COUNT]]-8)/(18-8)</f>
        <v>102</v>
      </c>
      <c r="N104">
        <f>(PI()*(520^2-225^2)*COS(Table1[[#This Row],[VANE_LEAN_RAD]])*0.165)/(Table1[[#This Row],[VANE_TOTAL_COUNT]]*2*(520-225))</f>
        <v>13.441902389885687</v>
      </c>
      <c r="O104">
        <f>((520-225)/COS(Table1[[#This Row],[VANE_LEAN_RAD]]))*2*Table1[[#This Row],[VANE_LE_RADIUS]]*Table1[[#This Row],[VANE_TOTAL_COUNT]]</f>
        <v>113923.18169804495</v>
      </c>
    </row>
    <row r="105" spans="1:15" x14ac:dyDescent="0.3">
      <c r="A105" s="1">
        <v>103</v>
      </c>
      <c r="B105" s="4">
        <v>1040</v>
      </c>
      <c r="C105" s="4">
        <v>450</v>
      </c>
      <c r="D105">
        <v>12</v>
      </c>
      <c r="E105">
        <v>5.0199999999999996</v>
      </c>
      <c r="F105">
        <f>Table1[[#This Row],[VANE_LEAN]]*2*PI()/360</f>
        <v>8.7615528450115332E-2</v>
      </c>
      <c r="G105">
        <v>2.5215999999999998</v>
      </c>
      <c r="H105">
        <v>2.5983999999999998</v>
      </c>
      <c r="I105">
        <v>2.7744</v>
      </c>
      <c r="J105">
        <v>1.5616000000000001</v>
      </c>
      <c r="K105">
        <v>1.5456000000000001</v>
      </c>
      <c r="L105">
        <v>2.8159999999999998</v>
      </c>
      <c r="M105">
        <f>150-(150-70)*(Table1[[#This Row],[VANE_TOTAL_COUNT]]-8)/(18-8)</f>
        <v>118</v>
      </c>
      <c r="N105">
        <f>(PI()*(520^2-225^2)*COS(Table1[[#This Row],[VANE_LEAN_RAD]])*0.165)/(Table1[[#This Row],[VANE_TOTAL_COUNT]]*2*(520-225))</f>
        <v>16.02912384005867</v>
      </c>
      <c r="O105">
        <f>((520-225)/COS(Table1[[#This Row],[VANE_LEAN_RAD]]))*2*Table1[[#This Row],[VANE_LE_RADIUS]]*Table1[[#This Row],[VANE_TOTAL_COUNT]]</f>
        <v>113923.18169804497</v>
      </c>
    </row>
    <row r="106" spans="1:15" x14ac:dyDescent="0.3">
      <c r="A106" s="1">
        <v>104</v>
      </c>
      <c r="B106" s="4">
        <v>1040</v>
      </c>
      <c r="C106" s="4">
        <v>450</v>
      </c>
      <c r="D106">
        <v>14</v>
      </c>
      <c r="E106">
        <v>17.82</v>
      </c>
      <c r="F106">
        <f>Table1[[#This Row],[VANE_LEAN]]*2*PI()/360</f>
        <v>0.31101767270538949</v>
      </c>
      <c r="G106">
        <v>2.7008000000000001</v>
      </c>
      <c r="H106">
        <v>2.1215999999999999</v>
      </c>
      <c r="I106">
        <v>2.3296000000000001</v>
      </c>
      <c r="J106">
        <v>1.4912000000000001</v>
      </c>
      <c r="K106">
        <v>2.5760000000000001</v>
      </c>
      <c r="L106">
        <v>1.9008</v>
      </c>
      <c r="M106">
        <f>150-(150-70)*(Table1[[#This Row],[VANE_TOTAL_COUNT]]-8)/(18-8)</f>
        <v>102</v>
      </c>
      <c r="N106">
        <f>(PI()*(520^2-225^2)*COS(Table1[[#This Row],[VANE_LEAN_RAD]])*0.165)/(Table1[[#This Row],[VANE_TOTAL_COUNT]]*2*(520-225))</f>
        <v>13.130441490336851</v>
      </c>
      <c r="O106">
        <f>((520-225)/COS(Table1[[#This Row],[VANE_LEAN_RAD]]))*2*Table1[[#This Row],[VANE_LE_RADIUS]]*Table1[[#This Row],[VANE_TOTAL_COUNT]]</f>
        <v>113923.18169804495</v>
      </c>
    </row>
    <row r="107" spans="1:15" x14ac:dyDescent="0.3">
      <c r="A107" s="1">
        <v>105</v>
      </c>
      <c r="B107" s="4">
        <v>1040</v>
      </c>
      <c r="C107" s="4">
        <v>450</v>
      </c>
      <c r="D107">
        <v>11</v>
      </c>
      <c r="E107">
        <v>10.66</v>
      </c>
      <c r="F107">
        <f>Table1[[#This Row],[VANE_LEAN]]*2*PI()/360</f>
        <v>0.18605209826259553</v>
      </c>
      <c r="G107">
        <v>2.8128000000000002</v>
      </c>
      <c r="H107">
        <v>2.0255999999999998</v>
      </c>
      <c r="I107">
        <v>2.6496</v>
      </c>
      <c r="J107">
        <v>2.2208000000000001</v>
      </c>
      <c r="K107">
        <v>2.0895999999999999</v>
      </c>
      <c r="L107">
        <v>2.6560000000000001</v>
      </c>
      <c r="M107">
        <f>150-(150-70)*(Table1[[#This Row],[VANE_TOTAL_COUNT]]-8)/(18-8)</f>
        <v>126</v>
      </c>
      <c r="N107">
        <f>(PI()*(520^2-225^2)*COS(Table1[[#This Row],[VANE_LEAN_RAD]])*0.165)/(Table1[[#This Row],[VANE_TOTAL_COUNT]]*2*(520-225))</f>
        <v>17.250711182267242</v>
      </c>
      <c r="O107">
        <f>((520-225)/COS(Table1[[#This Row],[VANE_LEAN_RAD]]))*2*Table1[[#This Row],[VANE_LE_RADIUS]]*Table1[[#This Row],[VANE_TOTAL_COUNT]]</f>
        <v>113923.18169804495</v>
      </c>
    </row>
    <row r="108" spans="1:15" x14ac:dyDescent="0.3">
      <c r="A108" s="1">
        <v>106</v>
      </c>
      <c r="B108" s="4">
        <v>1040</v>
      </c>
      <c r="C108" s="4">
        <v>450</v>
      </c>
      <c r="D108">
        <v>9</v>
      </c>
      <c r="E108">
        <v>3.82</v>
      </c>
      <c r="F108">
        <f>Table1[[#This Row],[VANE_LEAN]]*2*PI()/360</f>
        <v>6.667157742618339E-2</v>
      </c>
      <c r="G108">
        <v>1.52</v>
      </c>
      <c r="H108">
        <v>2.2368000000000001</v>
      </c>
      <c r="I108">
        <v>2.7904</v>
      </c>
      <c r="J108">
        <v>1.9008</v>
      </c>
      <c r="K108">
        <v>1.5424</v>
      </c>
      <c r="L108">
        <v>1.6479999999999999</v>
      </c>
      <c r="M108">
        <f>150-(150-70)*(Table1[[#This Row],[VANE_TOTAL_COUNT]]-8)/(18-8)</f>
        <v>142</v>
      </c>
      <c r="N108">
        <f>(PI()*(520^2-225^2)*COS(Table1[[#This Row],[VANE_LEAN_RAD]])*0.165)/(Table1[[#This Row],[VANE_TOTAL_COUNT]]*2*(520-225))</f>
        <v>21.406793889213212</v>
      </c>
      <c r="O108">
        <f>((520-225)/COS(Table1[[#This Row],[VANE_LEAN_RAD]]))*2*Table1[[#This Row],[VANE_LE_RADIUS]]*Table1[[#This Row],[VANE_TOTAL_COUNT]]</f>
        <v>113923.18169804498</v>
      </c>
    </row>
    <row r="109" spans="1:15" x14ac:dyDescent="0.3">
      <c r="A109" s="1">
        <v>107</v>
      </c>
      <c r="B109" s="4">
        <v>1040</v>
      </c>
      <c r="C109" s="4">
        <v>450</v>
      </c>
      <c r="D109">
        <v>14</v>
      </c>
      <c r="E109">
        <v>15.58</v>
      </c>
      <c r="F109">
        <f>Table1[[#This Row],[VANE_LEAN]]*2*PI()/360</f>
        <v>0.2719222974607165</v>
      </c>
      <c r="G109">
        <v>2.96</v>
      </c>
      <c r="H109">
        <v>2.7744</v>
      </c>
      <c r="I109">
        <v>2.4512</v>
      </c>
      <c r="J109">
        <v>2.0832000000000002</v>
      </c>
      <c r="K109">
        <v>2.4352</v>
      </c>
      <c r="L109">
        <v>2.2591999999999999</v>
      </c>
      <c r="M109">
        <f>150-(150-70)*(Table1[[#This Row],[VANE_TOTAL_COUNT]]-8)/(18-8)</f>
        <v>102</v>
      </c>
      <c r="N109">
        <f>(PI()*(520^2-225^2)*COS(Table1[[#This Row],[VANE_LEAN_RAD]])*0.165)/(Table1[[#This Row],[VANE_TOTAL_COUNT]]*2*(520-225))</f>
        <v>13.28537911242908</v>
      </c>
      <c r="O109">
        <f>((520-225)/COS(Table1[[#This Row],[VANE_LEAN_RAD]]))*2*Table1[[#This Row],[VANE_LE_RADIUS]]*Table1[[#This Row],[VANE_TOTAL_COUNT]]</f>
        <v>113923.18169804497</v>
      </c>
    </row>
    <row r="110" spans="1:15" x14ac:dyDescent="0.3">
      <c r="A110" s="1">
        <v>108</v>
      </c>
      <c r="B110" s="4">
        <v>1040</v>
      </c>
      <c r="C110" s="4">
        <v>450</v>
      </c>
      <c r="D110">
        <v>10</v>
      </c>
      <c r="E110">
        <v>17.940000000000001</v>
      </c>
      <c r="F110">
        <f>Table1[[#This Row],[VANE_LEAN]]*2*PI()/360</f>
        <v>0.31311206780778272</v>
      </c>
      <c r="G110">
        <v>2.8096000000000001</v>
      </c>
      <c r="H110">
        <v>2.4032</v>
      </c>
      <c r="I110">
        <v>1.5744</v>
      </c>
      <c r="J110">
        <v>2.9887999999999999</v>
      </c>
      <c r="K110">
        <v>2.8031999999999999</v>
      </c>
      <c r="L110">
        <v>1.6544000000000001</v>
      </c>
      <c r="M110">
        <f>150-(150-70)*(Table1[[#This Row],[VANE_TOTAL_COUNT]]-8)/(18-8)</f>
        <v>134</v>
      </c>
      <c r="N110">
        <f>(PI()*(520^2-225^2)*COS(Table1[[#This Row],[VANE_LEAN_RAD]])*0.165)/(Table1[[#This Row],[VANE_TOTAL_COUNT]]*2*(520-225))</f>
        <v>18.3702018046374</v>
      </c>
      <c r="O110">
        <f>((520-225)/COS(Table1[[#This Row],[VANE_LEAN_RAD]]))*2*Table1[[#This Row],[VANE_LE_RADIUS]]*Table1[[#This Row],[VANE_TOTAL_COUNT]]</f>
        <v>113923.18169804495</v>
      </c>
    </row>
    <row r="111" spans="1:15" x14ac:dyDescent="0.3">
      <c r="A111" s="1">
        <v>109</v>
      </c>
      <c r="B111" s="4">
        <v>1040</v>
      </c>
      <c r="C111" s="4">
        <v>450</v>
      </c>
      <c r="D111">
        <v>9</v>
      </c>
      <c r="E111">
        <v>9.6199999999999992</v>
      </c>
      <c r="F111">
        <f>Table1[[#This Row],[VANE_LEAN]]*2*PI()/360</f>
        <v>0.16790067404185446</v>
      </c>
      <c r="G111">
        <v>2.64</v>
      </c>
      <c r="H111">
        <v>2.6048</v>
      </c>
      <c r="I111">
        <v>2.2111999999999998</v>
      </c>
      <c r="J111">
        <v>2.7263999999999999</v>
      </c>
      <c r="K111">
        <v>2.1088</v>
      </c>
      <c r="L111">
        <v>2.6143999999999998</v>
      </c>
      <c r="M111">
        <f>150-(150-70)*(Table1[[#This Row],[VANE_TOTAL_COUNT]]-8)/(18-8)</f>
        <v>142</v>
      </c>
      <c r="N111">
        <f>(PI()*(520^2-225^2)*COS(Table1[[#This Row],[VANE_LEAN_RAD]])*0.165)/(Table1[[#This Row],[VANE_TOTAL_COUNT]]*2*(520-225))</f>
        <v>21.152762146898883</v>
      </c>
      <c r="O111">
        <f>((520-225)/COS(Table1[[#This Row],[VANE_LEAN_RAD]]))*2*Table1[[#This Row],[VANE_LE_RADIUS]]*Table1[[#This Row],[VANE_TOTAL_COUNT]]</f>
        <v>113923.18169804499</v>
      </c>
    </row>
    <row r="112" spans="1:15" x14ac:dyDescent="0.3">
      <c r="A112" s="1">
        <v>110</v>
      </c>
      <c r="B112" s="4">
        <v>1040</v>
      </c>
      <c r="C112" s="4">
        <v>450</v>
      </c>
      <c r="D112">
        <v>15</v>
      </c>
      <c r="E112">
        <v>3.7</v>
      </c>
      <c r="F112">
        <f>Table1[[#This Row],[VANE_LEAN]]*2*PI()/360</f>
        <v>6.4577182323790186E-2</v>
      </c>
      <c r="G112">
        <v>2.5247999999999999</v>
      </c>
      <c r="H112">
        <v>2.5055999999999998</v>
      </c>
      <c r="I112">
        <v>2.6015999999999999</v>
      </c>
      <c r="J112">
        <v>2.72</v>
      </c>
      <c r="K112">
        <v>2.5823999999999998</v>
      </c>
      <c r="L112">
        <v>1.9328000000000001</v>
      </c>
      <c r="M112">
        <f>150-(150-70)*(Table1[[#This Row],[VANE_TOTAL_COUNT]]-8)/(18-8)</f>
        <v>94</v>
      </c>
      <c r="N112">
        <f>(PI()*(520^2-225^2)*COS(Table1[[#This Row],[VANE_LEAN_RAD]])*0.165)/(Table1[[#This Row],[VANE_TOTAL_COUNT]]*2*(520-225))</f>
        <v>12.845844327654047</v>
      </c>
      <c r="O112">
        <f>((520-225)/COS(Table1[[#This Row],[VANE_LEAN_RAD]]))*2*Table1[[#This Row],[VANE_LE_RADIUS]]*Table1[[#This Row],[VANE_TOTAL_COUNT]]</f>
        <v>113923.18169804497</v>
      </c>
    </row>
    <row r="113" spans="1:15" x14ac:dyDescent="0.3">
      <c r="A113" s="1">
        <v>111</v>
      </c>
      <c r="B113" s="4">
        <v>1040</v>
      </c>
      <c r="C113" s="4">
        <v>450</v>
      </c>
      <c r="D113">
        <v>12</v>
      </c>
      <c r="E113">
        <v>0.3</v>
      </c>
      <c r="F113">
        <f>Table1[[#This Row],[VANE_LEAN]]*2*PI()/360</f>
        <v>5.2359877559829881E-3</v>
      </c>
      <c r="G113">
        <v>2.0384000000000002</v>
      </c>
      <c r="H113">
        <v>1.7312000000000001</v>
      </c>
      <c r="I113">
        <v>2.3008000000000002</v>
      </c>
      <c r="J113">
        <v>1.4048</v>
      </c>
      <c r="K113">
        <v>2.9504000000000001</v>
      </c>
      <c r="L113">
        <v>2.8672</v>
      </c>
      <c r="M113">
        <f>150-(150-70)*(Table1[[#This Row],[VANE_TOTAL_COUNT]]-8)/(18-8)</f>
        <v>118</v>
      </c>
      <c r="N113">
        <f>(PI()*(520^2-225^2)*COS(Table1[[#This Row],[VANE_LEAN_RAD]])*0.165)/(Table1[[#This Row],[VANE_TOTAL_COUNT]]*2*(520-225))</f>
        <v>16.090624303285011</v>
      </c>
      <c r="O113">
        <f>((520-225)/COS(Table1[[#This Row],[VANE_LEAN_RAD]]))*2*Table1[[#This Row],[VANE_LE_RADIUS]]*Table1[[#This Row],[VANE_TOTAL_COUNT]]</f>
        <v>113923.18169804495</v>
      </c>
    </row>
    <row r="114" spans="1:15" x14ac:dyDescent="0.3">
      <c r="A114" s="1">
        <v>112</v>
      </c>
      <c r="B114" s="4">
        <v>1040</v>
      </c>
      <c r="C114" s="4">
        <v>450</v>
      </c>
      <c r="D114">
        <v>18</v>
      </c>
      <c r="E114">
        <v>0.1</v>
      </c>
      <c r="F114">
        <f>Table1[[#This Row],[VANE_LEAN]]*2*PI()/360</f>
        <v>1.7453292519943296E-3</v>
      </c>
      <c r="G114">
        <v>2.1152000000000002</v>
      </c>
      <c r="H114">
        <v>1.6255999999999999</v>
      </c>
      <c r="I114">
        <v>2.8448000000000002</v>
      </c>
      <c r="J114">
        <v>1.4623999999999999</v>
      </c>
      <c r="K114">
        <v>2.1055999999999999</v>
      </c>
      <c r="L114">
        <v>1.9423999999999999</v>
      </c>
      <c r="M114">
        <f>150-(150-70)*(Table1[[#This Row],[VANE_TOTAL_COUNT]]-8)/(18-8)</f>
        <v>70</v>
      </c>
      <c r="N114">
        <f>(PI()*(520^2-225^2)*COS(Table1[[#This Row],[VANE_LEAN_RAD]])*0.165)/(Table1[[#This Row],[VANE_TOTAL_COUNT]]*2*(520-225))</f>
        <v>10.727213576568806</v>
      </c>
      <c r="O114">
        <f>((520-225)/COS(Table1[[#This Row],[VANE_LEAN_RAD]]))*2*Table1[[#This Row],[VANE_LE_RADIUS]]*Table1[[#This Row],[VANE_TOTAL_COUNT]]</f>
        <v>113923.18169804498</v>
      </c>
    </row>
    <row r="115" spans="1:15" x14ac:dyDescent="0.3">
      <c r="A115" s="1">
        <v>113</v>
      </c>
      <c r="B115" s="4">
        <v>1040</v>
      </c>
      <c r="C115" s="4">
        <v>450</v>
      </c>
      <c r="D115">
        <v>16</v>
      </c>
      <c r="E115">
        <v>12.54</v>
      </c>
      <c r="F115">
        <f>Table1[[#This Row],[VANE_LEAN]]*2*PI()/360</f>
        <v>0.21886428820008888</v>
      </c>
      <c r="G115">
        <v>1.7951999999999999</v>
      </c>
      <c r="H115">
        <v>2.7040000000000002</v>
      </c>
      <c r="I115">
        <v>2.4384000000000001</v>
      </c>
      <c r="J115">
        <v>2.8607999999999998</v>
      </c>
      <c r="K115">
        <v>1.4944</v>
      </c>
      <c r="L115">
        <v>2.8224</v>
      </c>
      <c r="M115">
        <f>150-(150-70)*(Table1[[#This Row],[VANE_TOTAL_COUNT]]-8)/(18-8)</f>
        <v>86</v>
      </c>
      <c r="N115">
        <f>(PI()*(520^2-225^2)*COS(Table1[[#This Row],[VANE_LEAN_RAD]])*0.165)/(Table1[[#This Row],[VANE_TOTAL_COUNT]]*2*(520-225))</f>
        <v>11.7802442936687</v>
      </c>
      <c r="O115">
        <f>((520-225)/COS(Table1[[#This Row],[VANE_LEAN_RAD]]))*2*Table1[[#This Row],[VANE_LE_RADIUS]]*Table1[[#This Row],[VANE_TOTAL_COUNT]]</f>
        <v>113923.18169804499</v>
      </c>
    </row>
    <row r="116" spans="1:15" x14ac:dyDescent="0.3">
      <c r="A116" s="1">
        <v>114</v>
      </c>
      <c r="B116" s="4">
        <v>1040</v>
      </c>
      <c r="C116" s="4">
        <v>450</v>
      </c>
      <c r="D116">
        <v>11</v>
      </c>
      <c r="E116">
        <v>6.54</v>
      </c>
      <c r="F116">
        <f>Table1[[#This Row],[VANE_LEAN]]*2*PI()/360</f>
        <v>0.11414453308042916</v>
      </c>
      <c r="G116">
        <v>1.9423999999999999</v>
      </c>
      <c r="H116">
        <v>1.84</v>
      </c>
      <c r="I116">
        <v>2.7839999999999998</v>
      </c>
      <c r="J116">
        <v>1.6384000000000001</v>
      </c>
      <c r="K116">
        <v>1.9872000000000001</v>
      </c>
      <c r="L116">
        <v>2.2559999999999998</v>
      </c>
      <c r="M116">
        <f>150-(150-70)*(Table1[[#This Row],[VANE_TOTAL_COUNT]]-8)/(18-8)</f>
        <v>126</v>
      </c>
      <c r="N116">
        <f>(PI()*(520^2-225^2)*COS(Table1[[#This Row],[VANE_LEAN_RAD]])*0.165)/(Table1[[#This Row],[VANE_TOTAL_COUNT]]*2*(520-225))</f>
        <v>17.439420034880388</v>
      </c>
      <c r="O116">
        <f>((520-225)/COS(Table1[[#This Row],[VANE_LEAN_RAD]]))*2*Table1[[#This Row],[VANE_LE_RADIUS]]*Table1[[#This Row],[VANE_TOTAL_COUNT]]</f>
        <v>113923.18169804497</v>
      </c>
    </row>
    <row r="117" spans="1:15" x14ac:dyDescent="0.3">
      <c r="A117" s="1">
        <v>115</v>
      </c>
      <c r="B117" s="4">
        <v>1040</v>
      </c>
      <c r="C117" s="4">
        <v>450</v>
      </c>
      <c r="D117">
        <v>9</v>
      </c>
      <c r="E117">
        <v>14.42</v>
      </c>
      <c r="F117">
        <f>Table1[[#This Row],[VANE_LEAN]]*2*PI()/360</f>
        <v>0.25167647813758232</v>
      </c>
      <c r="G117">
        <v>1.8752</v>
      </c>
      <c r="H117">
        <v>1.6128</v>
      </c>
      <c r="I117">
        <v>2.9087999999999998</v>
      </c>
      <c r="J117">
        <v>2.9984000000000002</v>
      </c>
      <c r="K117">
        <v>2.8576000000000001</v>
      </c>
      <c r="L117">
        <v>2.5888</v>
      </c>
      <c r="M117">
        <f>150-(150-70)*(Table1[[#This Row],[VANE_TOTAL_COUNT]]-8)/(18-8)</f>
        <v>142</v>
      </c>
      <c r="N117">
        <f>(PI()*(520^2-225^2)*COS(Table1[[#This Row],[VANE_LEAN_RAD]])*0.165)/(Table1[[#This Row],[VANE_TOTAL_COUNT]]*2*(520-225))</f>
        <v>20.778564813250149</v>
      </c>
      <c r="O117">
        <f>((520-225)/COS(Table1[[#This Row],[VANE_LEAN_RAD]]))*2*Table1[[#This Row],[VANE_LE_RADIUS]]*Table1[[#This Row],[VANE_TOTAL_COUNT]]</f>
        <v>113923.18169804497</v>
      </c>
    </row>
    <row r="118" spans="1:15" x14ac:dyDescent="0.3">
      <c r="A118" s="1">
        <v>116</v>
      </c>
      <c r="B118" s="4">
        <v>1040</v>
      </c>
      <c r="C118" s="4">
        <v>450</v>
      </c>
      <c r="D118">
        <v>9</v>
      </c>
      <c r="E118">
        <v>0.70000000000000007</v>
      </c>
      <c r="F118">
        <f>Table1[[#This Row],[VANE_LEAN]]*2*PI()/360</f>
        <v>1.2217304763960306E-2</v>
      </c>
      <c r="G118">
        <v>1.7312000000000001</v>
      </c>
      <c r="H118">
        <v>2.9407999999999999</v>
      </c>
      <c r="I118">
        <v>1.7504</v>
      </c>
      <c r="J118">
        <v>2.4767999999999999</v>
      </c>
      <c r="K118">
        <v>2.9984000000000002</v>
      </c>
      <c r="L118">
        <v>2.9344000000000001</v>
      </c>
      <c r="M118">
        <f>150-(150-70)*(Table1[[#This Row],[VANE_TOTAL_COUNT]]-8)/(18-8)</f>
        <v>142</v>
      </c>
      <c r="N118">
        <f>(PI()*(520^2-225^2)*COS(Table1[[#This Row],[VANE_LEAN_RAD]])*0.165)/(Table1[[#This Row],[VANE_TOTAL_COUNT]]*2*(520-225))</f>
        <v>21.452858676518353</v>
      </c>
      <c r="O118">
        <f>((520-225)/COS(Table1[[#This Row],[VANE_LEAN_RAD]]))*2*Table1[[#This Row],[VANE_LE_RADIUS]]*Table1[[#This Row],[VANE_TOTAL_COUNT]]</f>
        <v>113923.18169804498</v>
      </c>
    </row>
    <row r="119" spans="1:15" x14ac:dyDescent="0.3">
      <c r="A119" s="1">
        <v>117</v>
      </c>
      <c r="B119" s="4">
        <v>1040</v>
      </c>
      <c r="C119" s="4">
        <v>450</v>
      </c>
      <c r="D119">
        <v>17</v>
      </c>
      <c r="E119">
        <v>19.54</v>
      </c>
      <c r="F119">
        <f>Table1[[#This Row],[VANE_LEAN]]*2*PI()/360</f>
        <v>0.34103733583969198</v>
      </c>
      <c r="G119">
        <v>1.4079999999999999</v>
      </c>
      <c r="H119">
        <v>2.4416000000000002</v>
      </c>
      <c r="I119">
        <v>2.5247999999999999</v>
      </c>
      <c r="J119">
        <v>1.8431999999999999</v>
      </c>
      <c r="K119">
        <v>2.0960000000000001</v>
      </c>
      <c r="L119">
        <v>2.9887999999999999</v>
      </c>
      <c r="M119">
        <f>150-(150-70)*(Table1[[#This Row],[VANE_TOTAL_COUNT]]-8)/(18-8)</f>
        <v>78</v>
      </c>
      <c r="N119">
        <f>(PI()*(520^2-225^2)*COS(Table1[[#This Row],[VANE_LEAN_RAD]])*0.165)/(Table1[[#This Row],[VANE_TOTAL_COUNT]]*2*(520-225))</f>
        <v>10.704101984912397</v>
      </c>
      <c r="O119">
        <f>((520-225)/COS(Table1[[#This Row],[VANE_LEAN_RAD]]))*2*Table1[[#This Row],[VANE_LE_RADIUS]]*Table1[[#This Row],[VANE_TOTAL_COUNT]]</f>
        <v>113923.18169804495</v>
      </c>
    </row>
    <row r="120" spans="1:15" x14ac:dyDescent="0.3">
      <c r="A120" s="1">
        <v>118</v>
      </c>
      <c r="B120" s="4">
        <v>1040</v>
      </c>
      <c r="C120" s="4">
        <v>450</v>
      </c>
      <c r="D120">
        <v>10</v>
      </c>
      <c r="E120">
        <v>1.7</v>
      </c>
      <c r="F120">
        <f>Table1[[#This Row],[VANE_LEAN]]*2*PI()/360</f>
        <v>2.9670597283903602E-2</v>
      </c>
      <c r="G120">
        <v>2.2911999999999999</v>
      </c>
      <c r="H120">
        <v>1.6608000000000001</v>
      </c>
      <c r="I120">
        <v>1.6479999999999999</v>
      </c>
      <c r="J120">
        <v>2.4447999999999999</v>
      </c>
      <c r="K120">
        <v>2.8736000000000002</v>
      </c>
      <c r="L120">
        <v>1.4752000000000001</v>
      </c>
      <c r="M120">
        <f>150-(150-70)*(Table1[[#This Row],[VANE_TOTAL_COUNT]]-8)/(18-8)</f>
        <v>134</v>
      </c>
      <c r="N120">
        <f>(PI()*(520^2-225^2)*COS(Table1[[#This Row],[VANE_LEAN_RAD]])*0.165)/(Table1[[#This Row],[VANE_TOTAL_COUNT]]*2*(520-225))</f>
        <v>19.300515180076779</v>
      </c>
      <c r="O120">
        <f>((520-225)/COS(Table1[[#This Row],[VANE_LEAN_RAD]]))*2*Table1[[#This Row],[VANE_LE_RADIUS]]*Table1[[#This Row],[VANE_TOTAL_COUNT]]</f>
        <v>113923.18169804497</v>
      </c>
    </row>
    <row r="121" spans="1:15" x14ac:dyDescent="0.3">
      <c r="A121" s="1">
        <v>119</v>
      </c>
      <c r="B121" s="4">
        <v>1040</v>
      </c>
      <c r="C121" s="4">
        <v>450</v>
      </c>
      <c r="D121">
        <v>11</v>
      </c>
      <c r="E121">
        <v>11.82</v>
      </c>
      <c r="F121">
        <f>Table1[[#This Row],[VANE_LEAN]]*2*PI()/360</f>
        <v>0.20629791758572974</v>
      </c>
      <c r="G121">
        <v>1.7216</v>
      </c>
      <c r="H121">
        <v>1.4016</v>
      </c>
      <c r="I121">
        <v>2.3712</v>
      </c>
      <c r="J121">
        <v>2.2400000000000002</v>
      </c>
      <c r="K121">
        <v>2.8479999999999999</v>
      </c>
      <c r="L121">
        <v>2.7008000000000001</v>
      </c>
      <c r="M121">
        <f>150-(150-70)*(Table1[[#This Row],[VANE_TOTAL_COUNT]]-8)/(18-8)</f>
        <v>126</v>
      </c>
      <c r="N121">
        <f>(PI()*(520^2-225^2)*COS(Table1[[#This Row],[VANE_LEAN_RAD]])*0.165)/(Table1[[#This Row],[VANE_TOTAL_COUNT]]*2*(520-225))</f>
        <v>17.181440441118525</v>
      </c>
      <c r="O121">
        <f>((520-225)/COS(Table1[[#This Row],[VANE_LEAN_RAD]]))*2*Table1[[#This Row],[VANE_LE_RADIUS]]*Table1[[#This Row],[VANE_TOTAL_COUNT]]</f>
        <v>113923.18169804499</v>
      </c>
    </row>
    <row r="122" spans="1:15" x14ac:dyDescent="0.3">
      <c r="A122" s="1">
        <v>120</v>
      </c>
      <c r="B122" s="4">
        <v>1040</v>
      </c>
      <c r="C122" s="4">
        <v>450</v>
      </c>
      <c r="D122">
        <v>10</v>
      </c>
      <c r="E122">
        <v>13.58</v>
      </c>
      <c r="F122">
        <f>Table1[[#This Row],[VANE_LEAN]]*2*PI()/360</f>
        <v>0.23701571242082992</v>
      </c>
      <c r="G122">
        <v>2.2431999999999999</v>
      </c>
      <c r="H122">
        <v>1.6672</v>
      </c>
      <c r="I122">
        <v>2.9216000000000002</v>
      </c>
      <c r="J122">
        <v>2.3071999999999999</v>
      </c>
      <c r="K122">
        <v>2.4735999999999998</v>
      </c>
      <c r="L122">
        <v>2.2080000000000002</v>
      </c>
      <c r="M122">
        <f>150-(150-70)*(Table1[[#This Row],[VANE_TOTAL_COUNT]]-8)/(18-8)</f>
        <v>134</v>
      </c>
      <c r="N122">
        <f>(PI()*(520^2-225^2)*COS(Table1[[#This Row],[VANE_LEAN_RAD]])*0.165)/(Table1[[#This Row],[VANE_TOTAL_COUNT]]*2*(520-225))</f>
        <v>18.769192161051219</v>
      </c>
      <c r="O122">
        <f>((520-225)/COS(Table1[[#This Row],[VANE_LEAN_RAD]]))*2*Table1[[#This Row],[VANE_LE_RADIUS]]*Table1[[#This Row],[VANE_TOTAL_COUNT]]</f>
        <v>113923.18169804499</v>
      </c>
    </row>
    <row r="123" spans="1:15" x14ac:dyDescent="0.3">
      <c r="A123" s="1">
        <v>121</v>
      </c>
      <c r="B123" s="4">
        <v>1040</v>
      </c>
      <c r="C123" s="4">
        <v>450</v>
      </c>
      <c r="D123">
        <v>8</v>
      </c>
      <c r="E123">
        <v>10.26</v>
      </c>
      <c r="F123">
        <f>Table1[[#This Row],[VANE_LEAN]]*2*PI()/360</f>
        <v>0.1790707812546182</v>
      </c>
      <c r="G123">
        <v>1.5456000000000001</v>
      </c>
      <c r="H123">
        <v>1.7856000000000001</v>
      </c>
      <c r="I123">
        <v>2.3071999999999999</v>
      </c>
      <c r="J123">
        <v>1.6832</v>
      </c>
      <c r="K123">
        <v>2.8639999999999999</v>
      </c>
      <c r="L123">
        <v>1.504</v>
      </c>
      <c r="M123">
        <f>150-(150-70)*(Table1[[#This Row],[VANE_TOTAL_COUNT]]-8)/(18-8)</f>
        <v>150</v>
      </c>
      <c r="N123">
        <f>(PI()*(520^2-225^2)*COS(Table1[[#This Row],[VANE_LEAN_RAD]])*0.165)/(Table1[[#This Row],[VANE_TOTAL_COUNT]]*2*(520-225))</f>
        <v>23.750319359254238</v>
      </c>
      <c r="O123">
        <f>((520-225)/COS(Table1[[#This Row],[VANE_LEAN_RAD]]))*2*Table1[[#This Row],[VANE_LE_RADIUS]]*Table1[[#This Row],[VANE_TOTAL_COUNT]]</f>
        <v>113923.18169804498</v>
      </c>
    </row>
    <row r="124" spans="1:15" x14ac:dyDescent="0.3">
      <c r="A124" s="1">
        <v>122</v>
      </c>
      <c r="B124" s="4">
        <v>1040</v>
      </c>
      <c r="C124" s="4">
        <v>450</v>
      </c>
      <c r="D124">
        <v>16</v>
      </c>
      <c r="E124">
        <v>8.74</v>
      </c>
      <c r="F124">
        <f>Table1[[#This Row],[VANE_LEAN]]*2*PI()/360</f>
        <v>0.1525417766243044</v>
      </c>
      <c r="G124">
        <v>2.1951999999999998</v>
      </c>
      <c r="H124">
        <v>1.5136000000000001</v>
      </c>
      <c r="I124">
        <v>2.048</v>
      </c>
      <c r="J124">
        <v>1.8080000000000001</v>
      </c>
      <c r="K124">
        <v>2.6976</v>
      </c>
      <c r="L124">
        <v>2.4159999999999999</v>
      </c>
      <c r="M124">
        <f>150-(150-70)*(Table1[[#This Row],[VANE_TOTAL_COUNT]]-8)/(18-8)</f>
        <v>86</v>
      </c>
      <c r="N124">
        <f>(PI()*(520^2-225^2)*COS(Table1[[#This Row],[VANE_LEAN_RAD]])*0.165)/(Table1[[#This Row],[VANE_TOTAL_COUNT]]*2*(520-225))</f>
        <v>11.927999041032614</v>
      </c>
      <c r="O124">
        <f>((520-225)/COS(Table1[[#This Row],[VANE_LEAN_RAD]]))*2*Table1[[#This Row],[VANE_LE_RADIUS]]*Table1[[#This Row],[VANE_TOTAL_COUNT]]</f>
        <v>113923.18169804499</v>
      </c>
    </row>
    <row r="125" spans="1:15" x14ac:dyDescent="0.3">
      <c r="A125" s="1">
        <v>123</v>
      </c>
      <c r="B125" s="4">
        <v>1040</v>
      </c>
      <c r="C125" s="4">
        <v>450</v>
      </c>
      <c r="D125">
        <v>11</v>
      </c>
      <c r="E125">
        <v>15.94</v>
      </c>
      <c r="F125">
        <f>Table1[[#This Row],[VANE_LEAN]]*2*PI()/360</f>
        <v>0.27820548276789608</v>
      </c>
      <c r="G125">
        <v>2.8639999999999999</v>
      </c>
      <c r="H125">
        <v>1.8495999999999999</v>
      </c>
      <c r="I125">
        <v>1.4528000000000001</v>
      </c>
      <c r="J125">
        <v>2.48</v>
      </c>
      <c r="K125">
        <v>2.4447999999999999</v>
      </c>
      <c r="L125">
        <v>2.5247999999999999</v>
      </c>
      <c r="M125">
        <f>150-(150-70)*(Table1[[#This Row],[VANE_TOTAL_COUNT]]-8)/(18-8)</f>
        <v>126</v>
      </c>
      <c r="N125">
        <f>(PI()*(520^2-225^2)*COS(Table1[[#This Row],[VANE_LEAN_RAD]])*0.165)/(Table1[[#This Row],[VANE_TOTAL_COUNT]]*2*(520-225))</f>
        <v>16.878707912468553</v>
      </c>
      <c r="O125">
        <f>((520-225)/COS(Table1[[#This Row],[VANE_LEAN_RAD]]))*2*Table1[[#This Row],[VANE_LE_RADIUS]]*Table1[[#This Row],[VANE_TOTAL_COUNT]]</f>
        <v>113923.18169804497</v>
      </c>
    </row>
    <row r="126" spans="1:15" x14ac:dyDescent="0.3">
      <c r="A126" s="1">
        <v>124</v>
      </c>
      <c r="B126" s="4">
        <v>1040</v>
      </c>
      <c r="C126" s="4">
        <v>450</v>
      </c>
      <c r="D126">
        <v>11</v>
      </c>
      <c r="E126">
        <v>9.98</v>
      </c>
      <c r="F126">
        <f>Table1[[#This Row],[VANE_LEAN]]*2*PI()/360</f>
        <v>0.17418385934903408</v>
      </c>
      <c r="G126">
        <v>2.3967999999999998</v>
      </c>
      <c r="H126">
        <v>2.3391999999999999</v>
      </c>
      <c r="I126">
        <v>1.8944000000000001</v>
      </c>
      <c r="J126">
        <v>2.464</v>
      </c>
      <c r="K126">
        <v>2.0415999999999999</v>
      </c>
      <c r="L126">
        <v>2.3136000000000001</v>
      </c>
      <c r="M126">
        <f>150-(150-70)*(Table1[[#This Row],[VANE_TOTAL_COUNT]]-8)/(18-8)</f>
        <v>126</v>
      </c>
      <c r="N126">
        <f>(PI()*(520^2-225^2)*COS(Table1[[#This Row],[VANE_LEAN_RAD]])*0.165)/(Table1[[#This Row],[VANE_TOTAL_COUNT]]*2*(520-225))</f>
        <v>17.288032536580712</v>
      </c>
      <c r="O126">
        <f>((520-225)/COS(Table1[[#This Row],[VANE_LEAN_RAD]]))*2*Table1[[#This Row],[VANE_LE_RADIUS]]*Table1[[#This Row],[VANE_TOTAL_COUNT]]</f>
        <v>113923.18169804497</v>
      </c>
    </row>
    <row r="127" spans="1:15" x14ac:dyDescent="0.3">
      <c r="A127" s="1">
        <v>125</v>
      </c>
      <c r="B127" s="4">
        <v>1040</v>
      </c>
      <c r="C127" s="4">
        <v>450</v>
      </c>
      <c r="D127">
        <v>16</v>
      </c>
      <c r="E127">
        <v>11.46</v>
      </c>
      <c r="F127">
        <f>Table1[[#This Row],[VANE_LEAN]]*2*PI()/360</f>
        <v>0.20001473227855018</v>
      </c>
      <c r="G127">
        <v>2.3328000000000002</v>
      </c>
      <c r="H127">
        <v>2.5760000000000001</v>
      </c>
      <c r="I127">
        <v>2.3231999999999999</v>
      </c>
      <c r="J127">
        <v>1.8464</v>
      </c>
      <c r="K127">
        <v>2.2944</v>
      </c>
      <c r="L127">
        <v>2.5312000000000001</v>
      </c>
      <c r="M127">
        <f>150-(150-70)*(Table1[[#This Row],[VANE_TOTAL_COUNT]]-8)/(18-8)</f>
        <v>86</v>
      </c>
      <c r="N127">
        <f>(PI()*(520^2-225^2)*COS(Table1[[#This Row],[VANE_LEAN_RAD]])*0.165)/(Table1[[#This Row],[VANE_TOTAL_COUNT]]*2*(520-225))</f>
        <v>11.827539128727675</v>
      </c>
      <c r="O127">
        <f>((520-225)/COS(Table1[[#This Row],[VANE_LEAN_RAD]]))*2*Table1[[#This Row],[VANE_LE_RADIUS]]*Table1[[#This Row],[VANE_TOTAL_COUNT]]</f>
        <v>113923.18169804498</v>
      </c>
    </row>
    <row r="128" spans="1:15" x14ac:dyDescent="0.3">
      <c r="A128" s="1">
        <v>126</v>
      </c>
      <c r="B128" s="4">
        <v>1040</v>
      </c>
      <c r="C128" s="4">
        <v>450</v>
      </c>
      <c r="D128">
        <v>12</v>
      </c>
      <c r="E128">
        <v>1.78</v>
      </c>
      <c r="F128">
        <f>Table1[[#This Row],[VANE_LEAN]]*2*PI()/360</f>
        <v>3.1066860685499069E-2</v>
      </c>
      <c r="G128">
        <v>2.6496</v>
      </c>
      <c r="H128">
        <v>1.4208000000000001</v>
      </c>
      <c r="I128">
        <v>1.456</v>
      </c>
      <c r="J128">
        <v>2.7839999999999998</v>
      </c>
      <c r="K128">
        <v>1.6576</v>
      </c>
      <c r="L128">
        <v>1.4368000000000001</v>
      </c>
      <c r="M128">
        <f>150-(150-70)*(Table1[[#This Row],[VANE_TOTAL_COUNT]]-8)/(18-8)</f>
        <v>118</v>
      </c>
      <c r="N128">
        <f>(PI()*(520^2-225^2)*COS(Table1[[#This Row],[VANE_LEAN_RAD]])*0.165)/(Table1[[#This Row],[VANE_TOTAL_COUNT]]*2*(520-225))</f>
        <v>16.083080459000943</v>
      </c>
      <c r="O128">
        <f>((520-225)/COS(Table1[[#This Row],[VANE_LEAN_RAD]]))*2*Table1[[#This Row],[VANE_LE_RADIUS]]*Table1[[#This Row],[VANE_TOTAL_COUNT]]</f>
        <v>113923.18169804497</v>
      </c>
    </row>
    <row r="129" spans="1:15" x14ac:dyDescent="0.3">
      <c r="A129" s="1">
        <v>127</v>
      </c>
      <c r="B129" s="4">
        <v>1040</v>
      </c>
      <c r="C129" s="4">
        <v>450</v>
      </c>
      <c r="D129">
        <v>16</v>
      </c>
      <c r="E129">
        <v>12.7</v>
      </c>
      <c r="F129">
        <f>Table1[[#This Row],[VANE_LEAN]]*2*PI()/360</f>
        <v>0.22165681500327983</v>
      </c>
      <c r="G129">
        <v>2.4735999999999998</v>
      </c>
      <c r="H129">
        <v>2.2400000000000002</v>
      </c>
      <c r="I129">
        <v>1.4208000000000001</v>
      </c>
      <c r="J129">
        <v>2.3359999999999999</v>
      </c>
      <c r="K129">
        <v>2.1343999999999999</v>
      </c>
      <c r="L129">
        <v>2.2976000000000001</v>
      </c>
      <c r="M129">
        <f>150-(150-70)*(Table1[[#This Row],[VANE_TOTAL_COUNT]]-8)/(18-8)</f>
        <v>86</v>
      </c>
      <c r="N129">
        <f>(PI()*(520^2-225^2)*COS(Table1[[#This Row],[VANE_LEAN_RAD]])*0.165)/(Table1[[#This Row],[VANE_TOTAL_COUNT]]*2*(520-225))</f>
        <v>11.772881260875346</v>
      </c>
      <c r="O129">
        <f>((520-225)/COS(Table1[[#This Row],[VANE_LEAN_RAD]]))*2*Table1[[#This Row],[VANE_LE_RADIUS]]*Table1[[#This Row],[VANE_TOTAL_COUNT]]</f>
        <v>113923.18169804498</v>
      </c>
    </row>
    <row r="130" spans="1:15" x14ac:dyDescent="0.3">
      <c r="A130" s="1">
        <v>128</v>
      </c>
      <c r="B130" s="4">
        <v>1040</v>
      </c>
      <c r="C130" s="4">
        <v>450</v>
      </c>
      <c r="D130">
        <v>15</v>
      </c>
      <c r="E130">
        <v>15.22</v>
      </c>
      <c r="F130">
        <f>Table1[[#This Row],[VANE_LEAN]]*2*PI()/360</f>
        <v>0.26563911215353697</v>
      </c>
      <c r="G130">
        <v>1.4783999999999999</v>
      </c>
      <c r="H130">
        <v>1.6319999999999999</v>
      </c>
      <c r="I130">
        <v>1.952</v>
      </c>
      <c r="J130">
        <v>1.6768000000000001</v>
      </c>
      <c r="K130">
        <v>2.7584</v>
      </c>
      <c r="L130">
        <v>2.8351999999999999</v>
      </c>
      <c r="M130">
        <f>150-(150-70)*(Table1[[#This Row],[VANE_TOTAL_COUNT]]-8)/(18-8)</f>
        <v>94</v>
      </c>
      <c r="N130">
        <f>(PI()*(520^2-225^2)*COS(Table1[[#This Row],[VANE_LEAN_RAD]])*0.165)/(Table1[[#This Row],[VANE_TOTAL_COUNT]]*2*(520-225))</f>
        <v>12.421165688972808</v>
      </c>
      <c r="O130">
        <f>((520-225)/COS(Table1[[#This Row],[VANE_LEAN_RAD]]))*2*Table1[[#This Row],[VANE_LE_RADIUS]]*Table1[[#This Row],[VANE_TOTAL_COUNT]]</f>
        <v>113923.18169804497</v>
      </c>
    </row>
    <row r="131" spans="1:15" x14ac:dyDescent="0.3">
      <c r="A131" s="1">
        <v>129</v>
      </c>
      <c r="B131" s="4">
        <v>1040</v>
      </c>
      <c r="C131" s="4">
        <v>450</v>
      </c>
      <c r="D131">
        <v>8</v>
      </c>
      <c r="E131">
        <v>19.739999999999998</v>
      </c>
      <c r="F131">
        <f>Table1[[#This Row],[VANE_LEAN]]*2*PI()/360</f>
        <v>0.34452799434368059</v>
      </c>
      <c r="G131">
        <v>2.7744</v>
      </c>
      <c r="H131">
        <v>2.5024000000000002</v>
      </c>
      <c r="I131">
        <v>1.9488000000000001</v>
      </c>
      <c r="J131">
        <v>1.8144</v>
      </c>
      <c r="K131">
        <v>1.4816</v>
      </c>
      <c r="L131">
        <v>1.7407999999999999</v>
      </c>
      <c r="M131">
        <f>150-(150-70)*(Table1[[#This Row],[VANE_TOTAL_COUNT]]-8)/(18-8)</f>
        <v>150</v>
      </c>
      <c r="N131">
        <f>(PI()*(520^2-225^2)*COS(Table1[[#This Row],[VANE_LEAN_RAD]])*0.165)/(Table1[[#This Row],[VANE_TOTAL_COUNT]]*2*(520-225))</f>
        <v>22.717899041917867</v>
      </c>
      <c r="O131">
        <f>((520-225)/COS(Table1[[#This Row],[VANE_LEAN_RAD]]))*2*Table1[[#This Row],[VANE_LE_RADIUS]]*Table1[[#This Row],[VANE_TOTAL_COUNT]]</f>
        <v>113923.18169804498</v>
      </c>
    </row>
    <row r="132" spans="1:15" x14ac:dyDescent="0.3">
      <c r="A132" s="1">
        <v>130</v>
      </c>
      <c r="B132" s="4">
        <v>1040</v>
      </c>
      <c r="C132" s="4">
        <v>450</v>
      </c>
      <c r="D132">
        <v>10</v>
      </c>
      <c r="E132">
        <v>10.02</v>
      </c>
      <c r="F132">
        <f>Table1[[#This Row],[VANE_LEAN]]*2*PI()/360</f>
        <v>0.17488199104983182</v>
      </c>
      <c r="G132">
        <v>2.6303999999999998</v>
      </c>
      <c r="H132">
        <v>2.528</v>
      </c>
      <c r="I132">
        <v>2.2528000000000001</v>
      </c>
      <c r="J132">
        <v>2.4064000000000001</v>
      </c>
      <c r="K132">
        <v>1.8431999999999999</v>
      </c>
      <c r="L132">
        <v>1.6928000000000001</v>
      </c>
      <c r="M132">
        <f>150-(150-70)*(Table1[[#This Row],[VANE_TOTAL_COUNT]]-8)/(18-8)</f>
        <v>134</v>
      </c>
      <c r="N132">
        <f>(PI()*(520^2-225^2)*COS(Table1[[#This Row],[VANE_LEAN_RAD]])*0.165)/(Table1[[#This Row],[VANE_TOTAL_COUNT]]*2*(520-225))</f>
        <v>19.014494972099989</v>
      </c>
      <c r="O132">
        <f>((520-225)/COS(Table1[[#This Row],[VANE_LEAN_RAD]]))*2*Table1[[#This Row],[VANE_LE_RADIUS]]*Table1[[#This Row],[VANE_TOTAL_COUNT]]</f>
        <v>113923.18169804495</v>
      </c>
    </row>
    <row r="133" spans="1:15" x14ac:dyDescent="0.3">
      <c r="A133" s="1">
        <v>131</v>
      </c>
      <c r="B133" s="4">
        <v>1040</v>
      </c>
      <c r="C133" s="4">
        <v>450</v>
      </c>
      <c r="D133">
        <v>8</v>
      </c>
      <c r="E133">
        <v>0.98</v>
      </c>
      <c r="F133">
        <f>Table1[[#This Row],[VANE_LEAN]]*2*PI()/360</f>
        <v>1.7104226669544427E-2</v>
      </c>
      <c r="G133">
        <v>2.1728000000000001</v>
      </c>
      <c r="H133">
        <v>2.1503999999999999</v>
      </c>
      <c r="I133">
        <v>1.4432</v>
      </c>
      <c r="J133">
        <v>2.2911999999999999</v>
      </c>
      <c r="K133">
        <v>2.4127999999999998</v>
      </c>
      <c r="L133">
        <v>2.0608</v>
      </c>
      <c r="M133">
        <f>150-(150-70)*(Table1[[#This Row],[VANE_TOTAL_COUNT]]-8)/(18-8)</f>
        <v>150</v>
      </c>
      <c r="N133">
        <f>(PI()*(520^2-225^2)*COS(Table1[[#This Row],[VANE_LEAN_RAD]])*0.165)/(Table1[[#This Row],[VANE_TOTAL_COUNT]]*2*(520-225))</f>
        <v>24.132736807329586</v>
      </c>
      <c r="O133">
        <f>((520-225)/COS(Table1[[#This Row],[VANE_LEAN_RAD]]))*2*Table1[[#This Row],[VANE_LE_RADIUS]]*Table1[[#This Row],[VANE_TOTAL_COUNT]]</f>
        <v>113923.18169804497</v>
      </c>
    </row>
    <row r="134" spans="1:15" x14ac:dyDescent="0.3">
      <c r="A134" s="1">
        <v>132</v>
      </c>
      <c r="B134" s="4">
        <v>1040</v>
      </c>
      <c r="C134" s="4">
        <v>450</v>
      </c>
      <c r="D134">
        <v>18</v>
      </c>
      <c r="E134">
        <v>17.899999999999999</v>
      </c>
      <c r="F134">
        <f>Table1[[#This Row],[VANE_LEAN]]*2*PI()/360</f>
        <v>0.31241393610698498</v>
      </c>
      <c r="G134">
        <v>2.6751999999999998</v>
      </c>
      <c r="H134">
        <v>2.4384000000000001</v>
      </c>
      <c r="I134">
        <v>2.9312</v>
      </c>
      <c r="J134">
        <v>2.6175999999999999</v>
      </c>
      <c r="K134">
        <v>1.744</v>
      </c>
      <c r="L134">
        <v>2.0512000000000001</v>
      </c>
      <c r="M134">
        <f>150-(150-70)*(Table1[[#This Row],[VANE_TOTAL_COUNT]]-8)/(18-8)</f>
        <v>70</v>
      </c>
      <c r="N134">
        <f>(PI()*(520^2-225^2)*COS(Table1[[#This Row],[VANE_LEAN_RAD]])*0.165)/(Table1[[#This Row],[VANE_TOTAL_COUNT]]*2*(520-225))</f>
        <v>10.207971956308853</v>
      </c>
      <c r="O134">
        <f>((520-225)/COS(Table1[[#This Row],[VANE_LEAN_RAD]]))*2*Table1[[#This Row],[VANE_LE_RADIUS]]*Table1[[#This Row],[VANE_TOTAL_COUNT]]</f>
        <v>113923.18169804497</v>
      </c>
    </row>
    <row r="135" spans="1:15" x14ac:dyDescent="0.3">
      <c r="A135" s="1">
        <v>133</v>
      </c>
      <c r="B135" s="4">
        <v>1040</v>
      </c>
      <c r="C135" s="4">
        <v>450</v>
      </c>
      <c r="D135">
        <v>11</v>
      </c>
      <c r="E135">
        <v>4.9800000000000004</v>
      </c>
      <c r="F135">
        <f>Table1[[#This Row],[VANE_LEAN]]*2*PI()/360</f>
        <v>8.6917396749317616E-2</v>
      </c>
      <c r="G135">
        <v>1.4976</v>
      </c>
      <c r="H135">
        <v>2.8992</v>
      </c>
      <c r="I135">
        <v>2.0928</v>
      </c>
      <c r="J135">
        <v>2.6432000000000002</v>
      </c>
      <c r="K135">
        <v>2.1472000000000002</v>
      </c>
      <c r="L135">
        <v>2.2368000000000001</v>
      </c>
      <c r="M135">
        <f>150-(150-70)*(Table1[[#This Row],[VANE_TOTAL_COUNT]]-8)/(18-8)</f>
        <v>126</v>
      </c>
      <c r="N135">
        <f>(PI()*(520^2-225^2)*COS(Table1[[#This Row],[VANE_LEAN_RAD]])*0.165)/(Table1[[#This Row],[VANE_TOTAL_COUNT]]*2*(520-225))</f>
        <v>17.487384989011186</v>
      </c>
      <c r="O135">
        <f>((520-225)/COS(Table1[[#This Row],[VANE_LEAN_RAD]]))*2*Table1[[#This Row],[VANE_LE_RADIUS]]*Table1[[#This Row],[VANE_TOTAL_COUNT]]</f>
        <v>113923.18169804499</v>
      </c>
    </row>
    <row r="136" spans="1:15" x14ac:dyDescent="0.3">
      <c r="A136" s="1">
        <v>134</v>
      </c>
      <c r="B136" s="4">
        <v>1040</v>
      </c>
      <c r="C136" s="4">
        <v>450</v>
      </c>
      <c r="D136">
        <v>9</v>
      </c>
      <c r="E136">
        <v>19.579999999999998</v>
      </c>
      <c r="F136">
        <f>Table1[[#This Row],[VANE_LEAN]]*2*PI()/360</f>
        <v>0.34173546754048972</v>
      </c>
      <c r="G136">
        <v>2.3936000000000002</v>
      </c>
      <c r="H136">
        <v>2.5344000000000002</v>
      </c>
      <c r="I136">
        <v>1.472</v>
      </c>
      <c r="J136">
        <v>2.8448000000000002</v>
      </c>
      <c r="K136">
        <v>2.9024000000000001</v>
      </c>
      <c r="L136">
        <v>1.5424</v>
      </c>
      <c r="M136">
        <f>150-(150-70)*(Table1[[#This Row],[VANE_TOTAL_COUNT]]-8)/(18-8)</f>
        <v>142</v>
      </c>
      <c r="N136">
        <f>(PI()*(520^2-225^2)*COS(Table1[[#This Row],[VANE_LEAN_RAD]])*0.165)/(Table1[[#This Row],[VANE_TOTAL_COUNT]]*2*(520-225))</f>
        <v>20.213844750381959</v>
      </c>
      <c r="O136">
        <f>((520-225)/COS(Table1[[#This Row],[VANE_LEAN_RAD]]))*2*Table1[[#This Row],[VANE_LE_RADIUS]]*Table1[[#This Row],[VANE_TOTAL_COUNT]]</f>
        <v>113923.18169804498</v>
      </c>
    </row>
    <row r="137" spans="1:15" x14ac:dyDescent="0.3">
      <c r="A137" s="1">
        <v>135</v>
      </c>
      <c r="B137" s="4">
        <v>1040</v>
      </c>
      <c r="C137" s="4">
        <v>450</v>
      </c>
      <c r="D137">
        <v>14</v>
      </c>
      <c r="E137">
        <v>0.41999999999999987</v>
      </c>
      <c r="F137">
        <f>Table1[[#This Row],[VANE_LEAN]]*2*PI()/360</f>
        <v>7.3303828583761816E-3</v>
      </c>
      <c r="G137">
        <v>2.88</v>
      </c>
      <c r="H137">
        <v>1.8304</v>
      </c>
      <c r="I137">
        <v>2.6175999999999999</v>
      </c>
      <c r="J137">
        <v>1.9136</v>
      </c>
      <c r="K137">
        <v>1.7216</v>
      </c>
      <c r="L137">
        <v>2.3039999999999998</v>
      </c>
      <c r="M137">
        <f>150-(150-70)*(Table1[[#This Row],[VANE_TOTAL_COUNT]]-8)/(18-8)</f>
        <v>102</v>
      </c>
      <c r="N137">
        <f>(PI()*(520^2-225^2)*COS(Table1[[#This Row],[VANE_LEAN_RAD]])*0.165)/(Table1[[#This Row],[VANE_TOTAL_COUNT]]*2*(520-225))</f>
        <v>13.791782192302104</v>
      </c>
      <c r="O137">
        <f>((520-225)/COS(Table1[[#This Row],[VANE_LEAN_RAD]]))*2*Table1[[#This Row],[VANE_LE_RADIUS]]*Table1[[#This Row],[VANE_TOTAL_COUNT]]</f>
        <v>113923.18169804495</v>
      </c>
    </row>
    <row r="138" spans="1:15" x14ac:dyDescent="0.3">
      <c r="A138" s="1">
        <v>136</v>
      </c>
      <c r="B138" s="4">
        <v>1040</v>
      </c>
      <c r="C138" s="4">
        <v>450</v>
      </c>
      <c r="D138">
        <v>18</v>
      </c>
      <c r="E138">
        <v>7.74</v>
      </c>
      <c r="F138">
        <f>Table1[[#This Row],[VANE_LEAN]]*2*PI()/360</f>
        <v>0.13508848410436111</v>
      </c>
      <c r="G138">
        <v>2.1280000000000001</v>
      </c>
      <c r="H138">
        <v>1.4079999999999999</v>
      </c>
      <c r="I138">
        <v>1.7216</v>
      </c>
      <c r="J138">
        <v>2.0127999999999999</v>
      </c>
      <c r="K138">
        <v>2.2111999999999998</v>
      </c>
      <c r="L138">
        <v>2.88</v>
      </c>
      <c r="M138">
        <f>150-(150-70)*(Table1[[#This Row],[VANE_TOTAL_COUNT]]-8)/(18-8)</f>
        <v>70</v>
      </c>
      <c r="N138">
        <f>(PI()*(520^2-225^2)*COS(Table1[[#This Row],[VANE_LEAN_RAD]])*0.165)/(Table1[[#This Row],[VANE_TOTAL_COUNT]]*2*(520-225))</f>
        <v>10.629498609681125</v>
      </c>
      <c r="O138">
        <f>((520-225)/COS(Table1[[#This Row],[VANE_LEAN_RAD]]))*2*Table1[[#This Row],[VANE_LE_RADIUS]]*Table1[[#This Row],[VANE_TOTAL_COUNT]]</f>
        <v>113923.18169804495</v>
      </c>
    </row>
    <row r="139" spans="1:15" x14ac:dyDescent="0.3">
      <c r="A139" s="1">
        <v>137</v>
      </c>
      <c r="B139" s="4">
        <v>1040</v>
      </c>
      <c r="C139" s="4">
        <v>450</v>
      </c>
      <c r="D139">
        <v>9</v>
      </c>
      <c r="E139">
        <v>9.5</v>
      </c>
      <c r="F139">
        <f>Table1[[#This Row],[VANE_LEAN]]*2*PI()/360</f>
        <v>0.16580627893946129</v>
      </c>
      <c r="G139">
        <v>1.9903999999999999</v>
      </c>
      <c r="H139">
        <v>2.0543999999999998</v>
      </c>
      <c r="I139">
        <v>2.7648000000000001</v>
      </c>
      <c r="J139">
        <v>2.7071999999999998</v>
      </c>
      <c r="K139">
        <v>1.6288</v>
      </c>
      <c r="L139">
        <v>2.528</v>
      </c>
      <c r="M139">
        <f>150-(150-70)*(Table1[[#This Row],[VANE_TOTAL_COUNT]]-8)/(18-8)</f>
        <v>142</v>
      </c>
      <c r="N139">
        <f>(PI()*(520^2-225^2)*COS(Table1[[#This Row],[VANE_LEAN_RAD]])*0.165)/(Table1[[#This Row],[VANE_TOTAL_COUNT]]*2*(520-225))</f>
        <v>21.16022481922629</v>
      </c>
      <c r="O139">
        <f>((520-225)/COS(Table1[[#This Row],[VANE_LEAN_RAD]]))*2*Table1[[#This Row],[VANE_LE_RADIUS]]*Table1[[#This Row],[VANE_TOTAL_COUNT]]</f>
        <v>113923.18169804497</v>
      </c>
    </row>
    <row r="140" spans="1:15" x14ac:dyDescent="0.3">
      <c r="A140" s="1">
        <v>138</v>
      </c>
      <c r="B140" s="4">
        <v>1040</v>
      </c>
      <c r="C140" s="4">
        <v>450</v>
      </c>
      <c r="D140">
        <v>15</v>
      </c>
      <c r="E140">
        <v>11.06</v>
      </c>
      <c r="F140">
        <f>Table1[[#This Row],[VANE_LEAN]]*2*PI()/360</f>
        <v>0.19303341527057283</v>
      </c>
      <c r="G140">
        <v>2.6623999999999999</v>
      </c>
      <c r="H140">
        <v>2.3872</v>
      </c>
      <c r="I140">
        <v>1.4592000000000001</v>
      </c>
      <c r="J140">
        <v>2.3168000000000002</v>
      </c>
      <c r="K140">
        <v>2.6623999999999999</v>
      </c>
      <c r="L140">
        <v>2.9056000000000002</v>
      </c>
      <c r="M140">
        <f>150-(150-70)*(Table1[[#This Row],[VANE_TOTAL_COUNT]]-8)/(18-8)</f>
        <v>94</v>
      </c>
      <c r="N140">
        <f>(PI()*(520^2-225^2)*COS(Table1[[#This Row],[VANE_LEAN_RAD]])*0.165)/(Table1[[#This Row],[VANE_TOTAL_COUNT]]*2*(520-225))</f>
        <v>12.633589507150704</v>
      </c>
      <c r="O140">
        <f>((520-225)/COS(Table1[[#This Row],[VANE_LEAN_RAD]]))*2*Table1[[#This Row],[VANE_LE_RADIUS]]*Table1[[#This Row],[VANE_TOTAL_COUNT]]</f>
        <v>113923.18169804497</v>
      </c>
    </row>
    <row r="141" spans="1:15" x14ac:dyDescent="0.3">
      <c r="A141" s="1">
        <v>139</v>
      </c>
      <c r="B141" s="4">
        <v>1040</v>
      </c>
      <c r="C141" s="4">
        <v>450</v>
      </c>
      <c r="D141">
        <v>16</v>
      </c>
      <c r="E141">
        <v>11.38</v>
      </c>
      <c r="F141">
        <f>Table1[[#This Row],[VANE_LEAN]]*2*PI()/360</f>
        <v>0.1986184688769547</v>
      </c>
      <c r="G141">
        <v>1.5327999999999999</v>
      </c>
      <c r="H141">
        <v>2.7136</v>
      </c>
      <c r="I141">
        <v>2.8959999999999999</v>
      </c>
      <c r="J141">
        <v>2.5823999999999998</v>
      </c>
      <c r="K141">
        <v>2.4192</v>
      </c>
      <c r="L141">
        <v>1.968</v>
      </c>
      <c r="M141">
        <f>150-(150-70)*(Table1[[#This Row],[VANE_TOTAL_COUNT]]-8)/(18-8)</f>
        <v>86</v>
      </c>
      <c r="N141">
        <f>(PI()*(520^2-225^2)*COS(Table1[[#This Row],[VANE_LEAN_RAD]])*0.165)/(Table1[[#This Row],[VANE_TOTAL_COUNT]]*2*(520-225))</f>
        <v>11.83087547824101</v>
      </c>
      <c r="O141">
        <f>((520-225)/COS(Table1[[#This Row],[VANE_LEAN_RAD]]))*2*Table1[[#This Row],[VANE_LE_RADIUS]]*Table1[[#This Row],[VANE_TOTAL_COUNT]]</f>
        <v>113923.18169804498</v>
      </c>
    </row>
    <row r="142" spans="1:15" x14ac:dyDescent="0.3">
      <c r="A142" s="1">
        <v>140</v>
      </c>
      <c r="B142" s="4">
        <v>1040</v>
      </c>
      <c r="C142" s="4">
        <v>450</v>
      </c>
      <c r="D142">
        <v>9</v>
      </c>
      <c r="E142">
        <v>18.62</v>
      </c>
      <c r="F142">
        <f>Table1[[#This Row],[VANE_LEAN]]*2*PI()/360</f>
        <v>0.32498030672134415</v>
      </c>
      <c r="G142">
        <v>2.3647999999999998</v>
      </c>
      <c r="H142">
        <v>2.2496</v>
      </c>
      <c r="I142">
        <v>1.5296000000000001</v>
      </c>
      <c r="J142">
        <v>1.5327999999999999</v>
      </c>
      <c r="K142">
        <v>1.5871999999999999</v>
      </c>
      <c r="L142">
        <v>2.7328000000000001</v>
      </c>
      <c r="M142">
        <f>150-(150-70)*(Table1[[#This Row],[VANE_TOTAL_COUNT]]-8)/(18-8)</f>
        <v>142</v>
      </c>
      <c r="N142">
        <f>(PI()*(520^2-225^2)*COS(Table1[[#This Row],[VANE_LEAN_RAD]])*0.165)/(Table1[[#This Row],[VANE_TOTAL_COUNT]]*2*(520-225))</f>
        <v>20.331469349653339</v>
      </c>
      <c r="O142">
        <f>((520-225)/COS(Table1[[#This Row],[VANE_LEAN_RAD]]))*2*Table1[[#This Row],[VANE_LE_RADIUS]]*Table1[[#This Row],[VANE_TOTAL_COUNT]]</f>
        <v>113923.18169804498</v>
      </c>
    </row>
    <row r="143" spans="1:15" x14ac:dyDescent="0.3">
      <c r="A143" s="1">
        <v>141</v>
      </c>
      <c r="B143" s="4">
        <v>1040</v>
      </c>
      <c r="C143" s="4">
        <v>450</v>
      </c>
      <c r="D143">
        <v>16</v>
      </c>
      <c r="E143">
        <v>8.02</v>
      </c>
      <c r="F143">
        <f>Table1[[#This Row],[VANE_LEAN]]*2*PI()/360</f>
        <v>0.13997540600994524</v>
      </c>
      <c r="G143">
        <v>1.9359999999999999</v>
      </c>
      <c r="H143">
        <v>1.6704000000000001</v>
      </c>
      <c r="I143">
        <v>1.4303999999999999</v>
      </c>
      <c r="J143">
        <v>2.0255999999999998</v>
      </c>
      <c r="K143">
        <v>2.5087999999999999</v>
      </c>
      <c r="L143">
        <v>2.4704000000000002</v>
      </c>
      <c r="M143">
        <f>150-(150-70)*(Table1[[#This Row],[VANE_TOTAL_COUNT]]-8)/(18-8)</f>
        <v>86</v>
      </c>
      <c r="N143">
        <f>(PI()*(520^2-225^2)*COS(Table1[[#This Row],[VANE_LEAN_RAD]])*0.165)/(Table1[[#This Row],[VANE_TOTAL_COUNT]]*2*(520-225))</f>
        <v>11.950100402351323</v>
      </c>
      <c r="O143">
        <f>((520-225)/COS(Table1[[#This Row],[VANE_LEAN_RAD]]))*2*Table1[[#This Row],[VANE_LE_RADIUS]]*Table1[[#This Row],[VANE_TOTAL_COUNT]]</f>
        <v>113923.18169804497</v>
      </c>
    </row>
    <row r="144" spans="1:15" x14ac:dyDescent="0.3">
      <c r="A144" s="1">
        <v>142</v>
      </c>
      <c r="B144" s="4">
        <v>1040</v>
      </c>
      <c r="C144" s="4">
        <v>450</v>
      </c>
      <c r="D144">
        <v>14</v>
      </c>
      <c r="E144">
        <v>6.1</v>
      </c>
      <c r="F144">
        <f>Table1[[#This Row],[VANE_LEAN]]*2*PI()/360</f>
        <v>0.10646508437165408</v>
      </c>
      <c r="G144">
        <v>2.1055999999999999</v>
      </c>
      <c r="H144">
        <v>2.48</v>
      </c>
      <c r="I144">
        <v>2.4607999999999999</v>
      </c>
      <c r="J144">
        <v>1.5871999999999999</v>
      </c>
      <c r="K144">
        <v>2.6816</v>
      </c>
      <c r="L144">
        <v>2.4224000000000001</v>
      </c>
      <c r="M144">
        <f>150-(150-70)*(Table1[[#This Row],[VANE_TOTAL_COUNT]]-8)/(18-8)</f>
        <v>102</v>
      </c>
      <c r="N144">
        <f>(PI()*(520^2-225^2)*COS(Table1[[#This Row],[VANE_LEAN_RAD]])*0.165)/(Table1[[#This Row],[VANE_TOTAL_COUNT]]*2*(520-225))</f>
        <v>13.71406080856508</v>
      </c>
      <c r="O144">
        <f>((520-225)/COS(Table1[[#This Row],[VANE_LEAN_RAD]]))*2*Table1[[#This Row],[VANE_LE_RADIUS]]*Table1[[#This Row],[VANE_TOTAL_COUNT]]</f>
        <v>113923.18169804498</v>
      </c>
    </row>
    <row r="145" spans="1:15" x14ac:dyDescent="0.3">
      <c r="A145" s="1">
        <v>143</v>
      </c>
      <c r="B145" s="4">
        <v>1040</v>
      </c>
      <c r="C145" s="4">
        <v>450</v>
      </c>
      <c r="D145">
        <v>14</v>
      </c>
      <c r="E145">
        <v>10.82</v>
      </c>
      <c r="F145">
        <f>Table1[[#This Row],[VANE_LEAN]]*2*PI()/360</f>
        <v>0.18884462506578648</v>
      </c>
      <c r="G145">
        <v>2.8607999999999998</v>
      </c>
      <c r="H145">
        <v>2.6432000000000002</v>
      </c>
      <c r="I145">
        <v>1.6704000000000001</v>
      </c>
      <c r="J145">
        <v>2.8159999999999998</v>
      </c>
      <c r="K145">
        <v>2.3136000000000001</v>
      </c>
      <c r="L145">
        <v>2.6720000000000002</v>
      </c>
      <c r="M145">
        <f>150-(150-70)*(Table1[[#This Row],[VANE_TOTAL_COUNT]]-8)/(18-8)</f>
        <v>102</v>
      </c>
      <c r="N145">
        <f>(PI()*(520^2-225^2)*COS(Table1[[#This Row],[VANE_LEAN_RAD]])*0.165)/(Table1[[#This Row],[VANE_TOTAL_COUNT]]*2*(520-225))</f>
        <v>13.546952856156048</v>
      </c>
      <c r="O145">
        <f>((520-225)/COS(Table1[[#This Row],[VANE_LEAN_RAD]]))*2*Table1[[#This Row],[VANE_LE_RADIUS]]*Table1[[#This Row],[VANE_TOTAL_COUNT]]</f>
        <v>113923.18169804497</v>
      </c>
    </row>
    <row r="146" spans="1:15" x14ac:dyDescent="0.3">
      <c r="A146" s="1">
        <v>144</v>
      </c>
      <c r="B146" s="4">
        <v>1040</v>
      </c>
      <c r="C146" s="4">
        <v>450</v>
      </c>
      <c r="D146">
        <v>18</v>
      </c>
      <c r="E146">
        <v>4.3</v>
      </c>
      <c r="F146">
        <f>Table1[[#This Row],[VANE_LEAN]]*2*PI()/360</f>
        <v>7.5049157835756164E-2</v>
      </c>
      <c r="G146">
        <v>2.0415999999999999</v>
      </c>
      <c r="H146">
        <v>1.9488000000000001</v>
      </c>
      <c r="I146">
        <v>1.4752000000000001</v>
      </c>
      <c r="J146">
        <v>1.6288</v>
      </c>
      <c r="K146">
        <v>1.6608000000000001</v>
      </c>
      <c r="L146">
        <v>1.6992</v>
      </c>
      <c r="M146">
        <f>150-(150-70)*(Table1[[#This Row],[VANE_TOTAL_COUNT]]-8)/(18-8)</f>
        <v>70</v>
      </c>
      <c r="N146">
        <f>(PI()*(520^2-225^2)*COS(Table1[[#This Row],[VANE_LEAN_RAD]])*0.165)/(Table1[[#This Row],[VANE_TOTAL_COUNT]]*2*(520-225))</f>
        <v>10.697034195213842</v>
      </c>
      <c r="O146">
        <f>((520-225)/COS(Table1[[#This Row],[VANE_LEAN_RAD]]))*2*Table1[[#This Row],[VANE_LE_RADIUS]]*Table1[[#This Row],[VANE_TOTAL_COUNT]]</f>
        <v>113923.18169804497</v>
      </c>
    </row>
    <row r="147" spans="1:15" x14ac:dyDescent="0.3">
      <c r="A147" s="1">
        <v>145</v>
      </c>
      <c r="B147" s="4">
        <v>1040</v>
      </c>
      <c r="C147" s="4">
        <v>450</v>
      </c>
      <c r="D147">
        <v>13</v>
      </c>
      <c r="E147">
        <v>12.86</v>
      </c>
      <c r="F147">
        <f>Table1[[#This Row],[VANE_LEAN]]*2*PI()/360</f>
        <v>0.22444934180647075</v>
      </c>
      <c r="G147">
        <v>2.4672000000000001</v>
      </c>
      <c r="H147">
        <v>2.0735999999999999</v>
      </c>
      <c r="I147">
        <v>2.0992000000000002</v>
      </c>
      <c r="J147">
        <v>1.5904</v>
      </c>
      <c r="K147">
        <v>1.4752000000000001</v>
      </c>
      <c r="L147">
        <v>1.8048</v>
      </c>
      <c r="M147">
        <f>150-(150-70)*(Table1[[#This Row],[VANE_TOTAL_COUNT]]-8)/(18-8)</f>
        <v>110</v>
      </c>
      <c r="N147">
        <f>(PI()*(520^2-225^2)*COS(Table1[[#This Row],[VANE_LEAN_RAD]])*0.165)/(Table1[[#This Row],[VANE_TOTAL_COUNT]]*2*(520-225))</f>
        <v>14.480524825586459</v>
      </c>
      <c r="O147">
        <f>((520-225)/COS(Table1[[#This Row],[VANE_LEAN_RAD]]))*2*Table1[[#This Row],[VANE_LE_RADIUS]]*Table1[[#This Row],[VANE_TOTAL_COUNT]]</f>
        <v>113923.18169804499</v>
      </c>
    </row>
    <row r="148" spans="1:15" x14ac:dyDescent="0.3">
      <c r="A148" s="1">
        <v>146</v>
      </c>
      <c r="B148" s="4">
        <v>1040</v>
      </c>
      <c r="C148" s="4">
        <v>450</v>
      </c>
      <c r="D148">
        <v>15</v>
      </c>
      <c r="E148">
        <v>9.18</v>
      </c>
      <c r="F148">
        <f>Table1[[#This Row],[VANE_LEAN]]*2*PI()/360</f>
        <v>0.16022122533307945</v>
      </c>
      <c r="G148">
        <v>2.4704000000000002</v>
      </c>
      <c r="H148">
        <v>2.5087999999999999</v>
      </c>
      <c r="I148">
        <v>1.7951999999999999</v>
      </c>
      <c r="J148">
        <v>1.6224000000000001</v>
      </c>
      <c r="K148">
        <v>1.4688000000000001</v>
      </c>
      <c r="L148">
        <v>2.0672000000000001</v>
      </c>
      <c r="M148">
        <f>150-(150-70)*(Table1[[#This Row],[VANE_TOTAL_COUNT]]-8)/(18-8)</f>
        <v>94</v>
      </c>
      <c r="N148">
        <f>(PI()*(520^2-225^2)*COS(Table1[[#This Row],[VANE_LEAN_RAD]])*0.165)/(Table1[[#This Row],[VANE_TOTAL_COUNT]]*2*(520-225))</f>
        <v>12.707802845332287</v>
      </c>
      <c r="O148">
        <f>((520-225)/COS(Table1[[#This Row],[VANE_LEAN_RAD]]))*2*Table1[[#This Row],[VANE_LE_RADIUS]]*Table1[[#This Row],[VANE_TOTAL_COUNT]]</f>
        <v>113923.18169804497</v>
      </c>
    </row>
    <row r="149" spans="1:15" x14ac:dyDescent="0.3">
      <c r="A149" s="1">
        <v>147</v>
      </c>
      <c r="B149" s="4">
        <v>1040</v>
      </c>
      <c r="C149" s="4">
        <v>450</v>
      </c>
      <c r="D149">
        <v>18</v>
      </c>
      <c r="E149">
        <v>11.54</v>
      </c>
      <c r="F149">
        <f>Table1[[#This Row],[VANE_LEAN]]*2*PI()/360</f>
        <v>0.20141099568014562</v>
      </c>
      <c r="G149">
        <v>2.5024000000000002</v>
      </c>
      <c r="H149">
        <v>2.3296000000000001</v>
      </c>
      <c r="I149">
        <v>2.4127999999999998</v>
      </c>
      <c r="J149">
        <v>2.992</v>
      </c>
      <c r="K149">
        <v>1.6064000000000001</v>
      </c>
      <c r="L149">
        <v>2.944</v>
      </c>
      <c r="M149">
        <f>150-(150-70)*(Table1[[#This Row],[VANE_TOTAL_COUNT]]-8)/(18-8)</f>
        <v>70</v>
      </c>
      <c r="N149">
        <f>(PI()*(520^2-225^2)*COS(Table1[[#This Row],[VANE_LEAN_RAD]])*0.165)/(Table1[[#This Row],[VANE_TOTAL_COUNT]]*2*(520-225))</f>
        <v>10.510381974063638</v>
      </c>
      <c r="O149">
        <f>((520-225)/COS(Table1[[#This Row],[VANE_LEAN_RAD]]))*2*Table1[[#This Row],[VANE_LE_RADIUS]]*Table1[[#This Row],[VANE_TOTAL_COUNT]]</f>
        <v>113923.18169804497</v>
      </c>
    </row>
    <row r="150" spans="1:15" x14ac:dyDescent="0.3">
      <c r="A150" s="1">
        <v>148</v>
      </c>
      <c r="B150" s="4">
        <v>1040</v>
      </c>
      <c r="C150" s="4">
        <v>450</v>
      </c>
      <c r="D150">
        <v>15</v>
      </c>
      <c r="E150">
        <v>8.06</v>
      </c>
      <c r="F150">
        <f>Table1[[#This Row],[VANE_LEAN]]*2*PI()/360</f>
        <v>0.14067353771074298</v>
      </c>
      <c r="G150">
        <v>2.0832000000000002</v>
      </c>
      <c r="H150">
        <v>2.0960000000000001</v>
      </c>
      <c r="I150">
        <v>1.6576</v>
      </c>
      <c r="J150">
        <v>2.5247999999999999</v>
      </c>
      <c r="K150">
        <v>1.4336</v>
      </c>
      <c r="L150">
        <v>2.5055999999999998</v>
      </c>
      <c r="M150">
        <f>150-(150-70)*(Table1[[#This Row],[VANE_TOTAL_COUNT]]-8)/(18-8)</f>
        <v>94</v>
      </c>
      <c r="N150">
        <f>(PI()*(520^2-225^2)*COS(Table1[[#This Row],[VANE_LEAN_RAD]])*0.165)/(Table1[[#This Row],[VANE_TOTAL_COUNT]]*2*(520-225))</f>
        <v>12.745516825869606</v>
      </c>
      <c r="O150">
        <f>((520-225)/COS(Table1[[#This Row],[VANE_LEAN_RAD]]))*2*Table1[[#This Row],[VANE_LE_RADIUS]]*Table1[[#This Row],[VANE_TOTAL_COUNT]]</f>
        <v>113923.18169804497</v>
      </c>
    </row>
    <row r="151" spans="1:15" x14ac:dyDescent="0.3">
      <c r="A151" s="1">
        <v>149</v>
      </c>
      <c r="B151" s="4">
        <v>1040</v>
      </c>
      <c r="C151" s="4">
        <v>450</v>
      </c>
      <c r="D151">
        <v>14</v>
      </c>
      <c r="E151">
        <v>14.1</v>
      </c>
      <c r="F151">
        <f>Table1[[#This Row],[VANE_LEAN]]*2*PI()/360</f>
        <v>0.24609142453120048</v>
      </c>
      <c r="G151">
        <v>2.5375999999999999</v>
      </c>
      <c r="H151">
        <v>1.6576</v>
      </c>
      <c r="I151">
        <v>2.56</v>
      </c>
      <c r="J151">
        <v>2.6560000000000001</v>
      </c>
      <c r="K151">
        <v>2.3839999999999999</v>
      </c>
      <c r="L151">
        <v>1.6255999999999999</v>
      </c>
      <c r="M151">
        <f>150-(150-70)*(Table1[[#This Row],[VANE_TOTAL_COUNT]]-8)/(18-8)</f>
        <v>102</v>
      </c>
      <c r="N151">
        <f>(PI()*(520^2-225^2)*COS(Table1[[#This Row],[VANE_LEAN_RAD]])*0.165)/(Table1[[#This Row],[VANE_TOTAL_COUNT]]*2*(520-225))</f>
        <v>13.376622980766738</v>
      </c>
      <c r="O151">
        <f>((520-225)/COS(Table1[[#This Row],[VANE_LEAN_RAD]]))*2*Table1[[#This Row],[VANE_LE_RADIUS]]*Table1[[#This Row],[VANE_TOTAL_COUNT]]</f>
        <v>113923.18169804497</v>
      </c>
    </row>
    <row r="152" spans="1:15" x14ac:dyDescent="0.3">
      <c r="A152" s="1">
        <v>150</v>
      </c>
      <c r="B152" s="4">
        <v>1040</v>
      </c>
      <c r="C152" s="4">
        <v>450</v>
      </c>
      <c r="D152">
        <v>11</v>
      </c>
      <c r="E152">
        <v>4.8599999999999994</v>
      </c>
      <c r="F152">
        <f>Table1[[#This Row],[VANE_LEAN]]*2*PI()/360</f>
        <v>8.4823001646924412E-2</v>
      </c>
      <c r="G152">
        <v>2.7071999999999998</v>
      </c>
      <c r="H152">
        <v>1.9936</v>
      </c>
      <c r="I152">
        <v>1.8784000000000001</v>
      </c>
      <c r="J152">
        <v>2.3328000000000002</v>
      </c>
      <c r="K152">
        <v>1.8080000000000001</v>
      </c>
      <c r="L152">
        <v>2.8128000000000002</v>
      </c>
      <c r="M152">
        <f>150-(150-70)*(Table1[[#This Row],[VANE_TOTAL_COUNT]]-8)/(18-8)</f>
        <v>126</v>
      </c>
      <c r="N152">
        <f>(PI()*(520^2-225^2)*COS(Table1[[#This Row],[VANE_LEAN_RAD]])*0.165)/(Table1[[#This Row],[VANE_TOTAL_COUNT]]*2*(520-225))</f>
        <v>17.4905380658663</v>
      </c>
      <c r="O152">
        <f>((520-225)/COS(Table1[[#This Row],[VANE_LEAN_RAD]]))*2*Table1[[#This Row],[VANE_LE_RADIUS]]*Table1[[#This Row],[VANE_TOTAL_COUNT]]</f>
        <v>113923.18169804497</v>
      </c>
    </row>
    <row r="153" spans="1:15" x14ac:dyDescent="0.3">
      <c r="A153" s="1">
        <v>151</v>
      </c>
      <c r="B153" s="4">
        <v>1040</v>
      </c>
      <c r="C153" s="4">
        <v>450</v>
      </c>
      <c r="D153">
        <v>13</v>
      </c>
      <c r="E153">
        <v>16.899999999999999</v>
      </c>
      <c r="F153">
        <f>Table1[[#This Row],[VANE_LEAN]]*2*PI()/360</f>
        <v>0.29496064358704166</v>
      </c>
      <c r="G153">
        <v>2.6112000000000002</v>
      </c>
      <c r="H153">
        <v>1.8208</v>
      </c>
      <c r="I153">
        <v>2.0287999999999999</v>
      </c>
      <c r="J153">
        <v>2.1440000000000001</v>
      </c>
      <c r="K153">
        <v>1.9743999999999999</v>
      </c>
      <c r="L153">
        <v>2.5952000000000002</v>
      </c>
      <c r="M153">
        <f>150-(150-70)*(Table1[[#This Row],[VANE_TOTAL_COUNT]]-8)/(18-8)</f>
        <v>110</v>
      </c>
      <c r="N153">
        <f>(PI()*(520^2-225^2)*COS(Table1[[#This Row],[VANE_LEAN_RAD]])*0.165)/(Table1[[#This Row],[VANE_TOTAL_COUNT]]*2*(520-225))</f>
        <v>14.211635956682196</v>
      </c>
      <c r="O153">
        <f>((520-225)/COS(Table1[[#This Row],[VANE_LEAN_RAD]]))*2*Table1[[#This Row],[VANE_LE_RADIUS]]*Table1[[#This Row],[VANE_TOTAL_COUNT]]</f>
        <v>113923.18169804499</v>
      </c>
    </row>
    <row r="154" spans="1:15" x14ac:dyDescent="0.3">
      <c r="A154" s="1">
        <v>152</v>
      </c>
      <c r="B154" s="4">
        <v>1040</v>
      </c>
      <c r="C154" s="4">
        <v>450</v>
      </c>
      <c r="D154">
        <v>13</v>
      </c>
      <c r="E154">
        <v>5.7000000000000011</v>
      </c>
      <c r="F154">
        <f>Table1[[#This Row],[VANE_LEAN]]*2*PI()/360</f>
        <v>9.9483767363676798E-2</v>
      </c>
      <c r="G154">
        <v>2.2879999999999998</v>
      </c>
      <c r="H154">
        <v>2.5632000000000001</v>
      </c>
      <c r="I154">
        <v>2.0735999999999999</v>
      </c>
      <c r="J154">
        <v>2.8064</v>
      </c>
      <c r="K154">
        <v>2.0127999999999999</v>
      </c>
      <c r="L154">
        <v>1.7791999999999999</v>
      </c>
      <c r="M154">
        <f>150-(150-70)*(Table1[[#This Row],[VANE_TOTAL_COUNT]]-8)/(18-8)</f>
        <v>110</v>
      </c>
      <c r="N154">
        <f>(PI()*(520^2-225^2)*COS(Table1[[#This Row],[VANE_LEAN_RAD]])*0.165)/(Table1[[#This Row],[VANE_TOTAL_COUNT]]*2*(520-225))</f>
        <v>14.779647522339568</v>
      </c>
      <c r="O154">
        <f>((520-225)/COS(Table1[[#This Row],[VANE_LEAN_RAD]]))*2*Table1[[#This Row],[VANE_LE_RADIUS]]*Table1[[#This Row],[VANE_TOTAL_COUNT]]</f>
        <v>113923.18169804497</v>
      </c>
    </row>
    <row r="155" spans="1:15" x14ac:dyDescent="0.3">
      <c r="A155" s="1">
        <v>153</v>
      </c>
      <c r="B155" s="4">
        <v>1040</v>
      </c>
      <c r="C155" s="4">
        <v>450</v>
      </c>
      <c r="D155">
        <v>14</v>
      </c>
      <c r="E155">
        <v>18.78</v>
      </c>
      <c r="F155">
        <f>Table1[[#This Row],[VANE_LEAN]]*2*PI()/360</f>
        <v>0.32777283352453512</v>
      </c>
      <c r="G155">
        <v>2.3488000000000002</v>
      </c>
      <c r="H155">
        <v>1.9296</v>
      </c>
      <c r="I155">
        <v>1.5935999999999999</v>
      </c>
      <c r="J155">
        <v>1.5935999999999999</v>
      </c>
      <c r="K155">
        <v>1.7312000000000001</v>
      </c>
      <c r="L155">
        <v>2.08</v>
      </c>
      <c r="M155">
        <f>150-(150-70)*(Table1[[#This Row],[VANE_TOTAL_COUNT]]-8)/(18-8)</f>
        <v>102</v>
      </c>
      <c r="N155">
        <f>(PI()*(520^2-225^2)*COS(Table1[[#This Row],[VANE_LEAN_RAD]])*0.165)/(Table1[[#This Row],[VANE_TOTAL_COUNT]]*2*(520-225))</f>
        <v>13.057881904921297</v>
      </c>
      <c r="O155">
        <f>((520-225)/COS(Table1[[#This Row],[VANE_LEAN_RAD]]))*2*Table1[[#This Row],[VANE_LE_RADIUS]]*Table1[[#This Row],[VANE_TOTAL_COUNT]]</f>
        <v>113923.18169804495</v>
      </c>
    </row>
    <row r="156" spans="1:15" x14ac:dyDescent="0.3">
      <c r="A156" s="1">
        <v>154</v>
      </c>
      <c r="B156" s="4">
        <v>1040</v>
      </c>
      <c r="C156" s="4">
        <v>450</v>
      </c>
      <c r="D156">
        <v>11</v>
      </c>
      <c r="E156">
        <v>9.34</v>
      </c>
      <c r="F156">
        <f>Table1[[#This Row],[VANE_LEAN]]*2*PI()/360</f>
        <v>0.1630137521362704</v>
      </c>
      <c r="G156">
        <v>1.6</v>
      </c>
      <c r="H156">
        <v>2.2143999999999999</v>
      </c>
      <c r="I156">
        <v>2.3584000000000001</v>
      </c>
      <c r="J156">
        <v>2.1888000000000001</v>
      </c>
      <c r="K156">
        <v>2.4287999999999998</v>
      </c>
      <c r="L156">
        <v>1.8271999999999999</v>
      </c>
      <c r="M156">
        <f>150-(150-70)*(Table1[[#This Row],[VANE_TOTAL_COUNT]]-8)/(18-8)</f>
        <v>126</v>
      </c>
      <c r="N156">
        <f>(PI()*(520^2-225^2)*COS(Table1[[#This Row],[VANE_LEAN_RAD]])*0.165)/(Table1[[#This Row],[VANE_TOTAL_COUNT]]*2*(520-225))</f>
        <v>17.320934174835728</v>
      </c>
      <c r="O156">
        <f>((520-225)/COS(Table1[[#This Row],[VANE_LEAN_RAD]]))*2*Table1[[#This Row],[VANE_LE_RADIUS]]*Table1[[#This Row],[VANE_TOTAL_COUNT]]</f>
        <v>113923.18169804495</v>
      </c>
    </row>
    <row r="157" spans="1:15" x14ac:dyDescent="0.3">
      <c r="A157" s="1">
        <v>155</v>
      </c>
      <c r="B157" s="4">
        <v>1040</v>
      </c>
      <c r="C157" s="4">
        <v>450</v>
      </c>
      <c r="D157">
        <v>17</v>
      </c>
      <c r="E157">
        <v>12.38</v>
      </c>
      <c r="F157">
        <f>Table1[[#This Row],[VANE_LEAN]]*2*PI()/360</f>
        <v>0.21607176139689802</v>
      </c>
      <c r="G157">
        <v>1.9008</v>
      </c>
      <c r="H157">
        <v>1.4048</v>
      </c>
      <c r="I157">
        <v>1.6064000000000001</v>
      </c>
      <c r="J157">
        <v>2.6816</v>
      </c>
      <c r="K157">
        <v>1.4112</v>
      </c>
      <c r="L157">
        <v>2.5375999999999999</v>
      </c>
      <c r="M157">
        <f>150-(150-70)*(Table1[[#This Row],[VANE_TOTAL_COUNT]]-8)/(18-8)</f>
        <v>78</v>
      </c>
      <c r="N157">
        <f>(PI()*(520^2-225^2)*COS(Table1[[#This Row],[VANE_LEAN_RAD]])*0.165)/(Table1[[#This Row],[VANE_TOTAL_COUNT]]*2*(520-225))</f>
        <v>11.094132199294725</v>
      </c>
      <c r="O157">
        <f>((520-225)/COS(Table1[[#This Row],[VANE_LEAN_RAD]]))*2*Table1[[#This Row],[VANE_LE_RADIUS]]*Table1[[#This Row],[VANE_TOTAL_COUNT]]</f>
        <v>113923.18169804495</v>
      </c>
    </row>
    <row r="158" spans="1:15" x14ac:dyDescent="0.3">
      <c r="A158" s="1">
        <v>156</v>
      </c>
      <c r="B158" s="4">
        <v>1040</v>
      </c>
      <c r="C158" s="4">
        <v>450</v>
      </c>
      <c r="D158">
        <v>13</v>
      </c>
      <c r="E158">
        <v>14.34</v>
      </c>
      <c r="F158">
        <f>Table1[[#This Row],[VANE_LEAN]]*2*PI()/360</f>
        <v>0.25028021473598683</v>
      </c>
      <c r="G158">
        <v>2.1536</v>
      </c>
      <c r="H158">
        <v>2.2976000000000001</v>
      </c>
      <c r="I158">
        <v>2.8576000000000001</v>
      </c>
      <c r="J158">
        <v>2.4096000000000002</v>
      </c>
      <c r="K158">
        <v>1.6095999999999999</v>
      </c>
      <c r="L158">
        <v>2.1631999999999998</v>
      </c>
      <c r="M158">
        <f>150-(150-70)*(Table1[[#This Row],[VANE_TOTAL_COUNT]]-8)/(18-8)</f>
        <v>110</v>
      </c>
      <c r="N158">
        <f>(PI()*(520^2-225^2)*COS(Table1[[#This Row],[VANE_LEAN_RAD]])*0.165)/(Table1[[#This Row],[VANE_TOTAL_COUNT]]*2*(520-225))</f>
        <v>14.390310778260742</v>
      </c>
      <c r="O158">
        <f>((520-225)/COS(Table1[[#This Row],[VANE_LEAN_RAD]]))*2*Table1[[#This Row],[VANE_LE_RADIUS]]*Table1[[#This Row],[VANE_TOTAL_COUNT]]</f>
        <v>113923.18169804497</v>
      </c>
    </row>
    <row r="159" spans="1:15" x14ac:dyDescent="0.3">
      <c r="A159" s="1">
        <v>157</v>
      </c>
      <c r="B159" s="4">
        <v>1040</v>
      </c>
      <c r="C159" s="4">
        <v>450</v>
      </c>
      <c r="D159">
        <v>18</v>
      </c>
      <c r="E159">
        <v>4.42</v>
      </c>
      <c r="F159">
        <f>Table1[[#This Row],[VANE_LEAN]]*2*PI()/360</f>
        <v>7.7143552938149368E-2</v>
      </c>
      <c r="G159">
        <v>1.8688</v>
      </c>
      <c r="H159">
        <v>2.9887999999999999</v>
      </c>
      <c r="I159">
        <v>2.0352000000000001</v>
      </c>
      <c r="J159">
        <v>2.8096000000000001</v>
      </c>
      <c r="K159">
        <v>2.7168000000000001</v>
      </c>
      <c r="L159">
        <v>2.4575999999999998</v>
      </c>
      <c r="M159">
        <f>150-(150-70)*(Table1[[#This Row],[VANE_TOTAL_COUNT]]-8)/(18-8)</f>
        <v>70</v>
      </c>
      <c r="N159">
        <f>(PI()*(520^2-225^2)*COS(Table1[[#This Row],[VANE_LEAN_RAD]])*0.165)/(Table1[[#This Row],[VANE_TOTAL_COUNT]]*2*(520-225))</f>
        <v>10.695326183843575</v>
      </c>
      <c r="O159">
        <f>((520-225)/COS(Table1[[#This Row],[VANE_LEAN_RAD]]))*2*Table1[[#This Row],[VANE_LE_RADIUS]]*Table1[[#This Row],[VANE_TOTAL_COUNT]]</f>
        <v>113923.18169804497</v>
      </c>
    </row>
    <row r="160" spans="1:15" x14ac:dyDescent="0.3">
      <c r="A160" s="1">
        <v>158</v>
      </c>
      <c r="B160" s="4">
        <v>1040</v>
      </c>
      <c r="C160" s="4">
        <v>450</v>
      </c>
      <c r="D160">
        <v>18</v>
      </c>
      <c r="E160">
        <v>0.62</v>
      </c>
      <c r="F160">
        <f>Table1[[#This Row],[VANE_LEAN]]*2*PI()/360</f>
        <v>1.0821041362364843E-2</v>
      </c>
      <c r="G160">
        <v>2.2656000000000001</v>
      </c>
      <c r="H160">
        <v>1.6095999999999999</v>
      </c>
      <c r="I160">
        <v>2.3039999999999998</v>
      </c>
      <c r="J160">
        <v>1.76</v>
      </c>
      <c r="K160">
        <v>2.0384000000000002</v>
      </c>
      <c r="L160">
        <v>2.8096000000000001</v>
      </c>
      <c r="M160">
        <f>150-(150-70)*(Table1[[#This Row],[VANE_TOTAL_COUNT]]-8)/(18-8)</f>
        <v>70</v>
      </c>
      <c r="N160">
        <f>(PI()*(520^2-225^2)*COS(Table1[[#This Row],[VANE_LEAN_RAD]])*0.165)/(Table1[[#This Row],[VANE_TOTAL_COUNT]]*2*(520-225))</f>
        <v>10.72660186904753</v>
      </c>
      <c r="O160">
        <f>((520-225)/COS(Table1[[#This Row],[VANE_LEAN_RAD]]))*2*Table1[[#This Row],[VANE_LE_RADIUS]]*Table1[[#This Row],[VANE_TOTAL_COUNT]]</f>
        <v>113923.18169804497</v>
      </c>
    </row>
    <row r="161" spans="1:15" x14ac:dyDescent="0.3">
      <c r="A161" s="1">
        <v>159</v>
      </c>
      <c r="B161" s="4">
        <v>1040</v>
      </c>
      <c r="C161" s="4">
        <v>450</v>
      </c>
      <c r="D161">
        <v>8</v>
      </c>
      <c r="E161">
        <v>4.26</v>
      </c>
      <c r="F161">
        <f>Table1[[#This Row],[VANE_LEAN]]*2*PI()/360</f>
        <v>7.4351026134958434E-2</v>
      </c>
      <c r="G161">
        <v>2.3807999999999998</v>
      </c>
      <c r="H161">
        <v>2.6272000000000002</v>
      </c>
      <c r="I161">
        <v>1.8815999999999999</v>
      </c>
      <c r="J161">
        <v>2.7168000000000001</v>
      </c>
      <c r="K161">
        <v>2.1152000000000002</v>
      </c>
      <c r="L161">
        <v>2.1312000000000002</v>
      </c>
      <c r="M161">
        <f>150-(150-70)*(Table1[[#This Row],[VANE_TOTAL_COUNT]]-8)/(18-8)</f>
        <v>150</v>
      </c>
      <c r="N161">
        <f>(PI()*(520^2-225^2)*COS(Table1[[#This Row],[VANE_LEAN_RAD]])*0.165)/(Table1[[#This Row],[VANE_TOTAL_COUNT]]*2*(520-225))</f>
        <v>24.069584487365262</v>
      </c>
      <c r="O161">
        <f>((520-225)/COS(Table1[[#This Row],[VANE_LEAN_RAD]]))*2*Table1[[#This Row],[VANE_LE_RADIUS]]*Table1[[#This Row],[VANE_TOTAL_COUNT]]</f>
        <v>113923.18169804498</v>
      </c>
    </row>
    <row r="162" spans="1:15" x14ac:dyDescent="0.3">
      <c r="A162" s="1">
        <v>160</v>
      </c>
      <c r="B162" s="4">
        <v>1040</v>
      </c>
      <c r="C162" s="4">
        <v>450</v>
      </c>
      <c r="D162">
        <v>14</v>
      </c>
      <c r="E162">
        <v>7.9</v>
      </c>
      <c r="F162">
        <f>Table1[[#This Row],[VANE_LEAN]]*2*PI()/360</f>
        <v>0.13788101090755203</v>
      </c>
      <c r="G162">
        <v>1.8240000000000001</v>
      </c>
      <c r="H162">
        <v>1.712</v>
      </c>
      <c r="I162">
        <v>1.6544000000000001</v>
      </c>
      <c r="J162">
        <v>1.952</v>
      </c>
      <c r="K162">
        <v>1.5104</v>
      </c>
      <c r="L162">
        <v>2.9695999999999998</v>
      </c>
      <c r="M162">
        <f>150-(150-70)*(Table1[[#This Row],[VANE_TOTAL_COUNT]]-8)/(18-8)</f>
        <v>102</v>
      </c>
      <c r="N162">
        <f>(PI()*(520^2-225^2)*COS(Table1[[#This Row],[VANE_LEAN_RAD]])*0.165)/(Table1[[#This Row],[VANE_TOTAL_COUNT]]*2*(520-225))</f>
        <v>13.661257815270078</v>
      </c>
      <c r="O162">
        <f>((520-225)/COS(Table1[[#This Row],[VANE_LEAN_RAD]]))*2*Table1[[#This Row],[VANE_LE_RADIUS]]*Table1[[#This Row],[VANE_TOTAL_COUNT]]</f>
        <v>113923.18169804495</v>
      </c>
    </row>
    <row r="163" spans="1:15" x14ac:dyDescent="0.3">
      <c r="A163" s="1">
        <v>161</v>
      </c>
      <c r="B163" s="4">
        <v>1040</v>
      </c>
      <c r="C163" s="4">
        <v>450</v>
      </c>
      <c r="D163">
        <v>8</v>
      </c>
      <c r="E163">
        <v>10.94</v>
      </c>
      <c r="F163">
        <f>Table1[[#This Row],[VANE_LEAN]]*2*PI()/360</f>
        <v>0.19093902016817965</v>
      </c>
      <c r="G163">
        <v>2.3839999999999999</v>
      </c>
      <c r="H163">
        <v>1.5968</v>
      </c>
      <c r="I163">
        <v>2.5184000000000002</v>
      </c>
      <c r="J163">
        <v>2.5855999999999999</v>
      </c>
      <c r="K163">
        <v>2.8</v>
      </c>
      <c r="L163">
        <v>2.8639999999999999</v>
      </c>
      <c r="M163">
        <f>150-(150-70)*(Table1[[#This Row],[VANE_TOTAL_COUNT]]-8)/(18-8)</f>
        <v>150</v>
      </c>
      <c r="N163">
        <f>(PI()*(520^2-225^2)*COS(Table1[[#This Row],[VANE_LEAN_RAD]])*0.165)/(Table1[[#This Row],[VANE_TOTAL_COUNT]]*2*(520-225))</f>
        <v>23.697625886780827</v>
      </c>
      <c r="O163">
        <f>((520-225)/COS(Table1[[#This Row],[VANE_LEAN_RAD]]))*2*Table1[[#This Row],[VANE_LE_RADIUS]]*Table1[[#This Row],[VANE_TOTAL_COUNT]]</f>
        <v>113923.18169804498</v>
      </c>
    </row>
    <row r="164" spans="1:15" x14ac:dyDescent="0.3">
      <c r="A164" s="1">
        <v>162</v>
      </c>
      <c r="B164" s="4">
        <v>1040</v>
      </c>
      <c r="C164" s="4">
        <v>450</v>
      </c>
      <c r="D164">
        <v>9</v>
      </c>
      <c r="E164">
        <v>19.02</v>
      </c>
      <c r="F164">
        <f>Table1[[#This Row],[VANE_LEAN]]*2*PI()/360</f>
        <v>0.33196162372932148</v>
      </c>
      <c r="G164">
        <v>2.4384000000000001</v>
      </c>
      <c r="H164">
        <v>2.4512</v>
      </c>
      <c r="I164">
        <v>2.5983999999999998</v>
      </c>
      <c r="J164">
        <v>2.0575999999999999</v>
      </c>
      <c r="K164">
        <v>2.2368000000000001</v>
      </c>
      <c r="L164">
        <v>2.2464</v>
      </c>
      <c r="M164">
        <f>150-(150-70)*(Table1[[#This Row],[VANE_TOTAL_COUNT]]-8)/(18-8)</f>
        <v>142</v>
      </c>
      <c r="N164">
        <f>(PI()*(520^2-225^2)*COS(Table1[[#This Row],[VANE_LEAN_RAD]])*0.165)/(Table1[[#This Row],[VANE_TOTAL_COUNT]]*2*(520-225))</f>
        <v>20.283150876846754</v>
      </c>
      <c r="O164">
        <f>((520-225)/COS(Table1[[#This Row],[VANE_LEAN_RAD]]))*2*Table1[[#This Row],[VANE_LE_RADIUS]]*Table1[[#This Row],[VANE_TOTAL_COUNT]]</f>
        <v>113923.18169804497</v>
      </c>
    </row>
    <row r="165" spans="1:15" x14ac:dyDescent="0.3">
      <c r="A165" s="1">
        <v>163</v>
      </c>
      <c r="B165" s="4">
        <v>1040</v>
      </c>
      <c r="C165" s="4">
        <v>450</v>
      </c>
      <c r="D165">
        <v>8</v>
      </c>
      <c r="E165">
        <v>5.5400000000000009</v>
      </c>
      <c r="F165">
        <f>Table1[[#This Row],[VANE_LEAN]]*2*PI()/360</f>
        <v>9.6691240560485878E-2</v>
      </c>
      <c r="G165">
        <v>2.7328000000000001</v>
      </c>
      <c r="H165">
        <v>2.2816000000000001</v>
      </c>
      <c r="I165">
        <v>1.6639999999999999</v>
      </c>
      <c r="J165">
        <v>1.6255999999999999</v>
      </c>
      <c r="K165">
        <v>1.8944000000000001</v>
      </c>
      <c r="L165">
        <v>2.3776000000000002</v>
      </c>
      <c r="M165">
        <f>150-(150-70)*(Table1[[#This Row],[VANE_TOTAL_COUNT]]-8)/(18-8)</f>
        <v>150</v>
      </c>
      <c r="N165">
        <f>(PI()*(520^2-225^2)*COS(Table1[[#This Row],[VANE_LEAN_RAD]])*0.165)/(Table1[[#This Row],[VANE_TOTAL_COUNT]]*2*(520-225))</f>
        <v>24.023527838363197</v>
      </c>
      <c r="O165">
        <f>((520-225)/COS(Table1[[#This Row],[VANE_LEAN_RAD]]))*2*Table1[[#This Row],[VANE_LE_RADIUS]]*Table1[[#This Row],[VANE_TOTAL_COUNT]]</f>
        <v>113923.18169804498</v>
      </c>
    </row>
    <row r="166" spans="1:15" x14ac:dyDescent="0.3">
      <c r="A166" s="1">
        <v>164</v>
      </c>
      <c r="B166" s="4">
        <v>1040</v>
      </c>
      <c r="C166" s="4">
        <v>450</v>
      </c>
      <c r="D166">
        <v>9</v>
      </c>
      <c r="E166">
        <v>2.14</v>
      </c>
      <c r="F166">
        <f>Table1[[#This Row],[VANE_LEAN]]*2*PI()/360</f>
        <v>3.7350045992678653E-2</v>
      </c>
      <c r="G166">
        <v>2.9472</v>
      </c>
      <c r="H166">
        <v>2.2271999999999998</v>
      </c>
      <c r="I166">
        <v>2.6783999999999999</v>
      </c>
      <c r="J166">
        <v>1.4079999999999999</v>
      </c>
      <c r="K166">
        <v>2.5983999999999998</v>
      </c>
      <c r="L166">
        <v>1.6160000000000001</v>
      </c>
      <c r="M166">
        <f>150-(150-70)*(Table1[[#This Row],[VANE_TOTAL_COUNT]]-8)/(18-8)</f>
        <v>142</v>
      </c>
      <c r="N166">
        <f>(PI()*(520^2-225^2)*COS(Table1[[#This Row],[VANE_LEAN_RAD]])*0.165)/(Table1[[#This Row],[VANE_TOTAL_COUNT]]*2*(520-225))</f>
        <v>21.439496805796296</v>
      </c>
      <c r="O166">
        <f>((520-225)/COS(Table1[[#This Row],[VANE_LEAN_RAD]]))*2*Table1[[#This Row],[VANE_LE_RADIUS]]*Table1[[#This Row],[VANE_TOTAL_COUNT]]</f>
        <v>113923.18169804498</v>
      </c>
    </row>
    <row r="167" spans="1:15" x14ac:dyDescent="0.3">
      <c r="A167" s="1">
        <v>165</v>
      </c>
      <c r="B167" s="4">
        <v>1040</v>
      </c>
      <c r="C167" s="4">
        <v>450</v>
      </c>
      <c r="D167">
        <v>12</v>
      </c>
      <c r="E167">
        <v>6.7</v>
      </c>
      <c r="F167">
        <f>Table1[[#This Row],[VANE_LEAN]]*2*PI()/360</f>
        <v>0.11693705988362009</v>
      </c>
      <c r="G167">
        <v>2.3296000000000001</v>
      </c>
      <c r="H167">
        <v>2.72</v>
      </c>
      <c r="I167">
        <v>1.7696000000000001</v>
      </c>
      <c r="J167">
        <v>2.8639999999999999</v>
      </c>
      <c r="K167">
        <v>2.6496</v>
      </c>
      <c r="L167">
        <v>2.8064</v>
      </c>
      <c r="M167">
        <f>150-(150-70)*(Table1[[#This Row],[VANE_TOTAL_COUNT]]-8)/(18-8)</f>
        <v>118</v>
      </c>
      <c r="N167">
        <f>(PI()*(520^2-225^2)*COS(Table1[[#This Row],[VANE_LEAN_RAD]])*0.165)/(Table1[[#This Row],[VANE_TOTAL_COUNT]]*2*(520-225))</f>
        <v>15.980954853748347</v>
      </c>
      <c r="O167">
        <f>((520-225)/COS(Table1[[#This Row],[VANE_LEAN_RAD]]))*2*Table1[[#This Row],[VANE_LE_RADIUS]]*Table1[[#This Row],[VANE_TOTAL_COUNT]]</f>
        <v>113923.18169804497</v>
      </c>
    </row>
    <row r="168" spans="1:15" x14ac:dyDescent="0.3">
      <c r="A168" s="1">
        <v>166</v>
      </c>
      <c r="B168" s="4">
        <v>1040</v>
      </c>
      <c r="C168" s="4">
        <v>450</v>
      </c>
      <c r="D168">
        <v>18</v>
      </c>
      <c r="E168">
        <v>14.9</v>
      </c>
      <c r="F168">
        <f>Table1[[#This Row],[VANE_LEAN]]*2*PI()/360</f>
        <v>0.26005405854715513</v>
      </c>
      <c r="G168">
        <v>2.4032</v>
      </c>
      <c r="H168">
        <v>1.456</v>
      </c>
      <c r="I168">
        <v>1.4016</v>
      </c>
      <c r="J168">
        <v>2.7103999999999999</v>
      </c>
      <c r="K168">
        <v>1.952</v>
      </c>
      <c r="L168">
        <v>2.016</v>
      </c>
      <c r="M168">
        <f>150-(150-70)*(Table1[[#This Row],[VANE_TOTAL_COUNT]]-8)/(18-8)</f>
        <v>70</v>
      </c>
      <c r="N168">
        <f>(PI()*(520^2-225^2)*COS(Table1[[#This Row],[VANE_LEAN_RAD]])*0.165)/(Table1[[#This Row],[VANE_TOTAL_COUNT]]*2*(520-225))</f>
        <v>10.366538387303967</v>
      </c>
      <c r="O168">
        <f>((520-225)/COS(Table1[[#This Row],[VANE_LEAN_RAD]]))*2*Table1[[#This Row],[VANE_LE_RADIUS]]*Table1[[#This Row],[VANE_TOTAL_COUNT]]</f>
        <v>113923.18169804498</v>
      </c>
    </row>
    <row r="169" spans="1:15" x14ac:dyDescent="0.3">
      <c r="A169" s="1">
        <v>167</v>
      </c>
      <c r="B169" s="4">
        <v>1040</v>
      </c>
      <c r="C169" s="4">
        <v>450</v>
      </c>
      <c r="D169">
        <v>16</v>
      </c>
      <c r="E169">
        <v>14.7</v>
      </c>
      <c r="F169">
        <f>Table1[[#This Row],[VANE_LEAN]]*2*PI()/360</f>
        <v>0.25656340004316641</v>
      </c>
      <c r="G169">
        <v>2.992</v>
      </c>
      <c r="H169">
        <v>2.6463999999999999</v>
      </c>
      <c r="I169">
        <v>1.6032</v>
      </c>
      <c r="J169">
        <v>1.5424</v>
      </c>
      <c r="K169">
        <v>2.0224000000000002</v>
      </c>
      <c r="L169">
        <v>2.9727999999999999</v>
      </c>
      <c r="M169">
        <f>150-(150-70)*(Table1[[#This Row],[VANE_TOTAL_COUNT]]-8)/(18-8)</f>
        <v>86</v>
      </c>
      <c r="N169">
        <f>(PI()*(520^2-225^2)*COS(Table1[[#This Row],[VANE_LEAN_RAD]])*0.165)/(Table1[[#This Row],[VANE_TOTAL_COUNT]]*2*(520-225))</f>
        <v>11.673116520142571</v>
      </c>
      <c r="O169">
        <f>((520-225)/COS(Table1[[#This Row],[VANE_LEAN_RAD]]))*2*Table1[[#This Row],[VANE_LE_RADIUS]]*Table1[[#This Row],[VANE_TOTAL_COUNT]]</f>
        <v>113923.18169804499</v>
      </c>
    </row>
    <row r="170" spans="1:15" x14ac:dyDescent="0.3">
      <c r="A170" s="1">
        <v>168</v>
      </c>
      <c r="B170" s="4">
        <v>1040</v>
      </c>
      <c r="C170" s="4">
        <v>450</v>
      </c>
      <c r="D170">
        <v>18</v>
      </c>
      <c r="E170">
        <v>0.02</v>
      </c>
      <c r="F170">
        <f>Table1[[#This Row],[VANE_LEAN]]*2*PI()/360</f>
        <v>3.4906585039886593E-4</v>
      </c>
      <c r="G170">
        <v>1.6768000000000001</v>
      </c>
      <c r="H170">
        <v>1.4912000000000001</v>
      </c>
      <c r="I170">
        <v>2.1951999999999998</v>
      </c>
      <c r="J170">
        <v>1.84</v>
      </c>
      <c r="K170">
        <v>1.6319999999999999</v>
      </c>
      <c r="L170">
        <v>2.6943999999999999</v>
      </c>
      <c r="M170">
        <f>150-(150-70)*(Table1[[#This Row],[VANE_TOTAL_COUNT]]-8)/(18-8)</f>
        <v>70</v>
      </c>
      <c r="N170">
        <f>(PI()*(520^2-225^2)*COS(Table1[[#This Row],[VANE_LEAN_RAD]])*0.165)/(Table1[[#This Row],[VANE_TOTAL_COUNT]]*2*(520-225))</f>
        <v>10.727229261529935</v>
      </c>
      <c r="O170">
        <f>((520-225)/COS(Table1[[#This Row],[VANE_LEAN_RAD]]))*2*Table1[[#This Row],[VANE_LE_RADIUS]]*Table1[[#This Row],[VANE_TOTAL_COUNT]]</f>
        <v>113923.18169804498</v>
      </c>
    </row>
    <row r="171" spans="1:15" x14ac:dyDescent="0.3">
      <c r="A171" s="1">
        <v>169</v>
      </c>
      <c r="B171" s="4">
        <v>1040</v>
      </c>
      <c r="C171" s="4">
        <v>450</v>
      </c>
      <c r="D171">
        <v>18</v>
      </c>
      <c r="E171">
        <v>12.06</v>
      </c>
      <c r="F171">
        <f>Table1[[#This Row],[VANE_LEAN]]*2*PI()/360</f>
        <v>0.21048670779051615</v>
      </c>
      <c r="G171">
        <v>2.3679999999999999</v>
      </c>
      <c r="H171">
        <v>2.4704000000000002</v>
      </c>
      <c r="I171">
        <v>2.5535999999999999</v>
      </c>
      <c r="J171">
        <v>2.016</v>
      </c>
      <c r="K171">
        <v>1.6672</v>
      </c>
      <c r="L171">
        <v>1.6512</v>
      </c>
      <c r="M171">
        <f>150-(150-70)*(Table1[[#This Row],[VANE_TOTAL_COUNT]]-8)/(18-8)</f>
        <v>70</v>
      </c>
      <c r="N171">
        <f>(PI()*(520^2-225^2)*COS(Table1[[#This Row],[VANE_LEAN_RAD]])*0.165)/(Table1[[#This Row],[VANE_TOTAL_COUNT]]*2*(520-225))</f>
        <v>10.490472869056921</v>
      </c>
      <c r="O171">
        <f>((520-225)/COS(Table1[[#This Row],[VANE_LEAN_RAD]]))*2*Table1[[#This Row],[VANE_LE_RADIUS]]*Table1[[#This Row],[VANE_TOTAL_COUNT]]</f>
        <v>113923.18169804498</v>
      </c>
    </row>
    <row r="172" spans="1:15" x14ac:dyDescent="0.3">
      <c r="A172" s="1">
        <v>170</v>
      </c>
      <c r="B172" s="4">
        <v>1040</v>
      </c>
      <c r="C172" s="4">
        <v>450</v>
      </c>
      <c r="D172">
        <v>8</v>
      </c>
      <c r="E172">
        <v>1.02</v>
      </c>
      <c r="F172">
        <f>Table1[[#This Row],[VANE_LEAN]]*2*PI()/360</f>
        <v>1.780235837034216E-2</v>
      </c>
      <c r="G172">
        <v>1.8720000000000001</v>
      </c>
      <c r="H172">
        <v>2.3424</v>
      </c>
      <c r="I172">
        <v>1.6384000000000001</v>
      </c>
      <c r="J172">
        <v>2.9567999999999999</v>
      </c>
      <c r="K172">
        <v>2.8319999999999999</v>
      </c>
      <c r="L172">
        <v>1.5391999999999999</v>
      </c>
      <c r="M172">
        <f>150-(150-70)*(Table1[[#This Row],[VANE_TOTAL_COUNT]]-8)/(18-8)</f>
        <v>150</v>
      </c>
      <c r="N172">
        <f>(PI()*(520^2-225^2)*COS(Table1[[#This Row],[VANE_LEAN_RAD]])*0.165)/(Table1[[#This Row],[VANE_TOTAL_COUNT]]*2*(520-225))</f>
        <v>24.132442729167472</v>
      </c>
      <c r="O172">
        <f>((520-225)/COS(Table1[[#This Row],[VANE_LEAN_RAD]]))*2*Table1[[#This Row],[VANE_LE_RADIUS]]*Table1[[#This Row],[VANE_TOTAL_COUNT]]</f>
        <v>113923.18169804497</v>
      </c>
    </row>
    <row r="173" spans="1:15" x14ac:dyDescent="0.3">
      <c r="A173" s="1">
        <v>171</v>
      </c>
      <c r="B173" s="4">
        <v>1040</v>
      </c>
      <c r="C173" s="4">
        <v>450</v>
      </c>
      <c r="D173">
        <v>8</v>
      </c>
      <c r="E173">
        <v>7.42</v>
      </c>
      <c r="F173">
        <f>Table1[[#This Row],[VANE_LEAN]]*2*PI()/360</f>
        <v>0.12950343049797924</v>
      </c>
      <c r="G173">
        <v>2.2016</v>
      </c>
      <c r="H173">
        <v>1.6448</v>
      </c>
      <c r="I173">
        <v>1.6992</v>
      </c>
      <c r="J173">
        <v>1.8176000000000001</v>
      </c>
      <c r="K173">
        <v>1.5584</v>
      </c>
      <c r="L173">
        <v>2.8031999999999999</v>
      </c>
      <c r="M173">
        <f>150-(150-70)*(Table1[[#This Row],[VANE_TOTAL_COUNT]]-8)/(18-8)</f>
        <v>150</v>
      </c>
      <c r="N173">
        <f>(PI()*(520^2-225^2)*COS(Table1[[#This Row],[VANE_LEAN_RAD]])*0.165)/(Table1[[#This Row],[VANE_TOTAL_COUNT]]*2*(520-225))</f>
        <v>23.934153677825361</v>
      </c>
      <c r="O173">
        <f>((520-225)/COS(Table1[[#This Row],[VANE_LEAN_RAD]]))*2*Table1[[#This Row],[VANE_LE_RADIUS]]*Table1[[#This Row],[VANE_TOTAL_COUNT]]</f>
        <v>113923.18169804499</v>
      </c>
    </row>
    <row r="174" spans="1:15" x14ac:dyDescent="0.3">
      <c r="A174" s="1">
        <v>172</v>
      </c>
      <c r="B174" s="4">
        <v>1040</v>
      </c>
      <c r="C174" s="4">
        <v>450</v>
      </c>
      <c r="D174">
        <v>16</v>
      </c>
      <c r="E174">
        <v>12.66</v>
      </c>
      <c r="F174">
        <f>Table1[[#This Row],[VANE_LEAN]]*2*PI()/360</f>
        <v>0.22095868330248211</v>
      </c>
      <c r="G174">
        <v>2.7968000000000002</v>
      </c>
      <c r="H174">
        <v>1.4623999999999999</v>
      </c>
      <c r="I174">
        <v>1.6160000000000001</v>
      </c>
      <c r="J174">
        <v>2.512</v>
      </c>
      <c r="K174">
        <v>2.3519999999999999</v>
      </c>
      <c r="L174">
        <v>2.3391999999999999</v>
      </c>
      <c r="M174">
        <f>150-(150-70)*(Table1[[#This Row],[VANE_TOTAL_COUNT]]-8)/(18-8)</f>
        <v>86</v>
      </c>
      <c r="N174">
        <f>(PI()*(520^2-225^2)*COS(Table1[[#This Row],[VANE_LEAN_RAD]])*0.165)/(Table1[[#This Row],[VANE_TOTAL_COUNT]]*2*(520-225))</f>
        <v>11.774730628262548</v>
      </c>
      <c r="O174">
        <f>((520-225)/COS(Table1[[#This Row],[VANE_LEAN_RAD]]))*2*Table1[[#This Row],[VANE_LE_RADIUS]]*Table1[[#This Row],[VANE_TOTAL_COUNT]]</f>
        <v>113923.18169804498</v>
      </c>
    </row>
    <row r="175" spans="1:15" x14ac:dyDescent="0.3">
      <c r="A175" s="1">
        <v>173</v>
      </c>
      <c r="B175" s="4">
        <v>1040</v>
      </c>
      <c r="C175" s="4">
        <v>450</v>
      </c>
      <c r="D175">
        <v>9</v>
      </c>
      <c r="E175">
        <v>7.7</v>
      </c>
      <c r="F175">
        <f>Table1[[#This Row],[VANE_LEAN]]*2*PI()/360</f>
        <v>0.1343903524035634</v>
      </c>
      <c r="G175">
        <v>2.6335999999999999</v>
      </c>
      <c r="H175">
        <v>2.3071999999999999</v>
      </c>
      <c r="I175">
        <v>1.8016000000000001</v>
      </c>
      <c r="J175">
        <v>1.4176</v>
      </c>
      <c r="K175">
        <v>1.4463999999999999</v>
      </c>
      <c r="L175">
        <v>2.4447999999999999</v>
      </c>
      <c r="M175">
        <f>150-(150-70)*(Table1[[#This Row],[VANE_TOTAL_COUNT]]-8)/(18-8)</f>
        <v>142</v>
      </c>
      <c r="N175">
        <f>(PI()*(520^2-225^2)*COS(Table1[[#This Row],[VANE_LEAN_RAD]])*0.165)/(Table1[[#This Row],[VANE_TOTAL_COUNT]]*2*(520-225))</f>
        <v>21.261009250625854</v>
      </c>
      <c r="O175">
        <f>((520-225)/COS(Table1[[#This Row],[VANE_LEAN_RAD]]))*2*Table1[[#This Row],[VANE_LE_RADIUS]]*Table1[[#This Row],[VANE_TOTAL_COUNT]]</f>
        <v>113923.18169804497</v>
      </c>
    </row>
    <row r="176" spans="1:15" x14ac:dyDescent="0.3">
      <c r="A176" s="1">
        <v>174</v>
      </c>
      <c r="B176" s="4">
        <v>1040</v>
      </c>
      <c r="C176" s="4">
        <v>450</v>
      </c>
      <c r="D176">
        <v>15</v>
      </c>
      <c r="E176">
        <v>17.14</v>
      </c>
      <c r="F176">
        <f>Table1[[#This Row],[VANE_LEAN]]*2*PI()/360</f>
        <v>0.29914943379182812</v>
      </c>
      <c r="G176">
        <v>2.9504000000000001</v>
      </c>
      <c r="H176">
        <v>2.2688000000000001</v>
      </c>
      <c r="I176">
        <v>2.9535999999999998</v>
      </c>
      <c r="J176">
        <v>1.9296</v>
      </c>
      <c r="K176">
        <v>2.7296</v>
      </c>
      <c r="L176">
        <v>2.4832000000000001</v>
      </c>
      <c r="M176">
        <f>150-(150-70)*(Table1[[#This Row],[VANE_TOTAL_COUNT]]-8)/(18-8)</f>
        <v>94</v>
      </c>
      <c r="N176">
        <f>(PI()*(520^2-225^2)*COS(Table1[[#This Row],[VANE_LEAN_RAD]])*0.165)/(Table1[[#This Row],[VANE_TOTAL_COUNT]]*2*(520-225))</f>
        <v>12.300968218657822</v>
      </c>
      <c r="O176">
        <f>((520-225)/COS(Table1[[#This Row],[VANE_LEAN_RAD]]))*2*Table1[[#This Row],[VANE_LE_RADIUS]]*Table1[[#This Row],[VANE_TOTAL_COUNT]]</f>
        <v>113923.18169804497</v>
      </c>
    </row>
    <row r="177" spans="1:15" x14ac:dyDescent="0.3">
      <c r="A177" s="1">
        <v>175</v>
      </c>
      <c r="B177" s="4">
        <v>1040</v>
      </c>
      <c r="C177" s="4">
        <v>450</v>
      </c>
      <c r="D177">
        <v>8</v>
      </c>
      <c r="E177">
        <v>1.62</v>
      </c>
      <c r="F177">
        <f>Table1[[#This Row],[VANE_LEAN]]*2*PI()/360</f>
        <v>2.8274333882308142E-2</v>
      </c>
      <c r="G177">
        <v>1.9743999999999999</v>
      </c>
      <c r="H177">
        <v>2.2431999999999999</v>
      </c>
      <c r="I177">
        <v>2.9344000000000001</v>
      </c>
      <c r="J177">
        <v>1.8655999999999999</v>
      </c>
      <c r="K177">
        <v>1.5488</v>
      </c>
      <c r="L177">
        <v>2.544</v>
      </c>
      <c r="M177">
        <f>150-(150-70)*(Table1[[#This Row],[VANE_TOTAL_COUNT]]-8)/(18-8)</f>
        <v>150</v>
      </c>
      <c r="N177">
        <f>(PI()*(520^2-225^2)*COS(Table1[[#This Row],[VANE_LEAN_RAD]])*0.165)/(Table1[[#This Row],[VANE_TOTAL_COUNT]]*2*(520-225))</f>
        <v>24.126620227513097</v>
      </c>
      <c r="O177">
        <f>((520-225)/COS(Table1[[#This Row],[VANE_LEAN_RAD]]))*2*Table1[[#This Row],[VANE_LE_RADIUS]]*Table1[[#This Row],[VANE_TOTAL_COUNT]]</f>
        <v>113923.18169804497</v>
      </c>
    </row>
    <row r="178" spans="1:15" x14ac:dyDescent="0.3">
      <c r="A178" s="1">
        <v>176</v>
      </c>
      <c r="B178" s="4">
        <v>1040</v>
      </c>
      <c r="C178" s="4">
        <v>450</v>
      </c>
      <c r="D178">
        <v>11</v>
      </c>
      <c r="E178">
        <v>8.6199999999999992</v>
      </c>
      <c r="F178">
        <f>Table1[[#This Row],[VANE_LEAN]]*2*PI()/360</f>
        <v>0.15044738152191117</v>
      </c>
      <c r="G178">
        <v>1.4016</v>
      </c>
      <c r="H178">
        <v>2.7616000000000001</v>
      </c>
      <c r="I178">
        <v>2.2368000000000001</v>
      </c>
      <c r="J178">
        <v>2.0352000000000001</v>
      </c>
      <c r="K178">
        <v>2.9344000000000001</v>
      </c>
      <c r="L178">
        <v>2.0192000000000001</v>
      </c>
      <c r="M178">
        <f>150-(150-70)*(Table1[[#This Row],[VANE_TOTAL_COUNT]]-8)/(18-8)</f>
        <v>126</v>
      </c>
      <c r="N178">
        <f>(PI()*(520^2-225^2)*COS(Table1[[#This Row],[VANE_LEAN_RAD]])*0.165)/(Table1[[#This Row],[VANE_TOTAL_COUNT]]*2*(520-225))</f>
        <v>17.355365094713392</v>
      </c>
      <c r="O178">
        <f>((520-225)/COS(Table1[[#This Row],[VANE_LEAN_RAD]]))*2*Table1[[#This Row],[VANE_LE_RADIUS]]*Table1[[#This Row],[VANE_TOTAL_COUNT]]</f>
        <v>113923.18169804495</v>
      </c>
    </row>
    <row r="179" spans="1:15" x14ac:dyDescent="0.3">
      <c r="A179" s="1">
        <v>177</v>
      </c>
      <c r="B179" s="4">
        <v>1040</v>
      </c>
      <c r="C179" s="4">
        <v>450</v>
      </c>
      <c r="D179">
        <v>11</v>
      </c>
      <c r="E179">
        <v>2.94</v>
      </c>
      <c r="F179">
        <f>Table1[[#This Row],[VANE_LEAN]]*2*PI()/360</f>
        <v>5.1312680008633281E-2</v>
      </c>
      <c r="G179">
        <v>1.5551999999999999</v>
      </c>
      <c r="H179">
        <v>1.5904</v>
      </c>
      <c r="I179">
        <v>2.0608</v>
      </c>
      <c r="J179">
        <v>2.5983999999999998</v>
      </c>
      <c r="K179">
        <v>2.3296000000000001</v>
      </c>
      <c r="L179">
        <v>1.52</v>
      </c>
      <c r="M179">
        <f>150-(150-70)*(Table1[[#This Row],[VANE_TOTAL_COUNT]]-8)/(18-8)</f>
        <v>126</v>
      </c>
      <c r="N179">
        <f>(PI()*(520^2-225^2)*COS(Table1[[#This Row],[VANE_LEAN_RAD]])*0.165)/(Table1[[#This Row],[VANE_TOTAL_COUNT]]*2*(520-225))</f>
        <v>17.530544721044802</v>
      </c>
      <c r="O179">
        <f>((520-225)/COS(Table1[[#This Row],[VANE_LEAN_RAD]]))*2*Table1[[#This Row],[VANE_LE_RADIUS]]*Table1[[#This Row],[VANE_TOTAL_COUNT]]</f>
        <v>113923.18169804499</v>
      </c>
    </row>
    <row r="180" spans="1:15" x14ac:dyDescent="0.3">
      <c r="A180" s="1">
        <v>178</v>
      </c>
      <c r="B180" s="4">
        <v>1040</v>
      </c>
      <c r="C180" s="4">
        <v>450</v>
      </c>
      <c r="D180">
        <v>14</v>
      </c>
      <c r="E180">
        <v>19.14</v>
      </c>
      <c r="F180">
        <f>Table1[[#This Row],[VANE_LEAN]]*2*PI()/360</f>
        <v>0.33405601883171471</v>
      </c>
      <c r="G180">
        <v>2.7648000000000001</v>
      </c>
      <c r="H180">
        <v>2.6976</v>
      </c>
      <c r="I180">
        <v>2.2559999999999998</v>
      </c>
      <c r="J180">
        <v>2.5087999999999999</v>
      </c>
      <c r="K180">
        <v>1.504</v>
      </c>
      <c r="L180">
        <v>1.6415999999999999</v>
      </c>
      <c r="M180">
        <f>150-(150-70)*(Table1[[#This Row],[VANE_TOTAL_COUNT]]-8)/(18-8)</f>
        <v>102</v>
      </c>
      <c r="N180">
        <f>(PI()*(520^2-225^2)*COS(Table1[[#This Row],[VANE_LEAN_RAD]])*0.165)/(Table1[[#This Row],[VANE_TOTAL_COUNT]]*2*(520-225))</f>
        <v>13.029725863942053</v>
      </c>
      <c r="O180">
        <f>((520-225)/COS(Table1[[#This Row],[VANE_LEAN_RAD]]))*2*Table1[[#This Row],[VANE_LE_RADIUS]]*Table1[[#This Row],[VANE_TOTAL_COUNT]]</f>
        <v>113923.18169804498</v>
      </c>
    </row>
    <row r="181" spans="1:15" x14ac:dyDescent="0.3">
      <c r="A181" s="1">
        <v>179</v>
      </c>
      <c r="B181" s="4">
        <v>1040</v>
      </c>
      <c r="C181" s="4">
        <v>450</v>
      </c>
      <c r="D181">
        <v>14</v>
      </c>
      <c r="E181">
        <v>11.42</v>
      </c>
      <c r="F181">
        <f>Table1[[#This Row],[VANE_LEAN]]*2*PI()/360</f>
        <v>0.19931660057775244</v>
      </c>
      <c r="G181">
        <v>1.9552</v>
      </c>
      <c r="H181">
        <v>2.1856</v>
      </c>
      <c r="I181">
        <v>1.6</v>
      </c>
      <c r="J181">
        <v>1.4847999999999999</v>
      </c>
      <c r="K181">
        <v>2.9567999999999999</v>
      </c>
      <c r="L181">
        <v>1.8208</v>
      </c>
      <c r="M181">
        <f>150-(150-70)*(Table1[[#This Row],[VANE_TOTAL_COUNT]]-8)/(18-8)</f>
        <v>102</v>
      </c>
      <c r="N181">
        <f>(PI()*(520^2-225^2)*COS(Table1[[#This Row],[VANE_LEAN_RAD]])*0.165)/(Table1[[#This Row],[VANE_TOTAL_COUNT]]*2*(520-225))</f>
        <v>13.519097355646872</v>
      </c>
      <c r="O181">
        <f>((520-225)/COS(Table1[[#This Row],[VANE_LEAN_RAD]]))*2*Table1[[#This Row],[VANE_LE_RADIUS]]*Table1[[#This Row],[VANE_TOTAL_COUNT]]</f>
        <v>113923.18169804497</v>
      </c>
    </row>
    <row r="182" spans="1:15" x14ac:dyDescent="0.3">
      <c r="A182" s="1">
        <v>180</v>
      </c>
      <c r="B182" s="4">
        <v>1040</v>
      </c>
      <c r="C182" s="4">
        <v>450</v>
      </c>
      <c r="D182">
        <v>12</v>
      </c>
      <c r="E182">
        <v>8.18</v>
      </c>
      <c r="F182">
        <f>Table1[[#This Row],[VANE_LEAN]]*2*PI()/360</f>
        <v>0.14276793281313616</v>
      </c>
      <c r="G182">
        <v>1.8495999999999999</v>
      </c>
      <c r="H182">
        <v>1.984</v>
      </c>
      <c r="I182">
        <v>2.0832000000000002</v>
      </c>
      <c r="J182">
        <v>2.5344000000000002</v>
      </c>
      <c r="K182">
        <v>1.5551999999999999</v>
      </c>
      <c r="L182">
        <v>1.6896</v>
      </c>
      <c r="M182">
        <f>150-(150-70)*(Table1[[#This Row],[VANE_TOTAL_COUNT]]-8)/(18-8)</f>
        <v>118</v>
      </c>
      <c r="N182">
        <f>(PI()*(520^2-225^2)*COS(Table1[[#This Row],[VANE_LEAN_RAD]])*0.165)/(Table1[[#This Row],[VANE_TOTAL_COUNT]]*2*(520-225))</f>
        <v>15.927135932949245</v>
      </c>
      <c r="O182">
        <f>((520-225)/COS(Table1[[#This Row],[VANE_LEAN_RAD]]))*2*Table1[[#This Row],[VANE_LE_RADIUS]]*Table1[[#This Row],[VANE_TOTAL_COUNT]]</f>
        <v>113923.18169804495</v>
      </c>
    </row>
    <row r="183" spans="1:15" x14ac:dyDescent="0.3">
      <c r="A183" s="1">
        <v>181</v>
      </c>
      <c r="B183" s="4">
        <v>1040</v>
      </c>
      <c r="C183" s="4">
        <v>450</v>
      </c>
      <c r="D183">
        <v>8</v>
      </c>
      <c r="E183">
        <v>17.420000000000002</v>
      </c>
      <c r="F183">
        <f>Table1[[#This Row],[VANE_LEAN]]*2*PI()/360</f>
        <v>0.30403635569741222</v>
      </c>
      <c r="G183">
        <v>2.512</v>
      </c>
      <c r="H183">
        <v>1.7088000000000001</v>
      </c>
      <c r="I183">
        <v>1.5840000000000001</v>
      </c>
      <c r="J183">
        <v>2.9056000000000002</v>
      </c>
      <c r="K183">
        <v>1.9903999999999999</v>
      </c>
      <c r="L183">
        <v>1.4303999999999999</v>
      </c>
      <c r="M183">
        <f>150-(150-70)*(Table1[[#This Row],[VANE_TOTAL_COUNT]]-8)/(18-8)</f>
        <v>150</v>
      </c>
      <c r="N183">
        <f>(PI()*(520^2-225^2)*COS(Table1[[#This Row],[VANE_LEAN_RAD]])*0.165)/(Table1[[#This Row],[VANE_TOTAL_COUNT]]*2*(520-225))</f>
        <v>23.029278780346431</v>
      </c>
      <c r="O183">
        <f>((520-225)/COS(Table1[[#This Row],[VANE_LEAN_RAD]]))*2*Table1[[#This Row],[VANE_LE_RADIUS]]*Table1[[#This Row],[VANE_TOTAL_COUNT]]</f>
        <v>113923.18169804498</v>
      </c>
    </row>
    <row r="184" spans="1:15" x14ac:dyDescent="0.3">
      <c r="A184" s="1">
        <v>182</v>
      </c>
      <c r="B184" s="4">
        <v>1040</v>
      </c>
      <c r="C184" s="4">
        <v>450</v>
      </c>
      <c r="D184">
        <v>18</v>
      </c>
      <c r="E184">
        <v>10.9</v>
      </c>
      <c r="F184">
        <f>Table1[[#This Row],[VANE_LEAN]]*2*PI()/360</f>
        <v>0.19024088846738194</v>
      </c>
      <c r="G184">
        <v>2.7040000000000002</v>
      </c>
      <c r="H184">
        <v>1.7056</v>
      </c>
      <c r="I184">
        <v>1.8912</v>
      </c>
      <c r="J184">
        <v>2.9695999999999998</v>
      </c>
      <c r="K184">
        <v>2.1951999999999998</v>
      </c>
      <c r="L184">
        <v>1.9488000000000001</v>
      </c>
      <c r="M184">
        <f>150-(150-70)*(Table1[[#This Row],[VANE_TOTAL_COUNT]]-8)/(18-8)</f>
        <v>70</v>
      </c>
      <c r="N184">
        <f>(PI()*(520^2-225^2)*COS(Table1[[#This Row],[VANE_LEAN_RAD]])*0.165)/(Table1[[#This Row],[VANE_TOTAL_COUNT]]*2*(520-225))</f>
        <v>10.533696878201063</v>
      </c>
      <c r="O184">
        <f>((520-225)/COS(Table1[[#This Row],[VANE_LEAN_RAD]]))*2*Table1[[#This Row],[VANE_LE_RADIUS]]*Table1[[#This Row],[VANE_TOTAL_COUNT]]</f>
        <v>113923.18169804498</v>
      </c>
    </row>
    <row r="185" spans="1:15" x14ac:dyDescent="0.3">
      <c r="A185" s="1">
        <v>183</v>
      </c>
      <c r="B185" s="4">
        <v>1040</v>
      </c>
      <c r="C185" s="4">
        <v>450</v>
      </c>
      <c r="D185">
        <v>13</v>
      </c>
      <c r="E185">
        <v>9.14</v>
      </c>
      <c r="F185">
        <f>Table1[[#This Row],[VANE_LEAN]]*2*PI()/360</f>
        <v>0.15952309363228173</v>
      </c>
      <c r="G185">
        <v>2.16</v>
      </c>
      <c r="H185">
        <v>1.8335999999999999</v>
      </c>
      <c r="I185">
        <v>2.1088</v>
      </c>
      <c r="J185">
        <v>2.6272000000000002</v>
      </c>
      <c r="K185">
        <v>2.1503999999999999</v>
      </c>
      <c r="L185">
        <v>2.48</v>
      </c>
      <c r="M185">
        <f>150-(150-70)*(Table1[[#This Row],[VANE_TOTAL_COUNT]]-8)/(18-8)</f>
        <v>110</v>
      </c>
      <c r="N185">
        <f>(PI()*(520^2-225^2)*COS(Table1[[#This Row],[VANE_LEAN_RAD]])*0.165)/(Table1[[#This Row],[VANE_TOTAL_COUNT]]*2*(520-225))</f>
        <v>14.664500164186324</v>
      </c>
      <c r="O185">
        <f>((520-225)/COS(Table1[[#This Row],[VANE_LEAN_RAD]]))*2*Table1[[#This Row],[VANE_LE_RADIUS]]*Table1[[#This Row],[VANE_TOTAL_COUNT]]</f>
        <v>113923.18169804497</v>
      </c>
    </row>
    <row r="186" spans="1:15" x14ac:dyDescent="0.3">
      <c r="A186" s="1">
        <v>184</v>
      </c>
      <c r="B186" s="4">
        <v>1040</v>
      </c>
      <c r="C186" s="4">
        <v>450</v>
      </c>
      <c r="D186">
        <v>11</v>
      </c>
      <c r="E186">
        <v>15.42</v>
      </c>
      <c r="F186">
        <f>Table1[[#This Row],[VANE_LEAN]]*2*PI()/360</f>
        <v>0.26912977065752564</v>
      </c>
      <c r="G186">
        <v>1.8335999999999999</v>
      </c>
      <c r="H186">
        <v>2.0575999999999999</v>
      </c>
      <c r="I186">
        <v>1.5456000000000001</v>
      </c>
      <c r="J186">
        <v>1.5744</v>
      </c>
      <c r="K186">
        <v>1.8111999999999999</v>
      </c>
      <c r="L186">
        <v>2.9792000000000001</v>
      </c>
      <c r="M186">
        <f>150-(150-70)*(Table1[[#This Row],[VANE_TOTAL_COUNT]]-8)/(18-8)</f>
        <v>126</v>
      </c>
      <c r="N186">
        <f>(PI()*(520^2-225^2)*COS(Table1[[#This Row],[VANE_LEAN_RAD]])*0.165)/(Table1[[#This Row],[VANE_TOTAL_COUNT]]*2*(520-225))</f>
        <v>16.921764088014946</v>
      </c>
      <c r="O186">
        <f>((520-225)/COS(Table1[[#This Row],[VANE_LEAN_RAD]]))*2*Table1[[#This Row],[VANE_LE_RADIUS]]*Table1[[#This Row],[VANE_TOTAL_COUNT]]</f>
        <v>113923.18169804495</v>
      </c>
    </row>
    <row r="187" spans="1:15" x14ac:dyDescent="0.3">
      <c r="A187" s="1">
        <v>185</v>
      </c>
      <c r="B187" s="4">
        <v>1040</v>
      </c>
      <c r="C187" s="4">
        <v>450</v>
      </c>
      <c r="D187">
        <v>14</v>
      </c>
      <c r="E187">
        <v>4.54</v>
      </c>
      <c r="F187">
        <f>Table1[[#This Row],[VANE_LEAN]]*2*PI()/360</f>
        <v>7.9237948040542558E-2</v>
      </c>
      <c r="G187">
        <v>2.1920000000000002</v>
      </c>
      <c r="H187">
        <v>1.8560000000000001</v>
      </c>
      <c r="I187">
        <v>1.7407999999999999</v>
      </c>
      <c r="J187">
        <v>2.3456000000000001</v>
      </c>
      <c r="K187">
        <v>2.0608</v>
      </c>
      <c r="L187">
        <v>1.4592000000000001</v>
      </c>
      <c r="M187">
        <f>150-(150-70)*(Table1[[#This Row],[VANE_TOTAL_COUNT]]-8)/(18-8)</f>
        <v>102</v>
      </c>
      <c r="N187">
        <f>(PI()*(520^2-225^2)*COS(Table1[[#This Row],[VANE_LEAN_RAD]])*0.165)/(Table1[[#This Row],[VANE_TOTAL_COUNT]]*2*(520-225))</f>
        <v>13.748877331122944</v>
      </c>
      <c r="O187">
        <f>((520-225)/COS(Table1[[#This Row],[VANE_LEAN_RAD]]))*2*Table1[[#This Row],[VANE_LE_RADIUS]]*Table1[[#This Row],[VANE_TOTAL_COUNT]]</f>
        <v>113923.18169804498</v>
      </c>
    </row>
    <row r="188" spans="1:15" x14ac:dyDescent="0.3">
      <c r="A188" s="1">
        <v>186</v>
      </c>
      <c r="B188" s="4">
        <v>1040</v>
      </c>
      <c r="C188" s="4">
        <v>450</v>
      </c>
      <c r="D188">
        <v>9</v>
      </c>
      <c r="E188">
        <v>16.38</v>
      </c>
      <c r="F188">
        <f>Table1[[#This Row],[VANE_LEAN]]*2*PI()/360</f>
        <v>0.28588493147667116</v>
      </c>
      <c r="G188">
        <v>2.2048000000000001</v>
      </c>
      <c r="H188">
        <v>1.5744</v>
      </c>
      <c r="I188">
        <v>1.5167999999999999</v>
      </c>
      <c r="J188">
        <v>1.92</v>
      </c>
      <c r="K188">
        <v>1.6992</v>
      </c>
      <c r="L188">
        <v>2.1472000000000002</v>
      </c>
      <c r="M188">
        <f>150-(150-70)*(Table1[[#This Row],[VANE_TOTAL_COUNT]]-8)/(18-8)</f>
        <v>142</v>
      </c>
      <c r="N188">
        <f>(PI()*(520^2-225^2)*COS(Table1[[#This Row],[VANE_LEAN_RAD]])*0.165)/(Table1[[#This Row],[VANE_TOTAL_COUNT]]*2*(520-225))</f>
        <v>20.583676337928171</v>
      </c>
      <c r="O188">
        <f>((520-225)/COS(Table1[[#This Row],[VANE_LEAN_RAD]]))*2*Table1[[#This Row],[VANE_LE_RADIUS]]*Table1[[#This Row],[VANE_TOTAL_COUNT]]</f>
        <v>113923.18169804498</v>
      </c>
    </row>
    <row r="189" spans="1:15" x14ac:dyDescent="0.3">
      <c r="A189" s="1">
        <v>187</v>
      </c>
      <c r="B189" s="4">
        <v>1040</v>
      </c>
      <c r="C189" s="4">
        <v>450</v>
      </c>
      <c r="D189">
        <v>16</v>
      </c>
      <c r="E189">
        <v>17.62</v>
      </c>
      <c r="F189">
        <f>Table1[[#This Row],[VANE_LEAN]]*2*PI()/360</f>
        <v>0.30752701420140088</v>
      </c>
      <c r="G189">
        <v>2.7168000000000001</v>
      </c>
      <c r="H189">
        <v>2.3776000000000002</v>
      </c>
      <c r="I189">
        <v>2.1408</v>
      </c>
      <c r="J189">
        <v>1.6352</v>
      </c>
      <c r="K189">
        <v>1.7376</v>
      </c>
      <c r="L189">
        <v>1.7856000000000001</v>
      </c>
      <c r="M189">
        <f>150-(150-70)*(Table1[[#This Row],[VANE_TOTAL_COUNT]]-8)/(18-8)</f>
        <v>86</v>
      </c>
      <c r="N189">
        <f>(PI()*(520^2-225^2)*COS(Table1[[#This Row],[VANE_LEAN_RAD]])*0.165)/(Table1[[#This Row],[VANE_TOTAL_COUNT]]*2*(520-225))</f>
        <v>11.501957920972716</v>
      </c>
      <c r="O189">
        <f>((520-225)/COS(Table1[[#This Row],[VANE_LEAN_RAD]]))*2*Table1[[#This Row],[VANE_LE_RADIUS]]*Table1[[#This Row],[VANE_TOTAL_COUNT]]</f>
        <v>113923.18169804497</v>
      </c>
    </row>
    <row r="190" spans="1:15" x14ac:dyDescent="0.3">
      <c r="A190" s="1">
        <v>188</v>
      </c>
      <c r="B190" s="4">
        <v>1040</v>
      </c>
      <c r="C190" s="4">
        <v>450</v>
      </c>
      <c r="D190">
        <v>13</v>
      </c>
      <c r="E190">
        <v>8.14</v>
      </c>
      <c r="F190">
        <f>Table1[[#This Row],[VANE_LEAN]]*2*PI()/360</f>
        <v>0.14206980111233844</v>
      </c>
      <c r="G190">
        <v>2.3199999999999998</v>
      </c>
      <c r="H190">
        <v>2.1663999999999999</v>
      </c>
      <c r="I190">
        <v>2.1440000000000001</v>
      </c>
      <c r="J190">
        <v>1.4144000000000001</v>
      </c>
      <c r="K190">
        <v>1.5904</v>
      </c>
      <c r="L190">
        <v>2.4192</v>
      </c>
      <c r="M190">
        <f>150-(150-70)*(Table1[[#This Row],[VANE_TOTAL_COUNT]]-8)/(18-8)</f>
        <v>110</v>
      </c>
      <c r="N190">
        <f>(PI()*(520^2-225^2)*COS(Table1[[#This Row],[VANE_LEAN_RAD]])*0.165)/(Table1[[#This Row],[VANE_TOTAL_COUNT]]*2*(520-225))</f>
        <v>14.703443442897818</v>
      </c>
      <c r="O190">
        <f>((520-225)/COS(Table1[[#This Row],[VANE_LEAN_RAD]]))*2*Table1[[#This Row],[VANE_LE_RADIUS]]*Table1[[#This Row],[VANE_TOTAL_COUNT]]</f>
        <v>113923.18169804497</v>
      </c>
    </row>
    <row r="191" spans="1:15" x14ac:dyDescent="0.3">
      <c r="A191" s="1">
        <v>189</v>
      </c>
      <c r="B191" s="4">
        <v>1040</v>
      </c>
      <c r="C191" s="4">
        <v>450</v>
      </c>
      <c r="D191">
        <v>16</v>
      </c>
      <c r="E191">
        <v>2.7</v>
      </c>
      <c r="F191">
        <f>Table1[[#This Row],[VANE_LEAN]]*2*PI()/360</f>
        <v>4.7123889803846894E-2</v>
      </c>
      <c r="G191">
        <v>1.744</v>
      </c>
      <c r="H191">
        <v>1.7504</v>
      </c>
      <c r="I191">
        <v>2.3199999999999998</v>
      </c>
      <c r="J191">
        <v>2.1248</v>
      </c>
      <c r="K191">
        <v>1.9359999999999999</v>
      </c>
      <c r="L191">
        <v>2.0543999999999998</v>
      </c>
      <c r="M191">
        <f>150-(150-70)*(Table1[[#This Row],[VANE_TOTAL_COUNT]]-8)/(18-8)</f>
        <v>86</v>
      </c>
      <c r="N191">
        <f>(PI()*(520^2-225^2)*COS(Table1[[#This Row],[VANE_LEAN_RAD]])*0.165)/(Table1[[#This Row],[VANE_TOTAL_COUNT]]*2*(520-225))</f>
        <v>12.054736517121816</v>
      </c>
      <c r="O191">
        <f>((520-225)/COS(Table1[[#This Row],[VANE_LEAN_RAD]]))*2*Table1[[#This Row],[VANE_LE_RADIUS]]*Table1[[#This Row],[VANE_TOTAL_COUNT]]</f>
        <v>113923.18169804499</v>
      </c>
    </row>
    <row r="192" spans="1:15" x14ac:dyDescent="0.3">
      <c r="A192" s="1">
        <v>190</v>
      </c>
      <c r="B192" s="4">
        <v>1040</v>
      </c>
      <c r="C192" s="4">
        <v>450</v>
      </c>
      <c r="D192">
        <v>10</v>
      </c>
      <c r="E192">
        <v>10.58</v>
      </c>
      <c r="F192">
        <f>Table1[[#This Row],[VANE_LEAN]]*2*PI()/360</f>
        <v>0.18465583486100007</v>
      </c>
      <c r="G192">
        <v>2.1375999999999999</v>
      </c>
      <c r="H192">
        <v>2.7456</v>
      </c>
      <c r="I192">
        <v>2.3359999999999999</v>
      </c>
      <c r="J192">
        <v>1.6544000000000001</v>
      </c>
      <c r="K192">
        <v>1.6768000000000001</v>
      </c>
      <c r="L192">
        <v>2.0992000000000002</v>
      </c>
      <c r="M192">
        <f>150-(150-70)*(Table1[[#This Row],[VANE_TOTAL_COUNT]]-8)/(18-8)</f>
        <v>134</v>
      </c>
      <c r="N192">
        <f>(PI()*(520^2-225^2)*COS(Table1[[#This Row],[VANE_LEAN_RAD]])*0.165)/(Table1[[#This Row],[VANE_TOTAL_COUNT]]*2*(520-225))</f>
        <v>18.980750964923235</v>
      </c>
      <c r="O192">
        <f>((520-225)/COS(Table1[[#This Row],[VANE_LEAN_RAD]]))*2*Table1[[#This Row],[VANE_LE_RADIUS]]*Table1[[#This Row],[VANE_TOTAL_COUNT]]</f>
        <v>113923.18169804495</v>
      </c>
    </row>
    <row r="193" spans="1:15" x14ac:dyDescent="0.3">
      <c r="A193" s="1">
        <v>191</v>
      </c>
      <c r="B193" s="4">
        <v>1040</v>
      </c>
      <c r="C193" s="4">
        <v>450</v>
      </c>
      <c r="D193">
        <v>8</v>
      </c>
      <c r="E193">
        <v>7.94</v>
      </c>
      <c r="F193">
        <f>Table1[[#This Row],[VANE_LEAN]]*2*PI()/360</f>
        <v>0.13857914260834978</v>
      </c>
      <c r="G193">
        <v>1.7472000000000001</v>
      </c>
      <c r="H193">
        <v>1.5871999999999999</v>
      </c>
      <c r="I193">
        <v>1.7536</v>
      </c>
      <c r="J193">
        <v>1.6032</v>
      </c>
      <c r="K193">
        <v>1.6896</v>
      </c>
      <c r="L193">
        <v>1.5840000000000001</v>
      </c>
      <c r="M193">
        <f>150-(150-70)*(Table1[[#This Row],[VANE_TOTAL_COUNT]]-8)/(18-8)</f>
        <v>150</v>
      </c>
      <c r="N193">
        <f>(PI()*(520^2-225^2)*COS(Table1[[#This Row],[VANE_LEAN_RAD]])*0.165)/(Table1[[#This Row],[VANE_TOTAL_COUNT]]*2*(520-225))</f>
        <v>23.904879369951345</v>
      </c>
      <c r="O193">
        <f>((520-225)/COS(Table1[[#This Row],[VANE_LEAN_RAD]]))*2*Table1[[#This Row],[VANE_LE_RADIUS]]*Table1[[#This Row],[VANE_TOTAL_COUNT]]</f>
        <v>113923.18169804497</v>
      </c>
    </row>
    <row r="194" spans="1:15" x14ac:dyDescent="0.3">
      <c r="A194" s="1">
        <v>192</v>
      </c>
      <c r="B194" s="4">
        <v>1040</v>
      </c>
      <c r="C194" s="4">
        <v>450</v>
      </c>
      <c r="D194">
        <v>18</v>
      </c>
      <c r="E194">
        <v>10.86</v>
      </c>
      <c r="F194">
        <f>Table1[[#This Row],[VANE_LEAN]]*2*PI()/360</f>
        <v>0.18954275676658416</v>
      </c>
      <c r="G194">
        <v>1.7376</v>
      </c>
      <c r="H194">
        <v>2.5728</v>
      </c>
      <c r="I194">
        <v>2.496</v>
      </c>
      <c r="J194">
        <v>2.7679999999999998</v>
      </c>
      <c r="K194">
        <v>2.7551999999999999</v>
      </c>
      <c r="L194">
        <v>2.2208000000000001</v>
      </c>
      <c r="M194">
        <f>150-(150-70)*(Table1[[#This Row],[VANE_TOTAL_COUNT]]-8)/(18-8)</f>
        <v>70</v>
      </c>
      <c r="N194">
        <f>(PI()*(520^2-225^2)*COS(Table1[[#This Row],[VANE_LEAN_RAD]])*0.165)/(Table1[[#This Row],[VANE_TOTAL_COUNT]]*2*(520-225))</f>
        <v>10.535110450503643</v>
      </c>
      <c r="O194">
        <f>((520-225)/COS(Table1[[#This Row],[VANE_LEAN_RAD]]))*2*Table1[[#This Row],[VANE_LE_RADIUS]]*Table1[[#This Row],[VANE_TOTAL_COUNT]]</f>
        <v>113923.18169804497</v>
      </c>
    </row>
    <row r="195" spans="1:15" x14ac:dyDescent="0.3">
      <c r="A195" s="1">
        <v>193</v>
      </c>
      <c r="B195" s="4">
        <v>1040</v>
      </c>
      <c r="C195" s="4">
        <v>450</v>
      </c>
      <c r="D195">
        <v>12</v>
      </c>
      <c r="E195">
        <v>9.7799999999999994</v>
      </c>
      <c r="F195">
        <f>Table1[[#This Row],[VANE_LEAN]]*2*PI()/360</f>
        <v>0.17069320084504541</v>
      </c>
      <c r="G195">
        <v>1.9712000000000001</v>
      </c>
      <c r="H195">
        <v>2.4224000000000001</v>
      </c>
      <c r="I195">
        <v>2.1055999999999999</v>
      </c>
      <c r="J195">
        <v>1.6639999999999999</v>
      </c>
      <c r="K195">
        <v>2.2976000000000001</v>
      </c>
      <c r="L195">
        <v>2.5215999999999998</v>
      </c>
      <c r="M195">
        <f>150-(150-70)*(Table1[[#This Row],[VANE_TOTAL_COUNT]]-8)/(18-8)</f>
        <v>118</v>
      </c>
      <c r="N195">
        <f>(PI()*(520^2-225^2)*COS(Table1[[#This Row],[VANE_LEAN_RAD]])*0.165)/(Table1[[#This Row],[VANE_TOTAL_COUNT]]*2*(520-225))</f>
        <v>15.857000691376619</v>
      </c>
      <c r="O195">
        <f>((520-225)/COS(Table1[[#This Row],[VANE_LEAN_RAD]]))*2*Table1[[#This Row],[VANE_LE_RADIUS]]*Table1[[#This Row],[VANE_TOTAL_COUNT]]</f>
        <v>113923.18169804495</v>
      </c>
    </row>
    <row r="196" spans="1:15" x14ac:dyDescent="0.3">
      <c r="A196" s="1">
        <v>194</v>
      </c>
      <c r="B196" s="4">
        <v>1040</v>
      </c>
      <c r="C196" s="4">
        <v>450</v>
      </c>
      <c r="D196">
        <v>12</v>
      </c>
      <c r="E196">
        <v>5.8199999999999994</v>
      </c>
      <c r="F196">
        <f>Table1[[#This Row],[VANE_LEAN]]*2*PI()/360</f>
        <v>0.10157816246606997</v>
      </c>
      <c r="G196">
        <v>1.5104</v>
      </c>
      <c r="H196">
        <v>2.1888000000000001</v>
      </c>
      <c r="I196">
        <v>1.9008</v>
      </c>
      <c r="J196">
        <v>1.8560000000000001</v>
      </c>
      <c r="K196">
        <v>1.6512</v>
      </c>
      <c r="L196">
        <v>2.4416000000000002</v>
      </c>
      <c r="M196">
        <f>150-(150-70)*(Table1[[#This Row],[VANE_TOTAL_COUNT]]-8)/(18-8)</f>
        <v>118</v>
      </c>
      <c r="N196">
        <f>(PI()*(520^2-225^2)*COS(Table1[[#This Row],[VANE_LEAN_RAD]])*0.165)/(Table1[[#This Row],[VANE_TOTAL_COUNT]]*2*(520-225))</f>
        <v>16.007902567813883</v>
      </c>
      <c r="O196">
        <f>((520-225)/COS(Table1[[#This Row],[VANE_LEAN_RAD]]))*2*Table1[[#This Row],[VANE_LE_RADIUS]]*Table1[[#This Row],[VANE_TOTAL_COUNT]]</f>
        <v>113923.18169804497</v>
      </c>
    </row>
    <row r="197" spans="1:15" x14ac:dyDescent="0.3">
      <c r="A197" s="1">
        <v>195</v>
      </c>
      <c r="B197" s="4">
        <v>1040</v>
      </c>
      <c r="C197" s="4">
        <v>450</v>
      </c>
      <c r="D197">
        <v>9</v>
      </c>
      <c r="E197">
        <v>12.5</v>
      </c>
      <c r="F197">
        <f>Table1[[#This Row],[VANE_LEAN]]*2*PI()/360</f>
        <v>0.21816615649929119</v>
      </c>
      <c r="G197">
        <v>2.2208000000000001</v>
      </c>
      <c r="H197">
        <v>1.5775999999999999</v>
      </c>
      <c r="I197">
        <v>2.1312000000000002</v>
      </c>
      <c r="J197">
        <v>2.7296</v>
      </c>
      <c r="K197">
        <v>2.0928</v>
      </c>
      <c r="L197">
        <v>1.5648</v>
      </c>
      <c r="M197">
        <f>150-(150-70)*(Table1[[#This Row],[VANE_TOTAL_COUNT]]-8)/(18-8)</f>
        <v>142</v>
      </c>
      <c r="N197">
        <f>(PI()*(520^2-225^2)*COS(Table1[[#This Row],[VANE_LEAN_RAD]])*0.165)/(Table1[[#This Row],[VANE_TOTAL_COUNT]]*2*(520-225))</f>
        <v>20.945903467080978</v>
      </c>
      <c r="O197">
        <f>((520-225)/COS(Table1[[#This Row],[VANE_LEAN_RAD]]))*2*Table1[[#This Row],[VANE_LE_RADIUS]]*Table1[[#This Row],[VANE_TOTAL_COUNT]]</f>
        <v>113923.18169804499</v>
      </c>
    </row>
    <row r="198" spans="1:15" x14ac:dyDescent="0.3">
      <c r="A198" s="1">
        <v>196</v>
      </c>
      <c r="B198" s="4">
        <v>1040</v>
      </c>
      <c r="C198" s="4">
        <v>450</v>
      </c>
      <c r="D198">
        <v>8</v>
      </c>
      <c r="E198">
        <v>3.42</v>
      </c>
      <c r="F198">
        <f>Table1[[#This Row],[VANE_LEAN]]*2*PI()/360</f>
        <v>5.9690260418206069E-2</v>
      </c>
      <c r="G198">
        <v>2.5087999999999999</v>
      </c>
      <c r="H198">
        <v>2.6848000000000001</v>
      </c>
      <c r="I198">
        <v>2.7776000000000001</v>
      </c>
      <c r="J198">
        <v>2.4672000000000001</v>
      </c>
      <c r="K198">
        <v>1.7504</v>
      </c>
      <c r="L198">
        <v>2.4352</v>
      </c>
      <c r="M198">
        <f>150-(150-70)*(Table1[[#This Row],[VANE_TOTAL_COUNT]]-8)/(18-8)</f>
        <v>150</v>
      </c>
      <c r="N198">
        <f>(PI()*(520^2-225^2)*COS(Table1[[#This Row],[VANE_LEAN_RAD]])*0.165)/(Table1[[#This Row],[VANE_TOTAL_COUNT]]*2*(520-225))</f>
        <v>24.093282192403038</v>
      </c>
      <c r="O198">
        <f>((520-225)/COS(Table1[[#This Row],[VANE_LEAN_RAD]]))*2*Table1[[#This Row],[VANE_LE_RADIUS]]*Table1[[#This Row],[VANE_TOTAL_COUNT]]</f>
        <v>113923.18169804497</v>
      </c>
    </row>
    <row r="199" spans="1:15" x14ac:dyDescent="0.3">
      <c r="A199" s="1">
        <v>197</v>
      </c>
      <c r="B199" s="4">
        <v>1040</v>
      </c>
      <c r="C199" s="4">
        <v>450</v>
      </c>
      <c r="D199">
        <v>11</v>
      </c>
      <c r="E199">
        <v>14.58</v>
      </c>
      <c r="F199">
        <f>Table1[[#This Row],[VANE_LEAN]]*2*PI()/360</f>
        <v>0.25446900494077324</v>
      </c>
      <c r="G199">
        <v>1.9136</v>
      </c>
      <c r="H199">
        <v>2.3231999999999999</v>
      </c>
      <c r="I199">
        <v>2.5055999999999998</v>
      </c>
      <c r="J199">
        <v>2.9472</v>
      </c>
      <c r="K199">
        <v>2.9472</v>
      </c>
      <c r="L199">
        <v>1.6639999999999999</v>
      </c>
      <c r="M199">
        <f>150-(150-70)*(Table1[[#This Row],[VANE_TOTAL_COUNT]]-8)/(18-8)</f>
        <v>126</v>
      </c>
      <c r="N199">
        <f>(PI()*(520^2-225^2)*COS(Table1[[#This Row],[VANE_LEAN_RAD]])*0.165)/(Table1[[#This Row],[VANE_TOTAL_COUNT]]*2*(520-225))</f>
        <v>16.988370555871555</v>
      </c>
      <c r="O199">
        <f>((520-225)/COS(Table1[[#This Row],[VANE_LEAN_RAD]]))*2*Table1[[#This Row],[VANE_LE_RADIUS]]*Table1[[#This Row],[VANE_TOTAL_COUNT]]</f>
        <v>113923.18169804495</v>
      </c>
    </row>
    <row r="200" spans="1:15" x14ac:dyDescent="0.3">
      <c r="A200" s="1">
        <v>198</v>
      </c>
      <c r="B200" s="4">
        <v>1040</v>
      </c>
      <c r="C200" s="4">
        <v>450</v>
      </c>
      <c r="D200">
        <v>13</v>
      </c>
      <c r="E200">
        <v>6.42</v>
      </c>
      <c r="F200">
        <f>Table1[[#This Row],[VANE_LEAN]]*2*PI()/360</f>
        <v>0.11205013797803595</v>
      </c>
      <c r="G200">
        <v>2.8031999999999999</v>
      </c>
      <c r="H200">
        <v>2.8607999999999998</v>
      </c>
      <c r="I200">
        <v>2.7936000000000001</v>
      </c>
      <c r="J200">
        <v>1.7567999999999999</v>
      </c>
      <c r="K200">
        <v>2.3712</v>
      </c>
      <c r="L200">
        <v>2.2336</v>
      </c>
      <c r="M200">
        <f>150-(150-70)*(Table1[[#This Row],[VANE_TOTAL_COUNT]]-8)/(18-8)</f>
        <v>110</v>
      </c>
      <c r="N200">
        <f>(PI()*(520^2-225^2)*COS(Table1[[#This Row],[VANE_LEAN_RAD]])*0.165)/(Table1[[#This Row],[VANE_TOTAL_COUNT]]*2*(520-225))</f>
        <v>14.759943099379399</v>
      </c>
      <c r="O200">
        <f>((520-225)/COS(Table1[[#This Row],[VANE_LEAN_RAD]]))*2*Table1[[#This Row],[VANE_LE_RADIUS]]*Table1[[#This Row],[VANE_TOTAL_COUNT]]</f>
        <v>113923.18169804497</v>
      </c>
    </row>
    <row r="201" spans="1:15" x14ac:dyDescent="0.3">
      <c r="A201" s="1">
        <v>199</v>
      </c>
      <c r="B201" s="4">
        <v>1040</v>
      </c>
      <c r="C201" s="4">
        <v>450</v>
      </c>
      <c r="D201">
        <v>11</v>
      </c>
      <c r="E201">
        <v>17.5</v>
      </c>
      <c r="F201">
        <f>Table1[[#This Row],[VANE_LEAN]]*2*PI()/360</f>
        <v>0.30543261909900765</v>
      </c>
      <c r="G201">
        <v>2.1631999999999998</v>
      </c>
      <c r="H201">
        <v>2.7904</v>
      </c>
      <c r="I201">
        <v>1.4976</v>
      </c>
      <c r="J201">
        <v>2.2624</v>
      </c>
      <c r="K201">
        <v>2.496</v>
      </c>
      <c r="L201">
        <v>2.0224000000000002</v>
      </c>
      <c r="M201">
        <f>150-(150-70)*(Table1[[#This Row],[VANE_TOTAL_COUNT]]-8)/(18-8)</f>
        <v>126</v>
      </c>
      <c r="N201">
        <f>(PI()*(520^2-225^2)*COS(Table1[[#This Row],[VANE_LEAN_RAD]])*0.165)/(Table1[[#This Row],[VANE_TOTAL_COUNT]]*2*(520-225))</f>
        <v>16.741212552942322</v>
      </c>
      <c r="O201">
        <f>((520-225)/COS(Table1[[#This Row],[VANE_LEAN_RAD]]))*2*Table1[[#This Row],[VANE_LE_RADIUS]]*Table1[[#This Row],[VANE_TOTAL_COUNT]]</f>
        <v>113923.18169804499</v>
      </c>
    </row>
    <row r="202" spans="1:15" x14ac:dyDescent="0.3">
      <c r="A202" s="1">
        <v>200</v>
      </c>
      <c r="B202" s="4">
        <v>1040</v>
      </c>
      <c r="C202" s="4">
        <v>450</v>
      </c>
      <c r="D202">
        <v>12</v>
      </c>
      <c r="E202">
        <v>5.7800000000000011</v>
      </c>
      <c r="F202">
        <f>Table1[[#This Row],[VANE_LEAN]]*2*PI()/360</f>
        <v>0.10088003076527227</v>
      </c>
      <c r="G202">
        <v>2.0960000000000001</v>
      </c>
      <c r="H202">
        <v>2.4</v>
      </c>
      <c r="I202">
        <v>1.8304</v>
      </c>
      <c r="J202">
        <v>2.9152</v>
      </c>
      <c r="K202">
        <v>2.6112000000000002</v>
      </c>
      <c r="L202">
        <v>2.032</v>
      </c>
      <c r="M202">
        <f>150-(150-70)*(Table1[[#This Row],[VANE_TOTAL_COUNT]]-8)/(18-8)</f>
        <v>118</v>
      </c>
      <c r="N202">
        <f>(PI()*(520^2-225^2)*COS(Table1[[#This Row],[VANE_LEAN_RAD]])*0.165)/(Table1[[#This Row],[VANE_TOTAL_COUNT]]*2*(520-225))</f>
        <v>16.009037786625576</v>
      </c>
      <c r="O202">
        <f>((520-225)/COS(Table1[[#This Row],[VANE_LEAN_RAD]]))*2*Table1[[#This Row],[VANE_LE_RADIUS]]*Table1[[#This Row],[VANE_TOTAL_COUNT]]</f>
        <v>113923.18169804497</v>
      </c>
    </row>
    <row r="203" spans="1:15" x14ac:dyDescent="0.3">
      <c r="A203" s="1">
        <v>201</v>
      </c>
      <c r="B203" s="4">
        <v>1040</v>
      </c>
      <c r="C203" s="4">
        <v>450</v>
      </c>
      <c r="D203">
        <v>11</v>
      </c>
      <c r="E203">
        <v>15.5</v>
      </c>
      <c r="F203">
        <f>Table1[[#This Row],[VANE_LEAN]]*2*PI()/360</f>
        <v>0.27052603405912107</v>
      </c>
      <c r="G203">
        <v>2.9792000000000001</v>
      </c>
      <c r="H203">
        <v>1.9456</v>
      </c>
      <c r="I203">
        <v>2.3104</v>
      </c>
      <c r="J203">
        <v>1.5711999999999999</v>
      </c>
      <c r="K203">
        <v>2.7679999999999998</v>
      </c>
      <c r="L203">
        <v>2.0095999999999998</v>
      </c>
      <c r="M203">
        <f>150-(150-70)*(Table1[[#This Row],[VANE_TOTAL_COUNT]]-8)/(18-8)</f>
        <v>126</v>
      </c>
      <c r="N203">
        <f>(PI()*(520^2-225^2)*COS(Table1[[#This Row],[VANE_LEAN_RAD]])*0.165)/(Table1[[#This Row],[VANE_TOTAL_COUNT]]*2*(520-225))</f>
        <v>16.915230695016234</v>
      </c>
      <c r="O203">
        <f>((520-225)/COS(Table1[[#This Row],[VANE_LEAN_RAD]]))*2*Table1[[#This Row],[VANE_LE_RADIUS]]*Table1[[#This Row],[VANE_TOTAL_COUNT]]</f>
        <v>113923.18169804495</v>
      </c>
    </row>
    <row r="204" spans="1:15" x14ac:dyDescent="0.3">
      <c r="A204" s="1">
        <v>202</v>
      </c>
      <c r="B204" s="4">
        <v>1040</v>
      </c>
      <c r="C204" s="4">
        <v>450</v>
      </c>
      <c r="D204">
        <v>9</v>
      </c>
      <c r="E204">
        <v>17.579999999999998</v>
      </c>
      <c r="F204">
        <f>Table1[[#This Row],[VANE_LEAN]]*2*PI()/360</f>
        <v>0.30682888250060308</v>
      </c>
      <c r="G204">
        <v>1.4272</v>
      </c>
      <c r="H204">
        <v>2.1120000000000001</v>
      </c>
      <c r="I204">
        <v>2.8191999999999999</v>
      </c>
      <c r="J204">
        <v>2.3679999999999999</v>
      </c>
      <c r="K204">
        <v>2.88</v>
      </c>
      <c r="L204">
        <v>2.3104</v>
      </c>
      <c r="M204">
        <f>150-(150-70)*(Table1[[#This Row],[VANE_TOTAL_COUNT]]-8)/(18-8)</f>
        <v>142</v>
      </c>
      <c r="N204">
        <f>(PI()*(520^2-225^2)*COS(Table1[[#This Row],[VANE_LEAN_RAD]])*0.165)/(Table1[[#This Row],[VANE_TOTAL_COUNT]]*2*(520-225))</f>
        <v>20.452454100622656</v>
      </c>
      <c r="O204">
        <f>((520-225)/COS(Table1[[#This Row],[VANE_LEAN_RAD]]))*2*Table1[[#This Row],[VANE_LE_RADIUS]]*Table1[[#This Row],[VANE_TOTAL_COUNT]]</f>
        <v>113923.18169804497</v>
      </c>
    </row>
    <row r="205" spans="1:15" x14ac:dyDescent="0.3">
      <c r="A205" s="1">
        <v>203</v>
      </c>
      <c r="B205" s="4">
        <v>1040</v>
      </c>
      <c r="C205" s="4">
        <v>450</v>
      </c>
      <c r="D205">
        <v>15</v>
      </c>
      <c r="E205">
        <v>18.22</v>
      </c>
      <c r="F205">
        <f>Table1[[#This Row],[VANE_LEAN]]*2*PI()/360</f>
        <v>0.31799898971336682</v>
      </c>
      <c r="G205">
        <v>2.7296</v>
      </c>
      <c r="H205">
        <v>2.5375999999999999</v>
      </c>
      <c r="I205">
        <v>1.8655999999999999</v>
      </c>
      <c r="J205">
        <v>2.2816000000000001</v>
      </c>
      <c r="K205">
        <v>1.984</v>
      </c>
      <c r="L205">
        <v>1.6095999999999999</v>
      </c>
      <c r="M205">
        <f>150-(150-70)*(Table1[[#This Row],[VANE_TOTAL_COUNT]]-8)/(18-8)</f>
        <v>94</v>
      </c>
      <c r="N205">
        <f>(PI()*(520^2-225^2)*COS(Table1[[#This Row],[VANE_LEAN_RAD]])*0.165)/(Table1[[#This Row],[VANE_TOTAL_COUNT]]*2*(520-225))</f>
        <v>12.227278137196345</v>
      </c>
      <c r="O205">
        <f>((520-225)/COS(Table1[[#This Row],[VANE_LEAN_RAD]]))*2*Table1[[#This Row],[VANE_LE_RADIUS]]*Table1[[#This Row],[VANE_TOTAL_COUNT]]</f>
        <v>113923.18169804497</v>
      </c>
    </row>
    <row r="206" spans="1:15" x14ac:dyDescent="0.3">
      <c r="A206" s="1">
        <v>204</v>
      </c>
      <c r="B206" s="4">
        <v>1040</v>
      </c>
      <c r="C206" s="4">
        <v>450</v>
      </c>
      <c r="D206">
        <v>18</v>
      </c>
      <c r="E206">
        <v>14.78</v>
      </c>
      <c r="F206">
        <f>Table1[[#This Row],[VANE_LEAN]]*2*PI()/360</f>
        <v>0.2579596634447619</v>
      </c>
      <c r="G206">
        <v>2.2624</v>
      </c>
      <c r="H206">
        <v>1.68</v>
      </c>
      <c r="I206">
        <v>2.1791999999999998</v>
      </c>
      <c r="J206">
        <v>2.8767999999999998</v>
      </c>
      <c r="K206">
        <v>1.8624000000000001</v>
      </c>
      <c r="L206">
        <v>2.0032000000000001</v>
      </c>
      <c r="M206">
        <f>150-(150-70)*(Table1[[#This Row],[VANE_TOTAL_COUNT]]-8)/(18-8)</f>
        <v>70</v>
      </c>
      <c r="N206">
        <f>(PI()*(520^2-225^2)*COS(Table1[[#This Row],[VANE_LEAN_RAD]])*0.165)/(Table1[[#This Row],[VANE_TOTAL_COUNT]]*2*(520-225))</f>
        <v>10.372292664051088</v>
      </c>
      <c r="O206">
        <f>((520-225)/COS(Table1[[#This Row],[VANE_LEAN_RAD]]))*2*Table1[[#This Row],[VANE_LE_RADIUS]]*Table1[[#This Row],[VANE_TOTAL_COUNT]]</f>
        <v>113923.18169804495</v>
      </c>
    </row>
    <row r="207" spans="1:15" x14ac:dyDescent="0.3">
      <c r="A207" s="1">
        <v>205</v>
      </c>
      <c r="B207" s="4">
        <v>1040</v>
      </c>
      <c r="C207" s="4">
        <v>450</v>
      </c>
      <c r="D207">
        <v>15</v>
      </c>
      <c r="E207">
        <v>18.5</v>
      </c>
      <c r="F207">
        <f>Table1[[#This Row],[VANE_LEAN]]*2*PI()/360</f>
        <v>0.32288591161895097</v>
      </c>
      <c r="G207">
        <v>2.8479999999999999</v>
      </c>
      <c r="H207">
        <v>2.8031999999999999</v>
      </c>
      <c r="I207">
        <v>2.2816000000000001</v>
      </c>
      <c r="J207">
        <v>1.8240000000000001</v>
      </c>
      <c r="K207">
        <v>2.9056000000000002</v>
      </c>
      <c r="L207">
        <v>1.7343999999999999</v>
      </c>
      <c r="M207">
        <f>150-(150-70)*(Table1[[#This Row],[VANE_TOTAL_COUNT]]-8)/(18-8)</f>
        <v>94</v>
      </c>
      <c r="N207">
        <f>(PI()*(520^2-225^2)*COS(Table1[[#This Row],[VANE_LEAN_RAD]])*0.165)/(Table1[[#This Row],[VANE_TOTAL_COUNT]]*2*(520-225))</f>
        <v>12.207463059955932</v>
      </c>
      <c r="O207">
        <f>((520-225)/COS(Table1[[#This Row],[VANE_LEAN_RAD]]))*2*Table1[[#This Row],[VANE_LE_RADIUS]]*Table1[[#This Row],[VANE_TOTAL_COUNT]]</f>
        <v>113923.18169804497</v>
      </c>
    </row>
    <row r="208" spans="1:15" x14ac:dyDescent="0.3">
      <c r="A208" s="1">
        <v>206</v>
      </c>
      <c r="B208" s="4">
        <v>1040</v>
      </c>
      <c r="C208" s="4">
        <v>450</v>
      </c>
      <c r="D208">
        <v>11</v>
      </c>
      <c r="E208">
        <v>12.26</v>
      </c>
      <c r="F208">
        <f>Table1[[#This Row],[VANE_LEAN]]*2*PI()/360</f>
        <v>0.21397736629450478</v>
      </c>
      <c r="G208">
        <v>2.8992</v>
      </c>
      <c r="H208">
        <v>2.3679999999999999</v>
      </c>
      <c r="I208">
        <v>2.0768</v>
      </c>
      <c r="J208">
        <v>2.0672000000000001</v>
      </c>
      <c r="K208">
        <v>2.2048000000000001</v>
      </c>
      <c r="L208">
        <v>2.2528000000000001</v>
      </c>
      <c r="M208">
        <f>150-(150-70)*(Table1[[#This Row],[VANE_TOTAL_COUNT]]-8)/(18-8)</f>
        <v>126</v>
      </c>
      <c r="N208">
        <f>(PI()*(520^2-225^2)*COS(Table1[[#This Row],[VANE_LEAN_RAD]])*0.165)/(Table1[[#This Row],[VANE_TOTAL_COUNT]]*2*(520-225))</f>
        <v>17.153321479939617</v>
      </c>
      <c r="O208">
        <f>((520-225)/COS(Table1[[#This Row],[VANE_LEAN_RAD]]))*2*Table1[[#This Row],[VANE_LE_RADIUS]]*Table1[[#This Row],[VANE_TOTAL_COUNT]]</f>
        <v>113923.18169804497</v>
      </c>
    </row>
    <row r="209" spans="1:15" x14ac:dyDescent="0.3">
      <c r="A209" s="1">
        <v>207</v>
      </c>
      <c r="B209" s="4">
        <v>1040</v>
      </c>
      <c r="C209" s="4">
        <v>450</v>
      </c>
      <c r="D209">
        <v>14</v>
      </c>
      <c r="E209">
        <v>7.14</v>
      </c>
      <c r="F209">
        <f>Table1[[#This Row],[VANE_LEAN]]*2*PI()/360</f>
        <v>0.12461650859239512</v>
      </c>
      <c r="G209">
        <v>2.0192000000000001</v>
      </c>
      <c r="H209">
        <v>2.8448000000000002</v>
      </c>
      <c r="I209">
        <v>1.4079999999999999</v>
      </c>
      <c r="J209">
        <v>2.7711999999999999</v>
      </c>
      <c r="K209">
        <v>1.7536</v>
      </c>
      <c r="L209">
        <v>1.5871999999999999</v>
      </c>
      <c r="M209">
        <f>150-(150-70)*(Table1[[#This Row],[VANE_TOTAL_COUNT]]-8)/(18-8)</f>
        <v>102</v>
      </c>
      <c r="N209">
        <f>(PI()*(520^2-225^2)*COS(Table1[[#This Row],[VANE_LEAN_RAD]])*0.165)/(Table1[[#This Row],[VANE_TOTAL_COUNT]]*2*(520-225))</f>
        <v>13.685200202422495</v>
      </c>
      <c r="O209">
        <f>((520-225)/COS(Table1[[#This Row],[VANE_LEAN_RAD]]))*2*Table1[[#This Row],[VANE_LE_RADIUS]]*Table1[[#This Row],[VANE_TOTAL_COUNT]]</f>
        <v>113923.18169804494</v>
      </c>
    </row>
    <row r="210" spans="1:15" x14ac:dyDescent="0.3">
      <c r="A210" s="1">
        <v>208</v>
      </c>
      <c r="B210" s="4">
        <v>1040</v>
      </c>
      <c r="C210" s="4">
        <v>450</v>
      </c>
      <c r="D210">
        <v>17</v>
      </c>
      <c r="E210">
        <v>0.46</v>
      </c>
      <c r="F210">
        <f>Table1[[#This Row],[VANE_LEAN]]*2*PI()/360</f>
        <v>8.028514559173916E-3</v>
      </c>
      <c r="G210">
        <v>1.6032</v>
      </c>
      <c r="H210">
        <v>2.1248</v>
      </c>
      <c r="I210">
        <v>1.6672</v>
      </c>
      <c r="J210">
        <v>2.3616000000000001</v>
      </c>
      <c r="K210">
        <v>2.9407999999999999</v>
      </c>
      <c r="L210">
        <v>1.8879999999999999</v>
      </c>
      <c r="M210">
        <f>150-(150-70)*(Table1[[#This Row],[VANE_TOTAL_COUNT]]-8)/(18-8)</f>
        <v>78</v>
      </c>
      <c r="N210">
        <f>(PI()*(520^2-225^2)*COS(Table1[[#This Row],[VANE_LEAN_RAD]])*0.165)/(Table1[[#This Row],[VANE_TOTAL_COUNT]]*2*(520-225))</f>
        <v>11.35787738204221</v>
      </c>
      <c r="O210">
        <f>((520-225)/COS(Table1[[#This Row],[VANE_LEAN_RAD]]))*2*Table1[[#This Row],[VANE_LE_RADIUS]]*Table1[[#This Row],[VANE_TOTAL_COUNT]]</f>
        <v>113923.18169804495</v>
      </c>
    </row>
    <row r="211" spans="1:15" x14ac:dyDescent="0.3">
      <c r="A211" s="1">
        <v>209</v>
      </c>
      <c r="B211" s="4">
        <v>1040</v>
      </c>
      <c r="C211" s="4">
        <v>450</v>
      </c>
      <c r="D211">
        <v>15</v>
      </c>
      <c r="E211">
        <v>6.66</v>
      </c>
      <c r="F211">
        <f>Table1[[#This Row],[VANE_LEAN]]*2*PI()/360</f>
        <v>0.11623892818282235</v>
      </c>
      <c r="G211">
        <v>2.5184000000000002</v>
      </c>
      <c r="H211">
        <v>2.4607999999999999</v>
      </c>
      <c r="I211">
        <v>2.4224000000000001</v>
      </c>
      <c r="J211">
        <v>1.9776</v>
      </c>
      <c r="K211">
        <v>2.7871999999999999</v>
      </c>
      <c r="L211">
        <v>2.1920000000000002</v>
      </c>
      <c r="M211">
        <f>150-(150-70)*(Table1[[#This Row],[VANE_TOTAL_COUNT]]-8)/(18-8)</f>
        <v>94</v>
      </c>
      <c r="N211">
        <f>(PI()*(520^2-225^2)*COS(Table1[[#This Row],[VANE_LEAN_RAD]])*0.165)/(Table1[[#This Row],[VANE_TOTAL_COUNT]]*2*(520-225))</f>
        <v>12.785809266621625</v>
      </c>
      <c r="O211">
        <f>((520-225)/COS(Table1[[#This Row],[VANE_LEAN_RAD]]))*2*Table1[[#This Row],[VANE_LE_RADIUS]]*Table1[[#This Row],[VANE_TOTAL_COUNT]]</f>
        <v>113923.18169804497</v>
      </c>
    </row>
    <row r="212" spans="1:15" x14ac:dyDescent="0.3">
      <c r="A212" s="1">
        <v>210</v>
      </c>
      <c r="B212" s="4">
        <v>1040</v>
      </c>
      <c r="C212" s="4">
        <v>450</v>
      </c>
      <c r="D212">
        <v>14</v>
      </c>
      <c r="E212">
        <v>7.1</v>
      </c>
      <c r="F212">
        <f>Table1[[#This Row],[VANE_LEAN]]*2*PI()/360</f>
        <v>0.12391837689159739</v>
      </c>
      <c r="G212">
        <v>1.4528000000000001</v>
      </c>
      <c r="H212">
        <v>2.1440000000000001</v>
      </c>
      <c r="I212">
        <v>1.8335999999999999</v>
      </c>
      <c r="J212">
        <v>2.8864000000000001</v>
      </c>
      <c r="K212">
        <v>2.7136</v>
      </c>
      <c r="L212">
        <v>2.1055999999999999</v>
      </c>
      <c r="M212">
        <f>150-(150-70)*(Table1[[#This Row],[VANE_TOTAL_COUNT]]-8)/(18-8)</f>
        <v>102</v>
      </c>
      <c r="N212">
        <f>(PI()*(520^2-225^2)*COS(Table1[[#This Row],[VANE_LEAN_RAD]])*0.165)/(Table1[[#This Row],[VANE_TOTAL_COUNT]]*2*(520-225))</f>
        <v>13.686393663983244</v>
      </c>
      <c r="O212">
        <f>((520-225)/COS(Table1[[#This Row],[VANE_LEAN_RAD]]))*2*Table1[[#This Row],[VANE_LE_RADIUS]]*Table1[[#This Row],[VANE_TOTAL_COUNT]]</f>
        <v>113923.18169804497</v>
      </c>
    </row>
    <row r="213" spans="1:15" x14ac:dyDescent="0.3">
      <c r="A213" s="1">
        <v>211</v>
      </c>
      <c r="B213" s="4">
        <v>1040</v>
      </c>
      <c r="C213" s="4">
        <v>450</v>
      </c>
      <c r="D213">
        <v>13</v>
      </c>
      <c r="E213">
        <v>9.58</v>
      </c>
      <c r="F213">
        <f>Table1[[#This Row],[VANE_LEAN]]*2*PI()/360</f>
        <v>0.16720254234105678</v>
      </c>
      <c r="G213">
        <v>1.6992</v>
      </c>
      <c r="H213">
        <v>1.952</v>
      </c>
      <c r="I213">
        <v>1.8240000000000001</v>
      </c>
      <c r="J213">
        <v>2.8479999999999999</v>
      </c>
      <c r="K213">
        <v>1.7632000000000001</v>
      </c>
      <c r="L213">
        <v>1.7248000000000001</v>
      </c>
      <c r="M213">
        <f>150-(150-70)*(Table1[[#This Row],[VANE_TOTAL_COUNT]]-8)/(18-8)</f>
        <v>110</v>
      </c>
      <c r="N213">
        <f>(PI()*(520^2-225^2)*COS(Table1[[#This Row],[VANE_LEAN_RAD]])*0.165)/(Table1[[#This Row],[VANE_TOTAL_COUNT]]*2*(520-225))</f>
        <v>14.645949241543075</v>
      </c>
      <c r="O213">
        <f>((520-225)/COS(Table1[[#This Row],[VANE_LEAN_RAD]]))*2*Table1[[#This Row],[VANE_LE_RADIUS]]*Table1[[#This Row],[VANE_TOTAL_COUNT]]</f>
        <v>113923.18169804497</v>
      </c>
    </row>
    <row r="214" spans="1:15" x14ac:dyDescent="0.3">
      <c r="A214" s="1">
        <v>212</v>
      </c>
      <c r="B214" s="4">
        <v>1040</v>
      </c>
      <c r="C214" s="4">
        <v>450</v>
      </c>
      <c r="D214">
        <v>12</v>
      </c>
      <c r="E214">
        <v>5.98</v>
      </c>
      <c r="F214">
        <f>Table1[[#This Row],[VANE_LEAN]]*2*PI()/360</f>
        <v>0.10437068926926091</v>
      </c>
      <c r="G214">
        <v>2.08</v>
      </c>
      <c r="H214">
        <v>2.2303999999999999</v>
      </c>
      <c r="I214">
        <v>1.6512</v>
      </c>
      <c r="J214">
        <v>1.9488000000000001</v>
      </c>
      <c r="K214">
        <v>2.3104</v>
      </c>
      <c r="L214">
        <v>2.1152000000000002</v>
      </c>
      <c r="M214">
        <f>150-(150-70)*(Table1[[#This Row],[VANE_TOTAL_COUNT]]-8)/(18-8)</f>
        <v>118</v>
      </c>
      <c r="N214">
        <f>(PI()*(520^2-225^2)*COS(Table1[[#This Row],[VANE_LEAN_RAD]])*0.165)/(Table1[[#This Row],[VANE_TOTAL_COUNT]]*2*(520-225))</f>
        <v>16.003283677584605</v>
      </c>
      <c r="O214">
        <f>((520-225)/COS(Table1[[#This Row],[VANE_LEAN_RAD]]))*2*Table1[[#This Row],[VANE_LE_RADIUS]]*Table1[[#This Row],[VANE_TOTAL_COUNT]]</f>
        <v>113923.18169804495</v>
      </c>
    </row>
    <row r="215" spans="1:15" x14ac:dyDescent="0.3">
      <c r="A215" s="1">
        <v>213</v>
      </c>
      <c r="B215" s="4">
        <v>1040</v>
      </c>
      <c r="C215" s="4">
        <v>450</v>
      </c>
      <c r="D215">
        <v>18</v>
      </c>
      <c r="E215">
        <v>6.58</v>
      </c>
      <c r="F215">
        <f>Table1[[#This Row],[VANE_LEAN]]*2*PI()/360</f>
        <v>0.11484266478122689</v>
      </c>
      <c r="G215">
        <v>2.8224</v>
      </c>
      <c r="H215">
        <v>1.9583999999999999</v>
      </c>
      <c r="I215">
        <v>1.696</v>
      </c>
      <c r="J215">
        <v>1.6128</v>
      </c>
      <c r="K215">
        <v>2.3744000000000001</v>
      </c>
      <c r="L215">
        <v>2.1375999999999999</v>
      </c>
      <c r="M215">
        <f>150-(150-70)*(Table1[[#This Row],[VANE_TOTAL_COUNT]]-8)/(18-8)</f>
        <v>70</v>
      </c>
      <c r="N215">
        <f>(PI()*(520^2-225^2)*COS(Table1[[#This Row],[VANE_LEAN_RAD]])*0.165)/(Table1[[#This Row],[VANE_TOTAL_COUNT]]*2*(520-225))</f>
        <v>10.656567782013928</v>
      </c>
      <c r="O215">
        <f>((520-225)/COS(Table1[[#This Row],[VANE_LEAN_RAD]]))*2*Table1[[#This Row],[VANE_LE_RADIUS]]*Table1[[#This Row],[VANE_TOTAL_COUNT]]</f>
        <v>113923.18169804497</v>
      </c>
    </row>
    <row r="216" spans="1:15" x14ac:dyDescent="0.3">
      <c r="A216" s="1">
        <v>214</v>
      </c>
      <c r="B216" s="4">
        <v>1040</v>
      </c>
      <c r="C216" s="4">
        <v>450</v>
      </c>
      <c r="D216">
        <v>12</v>
      </c>
      <c r="E216">
        <v>6.14</v>
      </c>
      <c r="F216">
        <f>Table1[[#This Row],[VANE_LEAN]]*2*PI()/360</f>
        <v>0.10716321607245181</v>
      </c>
      <c r="G216">
        <v>2.1088</v>
      </c>
      <c r="H216">
        <v>1.6</v>
      </c>
      <c r="I216">
        <v>2.7008000000000001</v>
      </c>
      <c r="J216">
        <v>2.9727999999999999</v>
      </c>
      <c r="K216">
        <v>2.3552</v>
      </c>
      <c r="L216">
        <v>2.5728</v>
      </c>
      <c r="M216">
        <f>150-(150-70)*(Table1[[#This Row],[VANE_TOTAL_COUNT]]-8)/(18-8)</f>
        <v>118</v>
      </c>
      <c r="N216">
        <f>(PI()*(520^2-225^2)*COS(Table1[[#This Row],[VANE_LEAN_RAD]])*0.165)/(Table1[[#This Row],[VANE_TOTAL_COUNT]]*2*(520-225))</f>
        <v>15.998539990534494</v>
      </c>
      <c r="O216">
        <f>((520-225)/COS(Table1[[#This Row],[VANE_LEAN_RAD]]))*2*Table1[[#This Row],[VANE_LE_RADIUS]]*Table1[[#This Row],[VANE_TOTAL_COUNT]]</f>
        <v>113923.18169804497</v>
      </c>
    </row>
    <row r="217" spans="1:15" x14ac:dyDescent="0.3">
      <c r="A217" s="1">
        <v>215</v>
      </c>
      <c r="B217" s="4">
        <v>1040</v>
      </c>
      <c r="C217" s="4">
        <v>450</v>
      </c>
      <c r="D217">
        <v>14</v>
      </c>
      <c r="E217">
        <v>2.1800000000000002</v>
      </c>
      <c r="F217">
        <f>Table1[[#This Row],[VANE_LEAN]]*2*PI()/360</f>
        <v>3.8048177693476383E-2</v>
      </c>
      <c r="G217">
        <v>1.5264</v>
      </c>
      <c r="H217">
        <v>2.2111999999999998</v>
      </c>
      <c r="I217">
        <v>1.792</v>
      </c>
      <c r="J217">
        <v>2.7231999999999998</v>
      </c>
      <c r="K217">
        <v>2.9376000000000002</v>
      </c>
      <c r="L217">
        <v>1.9967999999999999</v>
      </c>
      <c r="M217">
        <f>150-(150-70)*(Table1[[#This Row],[VANE_TOTAL_COUNT]]-8)/(18-8)</f>
        <v>102</v>
      </c>
      <c r="N217">
        <f>(PI()*(520^2-225^2)*COS(Table1[[#This Row],[VANE_LEAN_RAD]])*0.165)/(Table1[[#This Row],[VANE_TOTAL_COUNT]]*2*(520-225))</f>
        <v>13.782170751942532</v>
      </c>
      <c r="O217">
        <f>((520-225)/COS(Table1[[#This Row],[VANE_LEAN_RAD]]))*2*Table1[[#This Row],[VANE_LE_RADIUS]]*Table1[[#This Row],[VANE_TOTAL_COUNT]]</f>
        <v>113923.18169804498</v>
      </c>
    </row>
    <row r="218" spans="1:15" x14ac:dyDescent="0.3">
      <c r="A218" s="1">
        <v>216</v>
      </c>
      <c r="B218" s="4">
        <v>1040</v>
      </c>
      <c r="C218" s="4">
        <v>450</v>
      </c>
      <c r="D218">
        <v>12</v>
      </c>
      <c r="E218">
        <v>7.86</v>
      </c>
      <c r="F218">
        <f>Table1[[#This Row],[VANE_LEAN]]*2*PI()/360</f>
        <v>0.13718287920675432</v>
      </c>
      <c r="G218">
        <v>1.8431999999999999</v>
      </c>
      <c r="H218">
        <v>1.8048</v>
      </c>
      <c r="I218">
        <v>1.4144000000000001</v>
      </c>
      <c r="J218">
        <v>2.2528000000000001</v>
      </c>
      <c r="K218">
        <v>2.0095999999999998</v>
      </c>
      <c r="L218">
        <v>1.5808</v>
      </c>
      <c r="M218">
        <f>150-(150-70)*(Table1[[#This Row],[VANE_TOTAL_COUNT]]-8)/(18-8)</f>
        <v>118</v>
      </c>
      <c r="N218">
        <f>(PI()*(520^2-225^2)*COS(Table1[[#This Row],[VANE_LEAN_RAD]])*0.165)/(Table1[[#This Row],[VANE_TOTAL_COUNT]]*2*(520-225))</f>
        <v>15.939674220943003</v>
      </c>
      <c r="O218">
        <f>((520-225)/COS(Table1[[#This Row],[VANE_LEAN_RAD]]))*2*Table1[[#This Row],[VANE_LE_RADIUS]]*Table1[[#This Row],[VANE_TOTAL_COUNT]]</f>
        <v>113923.18169804497</v>
      </c>
    </row>
    <row r="219" spans="1:15" x14ac:dyDescent="0.3">
      <c r="A219" s="1">
        <v>217</v>
      </c>
      <c r="B219" s="4">
        <v>1040</v>
      </c>
      <c r="C219" s="4">
        <v>450</v>
      </c>
      <c r="D219">
        <v>14</v>
      </c>
      <c r="E219">
        <v>1.38</v>
      </c>
      <c r="F219">
        <f>Table1[[#This Row],[VANE_LEAN]]*2*PI()/360</f>
        <v>2.4085543677521744E-2</v>
      </c>
      <c r="G219">
        <v>2.5663999999999998</v>
      </c>
      <c r="H219">
        <v>1.8528</v>
      </c>
      <c r="I219">
        <v>1.8720000000000001</v>
      </c>
      <c r="J219">
        <v>1.9263999999999999</v>
      </c>
      <c r="K219">
        <v>1.9936</v>
      </c>
      <c r="L219">
        <v>2.1183999999999998</v>
      </c>
      <c r="M219">
        <f>150-(150-70)*(Table1[[#This Row],[VANE_TOTAL_COUNT]]-8)/(18-8)</f>
        <v>102</v>
      </c>
      <c r="N219">
        <f>(PI()*(520^2-225^2)*COS(Table1[[#This Row],[VANE_LEAN_RAD]])*0.165)/(Table1[[#This Row],[VANE_TOTAL_COUNT]]*2*(520-225))</f>
        <v>13.788152434929035</v>
      </c>
      <c r="O219">
        <f>((520-225)/COS(Table1[[#This Row],[VANE_LEAN_RAD]]))*2*Table1[[#This Row],[VANE_LE_RADIUS]]*Table1[[#This Row],[VANE_TOTAL_COUNT]]</f>
        <v>113923.18169804497</v>
      </c>
    </row>
    <row r="220" spans="1:15" x14ac:dyDescent="0.3">
      <c r="A220" s="1">
        <v>218</v>
      </c>
      <c r="B220" s="4">
        <v>1040</v>
      </c>
      <c r="C220" s="4">
        <v>450</v>
      </c>
      <c r="D220">
        <v>17</v>
      </c>
      <c r="E220">
        <v>12.82</v>
      </c>
      <c r="F220">
        <f>Table1[[#This Row],[VANE_LEAN]]*2*PI()/360</f>
        <v>0.22375121010567306</v>
      </c>
      <c r="G220">
        <v>1.6832</v>
      </c>
      <c r="H220">
        <v>2.5823999999999998</v>
      </c>
      <c r="I220">
        <v>1.8688</v>
      </c>
      <c r="J220">
        <v>2.7904</v>
      </c>
      <c r="K220">
        <v>2.1120000000000001</v>
      </c>
      <c r="L220">
        <v>2.1215999999999999</v>
      </c>
      <c r="M220">
        <f>150-(150-70)*(Table1[[#This Row],[VANE_TOTAL_COUNT]]-8)/(18-8)</f>
        <v>78</v>
      </c>
      <c r="N220">
        <f>(PI()*(520^2-225^2)*COS(Table1[[#This Row],[VANE_LEAN_RAD]])*0.165)/(Table1[[#This Row],[VANE_TOTAL_COUNT]]*2*(520-225))</f>
        <v>11.075104691366882</v>
      </c>
      <c r="O220">
        <f>((520-225)/COS(Table1[[#This Row],[VANE_LEAN_RAD]]))*2*Table1[[#This Row],[VANE_LE_RADIUS]]*Table1[[#This Row],[VANE_TOTAL_COUNT]]</f>
        <v>113923.18169804499</v>
      </c>
    </row>
    <row r="221" spans="1:15" x14ac:dyDescent="0.3">
      <c r="A221" s="1">
        <v>219</v>
      </c>
      <c r="B221" s="4">
        <v>1040</v>
      </c>
      <c r="C221" s="4">
        <v>450</v>
      </c>
      <c r="D221">
        <v>13</v>
      </c>
      <c r="E221">
        <v>13.1</v>
      </c>
      <c r="F221">
        <f>Table1[[#This Row],[VANE_LEAN]]*2*PI()/360</f>
        <v>0.22863813201125716</v>
      </c>
      <c r="G221">
        <v>1.5968</v>
      </c>
      <c r="H221">
        <v>2.8224</v>
      </c>
      <c r="I221">
        <v>2.2879999999999998</v>
      </c>
      <c r="J221">
        <v>2.1536</v>
      </c>
      <c r="K221">
        <v>2.56</v>
      </c>
      <c r="L221">
        <v>1.7088000000000001</v>
      </c>
      <c r="M221">
        <f>150-(150-70)*(Table1[[#This Row],[VANE_TOTAL_COUNT]]-8)/(18-8)</f>
        <v>110</v>
      </c>
      <c r="N221">
        <f>(PI()*(520^2-225^2)*COS(Table1[[#This Row],[VANE_LEAN_RAD]])*0.165)/(Table1[[#This Row],[VANE_TOTAL_COUNT]]*2*(520-225))</f>
        <v>14.466550337661081</v>
      </c>
      <c r="O221">
        <f>((520-225)/COS(Table1[[#This Row],[VANE_LEAN_RAD]]))*2*Table1[[#This Row],[VANE_LE_RADIUS]]*Table1[[#This Row],[VANE_TOTAL_COUNT]]</f>
        <v>113923.18169804497</v>
      </c>
    </row>
    <row r="222" spans="1:15" x14ac:dyDescent="0.3">
      <c r="A222" s="1">
        <v>220</v>
      </c>
      <c r="B222" s="4">
        <v>1040</v>
      </c>
      <c r="C222" s="4">
        <v>450</v>
      </c>
      <c r="D222">
        <v>13</v>
      </c>
      <c r="E222">
        <v>12.46</v>
      </c>
      <c r="F222">
        <f>Table1[[#This Row],[VANE_LEAN]]*2*PI()/360</f>
        <v>0.21746802479849348</v>
      </c>
      <c r="G222">
        <v>1.6384000000000001</v>
      </c>
      <c r="H222">
        <v>2.2848000000000002</v>
      </c>
      <c r="I222">
        <v>2.4927999999999999</v>
      </c>
      <c r="J222">
        <v>2.2688000000000001</v>
      </c>
      <c r="K222">
        <v>2.4159999999999999</v>
      </c>
      <c r="L222">
        <v>2.6816</v>
      </c>
      <c r="M222">
        <f>150-(150-70)*(Table1[[#This Row],[VANE_TOTAL_COUNT]]-8)/(18-8)</f>
        <v>110</v>
      </c>
      <c r="N222">
        <f>(PI()*(520^2-225^2)*COS(Table1[[#This Row],[VANE_LEAN_RAD]])*0.165)/(Table1[[#This Row],[VANE_TOTAL_COUNT]]*2*(520-225))</f>
        <v>14.503250909980638</v>
      </c>
      <c r="O222">
        <f>((520-225)/COS(Table1[[#This Row],[VANE_LEAN_RAD]]))*2*Table1[[#This Row],[VANE_LE_RADIUS]]*Table1[[#This Row],[VANE_TOTAL_COUNT]]</f>
        <v>113923.18169804497</v>
      </c>
    </row>
    <row r="223" spans="1:15" x14ac:dyDescent="0.3">
      <c r="A223" s="1">
        <v>221</v>
      </c>
      <c r="B223" s="4">
        <v>1040</v>
      </c>
      <c r="C223" s="4">
        <v>450</v>
      </c>
      <c r="D223">
        <v>14</v>
      </c>
      <c r="E223">
        <v>19.22</v>
      </c>
      <c r="F223">
        <f>Table1[[#This Row],[VANE_LEAN]]*2*PI()/360</f>
        <v>0.33545228223331008</v>
      </c>
      <c r="G223">
        <v>1.7664</v>
      </c>
      <c r="H223">
        <v>1.8111999999999999</v>
      </c>
      <c r="I223">
        <v>2.8064</v>
      </c>
      <c r="J223">
        <v>2.1856</v>
      </c>
      <c r="K223">
        <v>1.8240000000000001</v>
      </c>
      <c r="L223">
        <v>2.0064000000000002</v>
      </c>
      <c r="M223">
        <f>150-(150-70)*(Table1[[#This Row],[VANE_TOTAL_COUNT]]-8)/(18-8)</f>
        <v>102</v>
      </c>
      <c r="N223">
        <f>(PI()*(520^2-225^2)*COS(Table1[[#This Row],[VANE_LEAN_RAD]])*0.165)/(Table1[[#This Row],[VANE_TOTAL_COUNT]]*2*(520-225))</f>
        <v>13.023399070809447</v>
      </c>
      <c r="O223">
        <f>((520-225)/COS(Table1[[#This Row],[VANE_LEAN_RAD]]))*2*Table1[[#This Row],[VANE_LE_RADIUS]]*Table1[[#This Row],[VANE_TOTAL_COUNT]]</f>
        <v>113923.18169804499</v>
      </c>
    </row>
    <row r="224" spans="1:15" x14ac:dyDescent="0.3">
      <c r="A224" s="1">
        <v>222</v>
      </c>
      <c r="B224" s="4">
        <v>1040</v>
      </c>
      <c r="C224" s="4">
        <v>450</v>
      </c>
      <c r="D224">
        <v>11</v>
      </c>
      <c r="E224">
        <v>6.9</v>
      </c>
      <c r="F224">
        <f>Table1[[#This Row],[VANE_LEAN]]*2*PI()/360</f>
        <v>0.12042771838760874</v>
      </c>
      <c r="G224">
        <v>1.8944000000000001</v>
      </c>
      <c r="H224">
        <v>2.1152000000000002</v>
      </c>
      <c r="I224">
        <v>2.0863999999999998</v>
      </c>
      <c r="J224">
        <v>2.1503999999999999</v>
      </c>
      <c r="K224">
        <v>2.9312</v>
      </c>
      <c r="L224">
        <v>1.6288</v>
      </c>
      <c r="M224">
        <f>150-(150-70)*(Table1[[#This Row],[VANE_TOTAL_COUNT]]-8)/(18-8)</f>
        <v>126</v>
      </c>
      <c r="N224">
        <f>(PI()*(520^2-225^2)*COS(Table1[[#This Row],[VANE_LEAN_RAD]])*0.165)/(Table1[[#This Row],[VANE_TOTAL_COUNT]]*2*(520-225))</f>
        <v>17.426513874683572</v>
      </c>
      <c r="O224">
        <f>((520-225)/COS(Table1[[#This Row],[VANE_LEAN_RAD]]))*2*Table1[[#This Row],[VANE_LE_RADIUS]]*Table1[[#This Row],[VANE_TOTAL_COUNT]]</f>
        <v>113923.18169804497</v>
      </c>
    </row>
    <row r="225" spans="1:15" x14ac:dyDescent="0.3">
      <c r="A225" s="1">
        <v>223</v>
      </c>
      <c r="B225" s="4">
        <v>1040</v>
      </c>
      <c r="C225" s="4">
        <v>450</v>
      </c>
      <c r="D225">
        <v>12</v>
      </c>
      <c r="E225">
        <v>5.2200000000000006</v>
      </c>
      <c r="F225">
        <f>Table1[[#This Row],[VANE_LEAN]]*2*PI()/360</f>
        <v>9.1106186954104024E-2</v>
      </c>
      <c r="G225">
        <v>1.6672</v>
      </c>
      <c r="H225">
        <v>2.3904000000000001</v>
      </c>
      <c r="I225">
        <v>1.6255999999999999</v>
      </c>
      <c r="J225">
        <v>2.1728000000000001</v>
      </c>
      <c r="K225">
        <v>1.68</v>
      </c>
      <c r="L225">
        <v>1.8784000000000001</v>
      </c>
      <c r="M225">
        <f>150-(150-70)*(Table1[[#This Row],[VANE_TOTAL_COUNT]]-8)/(18-8)</f>
        <v>118</v>
      </c>
      <c r="N225">
        <f>(PI()*(520^2-225^2)*COS(Table1[[#This Row],[VANE_LEAN_RAD]])*0.165)/(Table1[[#This Row],[VANE_TOTAL_COUNT]]*2*(520-225))</f>
        <v>16.024111331057522</v>
      </c>
      <c r="O225">
        <f>((520-225)/COS(Table1[[#This Row],[VANE_LEAN_RAD]]))*2*Table1[[#This Row],[VANE_LE_RADIUS]]*Table1[[#This Row],[VANE_TOTAL_COUNT]]</f>
        <v>113923.18169804497</v>
      </c>
    </row>
    <row r="226" spans="1:15" x14ac:dyDescent="0.3">
      <c r="A226" s="1">
        <v>224</v>
      </c>
      <c r="B226" s="4">
        <v>1040</v>
      </c>
      <c r="C226" s="4">
        <v>450</v>
      </c>
      <c r="D226">
        <v>17</v>
      </c>
      <c r="E226">
        <v>16.260000000000002</v>
      </c>
      <c r="F226">
        <f>Table1[[#This Row],[VANE_LEAN]]*2*PI()/360</f>
        <v>0.28379053637427804</v>
      </c>
      <c r="G226">
        <v>2.8191999999999999</v>
      </c>
      <c r="H226">
        <v>2.7263999999999999</v>
      </c>
      <c r="I226">
        <v>2.1888000000000001</v>
      </c>
      <c r="J226">
        <v>2.3744000000000001</v>
      </c>
      <c r="K226">
        <v>2.5632000000000001</v>
      </c>
      <c r="L226">
        <v>1.6448</v>
      </c>
      <c r="M226">
        <f>150-(150-70)*(Table1[[#This Row],[VANE_TOTAL_COUNT]]-8)/(18-8)</f>
        <v>78</v>
      </c>
      <c r="N226">
        <f>(PI()*(520^2-225^2)*COS(Table1[[#This Row],[VANE_LEAN_RAD]])*0.165)/(Table1[[#This Row],[VANE_TOTAL_COUNT]]*2*(520-225))</f>
        <v>10.903925064550295</v>
      </c>
      <c r="O226">
        <f>((520-225)/COS(Table1[[#This Row],[VANE_LEAN_RAD]]))*2*Table1[[#This Row],[VANE_LE_RADIUS]]*Table1[[#This Row],[VANE_TOTAL_COUNT]]</f>
        <v>113923.18169804495</v>
      </c>
    </row>
    <row r="227" spans="1:15" x14ac:dyDescent="0.3">
      <c r="A227" s="1">
        <v>225</v>
      </c>
      <c r="B227" s="4">
        <v>1040</v>
      </c>
      <c r="C227" s="4">
        <v>450</v>
      </c>
      <c r="D227">
        <v>14</v>
      </c>
      <c r="E227">
        <v>14.14</v>
      </c>
      <c r="F227">
        <f>Table1[[#This Row],[VANE_LEAN]]*2*PI()/360</f>
        <v>0.24678955623199819</v>
      </c>
      <c r="G227">
        <v>1.6512</v>
      </c>
      <c r="H227">
        <v>1.9616</v>
      </c>
      <c r="I227">
        <v>2.9792000000000001</v>
      </c>
      <c r="J227">
        <v>2.3199999999999998</v>
      </c>
      <c r="K227">
        <v>2.2591999999999999</v>
      </c>
      <c r="L227">
        <v>1.7664</v>
      </c>
      <c r="M227">
        <f>150-(150-70)*(Table1[[#This Row],[VANE_TOTAL_COUNT]]-8)/(18-8)</f>
        <v>102</v>
      </c>
      <c r="N227">
        <f>(PI()*(520^2-225^2)*COS(Table1[[#This Row],[VANE_LEAN_RAD]])*0.165)/(Table1[[#This Row],[VANE_TOTAL_COUNT]]*2*(520-225))</f>
        <v>13.374274015777003</v>
      </c>
      <c r="O227">
        <f>((520-225)/COS(Table1[[#This Row],[VANE_LEAN_RAD]]))*2*Table1[[#This Row],[VANE_LE_RADIUS]]*Table1[[#This Row],[VANE_TOTAL_COUNT]]</f>
        <v>113923.18169804498</v>
      </c>
    </row>
    <row r="228" spans="1:15" x14ac:dyDescent="0.3">
      <c r="A228" s="1">
        <v>226</v>
      </c>
      <c r="B228" s="4">
        <v>1040</v>
      </c>
      <c r="C228" s="4">
        <v>450</v>
      </c>
      <c r="D228">
        <v>11</v>
      </c>
      <c r="E228">
        <v>4.38</v>
      </c>
      <c r="F228">
        <f>Table1[[#This Row],[VANE_LEAN]]*2*PI()/360</f>
        <v>7.6445421237351638E-2</v>
      </c>
      <c r="G228">
        <v>2.464</v>
      </c>
      <c r="H228">
        <v>1.9743999999999999</v>
      </c>
      <c r="I228">
        <v>2.3872</v>
      </c>
      <c r="J228">
        <v>1.7088000000000001</v>
      </c>
      <c r="K228">
        <v>1.5935999999999999</v>
      </c>
      <c r="L228">
        <v>2.2240000000000002</v>
      </c>
      <c r="M228">
        <f>150-(150-70)*(Table1[[#This Row],[VANE_TOTAL_COUNT]]-8)/(18-8)</f>
        <v>126</v>
      </c>
      <c r="N228">
        <f>(PI()*(520^2-225^2)*COS(Table1[[#This Row],[VANE_LEAN_RAD]])*0.165)/(Table1[[#This Row],[VANE_TOTAL_COUNT]]*2*(520-225))</f>
        <v>17.502383019455305</v>
      </c>
      <c r="O228">
        <f>((520-225)/COS(Table1[[#This Row],[VANE_LEAN_RAD]]))*2*Table1[[#This Row],[VANE_LE_RADIUS]]*Table1[[#This Row],[VANE_TOTAL_COUNT]]</f>
        <v>113923.18169804497</v>
      </c>
    </row>
    <row r="229" spans="1:15" x14ac:dyDescent="0.3">
      <c r="A229" s="1">
        <v>227</v>
      </c>
      <c r="B229" s="4">
        <v>1040</v>
      </c>
      <c r="C229" s="4">
        <v>450</v>
      </c>
      <c r="D229">
        <v>10</v>
      </c>
      <c r="E229">
        <v>13.78</v>
      </c>
      <c r="F229">
        <f>Table1[[#This Row],[VANE_LEAN]]*2*PI()/360</f>
        <v>0.24050637092481861</v>
      </c>
      <c r="G229">
        <v>2.5695999999999999</v>
      </c>
      <c r="H229">
        <v>2.1791999999999998</v>
      </c>
      <c r="I229">
        <v>2.8672</v>
      </c>
      <c r="J229">
        <v>2.1312000000000002</v>
      </c>
      <c r="K229">
        <v>2.2271999999999998</v>
      </c>
      <c r="L229">
        <v>2.6112000000000002</v>
      </c>
      <c r="M229">
        <f>150-(150-70)*(Table1[[#This Row],[VANE_TOTAL_COUNT]]-8)/(18-8)</f>
        <v>134</v>
      </c>
      <c r="N229">
        <f>(PI()*(520^2-225^2)*COS(Table1[[#This Row],[VANE_LEAN_RAD]])*0.165)/(Table1[[#This Row],[VANE_TOTAL_COUNT]]*2*(520-225))</f>
        <v>18.753251859239299</v>
      </c>
      <c r="O229">
        <f>((520-225)/COS(Table1[[#This Row],[VANE_LEAN_RAD]]))*2*Table1[[#This Row],[VANE_LE_RADIUS]]*Table1[[#This Row],[VANE_TOTAL_COUNT]]</f>
        <v>113923.18169804499</v>
      </c>
    </row>
    <row r="230" spans="1:15" x14ac:dyDescent="0.3">
      <c r="A230" s="1">
        <v>228</v>
      </c>
      <c r="B230" s="4">
        <v>1040</v>
      </c>
      <c r="C230" s="4">
        <v>450</v>
      </c>
      <c r="D230">
        <v>10</v>
      </c>
      <c r="E230">
        <v>12.22</v>
      </c>
      <c r="F230">
        <f>Table1[[#This Row],[VANE_LEAN]]*2*PI()/360</f>
        <v>0.21327923459370707</v>
      </c>
      <c r="G230">
        <v>2.5407999999999999</v>
      </c>
      <c r="H230">
        <v>1.4976</v>
      </c>
      <c r="I230">
        <v>1.9648000000000001</v>
      </c>
      <c r="J230">
        <v>2.7008000000000001</v>
      </c>
      <c r="K230">
        <v>2.448</v>
      </c>
      <c r="L230">
        <v>1.6768000000000001</v>
      </c>
      <c r="M230">
        <f>150-(150-70)*(Table1[[#This Row],[VANE_TOTAL_COUNT]]-8)/(18-8)</f>
        <v>134</v>
      </c>
      <c r="N230">
        <f>(PI()*(520^2-225^2)*COS(Table1[[#This Row],[VANE_LEAN_RAD]])*0.165)/(Table1[[#This Row],[VANE_TOTAL_COUNT]]*2*(520-225))</f>
        <v>18.871511533470656</v>
      </c>
      <c r="O230">
        <f>((520-225)/COS(Table1[[#This Row],[VANE_LEAN_RAD]]))*2*Table1[[#This Row],[VANE_LE_RADIUS]]*Table1[[#This Row],[VANE_TOTAL_COUNT]]</f>
        <v>113923.18169804495</v>
      </c>
    </row>
    <row r="231" spans="1:15" x14ac:dyDescent="0.3">
      <c r="A231" s="1">
        <v>229</v>
      </c>
      <c r="B231" s="4">
        <v>1040</v>
      </c>
      <c r="C231" s="4">
        <v>450</v>
      </c>
      <c r="D231">
        <v>17</v>
      </c>
      <c r="E231">
        <v>13.34</v>
      </c>
      <c r="F231">
        <f>Table1[[#This Row],[VANE_LEAN]]*2*PI()/360</f>
        <v>0.23282692221604356</v>
      </c>
      <c r="G231">
        <v>1.792</v>
      </c>
      <c r="H231">
        <v>2.3488000000000002</v>
      </c>
      <c r="I231">
        <v>2.8</v>
      </c>
      <c r="J231">
        <v>1.488</v>
      </c>
      <c r="K231">
        <v>2.2400000000000002</v>
      </c>
      <c r="L231">
        <v>2.0415999999999999</v>
      </c>
      <c r="M231">
        <f>150-(150-70)*(Table1[[#This Row],[VANE_TOTAL_COUNT]]-8)/(18-8)</f>
        <v>78</v>
      </c>
      <c r="N231">
        <f>(PI()*(520^2-225^2)*COS(Table1[[#This Row],[VANE_LEAN_RAD]])*0.165)/(Table1[[#This Row],[VANE_TOTAL_COUNT]]*2*(520-225))</f>
        <v>11.051775662769241</v>
      </c>
      <c r="O231">
        <f>((520-225)/COS(Table1[[#This Row],[VANE_LEAN_RAD]]))*2*Table1[[#This Row],[VANE_LE_RADIUS]]*Table1[[#This Row],[VANE_TOTAL_COUNT]]</f>
        <v>113923.18169804497</v>
      </c>
    </row>
    <row r="232" spans="1:15" x14ac:dyDescent="0.3">
      <c r="A232" s="1">
        <v>230</v>
      </c>
      <c r="B232" s="4">
        <v>1040</v>
      </c>
      <c r="C232" s="4">
        <v>450</v>
      </c>
      <c r="D232">
        <v>17</v>
      </c>
      <c r="E232">
        <v>0.38000000000000012</v>
      </c>
      <c r="F232">
        <f>Table1[[#This Row],[VANE_LEAN]]*2*PI()/360</f>
        <v>6.6322511575784542E-3</v>
      </c>
      <c r="G232">
        <v>1.952</v>
      </c>
      <c r="H232">
        <v>1.4176</v>
      </c>
      <c r="I232">
        <v>1.9552</v>
      </c>
      <c r="J232">
        <v>2.1760000000000002</v>
      </c>
      <c r="K232">
        <v>1.9776</v>
      </c>
      <c r="L232">
        <v>2.6080000000000001</v>
      </c>
      <c r="M232">
        <f>150-(150-70)*(Table1[[#This Row],[VANE_TOTAL_COUNT]]-8)/(18-8)</f>
        <v>78</v>
      </c>
      <c r="N232">
        <f>(PI()*(520^2-225^2)*COS(Table1[[#This Row],[VANE_LEAN_RAD]])*0.165)/(Table1[[#This Row],[VANE_TOTAL_COUNT]]*2*(520-225))</f>
        <v>11.357993634263646</v>
      </c>
      <c r="O232">
        <f>((520-225)/COS(Table1[[#This Row],[VANE_LEAN_RAD]]))*2*Table1[[#This Row],[VANE_LE_RADIUS]]*Table1[[#This Row],[VANE_TOTAL_COUNT]]</f>
        <v>113923.18169804497</v>
      </c>
    </row>
    <row r="233" spans="1:15" x14ac:dyDescent="0.3">
      <c r="A233" s="1">
        <v>231</v>
      </c>
      <c r="B233" s="4">
        <v>1040</v>
      </c>
      <c r="C233" s="4">
        <v>450</v>
      </c>
      <c r="D233">
        <v>16</v>
      </c>
      <c r="E233">
        <v>1.3</v>
      </c>
      <c r="F233">
        <f>Table1[[#This Row],[VANE_LEAN]]*2*PI()/360</f>
        <v>2.2689280275926284E-2</v>
      </c>
      <c r="G233">
        <v>1.9392</v>
      </c>
      <c r="H233">
        <v>2.5472000000000001</v>
      </c>
      <c r="I233">
        <v>2.3264</v>
      </c>
      <c r="J233">
        <v>2.9664000000000001</v>
      </c>
      <c r="K233">
        <v>2.1375999999999999</v>
      </c>
      <c r="L233">
        <v>2.56</v>
      </c>
      <c r="M233">
        <f>150-(150-70)*(Table1[[#This Row],[VANE_TOTAL_COUNT]]-8)/(18-8)</f>
        <v>86</v>
      </c>
      <c r="N233">
        <f>(PI()*(520^2-225^2)*COS(Table1[[#This Row],[VANE_LEAN_RAD]])*0.165)/(Table1[[#This Row],[VANE_TOTAL_COUNT]]*2*(520-225))</f>
        <v>12.06502742935883</v>
      </c>
      <c r="O233">
        <f>((520-225)/COS(Table1[[#This Row],[VANE_LEAN_RAD]]))*2*Table1[[#This Row],[VANE_LE_RADIUS]]*Table1[[#This Row],[VANE_TOTAL_COUNT]]</f>
        <v>113923.18169804497</v>
      </c>
    </row>
    <row r="234" spans="1:15" x14ac:dyDescent="0.3">
      <c r="A234" s="1">
        <v>232</v>
      </c>
      <c r="B234" s="4">
        <v>1040</v>
      </c>
      <c r="C234" s="4">
        <v>450</v>
      </c>
      <c r="D234">
        <v>17</v>
      </c>
      <c r="E234">
        <v>2.78</v>
      </c>
      <c r="F234">
        <f>Table1[[#This Row],[VANE_LEAN]]*2*PI()/360</f>
        <v>4.8520153205442354E-2</v>
      </c>
      <c r="G234">
        <v>2.1983999999999999</v>
      </c>
      <c r="H234">
        <v>1.8464</v>
      </c>
      <c r="I234">
        <v>1.7312000000000001</v>
      </c>
      <c r="J234">
        <v>2.6080000000000001</v>
      </c>
      <c r="K234">
        <v>1.8176000000000001</v>
      </c>
      <c r="L234">
        <v>1.488</v>
      </c>
      <c r="M234">
        <f>150-(150-70)*(Table1[[#This Row],[VANE_TOTAL_COUNT]]-8)/(18-8)</f>
        <v>78</v>
      </c>
      <c r="N234">
        <f>(PI()*(520^2-225^2)*COS(Table1[[#This Row],[VANE_LEAN_RAD]])*0.165)/(Table1[[#This Row],[VANE_TOTAL_COUNT]]*2*(520-225))</f>
        <v>11.344876243956591</v>
      </c>
      <c r="O234">
        <f>((520-225)/COS(Table1[[#This Row],[VANE_LEAN_RAD]]))*2*Table1[[#This Row],[VANE_LE_RADIUS]]*Table1[[#This Row],[VANE_TOTAL_COUNT]]</f>
        <v>113923.18169804494</v>
      </c>
    </row>
    <row r="235" spans="1:15" x14ac:dyDescent="0.3">
      <c r="A235" s="1">
        <v>233</v>
      </c>
      <c r="B235" s="4">
        <v>1040</v>
      </c>
      <c r="C235" s="4">
        <v>450</v>
      </c>
      <c r="D235">
        <v>16</v>
      </c>
      <c r="E235">
        <v>6.94</v>
      </c>
      <c r="F235">
        <f>Table1[[#This Row],[VANE_LEAN]]*2*PI()/360</f>
        <v>0.12112585008840647</v>
      </c>
      <c r="G235">
        <v>2.7839999999999998</v>
      </c>
      <c r="H235">
        <v>2.9567999999999999</v>
      </c>
      <c r="I235">
        <v>2.3904000000000001</v>
      </c>
      <c r="J235">
        <v>1.776</v>
      </c>
      <c r="K235">
        <v>2.032</v>
      </c>
      <c r="L235">
        <v>2.1760000000000002</v>
      </c>
      <c r="M235">
        <f>150-(150-70)*(Table1[[#This Row],[VANE_TOTAL_COUNT]]-8)/(18-8)</f>
        <v>86</v>
      </c>
      <c r="N235">
        <f>(PI()*(520^2-225^2)*COS(Table1[[#This Row],[VANE_LEAN_RAD]])*0.165)/(Table1[[#This Row],[VANE_TOTAL_COUNT]]*2*(520-225))</f>
        <v>11.979713198808374</v>
      </c>
      <c r="O235">
        <f>((520-225)/COS(Table1[[#This Row],[VANE_LEAN_RAD]]))*2*Table1[[#This Row],[VANE_LE_RADIUS]]*Table1[[#This Row],[VANE_TOTAL_COUNT]]</f>
        <v>113923.18169804498</v>
      </c>
    </row>
    <row r="236" spans="1:15" x14ac:dyDescent="0.3">
      <c r="A236" s="1">
        <v>234</v>
      </c>
      <c r="B236" s="4">
        <v>1040</v>
      </c>
      <c r="C236" s="4">
        <v>450</v>
      </c>
      <c r="D236">
        <v>14</v>
      </c>
      <c r="E236">
        <v>16.62</v>
      </c>
      <c r="F236">
        <f>Table1[[#This Row],[VANE_LEAN]]*2*PI()/360</f>
        <v>0.29007372168145756</v>
      </c>
      <c r="G236">
        <v>1.5072000000000001</v>
      </c>
      <c r="H236">
        <v>2.2240000000000002</v>
      </c>
      <c r="I236">
        <v>2.3807999999999998</v>
      </c>
      <c r="J236">
        <v>1.456</v>
      </c>
      <c r="K236">
        <v>2.4895999999999998</v>
      </c>
      <c r="L236">
        <v>1.6736</v>
      </c>
      <c r="M236">
        <f>150-(150-70)*(Table1[[#This Row],[VANE_TOTAL_COUNT]]-8)/(18-8)</f>
        <v>102</v>
      </c>
      <c r="N236">
        <f>(PI()*(520^2-225^2)*COS(Table1[[#This Row],[VANE_LEAN_RAD]])*0.165)/(Table1[[#This Row],[VANE_TOTAL_COUNT]]*2*(520-225))</f>
        <v>13.215955114240838</v>
      </c>
      <c r="O236">
        <f>((520-225)/COS(Table1[[#This Row],[VANE_LEAN_RAD]]))*2*Table1[[#This Row],[VANE_LE_RADIUS]]*Table1[[#This Row],[VANE_TOTAL_COUNT]]</f>
        <v>113923.18169804498</v>
      </c>
    </row>
    <row r="237" spans="1:15" x14ac:dyDescent="0.3">
      <c r="A237" s="1">
        <v>235</v>
      </c>
      <c r="B237" s="4">
        <v>1040</v>
      </c>
      <c r="C237" s="4">
        <v>450</v>
      </c>
      <c r="D237">
        <v>17</v>
      </c>
      <c r="E237">
        <v>18.46</v>
      </c>
      <c r="F237">
        <f>Table1[[#This Row],[VANE_LEAN]]*2*PI()/360</f>
        <v>0.32218777991815323</v>
      </c>
      <c r="G237">
        <v>1.4368000000000001</v>
      </c>
      <c r="H237">
        <v>2.5503999999999998</v>
      </c>
      <c r="I237">
        <v>2.032</v>
      </c>
      <c r="J237">
        <v>2.3647999999999998</v>
      </c>
      <c r="K237">
        <v>2.0575999999999999</v>
      </c>
      <c r="L237">
        <v>2.6175999999999999</v>
      </c>
      <c r="M237">
        <f>150-(150-70)*(Table1[[#This Row],[VANE_TOTAL_COUNT]]-8)/(18-8)</f>
        <v>78</v>
      </c>
      <c r="N237">
        <f>(PI()*(520^2-225^2)*COS(Table1[[#This Row],[VANE_LEAN_RAD]])*0.165)/(Table1[[#This Row],[VANE_TOTAL_COUNT]]*2*(520-225))</f>
        <v>10.773804393230737</v>
      </c>
      <c r="O237">
        <f>((520-225)/COS(Table1[[#This Row],[VANE_LEAN_RAD]]))*2*Table1[[#This Row],[VANE_LE_RADIUS]]*Table1[[#This Row],[VANE_TOTAL_COUNT]]</f>
        <v>113923.18169804497</v>
      </c>
    </row>
    <row r="238" spans="1:15" x14ac:dyDescent="0.3">
      <c r="A238" s="1">
        <v>236</v>
      </c>
      <c r="B238" s="4">
        <v>1040</v>
      </c>
      <c r="C238" s="4">
        <v>450</v>
      </c>
      <c r="D238">
        <v>12</v>
      </c>
      <c r="E238">
        <v>19.100000000000001</v>
      </c>
      <c r="F238">
        <f>Table1[[#This Row],[VANE_LEAN]]*2*PI()/360</f>
        <v>0.33335788713091696</v>
      </c>
      <c r="G238">
        <v>2.5535999999999999</v>
      </c>
      <c r="H238">
        <v>2.9056000000000002</v>
      </c>
      <c r="I238">
        <v>2.4672000000000001</v>
      </c>
      <c r="J238">
        <v>1.5007999999999999</v>
      </c>
      <c r="K238">
        <v>2.7360000000000002</v>
      </c>
      <c r="L238">
        <v>1.9712000000000001</v>
      </c>
      <c r="M238">
        <f>150-(150-70)*(Table1[[#This Row],[VANE_TOTAL_COUNT]]-8)/(18-8)</f>
        <v>118</v>
      </c>
      <c r="N238">
        <f>(PI()*(520^2-225^2)*COS(Table1[[#This Row],[VANE_LEAN_RAD]])*0.165)/(Table1[[#This Row],[VANE_TOTAL_COUNT]]*2*(520-225))</f>
        <v>15.205026358063886</v>
      </c>
      <c r="O238">
        <f>((520-225)/COS(Table1[[#This Row],[VANE_LEAN_RAD]]))*2*Table1[[#This Row],[VANE_LE_RADIUS]]*Table1[[#This Row],[VANE_TOTAL_COUNT]]</f>
        <v>113923.18169804495</v>
      </c>
    </row>
    <row r="239" spans="1:15" x14ac:dyDescent="0.3">
      <c r="A239" s="1">
        <v>237</v>
      </c>
      <c r="B239" s="4">
        <v>1040</v>
      </c>
      <c r="C239" s="4">
        <v>450</v>
      </c>
      <c r="D239">
        <v>8</v>
      </c>
      <c r="E239">
        <v>15.62</v>
      </c>
      <c r="F239">
        <f>Table1[[#This Row],[VANE_LEAN]]*2*PI()/360</f>
        <v>0.27262042916151424</v>
      </c>
      <c r="G239">
        <v>1.5391999999999999</v>
      </c>
      <c r="H239">
        <v>2.6943999999999999</v>
      </c>
      <c r="I239">
        <v>1.9232</v>
      </c>
      <c r="J239">
        <v>2.3584000000000001</v>
      </c>
      <c r="K239">
        <v>2.4256000000000002</v>
      </c>
      <c r="L239">
        <v>1.9552</v>
      </c>
      <c r="M239">
        <f>150-(150-70)*(Table1[[#This Row],[VANE_TOTAL_COUNT]]-8)/(18-8)</f>
        <v>150</v>
      </c>
      <c r="N239">
        <f>(PI()*(520^2-225^2)*COS(Table1[[#This Row],[VANE_LEAN_RAD]])*0.165)/(Table1[[#This Row],[VANE_TOTAL_COUNT]]*2*(520-225))</f>
        <v>23.244882068978647</v>
      </c>
      <c r="O239">
        <f>((520-225)/COS(Table1[[#This Row],[VANE_LEAN_RAD]]))*2*Table1[[#This Row],[VANE_LE_RADIUS]]*Table1[[#This Row],[VANE_TOTAL_COUNT]]</f>
        <v>113923.18169804498</v>
      </c>
    </row>
    <row r="240" spans="1:15" x14ac:dyDescent="0.3">
      <c r="A240" s="1">
        <v>238</v>
      </c>
      <c r="B240" s="4">
        <v>1040</v>
      </c>
      <c r="C240" s="4">
        <v>450</v>
      </c>
      <c r="D240">
        <v>12</v>
      </c>
      <c r="E240">
        <v>11.26</v>
      </c>
      <c r="F240">
        <f>Table1[[#This Row],[VANE_LEAN]]*2*PI()/360</f>
        <v>0.19652407377456152</v>
      </c>
      <c r="G240">
        <v>2.6943999999999999</v>
      </c>
      <c r="H240">
        <v>2.5215999999999998</v>
      </c>
      <c r="I240">
        <v>2.4832000000000001</v>
      </c>
      <c r="J240">
        <v>2.5503999999999998</v>
      </c>
      <c r="K240">
        <v>1.7023999999999999</v>
      </c>
      <c r="L240">
        <v>2.2751999999999999</v>
      </c>
      <c r="M240">
        <f>150-(150-70)*(Table1[[#This Row],[VANE_TOTAL_COUNT]]-8)/(18-8)</f>
        <v>118</v>
      </c>
      <c r="N240">
        <f>(PI()*(520^2-225^2)*COS(Table1[[#This Row],[VANE_LEAN_RAD]])*0.165)/(Table1[[#This Row],[VANE_TOTAL_COUNT]]*2*(520-225))</f>
        <v>15.781115671744761</v>
      </c>
      <c r="O240">
        <f>((520-225)/COS(Table1[[#This Row],[VANE_LEAN_RAD]]))*2*Table1[[#This Row],[VANE_LE_RADIUS]]*Table1[[#This Row],[VANE_TOTAL_COUNT]]</f>
        <v>113923.18169804497</v>
      </c>
    </row>
    <row r="241" spans="1:15" x14ac:dyDescent="0.3">
      <c r="A241" s="1">
        <v>239</v>
      </c>
      <c r="B241" s="4">
        <v>1040</v>
      </c>
      <c r="C241" s="4">
        <v>450</v>
      </c>
      <c r="D241">
        <v>9</v>
      </c>
      <c r="E241">
        <v>1.5</v>
      </c>
      <c r="F241">
        <f>Table1[[#This Row],[VANE_LEAN]]*2*PI()/360</f>
        <v>2.6179938779914941E-2</v>
      </c>
      <c r="G241">
        <v>1.4688000000000001</v>
      </c>
      <c r="H241">
        <v>1.6192</v>
      </c>
      <c r="I241">
        <v>2.6463999999999999</v>
      </c>
      <c r="J241">
        <v>2.3104</v>
      </c>
      <c r="K241">
        <v>2.8128000000000002</v>
      </c>
      <c r="L241">
        <v>2.7968000000000002</v>
      </c>
      <c r="M241">
        <f>150-(150-70)*(Table1[[#This Row],[VANE_TOTAL_COUNT]]-8)/(18-8)</f>
        <v>142</v>
      </c>
      <c r="N241">
        <f>(PI()*(520^2-225^2)*COS(Table1[[#This Row],[VANE_LEAN_RAD]])*0.165)/(Table1[[#This Row],[VANE_TOTAL_COUNT]]*2*(520-225))</f>
        <v>21.447107922593595</v>
      </c>
      <c r="O241">
        <f>((520-225)/COS(Table1[[#This Row],[VANE_LEAN_RAD]]))*2*Table1[[#This Row],[VANE_LE_RADIUS]]*Table1[[#This Row],[VANE_TOTAL_COUNT]]</f>
        <v>113923.18169804497</v>
      </c>
    </row>
    <row r="242" spans="1:15" x14ac:dyDescent="0.3">
      <c r="A242" s="1">
        <v>240</v>
      </c>
      <c r="B242" s="4">
        <v>1040</v>
      </c>
      <c r="C242" s="4">
        <v>450</v>
      </c>
      <c r="D242">
        <v>12</v>
      </c>
      <c r="E242">
        <v>11.22</v>
      </c>
      <c r="F242">
        <f>Table1[[#This Row],[VANE_LEAN]]*2*PI()/360</f>
        <v>0.19582594207376378</v>
      </c>
      <c r="G242">
        <v>2.2464</v>
      </c>
      <c r="H242">
        <v>2.9727999999999999</v>
      </c>
      <c r="I242">
        <v>2.5695999999999999</v>
      </c>
      <c r="J242">
        <v>2.3712</v>
      </c>
      <c r="K242">
        <v>2.1823999999999999</v>
      </c>
      <c r="L242">
        <v>2.2784</v>
      </c>
      <c r="M242">
        <f>150-(150-70)*(Table1[[#This Row],[VANE_TOTAL_COUNT]]-8)/(18-8)</f>
        <v>118</v>
      </c>
      <c r="N242">
        <f>(PI()*(520^2-225^2)*COS(Table1[[#This Row],[VANE_LEAN_RAD]])*0.165)/(Table1[[#This Row],[VANE_TOTAL_COUNT]]*2*(520-225))</f>
        <v>15.783305301489168</v>
      </c>
      <c r="O242">
        <f>((520-225)/COS(Table1[[#This Row],[VANE_LEAN_RAD]]))*2*Table1[[#This Row],[VANE_LE_RADIUS]]*Table1[[#This Row],[VANE_TOTAL_COUNT]]</f>
        <v>113923.18169804499</v>
      </c>
    </row>
    <row r="243" spans="1:15" x14ac:dyDescent="0.3">
      <c r="A243" s="1">
        <v>241</v>
      </c>
      <c r="B243" s="4">
        <v>1040</v>
      </c>
      <c r="C243" s="4">
        <v>450</v>
      </c>
      <c r="D243">
        <v>8</v>
      </c>
      <c r="E243">
        <v>5.34</v>
      </c>
      <c r="F243">
        <f>Table1[[#This Row],[VANE_LEAN]]*2*PI()/360</f>
        <v>9.32005820564972E-2</v>
      </c>
      <c r="G243">
        <v>1.984</v>
      </c>
      <c r="H243">
        <v>2.4127999999999998</v>
      </c>
      <c r="I243">
        <v>1.5488</v>
      </c>
      <c r="J243">
        <v>2.4256000000000002</v>
      </c>
      <c r="K243">
        <v>1.7887999999999999</v>
      </c>
      <c r="L243">
        <v>2.3872</v>
      </c>
      <c r="M243">
        <f>150-(150-70)*(Table1[[#This Row],[VANE_TOTAL_COUNT]]-8)/(18-8)</f>
        <v>150</v>
      </c>
      <c r="N243">
        <f>(PI()*(520^2-225^2)*COS(Table1[[#This Row],[VANE_LEAN_RAD]])*0.165)/(Table1[[#This Row],[VANE_TOTAL_COUNT]]*2*(520-225))</f>
        <v>24.031515153380944</v>
      </c>
      <c r="O243">
        <f>((520-225)/COS(Table1[[#This Row],[VANE_LEAN_RAD]]))*2*Table1[[#This Row],[VANE_LE_RADIUS]]*Table1[[#This Row],[VANE_TOTAL_COUNT]]</f>
        <v>113923.18169804497</v>
      </c>
    </row>
    <row r="244" spans="1:15" x14ac:dyDescent="0.3">
      <c r="A244" s="1">
        <v>242</v>
      </c>
      <c r="B244" s="4">
        <v>1040</v>
      </c>
      <c r="C244" s="4">
        <v>450</v>
      </c>
      <c r="D244">
        <v>14</v>
      </c>
      <c r="E244">
        <v>4.82</v>
      </c>
      <c r="F244">
        <f>Table1[[#This Row],[VANE_LEAN]]*2*PI()/360</f>
        <v>8.4124869946126696E-2</v>
      </c>
      <c r="G244">
        <v>1.5648</v>
      </c>
      <c r="H244">
        <v>1.9168000000000001</v>
      </c>
      <c r="I244">
        <v>1.6448</v>
      </c>
      <c r="J244">
        <v>1.4336</v>
      </c>
      <c r="K244">
        <v>2.1215999999999999</v>
      </c>
      <c r="L244">
        <v>1.9872000000000001</v>
      </c>
      <c r="M244">
        <f>150-(150-70)*(Table1[[#This Row],[VANE_TOTAL_COUNT]]-8)/(18-8)</f>
        <v>102</v>
      </c>
      <c r="N244">
        <f>(PI()*(520^2-225^2)*COS(Table1[[#This Row],[VANE_LEAN_RAD]])*0.165)/(Table1[[#This Row],[VANE_TOTAL_COUNT]]*2*(520-225))</f>
        <v>13.743378033637979</v>
      </c>
      <c r="O244">
        <f>((520-225)/COS(Table1[[#This Row],[VANE_LEAN_RAD]]))*2*Table1[[#This Row],[VANE_LE_RADIUS]]*Table1[[#This Row],[VANE_TOTAL_COUNT]]</f>
        <v>113923.18169804495</v>
      </c>
    </row>
    <row r="245" spans="1:15" x14ac:dyDescent="0.3">
      <c r="A245" s="1">
        <v>243</v>
      </c>
      <c r="B245" s="4">
        <v>1040</v>
      </c>
      <c r="C245" s="4">
        <v>450</v>
      </c>
      <c r="D245">
        <v>16</v>
      </c>
      <c r="E245">
        <v>14.94</v>
      </c>
      <c r="F245">
        <f>Table1[[#This Row],[VANE_LEAN]]*2*PI()/360</f>
        <v>0.26075219024795282</v>
      </c>
      <c r="G245">
        <v>2.2111999999999998</v>
      </c>
      <c r="H245">
        <v>1.472</v>
      </c>
      <c r="I245">
        <v>1.488</v>
      </c>
      <c r="J245">
        <v>2.6112000000000002</v>
      </c>
      <c r="K245">
        <v>1.4208000000000001</v>
      </c>
      <c r="L245">
        <v>2.2719999999999998</v>
      </c>
      <c r="M245">
        <f>150-(150-70)*(Table1[[#This Row],[VANE_TOTAL_COUNT]]-8)/(18-8)</f>
        <v>86</v>
      </c>
      <c r="N245">
        <f>(PI()*(520^2-225^2)*COS(Table1[[#This Row],[VANE_LEAN_RAD]])*0.165)/(Table1[[#This Row],[VANE_TOTAL_COUNT]]*2*(520-225))</f>
        <v>11.660186462350767</v>
      </c>
      <c r="O245">
        <f>((520-225)/COS(Table1[[#This Row],[VANE_LEAN_RAD]]))*2*Table1[[#This Row],[VANE_LE_RADIUS]]*Table1[[#This Row],[VANE_TOTAL_COUNT]]</f>
        <v>113923.18169804498</v>
      </c>
    </row>
    <row r="246" spans="1:15" x14ac:dyDescent="0.3">
      <c r="A246" s="1">
        <v>244</v>
      </c>
      <c r="B246" s="4">
        <v>1040</v>
      </c>
      <c r="C246" s="4">
        <v>450</v>
      </c>
      <c r="D246">
        <v>17</v>
      </c>
      <c r="E246">
        <v>6.62</v>
      </c>
      <c r="F246">
        <f>Table1[[#This Row],[VANE_LEAN]]*2*PI()/360</f>
        <v>0.11554079648202462</v>
      </c>
      <c r="G246">
        <v>2.4512</v>
      </c>
      <c r="H246">
        <v>2.7711999999999999</v>
      </c>
      <c r="I246">
        <v>1.984</v>
      </c>
      <c r="J246">
        <v>1.8752</v>
      </c>
      <c r="K246">
        <v>1.8368</v>
      </c>
      <c r="L246">
        <v>2.7040000000000002</v>
      </c>
      <c r="M246">
        <f>150-(150-70)*(Table1[[#This Row],[VANE_TOTAL_COUNT]]-8)/(18-8)</f>
        <v>78</v>
      </c>
      <c r="N246">
        <f>(PI()*(520^2-225^2)*COS(Table1[[#This Row],[VANE_LEAN_RAD]])*0.165)/(Table1[[#This Row],[VANE_TOTAL_COUNT]]*2*(520-225))</f>
        <v>11.282513310526291</v>
      </c>
      <c r="O246">
        <f>((520-225)/COS(Table1[[#This Row],[VANE_LEAN_RAD]]))*2*Table1[[#This Row],[VANE_LE_RADIUS]]*Table1[[#This Row],[VANE_TOTAL_COUNT]]</f>
        <v>113923.18169804497</v>
      </c>
    </row>
    <row r="247" spans="1:15" x14ac:dyDescent="0.3">
      <c r="A247" s="1">
        <v>245</v>
      </c>
      <c r="B247" s="4">
        <v>1040</v>
      </c>
      <c r="C247" s="4">
        <v>450</v>
      </c>
      <c r="D247">
        <v>17</v>
      </c>
      <c r="E247">
        <v>1.06</v>
      </c>
      <c r="F247">
        <f>Table1[[#This Row],[VANE_LEAN]]*2*PI()/360</f>
        <v>1.8500490071139894E-2</v>
      </c>
      <c r="G247">
        <v>1.9232</v>
      </c>
      <c r="H247">
        <v>2.7551999999999999</v>
      </c>
      <c r="I247">
        <v>2.9184000000000001</v>
      </c>
      <c r="J247">
        <v>2.1663999999999999</v>
      </c>
      <c r="K247">
        <v>2.8672</v>
      </c>
      <c r="L247">
        <v>1.8528</v>
      </c>
      <c r="M247">
        <f>150-(150-70)*(Table1[[#This Row],[VANE_TOTAL_COUNT]]-8)/(18-8)</f>
        <v>78</v>
      </c>
      <c r="N247">
        <f>(PI()*(520^2-225^2)*COS(Table1[[#This Row],[VANE_LEAN_RAD]])*0.165)/(Table1[[#This Row],[VANE_TOTAL_COUNT]]*2*(520-225))</f>
        <v>11.356299712539265</v>
      </c>
      <c r="O247">
        <f>((520-225)/COS(Table1[[#This Row],[VANE_LEAN_RAD]]))*2*Table1[[#This Row],[VANE_LE_RADIUS]]*Table1[[#This Row],[VANE_TOTAL_COUNT]]</f>
        <v>113923.18169804497</v>
      </c>
    </row>
    <row r="248" spans="1:15" x14ac:dyDescent="0.3">
      <c r="A248" s="1">
        <v>246</v>
      </c>
      <c r="B248" s="4">
        <v>1040</v>
      </c>
      <c r="C248" s="4">
        <v>450</v>
      </c>
      <c r="D248">
        <v>8</v>
      </c>
      <c r="E248">
        <v>11.78</v>
      </c>
      <c r="F248">
        <f>Table1[[#This Row],[VANE_LEAN]]*2*PI()/360</f>
        <v>0.20559978588493202</v>
      </c>
      <c r="G248">
        <v>2.72</v>
      </c>
      <c r="H248">
        <v>2.7103999999999999</v>
      </c>
      <c r="I248">
        <v>2.1920000000000002</v>
      </c>
      <c r="J248">
        <v>2.7328000000000001</v>
      </c>
      <c r="K248">
        <v>2.2656000000000001</v>
      </c>
      <c r="L248">
        <v>1.92</v>
      </c>
      <c r="M248">
        <f>150-(150-70)*(Table1[[#This Row],[VANE_TOTAL_COUNT]]-8)/(18-8)</f>
        <v>150</v>
      </c>
      <c r="N248">
        <f>(PI()*(520^2-225^2)*COS(Table1[[#This Row],[VANE_LEAN_RAD]])*0.165)/(Table1[[#This Row],[VANE_TOTAL_COUNT]]*2*(520-225))</f>
        <v>23.627926424929885</v>
      </c>
      <c r="O248">
        <f>((520-225)/COS(Table1[[#This Row],[VANE_LEAN_RAD]]))*2*Table1[[#This Row],[VANE_LE_RADIUS]]*Table1[[#This Row],[VANE_TOTAL_COUNT]]</f>
        <v>113923.18169804497</v>
      </c>
    </row>
    <row r="249" spans="1:15" x14ac:dyDescent="0.3">
      <c r="A249" s="1">
        <v>247</v>
      </c>
      <c r="B249" s="4">
        <v>1040</v>
      </c>
      <c r="C249" s="4">
        <v>450</v>
      </c>
      <c r="D249">
        <v>10</v>
      </c>
      <c r="E249">
        <v>10.46</v>
      </c>
      <c r="F249">
        <f>Table1[[#This Row],[VANE_LEAN]]*2*PI()/360</f>
        <v>0.18256143975860689</v>
      </c>
      <c r="G249">
        <v>1.9583999999999999</v>
      </c>
      <c r="H249">
        <v>2.9695999999999998</v>
      </c>
      <c r="I249">
        <v>2.1375999999999999</v>
      </c>
      <c r="J249">
        <v>2.5472000000000001</v>
      </c>
      <c r="K249">
        <v>2.0672000000000001</v>
      </c>
      <c r="L249">
        <v>1.7727999999999999</v>
      </c>
      <c r="M249">
        <f>150-(150-70)*(Table1[[#This Row],[VANE_TOTAL_COUNT]]-8)/(18-8)</f>
        <v>134</v>
      </c>
      <c r="N249">
        <f>(PI()*(520^2-225^2)*COS(Table1[[#This Row],[VANE_LEAN_RAD]])*0.165)/(Table1[[#This Row],[VANE_TOTAL_COUNT]]*2*(520-225))</f>
        <v>18.988134576162437</v>
      </c>
      <c r="O249">
        <f>((520-225)/COS(Table1[[#This Row],[VANE_LEAN_RAD]]))*2*Table1[[#This Row],[VANE_LE_RADIUS]]*Table1[[#This Row],[VANE_TOTAL_COUNT]]</f>
        <v>113923.18169804494</v>
      </c>
    </row>
    <row r="250" spans="1:15" x14ac:dyDescent="0.3">
      <c r="A250" s="1">
        <v>248</v>
      </c>
      <c r="B250" s="4">
        <v>1040</v>
      </c>
      <c r="C250" s="4">
        <v>450</v>
      </c>
      <c r="D250">
        <v>11</v>
      </c>
      <c r="E250">
        <v>18.34</v>
      </c>
      <c r="F250">
        <f>Table1[[#This Row],[VANE_LEAN]]*2*PI()/360</f>
        <v>0.32009338481576</v>
      </c>
      <c r="G250">
        <v>2.6272000000000002</v>
      </c>
      <c r="H250">
        <v>2.8704000000000001</v>
      </c>
      <c r="I250">
        <v>2.0192000000000001</v>
      </c>
      <c r="J250">
        <v>1.9423999999999999</v>
      </c>
      <c r="K250">
        <v>1.8720000000000001</v>
      </c>
      <c r="L250">
        <v>1.7152000000000001</v>
      </c>
      <c r="M250">
        <f>150-(150-70)*(Table1[[#This Row],[VANE_TOTAL_COUNT]]-8)/(18-8)</f>
        <v>126</v>
      </c>
      <c r="N250">
        <f>(PI()*(520^2-225^2)*COS(Table1[[#This Row],[VANE_LEAN_RAD]])*0.165)/(Table1[[#This Row],[VANE_TOTAL_COUNT]]*2*(520-225))</f>
        <v>16.662029577673454</v>
      </c>
      <c r="O250">
        <f>((520-225)/COS(Table1[[#This Row],[VANE_LEAN_RAD]]))*2*Table1[[#This Row],[VANE_LE_RADIUS]]*Table1[[#This Row],[VANE_TOTAL_COUNT]]</f>
        <v>113923.18169804499</v>
      </c>
    </row>
    <row r="251" spans="1:15" x14ac:dyDescent="0.3">
      <c r="A251" s="1">
        <v>249</v>
      </c>
      <c r="B251" s="4">
        <v>1040</v>
      </c>
      <c r="C251" s="4">
        <v>450</v>
      </c>
      <c r="D251">
        <v>10</v>
      </c>
      <c r="E251">
        <v>8.5399999999999991</v>
      </c>
      <c r="F251">
        <f>Table1[[#This Row],[VANE_LEAN]]*2*PI()/360</f>
        <v>0.14905111812031574</v>
      </c>
      <c r="G251">
        <v>1.696</v>
      </c>
      <c r="H251">
        <v>1.6288</v>
      </c>
      <c r="I251">
        <v>1.9263999999999999</v>
      </c>
      <c r="J251">
        <v>2.6751999999999998</v>
      </c>
      <c r="K251">
        <v>2.2751999999999999</v>
      </c>
      <c r="L251">
        <v>2.0928</v>
      </c>
      <c r="M251">
        <f>150-(150-70)*(Table1[[#This Row],[VANE_TOTAL_COUNT]]-8)/(18-8)</f>
        <v>134</v>
      </c>
      <c r="N251">
        <f>(PI()*(520^2-225^2)*COS(Table1[[#This Row],[VANE_LEAN_RAD]])*0.165)/(Table1[[#This Row],[VANE_TOTAL_COUNT]]*2*(520-225))</f>
        <v>19.094923841491372</v>
      </c>
      <c r="O251">
        <f>((520-225)/COS(Table1[[#This Row],[VANE_LEAN_RAD]]))*2*Table1[[#This Row],[VANE_LE_RADIUS]]*Table1[[#This Row],[VANE_TOTAL_COUNT]]</f>
        <v>113923.18169804495</v>
      </c>
    </row>
    <row r="252" spans="1:15" x14ac:dyDescent="0.3">
      <c r="A252" s="1">
        <v>250</v>
      </c>
      <c r="B252" s="4">
        <v>1040</v>
      </c>
      <c r="C252" s="4">
        <v>450</v>
      </c>
      <c r="D252">
        <v>18</v>
      </c>
      <c r="E252">
        <v>8.94</v>
      </c>
      <c r="F252">
        <f>Table1[[#This Row],[VANE_LEAN]]*2*PI()/360</f>
        <v>0.15603243512829304</v>
      </c>
      <c r="G252">
        <v>2.3071999999999999</v>
      </c>
      <c r="H252">
        <v>1.5232000000000001</v>
      </c>
      <c r="I252">
        <v>1.44</v>
      </c>
      <c r="J252">
        <v>2.6368</v>
      </c>
      <c r="K252">
        <v>2.5568</v>
      </c>
      <c r="L252">
        <v>2.3199999999999998</v>
      </c>
      <c r="M252">
        <f>150-(150-70)*(Table1[[#This Row],[VANE_TOTAL_COUNT]]-8)/(18-8)</f>
        <v>70</v>
      </c>
      <c r="N252">
        <f>(PI()*(520^2-225^2)*COS(Table1[[#This Row],[VANE_LEAN_RAD]])*0.165)/(Table1[[#This Row],[VANE_TOTAL_COUNT]]*2*(520-225))</f>
        <v>10.596911415314707</v>
      </c>
      <c r="O252">
        <f>((520-225)/COS(Table1[[#This Row],[VANE_LEAN_RAD]]))*2*Table1[[#This Row],[VANE_LE_RADIUS]]*Table1[[#This Row],[VANE_TOTAL_COUNT]]</f>
        <v>113923.18169804497</v>
      </c>
    </row>
    <row r="253" spans="1:15" x14ac:dyDescent="0.3">
      <c r="A253" s="1">
        <v>251</v>
      </c>
      <c r="B253" s="4">
        <v>1040</v>
      </c>
      <c r="C253" s="4">
        <v>450</v>
      </c>
      <c r="D253">
        <v>18</v>
      </c>
      <c r="E253">
        <v>13.46</v>
      </c>
      <c r="F253">
        <f>Table1[[#This Row],[VANE_LEAN]]*2*PI()/360</f>
        <v>0.2349213173184368</v>
      </c>
      <c r="G253">
        <v>2.8864000000000001</v>
      </c>
      <c r="H253">
        <v>1.488</v>
      </c>
      <c r="I253">
        <v>1.9903999999999999</v>
      </c>
      <c r="J253">
        <v>2.8672</v>
      </c>
      <c r="K253">
        <v>2.7648000000000001</v>
      </c>
      <c r="L253">
        <v>2.9824000000000002</v>
      </c>
      <c r="M253">
        <f>150-(150-70)*(Table1[[#This Row],[VANE_TOTAL_COUNT]]-8)/(18-8)</f>
        <v>70</v>
      </c>
      <c r="N253">
        <f>(PI()*(520^2-225^2)*COS(Table1[[#This Row],[VANE_LEAN_RAD]])*0.165)/(Table1[[#This Row],[VANE_TOTAL_COUNT]]*2*(520-225))</f>
        <v>10.432581433358367</v>
      </c>
      <c r="O253">
        <f>((520-225)/COS(Table1[[#This Row],[VANE_LEAN_RAD]]))*2*Table1[[#This Row],[VANE_LE_RADIUS]]*Table1[[#This Row],[VANE_TOTAL_COUNT]]</f>
        <v>113923.18169804498</v>
      </c>
    </row>
    <row r="254" spans="1:15" x14ac:dyDescent="0.3">
      <c r="A254" s="1">
        <v>252</v>
      </c>
      <c r="B254" s="4">
        <v>1040</v>
      </c>
      <c r="C254" s="4">
        <v>450</v>
      </c>
      <c r="D254">
        <v>18</v>
      </c>
      <c r="E254">
        <v>8.7799999999999994</v>
      </c>
      <c r="F254">
        <f>Table1[[#This Row],[VANE_LEAN]]*2*PI()/360</f>
        <v>0.15323990832510212</v>
      </c>
      <c r="G254">
        <v>2.48</v>
      </c>
      <c r="H254">
        <v>2.64</v>
      </c>
      <c r="I254">
        <v>2.0703999999999998</v>
      </c>
      <c r="J254">
        <v>2.5055999999999998</v>
      </c>
      <c r="K254">
        <v>2.2016</v>
      </c>
      <c r="L254">
        <v>1.9807999999999999</v>
      </c>
      <c r="M254">
        <f>150-(150-70)*(Table1[[#This Row],[VANE_TOTAL_COUNT]]-8)/(18-8)</f>
        <v>70</v>
      </c>
      <c r="N254">
        <f>(PI()*(520^2-225^2)*COS(Table1[[#This Row],[VANE_LEAN_RAD]])*0.165)/(Table1[[#This Row],[VANE_TOTAL_COUNT]]*2*(520-225))</f>
        <v>10.60152526745383</v>
      </c>
      <c r="O254">
        <f>((520-225)/COS(Table1[[#This Row],[VANE_LEAN_RAD]]))*2*Table1[[#This Row],[VANE_LE_RADIUS]]*Table1[[#This Row],[VANE_TOTAL_COUNT]]</f>
        <v>113923.18169804497</v>
      </c>
    </row>
    <row r="255" spans="1:15" x14ac:dyDescent="0.3">
      <c r="A255" s="1">
        <v>253</v>
      </c>
      <c r="B255" s="4">
        <v>1040</v>
      </c>
      <c r="C255" s="4">
        <v>450</v>
      </c>
      <c r="D255">
        <v>11</v>
      </c>
      <c r="E255">
        <v>6.78</v>
      </c>
      <c r="F255">
        <f>Table1[[#This Row],[VANE_LEAN]]*2*PI()/360</f>
        <v>0.11833332328521554</v>
      </c>
      <c r="G255">
        <v>1.8048</v>
      </c>
      <c r="H255">
        <v>2.7808000000000002</v>
      </c>
      <c r="I255">
        <v>1.7183999999999999</v>
      </c>
      <c r="J255">
        <v>2.9855999999999998</v>
      </c>
      <c r="K255">
        <v>2.6432000000000002</v>
      </c>
      <c r="L255">
        <v>1.4016</v>
      </c>
      <c r="M255">
        <f>150-(150-70)*(Table1[[#This Row],[VANE_TOTAL_COUNT]]-8)/(18-8)</f>
        <v>126</v>
      </c>
      <c r="N255">
        <f>(PI()*(520^2-225^2)*COS(Table1[[#This Row],[VANE_LEAN_RAD]])*0.165)/(Table1[[#This Row],[VANE_TOTAL_COUNT]]*2*(520-225))</f>
        <v>17.430892394794782</v>
      </c>
      <c r="O255">
        <f>((520-225)/COS(Table1[[#This Row],[VANE_LEAN_RAD]]))*2*Table1[[#This Row],[VANE_LE_RADIUS]]*Table1[[#This Row],[VANE_TOTAL_COUNT]]</f>
        <v>113923.18169804499</v>
      </c>
    </row>
    <row r="256" spans="1:15" x14ac:dyDescent="0.3">
      <c r="A256" s="1">
        <v>254</v>
      </c>
      <c r="B256" s="4">
        <v>1040</v>
      </c>
      <c r="C256" s="4">
        <v>450</v>
      </c>
      <c r="D256">
        <v>10</v>
      </c>
      <c r="E256">
        <v>12.18</v>
      </c>
      <c r="F256">
        <f>Table1[[#This Row],[VANE_LEAN]]*2*PI()/360</f>
        <v>0.21258110289290932</v>
      </c>
      <c r="G256">
        <v>2.0992000000000002</v>
      </c>
      <c r="H256">
        <v>2.9376000000000002</v>
      </c>
      <c r="I256">
        <v>2.976</v>
      </c>
      <c r="J256">
        <v>1.8335999999999999</v>
      </c>
      <c r="K256">
        <v>2.7776000000000001</v>
      </c>
      <c r="L256">
        <v>2.1696</v>
      </c>
      <c r="M256">
        <f>150-(150-70)*(Table1[[#This Row],[VANE_TOTAL_COUNT]]-8)/(18-8)</f>
        <v>134</v>
      </c>
      <c r="N256">
        <f>(PI()*(520^2-225^2)*COS(Table1[[#This Row],[VANE_LEAN_RAD]])*0.165)/(Table1[[#This Row],[VANE_TOTAL_COUNT]]*2*(520-225))</f>
        <v>18.874360241262266</v>
      </c>
      <c r="O256">
        <f>((520-225)/COS(Table1[[#This Row],[VANE_LEAN_RAD]]))*2*Table1[[#This Row],[VANE_LE_RADIUS]]*Table1[[#This Row],[VANE_TOTAL_COUNT]]</f>
        <v>113923.18169804495</v>
      </c>
    </row>
    <row r="257" spans="1:15" x14ac:dyDescent="0.3">
      <c r="A257" s="1">
        <v>255</v>
      </c>
      <c r="B257" s="4">
        <v>1040</v>
      </c>
      <c r="C257" s="4">
        <v>450</v>
      </c>
      <c r="D257">
        <v>17</v>
      </c>
      <c r="E257">
        <v>3.54</v>
      </c>
      <c r="F257">
        <f>Table1[[#This Row],[VANE_LEAN]]*2*PI()/360</f>
        <v>6.1784655520599259E-2</v>
      </c>
      <c r="G257">
        <v>2.6080000000000001</v>
      </c>
      <c r="H257">
        <v>1.5840000000000001</v>
      </c>
      <c r="I257">
        <v>1.5711999999999999</v>
      </c>
      <c r="J257">
        <v>1.9039999999999999</v>
      </c>
      <c r="K257">
        <v>2.3967999999999998</v>
      </c>
      <c r="L257">
        <v>1.4048</v>
      </c>
      <c r="M257">
        <f>150-(150-70)*(Table1[[#This Row],[VANE_TOTAL_COUNT]]-8)/(18-8)</f>
        <v>78</v>
      </c>
      <c r="N257">
        <f>(PI()*(520^2-225^2)*COS(Table1[[#This Row],[VANE_LEAN_RAD]])*0.165)/(Table1[[#This Row],[VANE_TOTAL_COUNT]]*2*(520-225))</f>
        <v>11.336571175729935</v>
      </c>
      <c r="O257">
        <f>((520-225)/COS(Table1[[#This Row],[VANE_LEAN_RAD]]))*2*Table1[[#This Row],[VANE_LE_RADIUS]]*Table1[[#This Row],[VANE_TOTAL_COUNT]]</f>
        <v>113923.18169804497</v>
      </c>
    </row>
    <row r="258" spans="1:15" x14ac:dyDescent="0.3">
      <c r="A258" s="1">
        <v>256</v>
      </c>
      <c r="B258" s="4">
        <v>1040</v>
      </c>
      <c r="C258" s="4">
        <v>450</v>
      </c>
      <c r="D258">
        <v>11</v>
      </c>
      <c r="E258">
        <v>16.14</v>
      </c>
      <c r="F258">
        <f>Table1[[#This Row],[VANE_LEAN]]*2*PI()/360</f>
        <v>0.2816961412718848</v>
      </c>
      <c r="G258">
        <v>1.4944</v>
      </c>
      <c r="H258">
        <v>2.5152000000000001</v>
      </c>
      <c r="I258">
        <v>2.0960000000000001</v>
      </c>
      <c r="J258">
        <v>2.5792000000000002</v>
      </c>
      <c r="K258">
        <v>1.8335999999999999</v>
      </c>
      <c r="L258">
        <v>2.3424</v>
      </c>
      <c r="M258">
        <f>150-(150-70)*(Table1[[#This Row],[VANE_TOTAL_COUNT]]-8)/(18-8)</f>
        <v>126</v>
      </c>
      <c r="N258">
        <f>(PI()*(520^2-225^2)*COS(Table1[[#This Row],[VANE_LEAN_RAD]])*0.165)/(Table1[[#This Row],[VANE_TOTAL_COUNT]]*2*(520-225))</f>
        <v>16.861777458564255</v>
      </c>
      <c r="O258">
        <f>((520-225)/COS(Table1[[#This Row],[VANE_LEAN_RAD]]))*2*Table1[[#This Row],[VANE_LE_RADIUS]]*Table1[[#This Row],[VANE_TOTAL_COUNT]]</f>
        <v>113923.18169804497</v>
      </c>
    </row>
    <row r="259" spans="1:15" x14ac:dyDescent="0.3">
      <c r="A259" s="1">
        <v>257</v>
      </c>
      <c r="B259" s="4">
        <v>1040</v>
      </c>
      <c r="C259" s="4">
        <v>450</v>
      </c>
      <c r="D259">
        <v>12</v>
      </c>
      <c r="E259">
        <v>1.42</v>
      </c>
      <c r="F259">
        <f>Table1[[#This Row],[VANE_LEAN]]*2*PI()/360</f>
        <v>2.4783675378319478E-2</v>
      </c>
      <c r="G259">
        <v>1.8879999999999999</v>
      </c>
      <c r="H259">
        <v>2.1696</v>
      </c>
      <c r="I259">
        <v>2.6143999999999998</v>
      </c>
      <c r="J259">
        <v>1.4368000000000001</v>
      </c>
      <c r="K259">
        <v>1.9423999999999999</v>
      </c>
      <c r="L259">
        <v>1.9776</v>
      </c>
      <c r="M259">
        <f>150-(150-70)*(Table1[[#This Row],[VANE_TOTAL_COUNT]]-8)/(18-8)</f>
        <v>118</v>
      </c>
      <c r="N259">
        <f>(PI()*(520^2-225^2)*COS(Table1[[#This Row],[VANE_LEAN_RAD]])*0.165)/(Table1[[#This Row],[VANE_TOTAL_COUNT]]*2*(520-225))</f>
        <v>16.085903381176788</v>
      </c>
      <c r="O259">
        <f>((520-225)/COS(Table1[[#This Row],[VANE_LEAN_RAD]]))*2*Table1[[#This Row],[VANE_LE_RADIUS]]*Table1[[#This Row],[VANE_TOTAL_COUNT]]</f>
        <v>113923.18169804495</v>
      </c>
    </row>
    <row r="260" spans="1:15" x14ac:dyDescent="0.3">
      <c r="A260" s="1">
        <v>258</v>
      </c>
      <c r="B260" s="4">
        <v>1040</v>
      </c>
      <c r="C260" s="4">
        <v>450</v>
      </c>
      <c r="D260">
        <v>13</v>
      </c>
      <c r="E260">
        <v>16.579999999999998</v>
      </c>
      <c r="F260">
        <f>Table1[[#This Row],[VANE_LEAN]]*2*PI()/360</f>
        <v>0.28937558998065982</v>
      </c>
      <c r="G260">
        <v>1.8592</v>
      </c>
      <c r="H260">
        <v>2.5792000000000002</v>
      </c>
      <c r="I260">
        <v>1.4688000000000001</v>
      </c>
      <c r="J260">
        <v>2.8576000000000001</v>
      </c>
      <c r="K260">
        <v>2.6783999999999999</v>
      </c>
      <c r="L260">
        <v>2.1120000000000001</v>
      </c>
      <c r="M260">
        <f>150-(150-70)*(Table1[[#This Row],[VANE_TOTAL_COUNT]]-8)/(18-8)</f>
        <v>110</v>
      </c>
      <c r="N260">
        <f>(PI()*(520^2-225^2)*COS(Table1[[#This Row],[VANE_LEAN_RAD]])*0.165)/(Table1[[#This Row],[VANE_TOTAL_COUNT]]*2*(520-225))</f>
        <v>14.235529466227927</v>
      </c>
      <c r="O260">
        <f>((520-225)/COS(Table1[[#This Row],[VANE_LEAN_RAD]]))*2*Table1[[#This Row],[VANE_LE_RADIUS]]*Table1[[#This Row],[VANE_TOTAL_COUNT]]</f>
        <v>113923.18169804497</v>
      </c>
    </row>
    <row r="261" spans="1:15" x14ac:dyDescent="0.3">
      <c r="A261" s="1">
        <v>259</v>
      </c>
      <c r="B261" s="4">
        <v>1040</v>
      </c>
      <c r="C261" s="4">
        <v>450</v>
      </c>
      <c r="D261">
        <v>9</v>
      </c>
      <c r="E261">
        <v>3.74</v>
      </c>
      <c r="F261">
        <f>Table1[[#This Row],[VANE_LEAN]]*2*PI()/360</f>
        <v>6.527531402458793E-2</v>
      </c>
      <c r="G261">
        <v>1.4463999999999999</v>
      </c>
      <c r="H261">
        <v>2.8864000000000001</v>
      </c>
      <c r="I261">
        <v>1.6288</v>
      </c>
      <c r="J261">
        <v>2.1631999999999998</v>
      </c>
      <c r="K261">
        <v>1.5391999999999999</v>
      </c>
      <c r="L261">
        <v>2.6048</v>
      </c>
      <c r="M261">
        <f>150-(150-70)*(Table1[[#This Row],[VANE_TOTAL_COUNT]]-8)/(18-8)</f>
        <v>142</v>
      </c>
      <c r="N261">
        <f>(PI()*(520^2-225^2)*COS(Table1[[#This Row],[VANE_LEAN_RAD]])*0.165)/(Table1[[#This Row],[VANE_TOTAL_COUNT]]*2*(520-225))</f>
        <v>21.408768761345367</v>
      </c>
      <c r="O261">
        <f>((520-225)/COS(Table1[[#This Row],[VANE_LEAN_RAD]]))*2*Table1[[#This Row],[VANE_LE_RADIUS]]*Table1[[#This Row],[VANE_TOTAL_COUNT]]</f>
        <v>113923.18169804498</v>
      </c>
    </row>
    <row r="262" spans="1:15" x14ac:dyDescent="0.3">
      <c r="A262" s="1">
        <v>260</v>
      </c>
      <c r="B262" s="4">
        <v>1040</v>
      </c>
      <c r="C262" s="4">
        <v>450</v>
      </c>
      <c r="D262">
        <v>10</v>
      </c>
      <c r="E262">
        <v>18.3</v>
      </c>
      <c r="F262">
        <f>Table1[[#This Row],[VANE_LEAN]]*2*PI()/360</f>
        <v>0.31939525311496231</v>
      </c>
      <c r="G262">
        <v>1.5904</v>
      </c>
      <c r="H262">
        <v>2.0832000000000002</v>
      </c>
      <c r="I262">
        <v>2.4032</v>
      </c>
      <c r="J262">
        <v>1.8879999999999999</v>
      </c>
      <c r="K262">
        <v>1.456</v>
      </c>
      <c r="L262">
        <v>1.9104000000000001</v>
      </c>
      <c r="M262">
        <f>150-(150-70)*(Table1[[#This Row],[VANE_TOTAL_COUNT]]-8)/(18-8)</f>
        <v>134</v>
      </c>
      <c r="N262">
        <f>(PI()*(520^2-225^2)*COS(Table1[[#This Row],[VANE_LEAN_RAD]])*0.165)/(Table1[[#This Row],[VANE_TOTAL_COUNT]]*2*(520-225))</f>
        <v>18.33246969460199</v>
      </c>
      <c r="O262">
        <f>((520-225)/COS(Table1[[#This Row],[VANE_LEAN_RAD]]))*2*Table1[[#This Row],[VANE_LE_RADIUS]]*Table1[[#This Row],[VANE_TOTAL_COUNT]]</f>
        <v>113923.18169804497</v>
      </c>
    </row>
    <row r="263" spans="1:15" x14ac:dyDescent="0.3">
      <c r="A263" s="1">
        <v>261</v>
      </c>
      <c r="B263" s="4">
        <v>1040</v>
      </c>
      <c r="C263" s="4">
        <v>450</v>
      </c>
      <c r="D263">
        <v>11</v>
      </c>
      <c r="E263">
        <v>14.02</v>
      </c>
      <c r="F263">
        <f>Table1[[#This Row],[VANE_LEAN]]*2*PI()/360</f>
        <v>0.24469516112960499</v>
      </c>
      <c r="G263">
        <v>1.6704000000000001</v>
      </c>
      <c r="H263">
        <v>2.8416000000000001</v>
      </c>
      <c r="I263">
        <v>2.3424</v>
      </c>
      <c r="J263">
        <v>2.2176</v>
      </c>
      <c r="K263">
        <v>2.9279999999999999</v>
      </c>
      <c r="L263">
        <v>2.9504000000000001</v>
      </c>
      <c r="M263">
        <f>150-(150-70)*(Table1[[#This Row],[VANE_TOTAL_COUNT]]-8)/(18-8)</f>
        <v>126</v>
      </c>
      <c r="N263">
        <f>(PI()*(520^2-225^2)*COS(Table1[[#This Row],[VANE_LEAN_RAD]])*0.165)/(Table1[[#This Row],[VANE_TOTAL_COUNT]]*2*(520-225))</f>
        <v>17.030747173737705</v>
      </c>
      <c r="O263">
        <f>((520-225)/COS(Table1[[#This Row],[VANE_LEAN_RAD]]))*2*Table1[[#This Row],[VANE_LE_RADIUS]]*Table1[[#This Row],[VANE_TOTAL_COUNT]]</f>
        <v>113923.18169804497</v>
      </c>
    </row>
    <row r="264" spans="1:15" x14ac:dyDescent="0.3">
      <c r="A264" s="1">
        <v>262</v>
      </c>
      <c r="B264" s="4">
        <v>1040</v>
      </c>
      <c r="C264" s="4">
        <v>450</v>
      </c>
      <c r="D264">
        <v>8</v>
      </c>
      <c r="E264">
        <v>8.82</v>
      </c>
      <c r="F264">
        <f>Table1[[#This Row],[VANE_LEAN]]*2*PI()/360</f>
        <v>0.15393804002589986</v>
      </c>
      <c r="G264">
        <v>2.5152000000000001</v>
      </c>
      <c r="H264">
        <v>2.1472000000000002</v>
      </c>
      <c r="I264">
        <v>2.3488000000000002</v>
      </c>
      <c r="J264">
        <v>2.88</v>
      </c>
      <c r="K264">
        <v>2.7711999999999999</v>
      </c>
      <c r="L264">
        <v>1.8815999999999999</v>
      </c>
      <c r="M264">
        <f>150-(150-70)*(Table1[[#This Row],[VANE_TOTAL_COUNT]]-8)/(18-8)</f>
        <v>150</v>
      </c>
      <c r="N264">
        <f>(PI()*(520^2-225^2)*COS(Table1[[#This Row],[VANE_LEAN_RAD]])*0.165)/(Table1[[#This Row],[VANE_TOTAL_COUNT]]*2*(520-225))</f>
        <v>23.850853995604108</v>
      </c>
      <c r="O264">
        <f>((520-225)/COS(Table1[[#This Row],[VANE_LEAN_RAD]]))*2*Table1[[#This Row],[VANE_LE_RADIUS]]*Table1[[#This Row],[VANE_TOTAL_COUNT]]</f>
        <v>113923.18169804498</v>
      </c>
    </row>
    <row r="265" spans="1:15" x14ac:dyDescent="0.3">
      <c r="A265" s="1">
        <v>263</v>
      </c>
      <c r="B265" s="4">
        <v>1040</v>
      </c>
      <c r="C265" s="4">
        <v>450</v>
      </c>
      <c r="D265">
        <v>18</v>
      </c>
      <c r="E265">
        <v>12.3</v>
      </c>
      <c r="F265">
        <f>Table1[[#This Row],[VANE_LEAN]]*2*PI()/360</f>
        <v>0.21467549799530256</v>
      </c>
      <c r="G265">
        <v>1.5007999999999999</v>
      </c>
      <c r="H265">
        <v>2.3328000000000002</v>
      </c>
      <c r="I265">
        <v>1.6928000000000001</v>
      </c>
      <c r="J265">
        <v>1.4463999999999999</v>
      </c>
      <c r="K265">
        <v>2.8448000000000002</v>
      </c>
      <c r="L265">
        <v>1.8560000000000001</v>
      </c>
      <c r="M265">
        <f>150-(150-70)*(Table1[[#This Row],[VANE_TOTAL_COUNT]]-8)/(18-8)</f>
        <v>70</v>
      </c>
      <c r="N265">
        <f>(PI()*(520^2-225^2)*COS(Table1[[#This Row],[VANE_LEAN_RAD]])*0.165)/(Table1[[#This Row],[VANE_TOTAL_COUNT]]*2*(520-225))</f>
        <v>10.480992514468857</v>
      </c>
      <c r="O265">
        <f>((520-225)/COS(Table1[[#This Row],[VANE_LEAN_RAD]]))*2*Table1[[#This Row],[VANE_LE_RADIUS]]*Table1[[#This Row],[VANE_TOTAL_COUNT]]</f>
        <v>113923.18169804498</v>
      </c>
    </row>
    <row r="266" spans="1:15" x14ac:dyDescent="0.3">
      <c r="A266" s="1">
        <v>264</v>
      </c>
      <c r="B266" s="4">
        <v>1040</v>
      </c>
      <c r="C266" s="4">
        <v>450</v>
      </c>
      <c r="D266">
        <v>12</v>
      </c>
      <c r="E266">
        <v>9.94</v>
      </c>
      <c r="F266">
        <f>Table1[[#This Row],[VANE_LEAN]]*2*PI()/360</f>
        <v>0.17348572764823633</v>
      </c>
      <c r="G266">
        <v>1.6479999999999999</v>
      </c>
      <c r="H266">
        <v>2.4864000000000002</v>
      </c>
      <c r="I266">
        <v>2.9887999999999999</v>
      </c>
      <c r="J266">
        <v>2.1215999999999999</v>
      </c>
      <c r="K266">
        <v>2.1631999999999998</v>
      </c>
      <c r="L266">
        <v>2</v>
      </c>
      <c r="M266">
        <f>150-(150-70)*(Table1[[#This Row],[VANE_TOTAL_COUNT]]-8)/(18-8)</f>
        <v>118</v>
      </c>
      <c r="N266">
        <f>(PI()*(520^2-225^2)*COS(Table1[[#This Row],[VANE_LEAN_RAD]])*0.165)/(Table1[[#This Row],[VANE_TOTAL_COUNT]]*2*(520-225))</f>
        <v>15.849306116502353</v>
      </c>
      <c r="O266">
        <f>((520-225)/COS(Table1[[#This Row],[VANE_LEAN_RAD]]))*2*Table1[[#This Row],[VANE_LE_RADIUS]]*Table1[[#This Row],[VANE_TOTAL_COUNT]]</f>
        <v>113923.18169804497</v>
      </c>
    </row>
    <row r="267" spans="1:15" x14ac:dyDescent="0.3">
      <c r="A267" s="1">
        <v>265</v>
      </c>
      <c r="B267" s="4">
        <v>1040</v>
      </c>
      <c r="C267" s="4">
        <v>450</v>
      </c>
      <c r="D267">
        <v>17</v>
      </c>
      <c r="E267">
        <v>13.06</v>
      </c>
      <c r="F267">
        <f>Table1[[#This Row],[VANE_LEAN]]*2*PI()/360</f>
        <v>0.22794000031045944</v>
      </c>
      <c r="G267">
        <v>2.7360000000000002</v>
      </c>
      <c r="H267">
        <v>2.7391999999999999</v>
      </c>
      <c r="I267">
        <v>2.464</v>
      </c>
      <c r="J267">
        <v>2.4704000000000002</v>
      </c>
      <c r="K267">
        <v>1.9072</v>
      </c>
      <c r="L267">
        <v>1.8335999999999999</v>
      </c>
      <c r="M267">
        <f>150-(150-70)*(Table1[[#This Row],[VANE_TOTAL_COUNT]]-8)/(18-8)</f>
        <v>78</v>
      </c>
      <c r="N267">
        <f>(PI()*(520^2-225^2)*COS(Table1[[#This Row],[VANE_LEAN_RAD]])*0.165)/(Table1[[#This Row],[VANE_TOTAL_COUNT]]*2*(520-225))</f>
        <v>11.064450687348188</v>
      </c>
      <c r="O267">
        <f>((520-225)/COS(Table1[[#This Row],[VANE_LEAN_RAD]]))*2*Table1[[#This Row],[VANE_LE_RADIUS]]*Table1[[#This Row],[VANE_TOTAL_COUNT]]</f>
        <v>113923.18169804495</v>
      </c>
    </row>
    <row r="268" spans="1:15" x14ac:dyDescent="0.3">
      <c r="A268" s="1">
        <v>266</v>
      </c>
      <c r="B268" s="4">
        <v>1040</v>
      </c>
      <c r="C268" s="4">
        <v>450</v>
      </c>
      <c r="D268">
        <v>8</v>
      </c>
      <c r="E268">
        <v>3.94</v>
      </c>
      <c r="F268">
        <f>Table1[[#This Row],[VANE_LEAN]]*2*PI()/360</f>
        <v>6.876597252857658E-2</v>
      </c>
      <c r="G268">
        <v>2.8</v>
      </c>
      <c r="H268">
        <v>1.6512</v>
      </c>
      <c r="I268">
        <v>1.6608000000000001</v>
      </c>
      <c r="J268">
        <v>1.4208000000000001</v>
      </c>
      <c r="K268">
        <v>1.7472000000000001</v>
      </c>
      <c r="L268">
        <v>2.9216000000000002</v>
      </c>
      <c r="M268">
        <f>150-(150-70)*(Table1[[#This Row],[VANE_TOTAL_COUNT]]-8)/(18-8)</f>
        <v>150</v>
      </c>
      <c r="N268">
        <f>(PI()*(520^2-225^2)*COS(Table1[[#This Row],[VANE_LEAN_RAD]])*0.165)/(Table1[[#This Row],[VANE_TOTAL_COUNT]]*2*(520-225))</f>
        <v>24.079222498123407</v>
      </c>
      <c r="O268">
        <f>((520-225)/COS(Table1[[#This Row],[VANE_LEAN_RAD]]))*2*Table1[[#This Row],[VANE_LE_RADIUS]]*Table1[[#This Row],[VANE_TOTAL_COUNT]]</f>
        <v>113923.18169804495</v>
      </c>
    </row>
    <row r="269" spans="1:15" x14ac:dyDescent="0.3">
      <c r="A269" s="1">
        <v>267</v>
      </c>
      <c r="B269" s="4">
        <v>1040</v>
      </c>
      <c r="C269" s="4">
        <v>450</v>
      </c>
      <c r="D269">
        <v>15</v>
      </c>
      <c r="E269">
        <v>3.62</v>
      </c>
      <c r="F269">
        <f>Table1[[#This Row],[VANE_LEAN]]*2*PI()/360</f>
        <v>6.3180918922194726E-2</v>
      </c>
      <c r="G269">
        <v>2.6208</v>
      </c>
      <c r="H269">
        <v>2.0608</v>
      </c>
      <c r="I269">
        <v>2.6688000000000001</v>
      </c>
      <c r="J269">
        <v>1.7664</v>
      </c>
      <c r="K269">
        <v>1.6863999999999999</v>
      </c>
      <c r="L269">
        <v>1.9743999999999999</v>
      </c>
      <c r="M269">
        <f>150-(150-70)*(Table1[[#This Row],[VANE_TOTAL_COUNT]]-8)/(18-8)</f>
        <v>94</v>
      </c>
      <c r="N269">
        <f>(PI()*(520^2-225^2)*COS(Table1[[#This Row],[VANE_LEAN_RAD]])*0.165)/(Table1[[#This Row],[VANE_TOTAL_COUNT]]*2*(520-225))</f>
        <v>12.846991686341157</v>
      </c>
      <c r="O269">
        <f>((520-225)/COS(Table1[[#This Row],[VANE_LEAN_RAD]]))*2*Table1[[#This Row],[VANE_LE_RADIUS]]*Table1[[#This Row],[VANE_TOTAL_COUNT]]</f>
        <v>113923.18169804497</v>
      </c>
    </row>
    <row r="270" spans="1:15" x14ac:dyDescent="0.3">
      <c r="A270" s="1">
        <v>268</v>
      </c>
      <c r="B270" s="4">
        <v>1040</v>
      </c>
      <c r="C270" s="4">
        <v>450</v>
      </c>
      <c r="D270">
        <v>13</v>
      </c>
      <c r="E270">
        <v>8.2600000000000016</v>
      </c>
      <c r="F270">
        <f>Table1[[#This Row],[VANE_LEAN]]*2*PI()/360</f>
        <v>0.14416419621473164</v>
      </c>
      <c r="G270">
        <v>1.8784000000000001</v>
      </c>
      <c r="H270">
        <v>1.7887999999999999</v>
      </c>
      <c r="I270">
        <v>2.2016</v>
      </c>
      <c r="J270">
        <v>2.7391999999999999</v>
      </c>
      <c r="K270">
        <v>1.4528000000000001</v>
      </c>
      <c r="L270">
        <v>2.4096000000000002</v>
      </c>
      <c r="M270">
        <f>150-(150-70)*(Table1[[#This Row],[VANE_TOTAL_COUNT]]-8)/(18-8)</f>
        <v>110</v>
      </c>
      <c r="N270">
        <f>(PI()*(520^2-225^2)*COS(Table1[[#This Row],[VANE_LEAN_RAD]])*0.165)/(Table1[[#This Row],[VANE_TOTAL_COUNT]]*2*(520-225))</f>
        <v>14.699006509482148</v>
      </c>
      <c r="O270">
        <f>((520-225)/COS(Table1[[#This Row],[VANE_LEAN_RAD]]))*2*Table1[[#This Row],[VANE_LE_RADIUS]]*Table1[[#This Row],[VANE_TOTAL_COUNT]]</f>
        <v>113923.18169804497</v>
      </c>
    </row>
    <row r="271" spans="1:15" x14ac:dyDescent="0.3">
      <c r="A271" s="1">
        <v>269</v>
      </c>
      <c r="B271" s="4">
        <v>1040</v>
      </c>
      <c r="C271" s="4">
        <v>450</v>
      </c>
      <c r="D271">
        <v>13</v>
      </c>
      <c r="E271">
        <v>3.66</v>
      </c>
      <c r="F271">
        <f>Table1[[#This Row],[VANE_LEAN]]*2*PI()/360</f>
        <v>6.387905062299247E-2</v>
      </c>
      <c r="G271">
        <v>2.448</v>
      </c>
      <c r="H271">
        <v>1.9039999999999999</v>
      </c>
      <c r="I271">
        <v>2.72</v>
      </c>
      <c r="J271">
        <v>2.0064000000000002</v>
      </c>
      <c r="K271">
        <v>2.48</v>
      </c>
      <c r="L271">
        <v>2.3712</v>
      </c>
      <c r="M271">
        <f>150-(150-70)*(Table1[[#This Row],[VANE_TOTAL_COUNT]]-8)/(18-8)</f>
        <v>110</v>
      </c>
      <c r="N271">
        <f>(PI()*(520^2-225^2)*COS(Table1[[#This Row],[VANE_LEAN_RAD]])*0.165)/(Table1[[#This Row],[VANE_TOTAL_COUNT]]*2*(520-225))</f>
        <v>14.822793620298928</v>
      </c>
      <c r="O271">
        <f>((520-225)/COS(Table1[[#This Row],[VANE_LEAN_RAD]]))*2*Table1[[#This Row],[VANE_LE_RADIUS]]*Table1[[#This Row],[VANE_TOTAL_COUNT]]</f>
        <v>113923.18169804497</v>
      </c>
    </row>
    <row r="272" spans="1:15" x14ac:dyDescent="0.3">
      <c r="A272" s="1">
        <v>270</v>
      </c>
      <c r="B272" s="4">
        <v>1040</v>
      </c>
      <c r="C272" s="4">
        <v>450</v>
      </c>
      <c r="D272">
        <v>17</v>
      </c>
      <c r="E272">
        <v>3.58</v>
      </c>
      <c r="F272">
        <f>Table1[[#This Row],[VANE_LEAN]]*2*PI()/360</f>
        <v>6.2482787221396996E-2</v>
      </c>
      <c r="G272">
        <v>1.6544000000000001</v>
      </c>
      <c r="H272">
        <v>2.8959999999999999</v>
      </c>
      <c r="I272">
        <v>2.4064000000000001</v>
      </c>
      <c r="J272">
        <v>2.0640000000000001</v>
      </c>
      <c r="K272">
        <v>1.8655999999999999</v>
      </c>
      <c r="L272">
        <v>2.0832000000000002</v>
      </c>
      <c r="M272">
        <f>150-(150-70)*(Table1[[#This Row],[VANE_TOTAL_COUNT]]-8)/(18-8)</f>
        <v>78</v>
      </c>
      <c r="N272">
        <f>(PI()*(520^2-225^2)*COS(Table1[[#This Row],[VANE_LEAN_RAD]])*0.165)/(Table1[[#This Row],[VANE_TOTAL_COUNT]]*2*(520-225))</f>
        <v>11.336078800254906</v>
      </c>
      <c r="O272">
        <f>((520-225)/COS(Table1[[#This Row],[VANE_LEAN_RAD]]))*2*Table1[[#This Row],[VANE_LE_RADIUS]]*Table1[[#This Row],[VANE_TOTAL_COUNT]]</f>
        <v>113923.18169804495</v>
      </c>
    </row>
    <row r="273" spans="1:15" x14ac:dyDescent="0.3">
      <c r="A273" s="1">
        <v>271</v>
      </c>
      <c r="B273" s="4">
        <v>1040</v>
      </c>
      <c r="C273" s="4">
        <v>450</v>
      </c>
      <c r="D273">
        <v>16</v>
      </c>
      <c r="E273">
        <v>17.34</v>
      </c>
      <c r="F273">
        <f>Table1[[#This Row],[VANE_LEAN]]*2*PI()/360</f>
        <v>0.30264009229581673</v>
      </c>
      <c r="G273">
        <v>2.8832</v>
      </c>
      <c r="H273">
        <v>2.8927999999999998</v>
      </c>
      <c r="I273">
        <v>2.4287999999999998</v>
      </c>
      <c r="J273">
        <v>2.6688000000000001</v>
      </c>
      <c r="K273">
        <v>2.9087999999999998</v>
      </c>
      <c r="L273">
        <v>1.792</v>
      </c>
      <c r="M273">
        <f>150-(150-70)*(Table1[[#This Row],[VANE_TOTAL_COUNT]]-8)/(18-8)</f>
        <v>86</v>
      </c>
      <c r="N273">
        <f>(PI()*(520^2-225^2)*COS(Table1[[#This Row],[VANE_LEAN_RAD]])*0.165)/(Table1[[#This Row],[VANE_TOTAL_COUNT]]*2*(520-225))</f>
        <v>11.519672701819889</v>
      </c>
      <c r="O273">
        <f>((520-225)/COS(Table1[[#This Row],[VANE_LEAN_RAD]]))*2*Table1[[#This Row],[VANE_LE_RADIUS]]*Table1[[#This Row],[VANE_TOTAL_COUNT]]</f>
        <v>113923.18169804497</v>
      </c>
    </row>
    <row r="274" spans="1:15" x14ac:dyDescent="0.3">
      <c r="A274" s="1">
        <v>272</v>
      </c>
      <c r="B274" s="4">
        <v>1040</v>
      </c>
      <c r="C274" s="4">
        <v>450</v>
      </c>
      <c r="D274">
        <v>16</v>
      </c>
      <c r="E274">
        <v>8.58</v>
      </c>
      <c r="F274">
        <f>Table1[[#This Row],[VANE_LEAN]]*2*PI()/360</f>
        <v>0.14974924982111348</v>
      </c>
      <c r="G274">
        <v>1.6608000000000001</v>
      </c>
      <c r="H274">
        <v>1.7727999999999999</v>
      </c>
      <c r="I274">
        <v>2.8479999999999999</v>
      </c>
      <c r="J274">
        <v>2.4512</v>
      </c>
      <c r="K274">
        <v>2.8959999999999999</v>
      </c>
      <c r="L274">
        <v>1.9392</v>
      </c>
      <c r="M274">
        <f>150-(150-70)*(Table1[[#This Row],[VANE_TOTAL_COUNT]]-8)/(18-8)</f>
        <v>86</v>
      </c>
      <c r="N274">
        <f>(PI()*(520^2-225^2)*COS(Table1[[#This Row],[VANE_LEAN_RAD]])*0.165)/(Table1[[#This Row],[VANE_TOTAL_COUNT]]*2*(520-225))</f>
        <v>11.93307335979128</v>
      </c>
      <c r="O274">
        <f>((520-225)/COS(Table1[[#This Row],[VANE_LEAN_RAD]]))*2*Table1[[#This Row],[VANE_LE_RADIUS]]*Table1[[#This Row],[VANE_TOTAL_COUNT]]</f>
        <v>113923.18169804498</v>
      </c>
    </row>
    <row r="275" spans="1:15" x14ac:dyDescent="0.3">
      <c r="A275" s="1">
        <v>273</v>
      </c>
      <c r="B275" s="4">
        <v>1040</v>
      </c>
      <c r="C275" s="4">
        <v>450</v>
      </c>
      <c r="D275">
        <v>12</v>
      </c>
      <c r="E275">
        <v>2.2599999999999998</v>
      </c>
      <c r="F275">
        <f>Table1[[#This Row],[VANE_LEAN]]*2*PI()/360</f>
        <v>3.9444441095071843E-2</v>
      </c>
      <c r="G275">
        <v>2.2336</v>
      </c>
      <c r="H275">
        <v>2.9792000000000001</v>
      </c>
      <c r="I275">
        <v>2.8704000000000001</v>
      </c>
      <c r="J275">
        <v>2.6783999999999999</v>
      </c>
      <c r="K275">
        <v>2.0192000000000001</v>
      </c>
      <c r="L275">
        <v>1.696</v>
      </c>
      <c r="M275">
        <f>150-(150-70)*(Table1[[#This Row],[VANE_TOTAL_COUNT]]-8)/(18-8)</f>
        <v>118</v>
      </c>
      <c r="N275">
        <f>(PI()*(520^2-225^2)*COS(Table1[[#This Row],[VANE_LEAN_RAD]])*0.165)/(Table1[[#This Row],[VANE_TOTAL_COUNT]]*2*(520-225))</f>
        <v>16.078328912895504</v>
      </c>
      <c r="O275">
        <f>((520-225)/COS(Table1[[#This Row],[VANE_LEAN_RAD]]))*2*Table1[[#This Row],[VANE_LE_RADIUS]]*Table1[[#This Row],[VANE_TOTAL_COUNT]]</f>
        <v>113923.18169804497</v>
      </c>
    </row>
    <row r="276" spans="1:15" x14ac:dyDescent="0.3">
      <c r="A276" s="1">
        <v>274</v>
      </c>
      <c r="B276" s="4">
        <v>1040</v>
      </c>
      <c r="C276" s="4">
        <v>450</v>
      </c>
      <c r="D276">
        <v>17</v>
      </c>
      <c r="E276">
        <v>14.26</v>
      </c>
      <c r="F276">
        <f>Table1[[#This Row],[VANE_LEAN]]*2*PI()/360</f>
        <v>0.2488839513343914</v>
      </c>
      <c r="G276">
        <v>1.5840000000000001</v>
      </c>
      <c r="H276">
        <v>2.6240000000000001</v>
      </c>
      <c r="I276">
        <v>1.4368000000000001</v>
      </c>
      <c r="J276">
        <v>2.6335999999999999</v>
      </c>
      <c r="K276">
        <v>2.96</v>
      </c>
      <c r="L276">
        <v>2.0127999999999999</v>
      </c>
      <c r="M276">
        <f>150-(150-70)*(Table1[[#This Row],[VANE_TOTAL_COUNT]]-8)/(18-8)</f>
        <v>78</v>
      </c>
      <c r="N276">
        <f>(PI()*(520^2-225^2)*COS(Table1[[#This Row],[VANE_LEAN_RAD]])*0.165)/(Table1[[#This Row],[VANE_TOTAL_COUNT]]*2*(520-225))</f>
        <v>11.008272482653771</v>
      </c>
      <c r="O276">
        <f>((520-225)/COS(Table1[[#This Row],[VANE_LEAN_RAD]]))*2*Table1[[#This Row],[VANE_LE_RADIUS]]*Table1[[#This Row],[VANE_TOTAL_COUNT]]</f>
        <v>113923.18169804497</v>
      </c>
    </row>
    <row r="277" spans="1:15" x14ac:dyDescent="0.3">
      <c r="A277" s="1">
        <v>275</v>
      </c>
      <c r="B277" s="4">
        <v>1040</v>
      </c>
      <c r="C277" s="4">
        <v>450</v>
      </c>
      <c r="D277">
        <v>17</v>
      </c>
      <c r="E277">
        <v>6.74</v>
      </c>
      <c r="F277">
        <f>Table1[[#This Row],[VANE_LEAN]]*2*PI()/360</f>
        <v>0.11763519158441782</v>
      </c>
      <c r="G277">
        <v>2.4319999999999999</v>
      </c>
      <c r="H277">
        <v>1.696</v>
      </c>
      <c r="I277">
        <v>2.16</v>
      </c>
      <c r="J277">
        <v>2.2111999999999998</v>
      </c>
      <c r="K277">
        <v>1.5648</v>
      </c>
      <c r="L277">
        <v>2.7136</v>
      </c>
      <c r="M277">
        <f>150-(150-70)*(Table1[[#This Row],[VANE_TOTAL_COUNT]]-8)/(18-8)</f>
        <v>78</v>
      </c>
      <c r="N277">
        <f>(PI()*(520^2-225^2)*COS(Table1[[#This Row],[VANE_LEAN_RAD]])*0.165)/(Table1[[#This Row],[VANE_TOTAL_COUNT]]*2*(520-225))</f>
        <v>11.279746119032756</v>
      </c>
      <c r="O277">
        <f>((520-225)/COS(Table1[[#This Row],[VANE_LEAN_RAD]]))*2*Table1[[#This Row],[VANE_LE_RADIUS]]*Table1[[#This Row],[VANE_TOTAL_COUNT]]</f>
        <v>113923.18169804497</v>
      </c>
    </row>
    <row r="278" spans="1:15" x14ac:dyDescent="0.3">
      <c r="A278" s="1">
        <v>276</v>
      </c>
      <c r="B278" s="4">
        <v>1040</v>
      </c>
      <c r="C278" s="4">
        <v>450</v>
      </c>
      <c r="D278">
        <v>18</v>
      </c>
      <c r="E278">
        <v>7.38</v>
      </c>
      <c r="F278">
        <f>Table1[[#This Row],[VANE_LEAN]]*2*PI()/360</f>
        <v>0.12880529879718153</v>
      </c>
      <c r="G278">
        <v>2.3391999999999999</v>
      </c>
      <c r="H278">
        <v>2.1375999999999999</v>
      </c>
      <c r="I278">
        <v>2.8224</v>
      </c>
      <c r="J278">
        <v>2.0735999999999999</v>
      </c>
      <c r="K278">
        <v>1.6544000000000001</v>
      </c>
      <c r="L278">
        <v>2.9184000000000001</v>
      </c>
      <c r="M278">
        <f>150-(150-70)*(Table1[[#This Row],[VANE_TOTAL_COUNT]]-8)/(18-8)</f>
        <v>70</v>
      </c>
      <c r="N278">
        <f>(PI()*(520^2-225^2)*COS(Table1[[#This Row],[VANE_LEAN_RAD]])*0.165)/(Table1[[#This Row],[VANE_TOTAL_COUNT]]*2*(520-225))</f>
        <v>10.638366187273535</v>
      </c>
      <c r="O278">
        <f>((520-225)/COS(Table1[[#This Row],[VANE_LEAN_RAD]]))*2*Table1[[#This Row],[VANE_LE_RADIUS]]*Table1[[#This Row],[VANE_TOTAL_COUNT]]</f>
        <v>113923.18169804497</v>
      </c>
    </row>
    <row r="279" spans="1:15" x14ac:dyDescent="0.3">
      <c r="A279" s="1">
        <v>277</v>
      </c>
      <c r="B279" s="4">
        <v>1040</v>
      </c>
      <c r="C279" s="4">
        <v>450</v>
      </c>
      <c r="D279">
        <v>16</v>
      </c>
      <c r="E279">
        <v>1.18</v>
      </c>
      <c r="F279">
        <f>Table1[[#This Row],[VANE_LEAN]]*2*PI()/360</f>
        <v>2.0594885173533087E-2</v>
      </c>
      <c r="G279">
        <v>1.5616000000000001</v>
      </c>
      <c r="H279">
        <v>1.9872000000000001</v>
      </c>
      <c r="I279">
        <v>1.6415999999999999</v>
      </c>
      <c r="J279">
        <v>2.9824000000000002</v>
      </c>
      <c r="K279">
        <v>2.4064000000000001</v>
      </c>
      <c r="L279">
        <v>2.3616000000000001</v>
      </c>
      <c r="M279">
        <f>150-(150-70)*(Table1[[#This Row],[VANE_TOTAL_COUNT]]-8)/(18-8)</f>
        <v>86</v>
      </c>
      <c r="N279">
        <f>(PI()*(520^2-225^2)*COS(Table1[[#This Row],[VANE_LEAN_RAD]])*0.165)/(Table1[[#This Row],[VANE_TOTAL_COUNT]]*2*(520-225))</f>
        <v>12.065574399722047</v>
      </c>
      <c r="O279">
        <f>((520-225)/COS(Table1[[#This Row],[VANE_LEAN_RAD]]))*2*Table1[[#This Row],[VANE_LE_RADIUS]]*Table1[[#This Row],[VANE_TOTAL_COUNT]]</f>
        <v>113923.18169804497</v>
      </c>
    </row>
    <row r="280" spans="1:15" x14ac:dyDescent="0.3">
      <c r="A280" s="1">
        <v>278</v>
      </c>
      <c r="B280" s="4">
        <v>1040</v>
      </c>
      <c r="C280" s="4">
        <v>450</v>
      </c>
      <c r="D280">
        <v>15</v>
      </c>
      <c r="E280">
        <v>14.5</v>
      </c>
      <c r="F280">
        <f>Table1[[#This Row],[VANE_LEAN]]*2*PI()/360</f>
        <v>0.2530727415391778</v>
      </c>
      <c r="G280">
        <v>2.4064000000000001</v>
      </c>
      <c r="H280">
        <v>2.1983999999999999</v>
      </c>
      <c r="I280">
        <v>2.96</v>
      </c>
      <c r="J280">
        <v>2.0768</v>
      </c>
      <c r="K280">
        <v>1.6192</v>
      </c>
      <c r="L280">
        <v>2.9279999999999999</v>
      </c>
      <c r="M280">
        <f>150-(150-70)*(Table1[[#This Row],[VANE_TOTAL_COUNT]]-8)/(18-8)</f>
        <v>94</v>
      </c>
      <c r="N280">
        <f>(PI()*(520^2-225^2)*COS(Table1[[#This Row],[VANE_LEAN_RAD]])*0.165)/(Table1[[#This Row],[VANE_TOTAL_COUNT]]*2*(520-225))</f>
        <v>12.462650796082334</v>
      </c>
      <c r="O280">
        <f>((520-225)/COS(Table1[[#This Row],[VANE_LEAN_RAD]]))*2*Table1[[#This Row],[VANE_LE_RADIUS]]*Table1[[#This Row],[VANE_TOTAL_COUNT]]</f>
        <v>113923.18169804497</v>
      </c>
    </row>
    <row r="281" spans="1:15" x14ac:dyDescent="0.3">
      <c r="A281" s="1">
        <v>279</v>
      </c>
      <c r="B281" s="4">
        <v>1040</v>
      </c>
      <c r="C281" s="4">
        <v>450</v>
      </c>
      <c r="D281">
        <v>12</v>
      </c>
      <c r="E281">
        <v>2.98</v>
      </c>
      <c r="F281">
        <f>Table1[[#This Row],[VANE_LEAN]]*2*PI()/360</f>
        <v>5.2010811709431018E-2</v>
      </c>
      <c r="G281">
        <v>2.5760000000000001</v>
      </c>
      <c r="H281">
        <v>2.0928</v>
      </c>
      <c r="I281">
        <v>2.9855999999999998</v>
      </c>
      <c r="J281">
        <v>2.3136000000000001</v>
      </c>
      <c r="K281">
        <v>2.2911999999999999</v>
      </c>
      <c r="L281">
        <v>2.0640000000000001</v>
      </c>
      <c r="M281">
        <f>150-(150-70)*(Table1[[#This Row],[VANE_TOTAL_COUNT]]-8)/(18-8)</f>
        <v>118</v>
      </c>
      <c r="N281">
        <f>(PI()*(520^2-225^2)*COS(Table1[[#This Row],[VANE_LEAN_RAD]])*0.165)/(Table1[[#This Row],[VANE_TOTAL_COUNT]]*2*(520-225))</f>
        <v>16.0690859087034</v>
      </c>
      <c r="O281">
        <f>((520-225)/COS(Table1[[#This Row],[VANE_LEAN_RAD]]))*2*Table1[[#This Row],[VANE_LE_RADIUS]]*Table1[[#This Row],[VANE_TOTAL_COUNT]]</f>
        <v>113923.18169804497</v>
      </c>
    </row>
    <row r="282" spans="1:15" x14ac:dyDescent="0.3">
      <c r="A282" s="1">
        <v>280</v>
      </c>
      <c r="B282" s="4">
        <v>1040</v>
      </c>
      <c r="C282" s="4">
        <v>450</v>
      </c>
      <c r="D282">
        <v>11</v>
      </c>
      <c r="E282">
        <v>10.7</v>
      </c>
      <c r="F282">
        <f>Table1[[#This Row],[VANE_LEAN]]*2*PI()/360</f>
        <v>0.18675022996339324</v>
      </c>
      <c r="G282">
        <v>2.9152</v>
      </c>
      <c r="H282">
        <v>1.9104000000000001</v>
      </c>
      <c r="I282">
        <v>2.7584</v>
      </c>
      <c r="J282">
        <v>2.1920000000000002</v>
      </c>
      <c r="K282">
        <v>1.6</v>
      </c>
      <c r="L282">
        <v>1.8080000000000001</v>
      </c>
      <c r="M282">
        <f>150-(150-70)*(Table1[[#This Row],[VANE_TOTAL_COUNT]]-8)/(18-8)</f>
        <v>126</v>
      </c>
      <c r="N282">
        <f>(PI()*(520^2-225^2)*COS(Table1[[#This Row],[VANE_LEAN_RAD]])*0.165)/(Table1[[#This Row],[VANE_TOTAL_COUNT]]*2*(520-225))</f>
        <v>17.248440086203757</v>
      </c>
      <c r="O282">
        <f>((520-225)/COS(Table1[[#This Row],[VANE_LEAN_RAD]]))*2*Table1[[#This Row],[VANE_LE_RADIUS]]*Table1[[#This Row],[VANE_TOTAL_COUNT]]</f>
        <v>113923.18169804499</v>
      </c>
    </row>
    <row r="283" spans="1:15" x14ac:dyDescent="0.3">
      <c r="A283" s="1">
        <v>281</v>
      </c>
      <c r="B283" s="4">
        <v>1040</v>
      </c>
      <c r="C283" s="4">
        <v>450</v>
      </c>
      <c r="D283">
        <v>13</v>
      </c>
      <c r="E283">
        <v>13.14</v>
      </c>
      <c r="F283">
        <f>Table1[[#This Row],[VANE_LEAN]]*2*PI()/360</f>
        <v>0.22933626371205493</v>
      </c>
      <c r="G283">
        <v>1.4176</v>
      </c>
      <c r="H283">
        <v>2.4832000000000001</v>
      </c>
      <c r="I283">
        <v>1.4336</v>
      </c>
      <c r="J283">
        <v>2.2848000000000002</v>
      </c>
      <c r="K283">
        <v>2.4416000000000002</v>
      </c>
      <c r="L283">
        <v>1.7536</v>
      </c>
      <c r="M283">
        <f>150-(150-70)*(Table1[[#This Row],[VANE_TOTAL_COUNT]]-8)/(18-8)</f>
        <v>110</v>
      </c>
      <c r="N283">
        <f>(PI()*(520^2-225^2)*COS(Table1[[#This Row],[VANE_LEAN_RAD]])*0.165)/(Table1[[#This Row],[VANE_TOTAL_COUNT]]*2*(520-225))</f>
        <v>14.464196571815176</v>
      </c>
      <c r="O283">
        <f>((520-225)/COS(Table1[[#This Row],[VANE_LEAN_RAD]]))*2*Table1[[#This Row],[VANE_LE_RADIUS]]*Table1[[#This Row],[VANE_TOTAL_COUNT]]</f>
        <v>113923.18169804497</v>
      </c>
    </row>
    <row r="284" spans="1:15" x14ac:dyDescent="0.3">
      <c r="A284" s="1">
        <v>282</v>
      </c>
      <c r="B284" s="4">
        <v>1040</v>
      </c>
      <c r="C284" s="4">
        <v>450</v>
      </c>
      <c r="D284">
        <v>17</v>
      </c>
      <c r="E284">
        <v>4.1400000000000006</v>
      </c>
      <c r="F284">
        <f>Table1[[#This Row],[VANE_LEAN]]*2*PI()/360</f>
        <v>7.2256631032565244E-2</v>
      </c>
      <c r="G284">
        <v>2.8384</v>
      </c>
      <c r="H284">
        <v>1.8624000000000001</v>
      </c>
      <c r="I284">
        <v>2.8031999999999999</v>
      </c>
      <c r="J284">
        <v>2.1823999999999999</v>
      </c>
      <c r="K284">
        <v>2.7808000000000002</v>
      </c>
      <c r="L284">
        <v>2.0960000000000001</v>
      </c>
      <c r="M284">
        <f>150-(150-70)*(Table1[[#This Row],[VANE_TOTAL_COUNT]]-8)/(18-8)</f>
        <v>78</v>
      </c>
      <c r="N284">
        <f>(PI()*(520^2-225^2)*COS(Table1[[#This Row],[VANE_LEAN_RAD]])*0.165)/(Table1[[#This Row],[VANE_TOTAL_COUNT]]*2*(520-225))</f>
        <v>11.328605525649918</v>
      </c>
      <c r="O284">
        <f>((520-225)/COS(Table1[[#This Row],[VANE_LEAN_RAD]]))*2*Table1[[#This Row],[VANE_LE_RADIUS]]*Table1[[#This Row],[VANE_TOTAL_COUNT]]</f>
        <v>113923.18169804495</v>
      </c>
    </row>
    <row r="285" spans="1:15" x14ac:dyDescent="0.3">
      <c r="A285" s="1">
        <v>283</v>
      </c>
      <c r="B285" s="4">
        <v>1040</v>
      </c>
      <c r="C285" s="4">
        <v>450</v>
      </c>
      <c r="D285">
        <v>15</v>
      </c>
      <c r="E285">
        <v>13.62</v>
      </c>
      <c r="F285">
        <f>Table1[[#This Row],[VANE_LEAN]]*2*PI()/360</f>
        <v>0.23771384412162766</v>
      </c>
      <c r="G285">
        <v>2.1823999999999999</v>
      </c>
      <c r="H285">
        <v>1.8720000000000001</v>
      </c>
      <c r="I285">
        <v>2.6976</v>
      </c>
      <c r="J285">
        <v>1.7152000000000001</v>
      </c>
      <c r="K285">
        <v>1.9488000000000001</v>
      </c>
      <c r="L285">
        <v>1.5680000000000001</v>
      </c>
      <c r="M285">
        <f>150-(150-70)*(Table1[[#This Row],[VANE_TOTAL_COUNT]]-8)/(18-8)</f>
        <v>94</v>
      </c>
      <c r="N285">
        <f>(PI()*(520^2-225^2)*COS(Table1[[#This Row],[VANE_LEAN_RAD]])*0.165)/(Table1[[#This Row],[VANE_TOTAL_COUNT]]*2*(520-225))</f>
        <v>12.510681593498886</v>
      </c>
      <c r="O285">
        <f>((520-225)/COS(Table1[[#This Row],[VANE_LEAN_RAD]]))*2*Table1[[#This Row],[VANE_LE_RADIUS]]*Table1[[#This Row],[VANE_TOTAL_COUNT]]</f>
        <v>113923.18169804497</v>
      </c>
    </row>
    <row r="286" spans="1:15" x14ac:dyDescent="0.3">
      <c r="A286" s="1">
        <v>284</v>
      </c>
      <c r="B286" s="4">
        <v>1040</v>
      </c>
      <c r="C286" s="4">
        <v>450</v>
      </c>
      <c r="D286">
        <v>9</v>
      </c>
      <c r="E286">
        <v>4.9400000000000004</v>
      </c>
      <c r="F286">
        <f>Table1[[#This Row],[VANE_LEAN]]*2*PI()/360</f>
        <v>8.6219265048519886E-2</v>
      </c>
      <c r="G286">
        <v>2.9247999999999998</v>
      </c>
      <c r="H286">
        <v>2.2208000000000001</v>
      </c>
      <c r="I286">
        <v>1.7664</v>
      </c>
      <c r="J286">
        <v>2.0703999999999998</v>
      </c>
      <c r="K286">
        <v>2.7231999999999998</v>
      </c>
      <c r="L286">
        <v>2.8576000000000001</v>
      </c>
      <c r="M286">
        <f>150-(150-70)*(Table1[[#This Row],[VANE_TOTAL_COUNT]]-8)/(18-8)</f>
        <v>142</v>
      </c>
      <c r="N286">
        <f>(PI()*(520^2-225^2)*COS(Table1[[#This Row],[VANE_LEAN_RAD]])*0.165)/(Table1[[#This Row],[VANE_TOTAL_COUNT]]*2*(520-225))</f>
        <v>21.374765547001441</v>
      </c>
      <c r="O286">
        <f>((520-225)/COS(Table1[[#This Row],[VANE_LEAN_RAD]]))*2*Table1[[#This Row],[VANE_LE_RADIUS]]*Table1[[#This Row],[VANE_TOTAL_COUNT]]</f>
        <v>113923.18169804498</v>
      </c>
    </row>
    <row r="287" spans="1:15" x14ac:dyDescent="0.3">
      <c r="A287" s="1">
        <v>285</v>
      </c>
      <c r="B287" s="4">
        <v>1040</v>
      </c>
      <c r="C287" s="4">
        <v>450</v>
      </c>
      <c r="D287">
        <v>8</v>
      </c>
      <c r="E287">
        <v>19.78</v>
      </c>
      <c r="F287">
        <f>Table1[[#This Row],[VANE_LEAN]]*2*PI()/360</f>
        <v>0.34522612604447839</v>
      </c>
      <c r="G287">
        <v>2.8064</v>
      </c>
      <c r="H287">
        <v>2.4096000000000002</v>
      </c>
      <c r="I287">
        <v>1.9456</v>
      </c>
      <c r="J287">
        <v>2.5728</v>
      </c>
      <c r="K287">
        <v>2.1568000000000001</v>
      </c>
      <c r="L287">
        <v>2.0384000000000002</v>
      </c>
      <c r="M287">
        <f>150-(150-70)*(Table1[[#This Row],[VANE_TOTAL_COUNT]]-8)/(18-8)</f>
        <v>150</v>
      </c>
      <c r="N287">
        <f>(PI()*(520^2-225^2)*COS(Table1[[#This Row],[VANE_LEAN_RAD]])*0.165)/(Table1[[#This Row],[VANE_TOTAL_COUNT]]*2*(520-225))</f>
        <v>22.712202278361275</v>
      </c>
      <c r="O287">
        <f>((520-225)/COS(Table1[[#This Row],[VANE_LEAN_RAD]]))*2*Table1[[#This Row],[VANE_LE_RADIUS]]*Table1[[#This Row],[VANE_TOTAL_COUNT]]</f>
        <v>113923.18169804495</v>
      </c>
    </row>
    <row r="288" spans="1:15" x14ac:dyDescent="0.3">
      <c r="A288" s="1">
        <v>286</v>
      </c>
      <c r="B288" s="4">
        <v>1040</v>
      </c>
      <c r="C288" s="4">
        <v>450</v>
      </c>
      <c r="D288">
        <v>15</v>
      </c>
      <c r="E288">
        <v>6.5</v>
      </c>
      <c r="F288">
        <f>Table1[[#This Row],[VANE_LEAN]]*2*PI()/360</f>
        <v>0.11344640137963143</v>
      </c>
      <c r="G288">
        <v>1.5584</v>
      </c>
      <c r="H288">
        <v>1.4944</v>
      </c>
      <c r="I288">
        <v>2.4895999999999998</v>
      </c>
      <c r="J288">
        <v>2.1280000000000001</v>
      </c>
      <c r="K288">
        <v>2.2624</v>
      </c>
      <c r="L288">
        <v>2.5344000000000002</v>
      </c>
      <c r="M288">
        <f>150-(150-70)*(Table1[[#This Row],[VANE_TOTAL_COUNT]]-8)/(18-8)</f>
        <v>94</v>
      </c>
      <c r="N288">
        <f>(PI()*(520^2-225^2)*COS(Table1[[#This Row],[VANE_LEAN_RAD]])*0.165)/(Table1[[#This Row],[VANE_TOTAL_COUNT]]*2*(520-225))</f>
        <v>12.789928479582779</v>
      </c>
      <c r="O288">
        <f>((520-225)/COS(Table1[[#This Row],[VANE_LEAN_RAD]]))*2*Table1[[#This Row],[VANE_LE_RADIUS]]*Table1[[#This Row],[VANE_TOTAL_COUNT]]</f>
        <v>113923.18169804497</v>
      </c>
    </row>
    <row r="289" spans="1:15" x14ac:dyDescent="0.3">
      <c r="A289" s="1">
        <v>287</v>
      </c>
      <c r="B289" s="4">
        <v>1040</v>
      </c>
      <c r="C289" s="4">
        <v>450</v>
      </c>
      <c r="D289">
        <v>15</v>
      </c>
      <c r="E289">
        <v>0.94</v>
      </c>
      <c r="F289">
        <f>Table1[[#This Row],[VANE_LEAN]]*2*PI()/360</f>
        <v>1.6406094968746697E-2</v>
      </c>
      <c r="G289">
        <v>1.4048</v>
      </c>
      <c r="H289">
        <v>2.496</v>
      </c>
      <c r="I289">
        <v>2.7488000000000001</v>
      </c>
      <c r="J289">
        <v>2.16</v>
      </c>
      <c r="K289">
        <v>1.8784000000000001</v>
      </c>
      <c r="L289">
        <v>1.9583999999999999</v>
      </c>
      <c r="M289">
        <f>150-(150-70)*(Table1[[#This Row],[VANE_TOTAL_COUNT]]-8)/(18-8)</f>
        <v>94</v>
      </c>
      <c r="N289">
        <f>(PI()*(520^2-225^2)*COS(Table1[[#This Row],[VANE_LEAN_RAD]])*0.165)/(Table1[[#This Row],[VANE_TOTAL_COUNT]]*2*(520-225))</f>
        <v>12.870943532527436</v>
      </c>
      <c r="O289">
        <f>((520-225)/COS(Table1[[#This Row],[VANE_LEAN_RAD]]))*2*Table1[[#This Row],[VANE_LE_RADIUS]]*Table1[[#This Row],[VANE_TOTAL_COUNT]]</f>
        <v>113923.18169804497</v>
      </c>
    </row>
    <row r="290" spans="1:15" x14ac:dyDescent="0.3">
      <c r="A290" s="1">
        <v>288</v>
      </c>
      <c r="B290" s="4">
        <v>1040</v>
      </c>
      <c r="C290" s="4">
        <v>450</v>
      </c>
      <c r="D290">
        <v>16</v>
      </c>
      <c r="E290">
        <v>8.5</v>
      </c>
      <c r="F290">
        <f>Table1[[#This Row],[VANE_LEAN]]*2*PI()/360</f>
        <v>0.14835298641951802</v>
      </c>
      <c r="G290">
        <v>1.6319999999999999</v>
      </c>
      <c r="H290">
        <v>2.2559999999999998</v>
      </c>
      <c r="I290">
        <v>1.8848</v>
      </c>
      <c r="J290">
        <v>2.8512</v>
      </c>
      <c r="K290">
        <v>2.4096000000000002</v>
      </c>
      <c r="L290">
        <v>1.4336</v>
      </c>
      <c r="M290">
        <f>150-(150-70)*(Table1[[#This Row],[VANE_TOTAL_COUNT]]-8)/(18-8)</f>
        <v>86</v>
      </c>
      <c r="N290">
        <f>(PI()*(520^2-225^2)*COS(Table1[[#This Row],[VANE_LEAN_RAD]])*0.165)/(Table1[[#This Row],[VANE_TOTAL_COUNT]]*2*(520-225))</f>
        <v>11.935575625426745</v>
      </c>
      <c r="O290">
        <f>((520-225)/COS(Table1[[#This Row],[VANE_LEAN_RAD]]))*2*Table1[[#This Row],[VANE_LE_RADIUS]]*Table1[[#This Row],[VANE_TOTAL_COUNT]]</f>
        <v>113923.18169804497</v>
      </c>
    </row>
    <row r="291" spans="1:15" x14ac:dyDescent="0.3">
      <c r="A291" s="1">
        <v>289</v>
      </c>
      <c r="B291" s="4">
        <v>1040</v>
      </c>
      <c r="C291" s="4">
        <v>450</v>
      </c>
      <c r="D291">
        <v>17</v>
      </c>
      <c r="E291">
        <v>11.9</v>
      </c>
      <c r="F291">
        <f>Table1[[#This Row],[VANE_LEAN]]*2*PI()/360</f>
        <v>0.2076941809873252</v>
      </c>
      <c r="G291">
        <v>2.4895999999999998</v>
      </c>
      <c r="H291">
        <v>2.3456000000000001</v>
      </c>
      <c r="I291">
        <v>2.0127999999999999</v>
      </c>
      <c r="J291">
        <v>2.2976000000000001</v>
      </c>
      <c r="K291">
        <v>2.6335999999999999</v>
      </c>
      <c r="L291">
        <v>1.6832</v>
      </c>
      <c r="M291">
        <f>150-(150-70)*(Table1[[#This Row],[VANE_TOTAL_COUNT]]-8)/(18-8)</f>
        <v>78</v>
      </c>
      <c r="N291">
        <f>(PI()*(520^2-225^2)*COS(Table1[[#This Row],[VANE_LEAN_RAD]])*0.165)/(Table1[[#This Row],[VANE_TOTAL_COUNT]]*2*(520-225))</f>
        <v>11.114143260510417</v>
      </c>
      <c r="O291">
        <f>((520-225)/COS(Table1[[#This Row],[VANE_LEAN_RAD]]))*2*Table1[[#This Row],[VANE_LE_RADIUS]]*Table1[[#This Row],[VANE_TOTAL_COUNT]]</f>
        <v>113923.18169804497</v>
      </c>
    </row>
    <row r="292" spans="1:15" x14ac:dyDescent="0.3">
      <c r="A292" s="1">
        <v>290</v>
      </c>
      <c r="B292" s="4">
        <v>1040</v>
      </c>
      <c r="C292" s="4">
        <v>450</v>
      </c>
      <c r="D292">
        <v>18</v>
      </c>
      <c r="E292">
        <v>15.66</v>
      </c>
      <c r="F292">
        <f>Table1[[#This Row],[VANE_LEAN]]*2*PI()/360</f>
        <v>0.27331856086231199</v>
      </c>
      <c r="G292">
        <v>2.2176</v>
      </c>
      <c r="H292">
        <v>2.4767999999999999</v>
      </c>
      <c r="I292">
        <v>2.9152</v>
      </c>
      <c r="J292">
        <v>1.6512</v>
      </c>
      <c r="K292">
        <v>2.0064000000000002</v>
      </c>
      <c r="L292">
        <v>1.9903999999999999</v>
      </c>
      <c r="M292">
        <f>150-(150-70)*(Table1[[#This Row],[VANE_TOTAL_COUNT]]-8)/(18-8)</f>
        <v>70</v>
      </c>
      <c r="N292">
        <f>(PI()*(520^2-225^2)*COS(Table1[[#This Row],[VANE_LEAN_RAD]])*0.165)/(Table1[[#This Row],[VANE_TOTAL_COUNT]]*2*(520-225))</f>
        <v>10.329039716414787</v>
      </c>
      <c r="O292">
        <f>((520-225)/COS(Table1[[#This Row],[VANE_LEAN_RAD]]))*2*Table1[[#This Row],[VANE_LE_RADIUS]]*Table1[[#This Row],[VANE_TOTAL_COUNT]]</f>
        <v>113923.18169804498</v>
      </c>
    </row>
    <row r="293" spans="1:15" x14ac:dyDescent="0.3">
      <c r="A293" s="1">
        <v>291</v>
      </c>
      <c r="B293" s="4">
        <v>1040</v>
      </c>
      <c r="C293" s="4">
        <v>450</v>
      </c>
      <c r="D293">
        <v>17</v>
      </c>
      <c r="E293">
        <v>9.3000000000000007</v>
      </c>
      <c r="F293">
        <f>Table1[[#This Row],[VANE_LEAN]]*2*PI()/360</f>
        <v>0.16231562043547265</v>
      </c>
      <c r="G293">
        <v>2.0448</v>
      </c>
      <c r="H293">
        <v>2.0512000000000001</v>
      </c>
      <c r="I293">
        <v>2.2400000000000002</v>
      </c>
      <c r="J293">
        <v>2.6463999999999999</v>
      </c>
      <c r="K293">
        <v>2.7936000000000001</v>
      </c>
      <c r="L293">
        <v>1.8592</v>
      </c>
      <c r="M293">
        <f>150-(150-70)*(Table1[[#This Row],[VANE_TOTAL_COUNT]]-8)/(18-8)</f>
        <v>78</v>
      </c>
      <c r="N293">
        <f>(PI()*(520^2-225^2)*COS(Table1[[#This Row],[VANE_LEAN_RAD]])*0.165)/(Table1[[#This Row],[VANE_TOTAL_COUNT]]*2*(520-225))</f>
        <v>11.208947466596914</v>
      </c>
      <c r="O293">
        <f>((520-225)/COS(Table1[[#This Row],[VANE_LEAN_RAD]]))*2*Table1[[#This Row],[VANE_LE_RADIUS]]*Table1[[#This Row],[VANE_TOTAL_COUNT]]</f>
        <v>113923.18169804497</v>
      </c>
    </row>
    <row r="294" spans="1:15" x14ac:dyDescent="0.3">
      <c r="A294" s="1">
        <v>292</v>
      </c>
      <c r="B294" s="4">
        <v>1040</v>
      </c>
      <c r="C294" s="4">
        <v>450</v>
      </c>
      <c r="D294">
        <v>18</v>
      </c>
      <c r="E294">
        <v>8.34</v>
      </c>
      <c r="F294">
        <f>Table1[[#This Row],[VANE_LEAN]]*2*PI()/360</f>
        <v>0.14556045961632708</v>
      </c>
      <c r="G294">
        <v>2.7871999999999999</v>
      </c>
      <c r="H294">
        <v>1.7824</v>
      </c>
      <c r="I294">
        <v>1.7856000000000001</v>
      </c>
      <c r="J294">
        <v>1.552</v>
      </c>
      <c r="K294">
        <v>1.8976</v>
      </c>
      <c r="L294">
        <v>2.4544000000000001</v>
      </c>
      <c r="M294">
        <f>150-(150-70)*(Table1[[#This Row],[VANE_TOTAL_COUNT]]-8)/(18-8)</f>
        <v>70</v>
      </c>
      <c r="N294">
        <f>(PI()*(520^2-225^2)*COS(Table1[[#This Row],[VANE_LEAN_RAD]])*0.165)/(Table1[[#This Row],[VANE_TOTAL_COUNT]]*2*(520-225))</f>
        <v>10.613786973171976</v>
      </c>
      <c r="O294">
        <f>((520-225)/COS(Table1[[#This Row],[VANE_LEAN_RAD]]))*2*Table1[[#This Row],[VANE_LE_RADIUS]]*Table1[[#This Row],[VANE_TOTAL_COUNT]]</f>
        <v>113923.18169804498</v>
      </c>
    </row>
    <row r="295" spans="1:15" x14ac:dyDescent="0.3">
      <c r="A295" s="1">
        <v>293</v>
      </c>
      <c r="B295" s="4">
        <v>1040</v>
      </c>
      <c r="C295" s="4">
        <v>450</v>
      </c>
      <c r="D295">
        <v>15</v>
      </c>
      <c r="E295">
        <v>8.86</v>
      </c>
      <c r="F295">
        <f>Table1[[#This Row],[VANE_LEAN]]*2*PI()/360</f>
        <v>0.15463617172669758</v>
      </c>
      <c r="G295">
        <v>2.4607999999999999</v>
      </c>
      <c r="H295">
        <v>1.552</v>
      </c>
      <c r="I295">
        <v>2.5823999999999998</v>
      </c>
      <c r="J295">
        <v>1.4239999999999999</v>
      </c>
      <c r="K295">
        <v>2.2240000000000002</v>
      </c>
      <c r="L295">
        <v>2.992</v>
      </c>
      <c r="M295">
        <f>150-(150-70)*(Table1[[#This Row],[VANE_TOTAL_COUNT]]-8)/(18-8)</f>
        <v>94</v>
      </c>
      <c r="N295">
        <f>(PI()*(520^2-225^2)*COS(Table1[[#This Row],[VANE_LEAN_RAD]])*0.165)/(Table1[[#This Row],[VANE_TOTAL_COUNT]]*2*(520-225))</f>
        <v>12.719074407904319</v>
      </c>
      <c r="O295">
        <f>((520-225)/COS(Table1[[#This Row],[VANE_LEAN_RAD]]))*2*Table1[[#This Row],[VANE_LE_RADIUS]]*Table1[[#This Row],[VANE_TOTAL_COUNT]]</f>
        <v>113923.18169804497</v>
      </c>
    </row>
    <row r="296" spans="1:15" x14ac:dyDescent="0.3">
      <c r="A296" s="1">
        <v>294</v>
      </c>
      <c r="B296" s="4">
        <v>1040</v>
      </c>
      <c r="C296" s="4">
        <v>450</v>
      </c>
      <c r="D296">
        <v>8</v>
      </c>
      <c r="E296">
        <v>5.1400000000000006</v>
      </c>
      <c r="F296">
        <f>Table1[[#This Row],[VANE_LEAN]]*2*PI()/360</f>
        <v>8.9709923552508536E-2</v>
      </c>
      <c r="G296">
        <v>2.9984000000000002</v>
      </c>
      <c r="H296">
        <v>2.3616000000000001</v>
      </c>
      <c r="I296">
        <v>1.6832</v>
      </c>
      <c r="J296">
        <v>2.8256000000000001</v>
      </c>
      <c r="K296">
        <v>2.1920000000000002</v>
      </c>
      <c r="L296">
        <v>2.6623999999999999</v>
      </c>
      <c r="M296">
        <f>150-(150-70)*(Table1[[#This Row],[VANE_TOTAL_COUNT]]-8)/(18-8)</f>
        <v>150</v>
      </c>
      <c r="N296">
        <f>(PI()*(520^2-225^2)*COS(Table1[[#This Row],[VANE_LEAN_RAD]])*0.165)/(Table1[[#This Row],[VANE_TOTAL_COUNT]]*2*(520-225))</f>
        <v>24.039209651970431</v>
      </c>
      <c r="O296">
        <f>((520-225)/COS(Table1[[#This Row],[VANE_LEAN_RAD]]))*2*Table1[[#This Row],[VANE_LE_RADIUS]]*Table1[[#This Row],[VANE_TOTAL_COUNT]]</f>
        <v>113923.18169804498</v>
      </c>
    </row>
    <row r="297" spans="1:15" x14ac:dyDescent="0.3">
      <c r="A297" s="1">
        <v>295</v>
      </c>
      <c r="B297" s="4">
        <v>1040</v>
      </c>
      <c r="C297" s="4">
        <v>450</v>
      </c>
      <c r="D297">
        <v>8</v>
      </c>
      <c r="E297">
        <v>7.58</v>
      </c>
      <c r="F297">
        <f>Table1[[#This Row],[VANE_LEAN]]*2*PI()/360</f>
        <v>0.13229595730117019</v>
      </c>
      <c r="G297">
        <v>1.7248000000000001</v>
      </c>
      <c r="H297">
        <v>2.8896000000000002</v>
      </c>
      <c r="I297">
        <v>1.4944</v>
      </c>
      <c r="J297">
        <v>1.5840000000000001</v>
      </c>
      <c r="K297">
        <v>1.9039999999999999</v>
      </c>
      <c r="L297">
        <v>2.2879999999999998</v>
      </c>
      <c r="M297">
        <f>150-(150-70)*(Table1[[#This Row],[VANE_TOTAL_COUNT]]-8)/(18-8)</f>
        <v>150</v>
      </c>
      <c r="N297">
        <f>(PI()*(520^2-225^2)*COS(Table1[[#This Row],[VANE_LEAN_RAD]])*0.165)/(Table1[[#This Row],[VANE_TOTAL_COUNT]]*2*(520-225))</f>
        <v>23.92535606217028</v>
      </c>
      <c r="O297">
        <f>((520-225)/COS(Table1[[#This Row],[VANE_LEAN_RAD]]))*2*Table1[[#This Row],[VANE_LE_RADIUS]]*Table1[[#This Row],[VANE_TOTAL_COUNT]]</f>
        <v>113923.18169804497</v>
      </c>
    </row>
    <row r="298" spans="1:15" x14ac:dyDescent="0.3">
      <c r="A298" s="1">
        <v>296</v>
      </c>
      <c r="B298" s="4">
        <v>1040</v>
      </c>
      <c r="C298" s="4">
        <v>450</v>
      </c>
      <c r="D298">
        <v>12</v>
      </c>
      <c r="E298">
        <v>7.5</v>
      </c>
      <c r="F298">
        <f>Table1[[#This Row],[VANE_LEAN]]*2*PI()/360</f>
        <v>0.1308996938995747</v>
      </c>
      <c r="G298">
        <v>2.5055999999999998</v>
      </c>
      <c r="H298">
        <v>2.448</v>
      </c>
      <c r="I298">
        <v>2.2143999999999999</v>
      </c>
      <c r="J298">
        <v>2.96</v>
      </c>
      <c r="K298">
        <v>2.9535999999999998</v>
      </c>
      <c r="L298">
        <v>1.4112</v>
      </c>
      <c r="M298">
        <f>150-(150-70)*(Table1[[#This Row],[VANE_TOTAL_COUNT]]-8)/(18-8)</f>
        <v>118</v>
      </c>
      <c r="N298">
        <f>(PI()*(520^2-225^2)*COS(Table1[[#This Row],[VANE_LEAN_RAD]])*0.165)/(Table1[[#This Row],[VANE_TOTAL_COUNT]]*2*(520-225))</f>
        <v>15.953185464107573</v>
      </c>
      <c r="O298">
        <f>((520-225)/COS(Table1[[#This Row],[VANE_LEAN_RAD]]))*2*Table1[[#This Row],[VANE_LE_RADIUS]]*Table1[[#This Row],[VANE_TOTAL_COUNT]]</f>
        <v>113923.18169804499</v>
      </c>
    </row>
    <row r="299" spans="1:15" x14ac:dyDescent="0.3">
      <c r="A299" s="1">
        <v>297</v>
      </c>
      <c r="B299" s="4">
        <v>1040</v>
      </c>
      <c r="C299" s="4">
        <v>450</v>
      </c>
      <c r="D299">
        <v>11</v>
      </c>
      <c r="E299">
        <v>6.38</v>
      </c>
      <c r="F299">
        <f>Table1[[#This Row],[VANE_LEAN]]*2*PI()/360</f>
        <v>0.11135200627723822</v>
      </c>
      <c r="G299">
        <v>2.3136000000000001</v>
      </c>
      <c r="H299">
        <v>1.6863999999999999</v>
      </c>
      <c r="I299">
        <v>1.4816</v>
      </c>
      <c r="J299">
        <v>2.4544000000000001</v>
      </c>
      <c r="K299">
        <v>2.8191999999999999</v>
      </c>
      <c r="L299">
        <v>2.2816000000000001</v>
      </c>
      <c r="M299">
        <f>150-(150-70)*(Table1[[#This Row],[VANE_TOTAL_COUNT]]-8)/(18-8)</f>
        <v>126</v>
      </c>
      <c r="N299">
        <f>(PI()*(520^2-225^2)*COS(Table1[[#This Row],[VANE_LEAN_RAD]])*0.165)/(Table1[[#This Row],[VANE_TOTAL_COUNT]]*2*(520-225))</f>
        <v>17.444935142298302</v>
      </c>
      <c r="O299">
        <f>((520-225)/COS(Table1[[#This Row],[VANE_LEAN_RAD]]))*2*Table1[[#This Row],[VANE_LE_RADIUS]]*Table1[[#This Row],[VANE_TOTAL_COUNT]]</f>
        <v>113923.18169804497</v>
      </c>
    </row>
    <row r="300" spans="1:15" x14ac:dyDescent="0.3">
      <c r="A300" s="1">
        <v>298</v>
      </c>
      <c r="B300" s="4">
        <v>1040</v>
      </c>
      <c r="C300" s="4">
        <v>450</v>
      </c>
      <c r="D300">
        <v>16</v>
      </c>
      <c r="E300">
        <v>0.14000000000000001</v>
      </c>
      <c r="F300">
        <f>Table1[[#This Row],[VANE_LEAN]]*2*PI()/360</f>
        <v>2.4434609527920616E-3</v>
      </c>
      <c r="G300">
        <v>2.9887999999999999</v>
      </c>
      <c r="H300">
        <v>2.2591999999999999</v>
      </c>
      <c r="I300">
        <v>2.6368</v>
      </c>
      <c r="J300">
        <v>2.3839999999999999</v>
      </c>
      <c r="K300">
        <v>2.976</v>
      </c>
      <c r="L300">
        <v>1.4239999999999999</v>
      </c>
      <c r="M300">
        <f>150-(150-70)*(Table1[[#This Row],[VANE_TOTAL_COUNT]]-8)/(18-8)</f>
        <v>86</v>
      </c>
      <c r="N300">
        <f>(PI()*(520^2-225^2)*COS(Table1[[#This Row],[VANE_LEAN_RAD]])*0.165)/(Table1[[#This Row],[VANE_TOTAL_COUNT]]*2*(520-225))</f>
        <v>12.068097628067235</v>
      </c>
      <c r="O300">
        <f>((520-225)/COS(Table1[[#This Row],[VANE_LEAN_RAD]]))*2*Table1[[#This Row],[VANE_LE_RADIUS]]*Table1[[#This Row],[VANE_TOTAL_COUNT]]</f>
        <v>113923.18169804499</v>
      </c>
    </row>
    <row r="301" spans="1:15" x14ac:dyDescent="0.3">
      <c r="A301" s="1">
        <v>299</v>
      </c>
      <c r="B301" s="4">
        <v>1040</v>
      </c>
      <c r="C301" s="4">
        <v>450</v>
      </c>
      <c r="D301">
        <v>13</v>
      </c>
      <c r="E301">
        <v>13.26</v>
      </c>
      <c r="F301">
        <f>Table1[[#This Row],[VANE_LEAN]]*2*PI()/360</f>
        <v>0.2314306588144481</v>
      </c>
      <c r="G301">
        <v>1.5808</v>
      </c>
      <c r="H301">
        <v>1.8368</v>
      </c>
      <c r="I301">
        <v>2.6240000000000001</v>
      </c>
      <c r="J301">
        <v>1.5648</v>
      </c>
      <c r="K301">
        <v>2.5503999999999998</v>
      </c>
      <c r="L301">
        <v>1.6224000000000001</v>
      </c>
      <c r="M301">
        <f>150-(150-70)*(Table1[[#This Row],[VANE_TOTAL_COUNT]]-8)/(18-8)</f>
        <v>110</v>
      </c>
      <c r="N301">
        <f>(PI()*(520^2-225^2)*COS(Table1[[#This Row],[VANE_LEAN_RAD]])*0.165)/(Table1[[#This Row],[VANE_TOTAL_COUNT]]*2*(520-225))</f>
        <v>14.457092980841249</v>
      </c>
      <c r="O301">
        <f>((520-225)/COS(Table1[[#This Row],[VANE_LEAN_RAD]]))*2*Table1[[#This Row],[VANE_LE_RADIUS]]*Table1[[#This Row],[VANE_TOTAL_COUNT]]</f>
        <v>113923.18169804497</v>
      </c>
    </row>
    <row r="302" spans="1:15" x14ac:dyDescent="0.3">
      <c r="A302" s="1">
        <v>300</v>
      </c>
      <c r="B302" s="4">
        <v>1040</v>
      </c>
      <c r="C302" s="4">
        <v>450</v>
      </c>
      <c r="D302">
        <v>17</v>
      </c>
      <c r="E302">
        <v>17.02</v>
      </c>
      <c r="F302">
        <f>Table1[[#This Row],[VANE_LEAN]]*2*PI()/360</f>
        <v>0.29705503868943489</v>
      </c>
      <c r="G302">
        <v>1.8464</v>
      </c>
      <c r="H302">
        <v>1.8016000000000001</v>
      </c>
      <c r="I302">
        <v>1.8495999999999999</v>
      </c>
      <c r="J302">
        <v>2.1568000000000001</v>
      </c>
      <c r="K302">
        <v>2.4864000000000002</v>
      </c>
      <c r="L302">
        <v>1.4272</v>
      </c>
      <c r="M302">
        <f>150-(150-70)*(Table1[[#This Row],[VANE_TOTAL_COUNT]]-8)/(18-8)</f>
        <v>78</v>
      </c>
      <c r="N302">
        <f>(PI()*(520^2-225^2)*COS(Table1[[#This Row],[VANE_LEAN_RAD]])*0.165)/(Table1[[#This Row],[VANE_TOTAL_COUNT]]*2*(520-225))</f>
        <v>10.860782370844742</v>
      </c>
      <c r="O302">
        <f>((520-225)/COS(Table1[[#This Row],[VANE_LEAN_RAD]]))*2*Table1[[#This Row],[VANE_LE_RADIUS]]*Table1[[#This Row],[VANE_TOTAL_COUNT]]</f>
        <v>113923.18169804495</v>
      </c>
    </row>
    <row r="303" spans="1:15" x14ac:dyDescent="0.3">
      <c r="A303" s="1">
        <v>301</v>
      </c>
      <c r="B303" s="4">
        <v>1040</v>
      </c>
      <c r="C303" s="4">
        <v>450</v>
      </c>
      <c r="D303">
        <v>13</v>
      </c>
      <c r="E303">
        <v>17.3</v>
      </c>
      <c r="F303">
        <f>Table1[[#This Row],[VANE_LEAN]]*2*PI()/360</f>
        <v>0.30194196059501899</v>
      </c>
      <c r="G303">
        <v>1.8080000000000001</v>
      </c>
      <c r="H303">
        <v>2.8736000000000002</v>
      </c>
      <c r="I303">
        <v>2.8288000000000002</v>
      </c>
      <c r="J303">
        <v>1.5584</v>
      </c>
      <c r="K303">
        <v>2.6303999999999998</v>
      </c>
      <c r="L303">
        <v>2.9472</v>
      </c>
      <c r="M303">
        <f>150-(150-70)*(Table1[[#This Row],[VANE_TOTAL_COUNT]]-8)/(18-8)</f>
        <v>110</v>
      </c>
      <c r="N303">
        <f>(PI()*(520^2-225^2)*COS(Table1[[#This Row],[VANE_LEAN_RAD]])*0.165)/(Table1[[#This Row],[VANE_TOTAL_COUNT]]*2*(520-225))</f>
        <v>14.181145767917586</v>
      </c>
      <c r="O303">
        <f>((520-225)/COS(Table1[[#This Row],[VANE_LEAN_RAD]]))*2*Table1[[#This Row],[VANE_LE_RADIUS]]*Table1[[#This Row],[VANE_TOTAL_COUNT]]</f>
        <v>113923.18169804499</v>
      </c>
    </row>
    <row r="304" spans="1:15" x14ac:dyDescent="0.3">
      <c r="A304" s="1">
        <v>302</v>
      </c>
      <c r="B304" s="4">
        <v>1040</v>
      </c>
      <c r="C304" s="4">
        <v>450</v>
      </c>
      <c r="D304">
        <v>15</v>
      </c>
      <c r="E304">
        <v>3.5</v>
      </c>
      <c r="F304">
        <f>Table1[[#This Row],[VANE_LEAN]]*2*PI()/360</f>
        <v>6.1086523819801536E-2</v>
      </c>
      <c r="G304">
        <v>2.0287999999999999</v>
      </c>
      <c r="H304">
        <v>2.4672000000000001</v>
      </c>
      <c r="I304">
        <v>1.5327999999999999</v>
      </c>
      <c r="J304">
        <v>2.7968000000000002</v>
      </c>
      <c r="K304">
        <v>2.6272000000000002</v>
      </c>
      <c r="L304">
        <v>2.9407999999999999</v>
      </c>
      <c r="M304">
        <f>150-(150-70)*(Table1[[#This Row],[VANE_TOTAL_COUNT]]-8)/(18-8)</f>
        <v>94</v>
      </c>
      <c r="N304">
        <f>(PI()*(520^2-225^2)*COS(Table1[[#This Row],[VANE_LEAN_RAD]])*0.165)/(Table1[[#This Row],[VANE_TOTAL_COUNT]]*2*(520-225))</f>
        <v>12.848665762684275</v>
      </c>
      <c r="O304">
        <f>((520-225)/COS(Table1[[#This Row],[VANE_LEAN_RAD]]))*2*Table1[[#This Row],[VANE_LE_RADIUS]]*Table1[[#This Row],[VANE_TOTAL_COUNT]]</f>
        <v>113923.18169804497</v>
      </c>
    </row>
    <row r="305" spans="1:15" x14ac:dyDescent="0.3">
      <c r="A305" s="1">
        <v>303</v>
      </c>
      <c r="B305" s="4">
        <v>1040</v>
      </c>
      <c r="C305" s="4">
        <v>450</v>
      </c>
      <c r="D305">
        <v>9</v>
      </c>
      <c r="E305">
        <v>15.14</v>
      </c>
      <c r="F305">
        <f>Table1[[#This Row],[VANE_LEAN]]*2*PI()/360</f>
        <v>0.26424284875194154</v>
      </c>
      <c r="G305">
        <v>1.6192</v>
      </c>
      <c r="H305">
        <v>2.3839999999999999</v>
      </c>
      <c r="I305">
        <v>1.8208</v>
      </c>
      <c r="J305">
        <v>2.1055999999999999</v>
      </c>
      <c r="K305">
        <v>2.8159999999999998</v>
      </c>
      <c r="L305">
        <v>2.64</v>
      </c>
      <c r="M305">
        <f>150-(150-70)*(Table1[[#This Row],[VANE_TOTAL_COUNT]]-8)/(18-8)</f>
        <v>142</v>
      </c>
      <c r="N305">
        <f>(PI()*(520^2-225^2)*COS(Table1[[#This Row],[VANE_LEAN_RAD]])*0.165)/(Table1[[#This Row],[VANE_TOTAL_COUNT]]*2*(520-225))</f>
        <v>20.709786882245872</v>
      </c>
      <c r="O305">
        <f>((520-225)/COS(Table1[[#This Row],[VANE_LEAN_RAD]]))*2*Table1[[#This Row],[VANE_LE_RADIUS]]*Table1[[#This Row],[VANE_TOTAL_COUNT]]</f>
        <v>113923.18169804497</v>
      </c>
    </row>
    <row r="306" spans="1:15" x14ac:dyDescent="0.3">
      <c r="A306" s="1">
        <v>304</v>
      </c>
      <c r="B306" s="4">
        <v>1040</v>
      </c>
      <c r="C306" s="4">
        <v>450</v>
      </c>
      <c r="D306">
        <v>8</v>
      </c>
      <c r="E306">
        <v>9.2200000000000006</v>
      </c>
      <c r="F306">
        <f>Table1[[#This Row],[VANE_LEAN]]*2*PI()/360</f>
        <v>0.16091935703387719</v>
      </c>
      <c r="G306">
        <v>1.6896</v>
      </c>
      <c r="H306">
        <v>2.8</v>
      </c>
      <c r="I306">
        <v>2.9279999999999999</v>
      </c>
      <c r="J306">
        <v>1.696</v>
      </c>
      <c r="K306">
        <v>1.8144</v>
      </c>
      <c r="L306">
        <v>2.6496</v>
      </c>
      <c r="M306">
        <f>150-(150-70)*(Table1[[#This Row],[VANE_TOTAL_COUNT]]-8)/(18-8)</f>
        <v>150</v>
      </c>
      <c r="N306">
        <f>(PI()*(520^2-225^2)*COS(Table1[[#This Row],[VANE_LEAN_RAD]])*0.165)/(Table1[[#This Row],[VANE_TOTAL_COUNT]]*2*(520-225))</f>
        <v>23.824436290139428</v>
      </c>
      <c r="O306">
        <f>((520-225)/COS(Table1[[#This Row],[VANE_LEAN_RAD]]))*2*Table1[[#This Row],[VANE_LE_RADIUS]]*Table1[[#This Row],[VANE_TOTAL_COUNT]]</f>
        <v>113923.18169804497</v>
      </c>
    </row>
    <row r="307" spans="1:15" x14ac:dyDescent="0.3">
      <c r="A307" s="1">
        <v>305</v>
      </c>
      <c r="B307" s="4">
        <v>1040</v>
      </c>
      <c r="C307" s="4">
        <v>450</v>
      </c>
      <c r="D307">
        <v>15</v>
      </c>
      <c r="E307">
        <v>10.14</v>
      </c>
      <c r="F307">
        <f>Table1[[#This Row],[VANE_LEAN]]*2*PI()/360</f>
        <v>0.17697638615222502</v>
      </c>
      <c r="G307">
        <v>1.4432</v>
      </c>
      <c r="H307">
        <v>1.9423999999999999</v>
      </c>
      <c r="I307">
        <v>1.92</v>
      </c>
      <c r="J307">
        <v>1.7824</v>
      </c>
      <c r="K307">
        <v>1.696</v>
      </c>
      <c r="L307">
        <v>2.1856</v>
      </c>
      <c r="M307">
        <f>150-(150-70)*(Table1[[#This Row],[VANE_TOTAL_COUNT]]-8)/(18-8)</f>
        <v>94</v>
      </c>
      <c r="N307">
        <f>(PI()*(520^2-225^2)*COS(Table1[[#This Row],[VANE_LEAN_RAD]])*0.165)/(Table1[[#This Row],[VANE_TOTAL_COUNT]]*2*(520-225))</f>
        <v>12.6716112784444</v>
      </c>
      <c r="O307">
        <f>((520-225)/COS(Table1[[#This Row],[VANE_LEAN_RAD]]))*2*Table1[[#This Row],[VANE_LE_RADIUS]]*Table1[[#This Row],[VANE_TOTAL_COUNT]]</f>
        <v>113923.18169804497</v>
      </c>
    </row>
    <row r="308" spans="1:15" x14ac:dyDescent="0.3">
      <c r="A308" s="1">
        <v>306</v>
      </c>
      <c r="B308" s="4">
        <v>1040</v>
      </c>
      <c r="C308" s="4">
        <v>450</v>
      </c>
      <c r="D308">
        <v>9</v>
      </c>
      <c r="E308">
        <v>7.46</v>
      </c>
      <c r="F308">
        <f>Table1[[#This Row],[VANE_LEAN]]*2*PI()/360</f>
        <v>0.13020156219877699</v>
      </c>
      <c r="G308">
        <v>1.9872000000000001</v>
      </c>
      <c r="H308">
        <v>1.6832</v>
      </c>
      <c r="I308">
        <v>2.3168000000000002</v>
      </c>
      <c r="J308">
        <v>2.4384000000000001</v>
      </c>
      <c r="K308">
        <v>2.9695999999999998</v>
      </c>
      <c r="L308">
        <v>2.3647999999999998</v>
      </c>
      <c r="M308">
        <f>150-(150-70)*(Table1[[#This Row],[VANE_TOTAL_COUNT]]-8)/(18-8)</f>
        <v>142</v>
      </c>
      <c r="N308">
        <f>(PI()*(520^2-225^2)*COS(Table1[[#This Row],[VANE_LEAN_RAD]])*0.165)/(Table1[[#This Row],[VANE_TOTAL_COUNT]]*2*(520-225))</f>
        <v>21.272863794728455</v>
      </c>
      <c r="O308">
        <f>((520-225)/COS(Table1[[#This Row],[VANE_LEAN_RAD]]))*2*Table1[[#This Row],[VANE_LE_RADIUS]]*Table1[[#This Row],[VANE_TOTAL_COUNT]]</f>
        <v>113923.18169804497</v>
      </c>
    </row>
    <row r="309" spans="1:15" x14ac:dyDescent="0.3">
      <c r="A309" s="1">
        <v>307</v>
      </c>
      <c r="B309" s="4">
        <v>1040</v>
      </c>
      <c r="C309" s="4">
        <v>450</v>
      </c>
      <c r="D309">
        <v>11</v>
      </c>
      <c r="E309">
        <v>19.86</v>
      </c>
      <c r="F309">
        <f>Table1[[#This Row],[VANE_LEAN]]*2*PI()/360</f>
        <v>0.34662238944607382</v>
      </c>
      <c r="G309">
        <v>2.0512000000000001</v>
      </c>
      <c r="H309">
        <v>1.9136</v>
      </c>
      <c r="I309">
        <v>2.7456</v>
      </c>
      <c r="J309">
        <v>2.2143999999999999</v>
      </c>
      <c r="K309">
        <v>2.1248</v>
      </c>
      <c r="L309">
        <v>2.3807999999999998</v>
      </c>
      <c r="M309">
        <f>150-(150-70)*(Table1[[#This Row],[VANE_TOTAL_COUNT]]-8)/(18-8)</f>
        <v>126</v>
      </c>
      <c r="N309">
        <f>(PI()*(520^2-225^2)*COS(Table1[[#This Row],[VANE_LEAN_RAD]])*0.165)/(Table1[[#This Row],[VANE_TOTAL_COUNT]]*2*(520-225))</f>
        <v>16.509654941873158</v>
      </c>
      <c r="O309">
        <f>((520-225)/COS(Table1[[#This Row],[VANE_LEAN_RAD]]))*2*Table1[[#This Row],[VANE_LE_RADIUS]]*Table1[[#This Row],[VANE_TOTAL_COUNT]]</f>
        <v>113923.18169804497</v>
      </c>
    </row>
    <row r="310" spans="1:15" x14ac:dyDescent="0.3">
      <c r="A310" s="1">
        <v>308</v>
      </c>
      <c r="B310" s="4">
        <v>1040</v>
      </c>
      <c r="C310" s="4">
        <v>450</v>
      </c>
      <c r="D310">
        <v>8</v>
      </c>
      <c r="E310">
        <v>5.58</v>
      </c>
      <c r="F310">
        <f>Table1[[#This Row],[VANE_LEAN]]*2*PI()/360</f>
        <v>9.7389372261283594E-2</v>
      </c>
      <c r="G310">
        <v>2.6240000000000001</v>
      </c>
      <c r="H310">
        <v>1.4752000000000001</v>
      </c>
      <c r="I310">
        <v>2.2080000000000002</v>
      </c>
      <c r="J310">
        <v>2.8896000000000002</v>
      </c>
      <c r="K310">
        <v>2.9247999999999998</v>
      </c>
      <c r="L310">
        <v>2.8</v>
      </c>
      <c r="M310">
        <f>150-(150-70)*(Table1[[#This Row],[VANE_TOTAL_COUNT]]-8)/(18-8)</f>
        <v>150</v>
      </c>
      <c r="N310">
        <f>(PI()*(520^2-225^2)*COS(Table1[[#This Row],[VANE_LEAN_RAD]])*0.165)/(Table1[[#This Row],[VANE_TOTAL_COUNT]]*2*(520-225))</f>
        <v>24.02189524588989</v>
      </c>
      <c r="O310">
        <f>((520-225)/COS(Table1[[#This Row],[VANE_LEAN_RAD]]))*2*Table1[[#This Row],[VANE_LE_RADIUS]]*Table1[[#This Row],[VANE_TOTAL_COUNT]]</f>
        <v>113923.18169804498</v>
      </c>
    </row>
    <row r="311" spans="1:15" x14ac:dyDescent="0.3">
      <c r="A311" s="1">
        <v>309</v>
      </c>
      <c r="B311" s="4">
        <v>1040</v>
      </c>
      <c r="C311" s="4">
        <v>450</v>
      </c>
      <c r="D311">
        <v>16</v>
      </c>
      <c r="E311">
        <v>18.18</v>
      </c>
      <c r="F311">
        <f>Table1[[#This Row],[VANE_LEAN]]*2*PI()/360</f>
        <v>0.31730085801256913</v>
      </c>
      <c r="G311">
        <v>2.4352</v>
      </c>
      <c r="H311">
        <v>2.8128000000000002</v>
      </c>
      <c r="I311">
        <v>2.7360000000000002</v>
      </c>
      <c r="J311">
        <v>2.9792000000000001</v>
      </c>
      <c r="K311">
        <v>1.5775999999999999</v>
      </c>
      <c r="L311">
        <v>2.976</v>
      </c>
      <c r="M311">
        <f>150-(150-70)*(Table1[[#This Row],[VANE_TOTAL_COUNT]]-8)/(18-8)</f>
        <v>86</v>
      </c>
      <c r="N311">
        <f>(PI()*(520^2-225^2)*COS(Table1[[#This Row],[VANE_LEAN_RAD]])*0.165)/(Table1[[#This Row],[VANE_TOTAL_COUNT]]*2*(520-225))</f>
        <v>11.465704721067896</v>
      </c>
      <c r="O311">
        <f>((520-225)/COS(Table1[[#This Row],[VANE_LEAN_RAD]]))*2*Table1[[#This Row],[VANE_LE_RADIUS]]*Table1[[#This Row],[VANE_TOTAL_COUNT]]</f>
        <v>113923.18169804495</v>
      </c>
    </row>
    <row r="312" spans="1:15" x14ac:dyDescent="0.3">
      <c r="A312" s="1">
        <v>310</v>
      </c>
      <c r="B312" s="4">
        <v>1040</v>
      </c>
      <c r="C312" s="4">
        <v>450</v>
      </c>
      <c r="D312">
        <v>8</v>
      </c>
      <c r="E312">
        <v>1.26</v>
      </c>
      <c r="F312">
        <f>Table1[[#This Row],[VANE_LEAN]]*2*PI()/360</f>
        <v>2.1991148575128551E-2</v>
      </c>
      <c r="G312">
        <v>1.456</v>
      </c>
      <c r="H312">
        <v>2.9119999999999999</v>
      </c>
      <c r="I312">
        <v>2.2431999999999999</v>
      </c>
      <c r="J312">
        <v>2.2431999999999999</v>
      </c>
      <c r="K312">
        <v>2.2336</v>
      </c>
      <c r="L312">
        <v>1.8368</v>
      </c>
      <c r="M312">
        <f>150-(150-70)*(Table1[[#This Row],[VANE_TOTAL_COUNT]]-8)/(18-8)</f>
        <v>150</v>
      </c>
      <c r="N312">
        <f>(PI()*(520^2-225^2)*COS(Table1[[#This Row],[VANE_LEAN_RAD]])*0.165)/(Table1[[#This Row],[VANE_TOTAL_COUNT]]*2*(520-225))</f>
        <v>24.13043126656477</v>
      </c>
      <c r="O312">
        <f>((520-225)/COS(Table1[[#This Row],[VANE_LEAN_RAD]]))*2*Table1[[#This Row],[VANE_LE_RADIUS]]*Table1[[#This Row],[VANE_TOTAL_COUNT]]</f>
        <v>113923.18169804497</v>
      </c>
    </row>
    <row r="313" spans="1:15" x14ac:dyDescent="0.3">
      <c r="A313" s="1">
        <v>311</v>
      </c>
      <c r="B313" s="4">
        <v>1040</v>
      </c>
      <c r="C313" s="4">
        <v>450</v>
      </c>
      <c r="D313">
        <v>13</v>
      </c>
      <c r="E313">
        <v>0.66</v>
      </c>
      <c r="F313">
        <f>Table1[[#This Row],[VANE_LEAN]]*2*PI()/360</f>
        <v>1.1519173063162576E-2</v>
      </c>
      <c r="G313">
        <v>2.3424</v>
      </c>
      <c r="H313">
        <v>2.0384000000000002</v>
      </c>
      <c r="I313">
        <v>1.8048</v>
      </c>
      <c r="J313">
        <v>2.5152000000000001</v>
      </c>
      <c r="K313">
        <v>1.4623999999999999</v>
      </c>
      <c r="L313">
        <v>2.2048000000000001</v>
      </c>
      <c r="M313">
        <f>150-(150-70)*(Table1[[#This Row],[VANE_TOTAL_COUNT]]-8)/(18-8)</f>
        <v>110</v>
      </c>
      <c r="N313">
        <f>(PI()*(520^2-225^2)*COS(Table1[[#This Row],[VANE_LEAN_RAD]])*0.165)/(Table1[[#This Row],[VANE_TOTAL_COUNT]]*2*(520-225))</f>
        <v>14.852102147502492</v>
      </c>
      <c r="O313">
        <f>((520-225)/COS(Table1[[#This Row],[VANE_LEAN_RAD]]))*2*Table1[[#This Row],[VANE_LE_RADIUS]]*Table1[[#This Row],[VANE_TOTAL_COUNT]]</f>
        <v>113923.18169804497</v>
      </c>
    </row>
    <row r="314" spans="1:15" x14ac:dyDescent="0.3">
      <c r="A314" s="1">
        <v>312</v>
      </c>
      <c r="B314" s="4">
        <v>1040</v>
      </c>
      <c r="C314" s="4">
        <v>450</v>
      </c>
      <c r="D314">
        <v>10</v>
      </c>
      <c r="E314">
        <v>18.579999999999998</v>
      </c>
      <c r="F314">
        <f>Table1[[#This Row],[VANE_LEAN]]*2*PI()/360</f>
        <v>0.3242821750205464</v>
      </c>
      <c r="G314">
        <v>1.9648000000000001</v>
      </c>
      <c r="H314">
        <v>2.4256000000000002</v>
      </c>
      <c r="I314">
        <v>2.9824000000000002</v>
      </c>
      <c r="J314">
        <v>1.9903999999999999</v>
      </c>
      <c r="K314">
        <v>2.0512000000000001</v>
      </c>
      <c r="L314">
        <v>2.4767999999999999</v>
      </c>
      <c r="M314">
        <f>150-(150-70)*(Table1[[#This Row],[VANE_TOTAL_COUNT]]-8)/(18-8)</f>
        <v>134</v>
      </c>
      <c r="N314">
        <f>(PI()*(520^2-225^2)*COS(Table1[[#This Row],[VANE_LEAN_RAD]])*0.165)/(Table1[[#This Row],[VANE_TOTAL_COUNT]]*2*(520-225))</f>
        <v>18.302622060942699</v>
      </c>
      <c r="O314">
        <f>((520-225)/COS(Table1[[#This Row],[VANE_LEAN_RAD]]))*2*Table1[[#This Row],[VANE_LE_RADIUS]]*Table1[[#This Row],[VANE_TOTAL_COUNT]]</f>
        <v>113923.18169804497</v>
      </c>
    </row>
    <row r="315" spans="1:15" x14ac:dyDescent="0.3">
      <c r="A315" s="1">
        <v>313</v>
      </c>
      <c r="B315" s="4">
        <v>1040</v>
      </c>
      <c r="C315" s="4">
        <v>450</v>
      </c>
      <c r="D315">
        <v>16</v>
      </c>
      <c r="E315">
        <v>14.46</v>
      </c>
      <c r="F315">
        <f>Table1[[#This Row],[VANE_LEAN]]*2*PI()/360</f>
        <v>0.25237460983838006</v>
      </c>
      <c r="G315">
        <v>2.3616000000000001</v>
      </c>
      <c r="H315">
        <v>1.9263999999999999</v>
      </c>
      <c r="I315">
        <v>2.6911999999999998</v>
      </c>
      <c r="J315">
        <v>1.6448</v>
      </c>
      <c r="K315">
        <v>2.2303999999999999</v>
      </c>
      <c r="L315">
        <v>1.7887999999999999</v>
      </c>
      <c r="M315">
        <f>150-(150-70)*(Table1[[#This Row],[VANE_TOTAL_COUNT]]-8)/(18-8)</f>
        <v>86</v>
      </c>
      <c r="N315">
        <f>(PI()*(520^2-225^2)*COS(Table1[[#This Row],[VANE_LEAN_RAD]])*0.165)/(Table1[[#This Row],[VANE_TOTAL_COUNT]]*2*(520-225))</f>
        <v>11.685841762158857</v>
      </c>
      <c r="O315">
        <f>((520-225)/COS(Table1[[#This Row],[VANE_LEAN_RAD]]))*2*Table1[[#This Row],[VANE_LE_RADIUS]]*Table1[[#This Row],[VANE_TOTAL_COUNT]]</f>
        <v>113923.18169804497</v>
      </c>
    </row>
    <row r="316" spans="1:15" x14ac:dyDescent="0.3">
      <c r="A316" s="1">
        <v>314</v>
      </c>
      <c r="B316" s="4">
        <v>1040</v>
      </c>
      <c r="C316" s="4">
        <v>450</v>
      </c>
      <c r="D316">
        <v>15</v>
      </c>
      <c r="E316">
        <v>9.5400000000000009</v>
      </c>
      <c r="F316">
        <f>Table1[[#This Row],[VANE_LEAN]]*2*PI()/360</f>
        <v>0.16650441064025906</v>
      </c>
      <c r="G316">
        <v>1.9168000000000001</v>
      </c>
      <c r="H316">
        <v>2.6496</v>
      </c>
      <c r="I316">
        <v>2.7040000000000002</v>
      </c>
      <c r="J316">
        <v>2.2719999999999998</v>
      </c>
      <c r="K316">
        <v>2.5663999999999998</v>
      </c>
      <c r="L316">
        <v>2.6015999999999999</v>
      </c>
      <c r="M316">
        <f>150-(150-70)*(Table1[[#This Row],[VANE_TOTAL_COUNT]]-8)/(18-8)</f>
        <v>94</v>
      </c>
      <c r="N316">
        <f>(PI()*(520^2-225^2)*COS(Table1[[#This Row],[VANE_LEAN_RAD]])*0.165)/(Table1[[#This Row],[VANE_TOTAL_COUNT]]*2*(520-225))</f>
        <v>12.694648544045295</v>
      </c>
      <c r="O316">
        <f>((520-225)/COS(Table1[[#This Row],[VANE_LEAN_RAD]]))*2*Table1[[#This Row],[VANE_LE_RADIUS]]*Table1[[#This Row],[VANE_TOTAL_COUNT]]</f>
        <v>113923.18169804498</v>
      </c>
    </row>
    <row r="317" spans="1:15" x14ac:dyDescent="0.3">
      <c r="A317" s="1">
        <v>315</v>
      </c>
      <c r="B317" s="4">
        <v>1040</v>
      </c>
      <c r="C317" s="4">
        <v>450</v>
      </c>
      <c r="D317">
        <v>8</v>
      </c>
      <c r="E317">
        <v>17.98</v>
      </c>
      <c r="F317">
        <f>Table1[[#This Row],[VANE_LEAN]]*2*PI()/360</f>
        <v>0.31381019950858047</v>
      </c>
      <c r="G317">
        <v>2.2528000000000001</v>
      </c>
      <c r="H317">
        <v>2.9632000000000001</v>
      </c>
      <c r="I317">
        <v>1.9359999999999999</v>
      </c>
      <c r="J317">
        <v>2.9312</v>
      </c>
      <c r="K317">
        <v>2.6656</v>
      </c>
      <c r="L317">
        <v>1.5327999999999999</v>
      </c>
      <c r="M317">
        <f>150-(150-70)*(Table1[[#This Row],[VANE_TOTAL_COUNT]]-8)/(18-8)</f>
        <v>150</v>
      </c>
      <c r="N317">
        <f>(PI()*(520^2-225^2)*COS(Table1[[#This Row],[VANE_LEAN_RAD]])*0.165)/(Table1[[#This Row],[VANE_TOTAL_COUNT]]*2*(520-225))</f>
        <v>22.957556418132089</v>
      </c>
      <c r="O317">
        <f>((520-225)/COS(Table1[[#This Row],[VANE_LEAN_RAD]]))*2*Table1[[#This Row],[VANE_LE_RADIUS]]*Table1[[#This Row],[VANE_TOTAL_COUNT]]</f>
        <v>113923.18169804495</v>
      </c>
    </row>
    <row r="318" spans="1:15" x14ac:dyDescent="0.3">
      <c r="A318" s="1">
        <v>316</v>
      </c>
      <c r="B318" s="4">
        <v>1040</v>
      </c>
      <c r="C318" s="4">
        <v>450</v>
      </c>
      <c r="D318">
        <v>11</v>
      </c>
      <c r="E318">
        <v>1.54</v>
      </c>
      <c r="F318">
        <f>Table1[[#This Row],[VANE_LEAN]]*2*PI()/360</f>
        <v>2.6878070480712675E-2</v>
      </c>
      <c r="G318">
        <v>1.5232000000000001</v>
      </c>
      <c r="H318">
        <v>1.7376</v>
      </c>
      <c r="I318">
        <v>1.4048</v>
      </c>
      <c r="J318">
        <v>2.2464</v>
      </c>
      <c r="K318">
        <v>2.1183999999999998</v>
      </c>
      <c r="L318">
        <v>1.6192</v>
      </c>
      <c r="M318">
        <f>150-(150-70)*(Table1[[#This Row],[VANE_TOTAL_COUNT]]-8)/(18-8)</f>
        <v>126</v>
      </c>
      <c r="N318">
        <f>(PI()*(520^2-225^2)*COS(Table1[[#This Row],[VANE_LEAN_RAD]])*0.165)/(Table1[[#This Row],[VANE_TOTAL_COUNT]]*2*(520-225))</f>
        <v>17.547308686436025</v>
      </c>
      <c r="O318">
        <f>((520-225)/COS(Table1[[#This Row],[VANE_LEAN_RAD]]))*2*Table1[[#This Row],[VANE_LE_RADIUS]]*Table1[[#This Row],[VANE_TOTAL_COUNT]]</f>
        <v>113923.18169804499</v>
      </c>
    </row>
    <row r="319" spans="1:15" x14ac:dyDescent="0.3">
      <c r="A319" s="1">
        <v>317</v>
      </c>
      <c r="B319" s="4">
        <v>1040</v>
      </c>
      <c r="C319" s="4">
        <v>450</v>
      </c>
      <c r="D319">
        <v>10</v>
      </c>
      <c r="E319">
        <v>16.54</v>
      </c>
      <c r="F319">
        <f>Table1[[#This Row],[VANE_LEAN]]*2*PI()/360</f>
        <v>0.28867745827986208</v>
      </c>
      <c r="G319">
        <v>1.6095999999999999</v>
      </c>
      <c r="H319">
        <v>2.08</v>
      </c>
      <c r="I319">
        <v>2.1760000000000002</v>
      </c>
      <c r="J319">
        <v>1.7472000000000001</v>
      </c>
      <c r="K319">
        <v>2.6463999999999999</v>
      </c>
      <c r="L319">
        <v>2.8959999999999999</v>
      </c>
      <c r="M319">
        <f>150-(150-70)*(Table1[[#This Row],[VANE_TOTAL_COUNT]]-8)/(18-8)</f>
        <v>134</v>
      </c>
      <c r="N319">
        <f>(PI()*(520^2-225^2)*COS(Table1[[#This Row],[VANE_LEAN_RAD]])*0.165)/(Table1[[#This Row],[VANE_TOTAL_COUNT]]*2*(520-225))</f>
        <v>18.510030432564079</v>
      </c>
      <c r="O319">
        <f>((520-225)/COS(Table1[[#This Row],[VANE_LEAN_RAD]]))*2*Table1[[#This Row],[VANE_LE_RADIUS]]*Table1[[#This Row],[VANE_TOTAL_COUNT]]</f>
        <v>113923.18169804499</v>
      </c>
    </row>
    <row r="320" spans="1:15" x14ac:dyDescent="0.3">
      <c r="A320" s="1">
        <v>318</v>
      </c>
      <c r="B320" s="4">
        <v>1040</v>
      </c>
      <c r="C320" s="4">
        <v>450</v>
      </c>
      <c r="D320">
        <v>13</v>
      </c>
      <c r="E320">
        <v>14.82</v>
      </c>
      <c r="F320">
        <f>Table1[[#This Row],[VANE_LEAN]]*2*PI()/360</f>
        <v>0.25865779514555964</v>
      </c>
      <c r="G320">
        <v>2.5312000000000001</v>
      </c>
      <c r="H320">
        <v>2.8384</v>
      </c>
      <c r="I320">
        <v>2.0448</v>
      </c>
      <c r="J320">
        <v>1.728</v>
      </c>
      <c r="K320">
        <v>1.44</v>
      </c>
      <c r="L320">
        <v>2.0703999999999998</v>
      </c>
      <c r="M320">
        <f>150-(150-70)*(Table1[[#This Row],[VANE_TOTAL_COUNT]]-8)/(18-8)</f>
        <v>110</v>
      </c>
      <c r="N320">
        <f>(PI()*(520^2-225^2)*COS(Table1[[#This Row],[VANE_LEAN_RAD]])*0.165)/(Table1[[#This Row],[VANE_TOTAL_COUNT]]*2*(520-225))</f>
        <v>14.35898717430574</v>
      </c>
      <c r="O320">
        <f>((520-225)/COS(Table1[[#This Row],[VANE_LEAN_RAD]]))*2*Table1[[#This Row],[VANE_LE_RADIUS]]*Table1[[#This Row],[VANE_TOTAL_COUNT]]</f>
        <v>113923.18169804497</v>
      </c>
    </row>
    <row r="321" spans="1:15" x14ac:dyDescent="0.3">
      <c r="A321" s="1">
        <v>319</v>
      </c>
      <c r="B321" s="4">
        <v>1040</v>
      </c>
      <c r="C321" s="4">
        <v>450</v>
      </c>
      <c r="D321">
        <v>13</v>
      </c>
      <c r="E321">
        <v>19.059999999999999</v>
      </c>
      <c r="F321">
        <f>Table1[[#This Row],[VANE_LEAN]]*2*PI()/360</f>
        <v>0.33265975543011922</v>
      </c>
      <c r="G321">
        <v>2.6432000000000002</v>
      </c>
      <c r="H321">
        <v>1.776</v>
      </c>
      <c r="I321">
        <v>2.6943999999999999</v>
      </c>
      <c r="J321">
        <v>1.8208</v>
      </c>
      <c r="K321">
        <v>1.552</v>
      </c>
      <c r="L321">
        <v>2.1823999999999999</v>
      </c>
      <c r="M321">
        <f>150-(150-70)*(Table1[[#This Row],[VANE_TOTAL_COUNT]]-8)/(18-8)</f>
        <v>110</v>
      </c>
      <c r="N321">
        <f>(PI()*(520^2-225^2)*COS(Table1[[#This Row],[VANE_LEAN_RAD]])*0.165)/(Table1[[#This Row],[VANE_TOTAL_COUNT]]*2*(520-225))</f>
        <v>14.038798582261768</v>
      </c>
      <c r="O321">
        <f>((520-225)/COS(Table1[[#This Row],[VANE_LEAN_RAD]]))*2*Table1[[#This Row],[VANE_LE_RADIUS]]*Table1[[#This Row],[VANE_TOTAL_COUNT]]</f>
        <v>113923.18169804497</v>
      </c>
    </row>
    <row r="322" spans="1:15" x14ac:dyDescent="0.3">
      <c r="A322" s="1">
        <v>320</v>
      </c>
      <c r="B322" s="4">
        <v>1040</v>
      </c>
      <c r="C322" s="4">
        <v>450</v>
      </c>
      <c r="D322">
        <v>15</v>
      </c>
      <c r="E322">
        <v>10.74</v>
      </c>
      <c r="F322">
        <f>Table1[[#This Row],[VANE_LEAN]]*2*PI()/360</f>
        <v>0.18744836166419099</v>
      </c>
      <c r="G322">
        <v>1.8144</v>
      </c>
      <c r="H322">
        <v>2.3967999999999998</v>
      </c>
      <c r="I322">
        <v>1.8464</v>
      </c>
      <c r="J322">
        <v>2.4</v>
      </c>
      <c r="K322">
        <v>1.8464</v>
      </c>
      <c r="L322">
        <v>2.5152000000000001</v>
      </c>
      <c r="M322">
        <f>150-(150-70)*(Table1[[#This Row],[VANE_TOTAL_COUNT]]-8)/(18-8)</f>
        <v>94</v>
      </c>
      <c r="N322">
        <f>(PI()*(520^2-225^2)*COS(Table1[[#This Row],[VANE_LEAN_RAD]])*0.165)/(Table1[[#This Row],[VANE_TOTAL_COUNT]]*2*(520-225))</f>
        <v>12.647184427870744</v>
      </c>
      <c r="O322">
        <f>((520-225)/COS(Table1[[#This Row],[VANE_LEAN_RAD]]))*2*Table1[[#This Row],[VANE_LE_RADIUS]]*Table1[[#This Row],[VANE_TOTAL_COUNT]]</f>
        <v>113923.18169804497</v>
      </c>
    </row>
    <row r="323" spans="1:15" x14ac:dyDescent="0.3">
      <c r="A323" s="1">
        <v>321</v>
      </c>
      <c r="B323" s="4">
        <v>1040</v>
      </c>
      <c r="C323" s="4">
        <v>450</v>
      </c>
      <c r="D323">
        <v>12</v>
      </c>
      <c r="E323">
        <v>14.06</v>
      </c>
      <c r="F323">
        <f>Table1[[#This Row],[VANE_LEAN]]*2*PI()/360</f>
        <v>0.24539329283040273</v>
      </c>
      <c r="G323">
        <v>2.6688000000000001</v>
      </c>
      <c r="H323">
        <v>2.6720000000000002</v>
      </c>
      <c r="I323">
        <v>1.7887999999999999</v>
      </c>
      <c r="J323">
        <v>2.048</v>
      </c>
      <c r="K323">
        <v>1.9456</v>
      </c>
      <c r="L323">
        <v>1.5488</v>
      </c>
      <c r="M323">
        <f>150-(150-70)*(Table1[[#This Row],[VANE_TOTAL_COUNT]]-8)/(18-8)</f>
        <v>118</v>
      </c>
      <c r="N323">
        <f>(PI()*(520^2-225^2)*COS(Table1[[#This Row],[VANE_LEAN_RAD]])*0.165)/(Table1[[#This Row],[VANE_TOTAL_COUNT]]*2*(520-225))</f>
        <v>15.608792997178423</v>
      </c>
      <c r="O323">
        <f>((520-225)/COS(Table1[[#This Row],[VANE_LEAN_RAD]]))*2*Table1[[#This Row],[VANE_LE_RADIUS]]*Table1[[#This Row],[VANE_TOTAL_COUNT]]</f>
        <v>113923.18169804495</v>
      </c>
    </row>
    <row r="324" spans="1:15" x14ac:dyDescent="0.3">
      <c r="A324" s="1">
        <v>322</v>
      </c>
      <c r="B324" s="4">
        <v>1040</v>
      </c>
      <c r="C324" s="4">
        <v>450</v>
      </c>
      <c r="D324">
        <v>13</v>
      </c>
      <c r="E324">
        <v>5.0999999999999996</v>
      </c>
      <c r="F324">
        <f>Table1[[#This Row],[VANE_LEAN]]*2*PI()/360</f>
        <v>8.9011791851710792E-2</v>
      </c>
      <c r="G324">
        <v>1.4208000000000001</v>
      </c>
      <c r="H324">
        <v>1.7567999999999999</v>
      </c>
      <c r="I324">
        <v>2.7231999999999998</v>
      </c>
      <c r="J324">
        <v>2.64</v>
      </c>
      <c r="K324">
        <v>1.9552</v>
      </c>
      <c r="L324">
        <v>2.6880000000000002</v>
      </c>
      <c r="M324">
        <f>150-(150-70)*(Table1[[#This Row],[VANE_TOTAL_COUNT]]-8)/(18-8)</f>
        <v>110</v>
      </c>
      <c r="N324">
        <f>(PI()*(520^2-225^2)*COS(Table1[[#This Row],[VANE_LEAN_RAD]])*0.165)/(Table1[[#This Row],[VANE_TOTAL_COUNT]]*2*(520-225))</f>
        <v>14.794285172556116</v>
      </c>
      <c r="O324">
        <f>((520-225)/COS(Table1[[#This Row],[VANE_LEAN_RAD]]))*2*Table1[[#This Row],[VANE_LE_RADIUS]]*Table1[[#This Row],[VANE_TOTAL_COUNT]]</f>
        <v>113923.18169804499</v>
      </c>
    </row>
    <row r="325" spans="1:15" x14ac:dyDescent="0.3">
      <c r="A325" s="1">
        <v>323</v>
      </c>
      <c r="B325" s="4">
        <v>1040</v>
      </c>
      <c r="C325" s="4">
        <v>450</v>
      </c>
      <c r="D325">
        <v>9</v>
      </c>
      <c r="E325">
        <v>4.0199999999999996</v>
      </c>
      <c r="F325">
        <f>Table1[[#This Row],[VANE_LEAN]]*2*PI()/360</f>
        <v>7.016223593017204E-2</v>
      </c>
      <c r="G325">
        <v>2.2496</v>
      </c>
      <c r="H325">
        <v>1.5584</v>
      </c>
      <c r="I325">
        <v>1.6896</v>
      </c>
      <c r="J325">
        <v>2.6143999999999998</v>
      </c>
      <c r="K325">
        <v>2.64</v>
      </c>
      <c r="L325">
        <v>2.6272000000000002</v>
      </c>
      <c r="M325">
        <f>150-(150-70)*(Table1[[#This Row],[VANE_TOTAL_COUNT]]-8)/(18-8)</f>
        <v>142</v>
      </c>
      <c r="N325">
        <f>(PI()*(520^2-225^2)*COS(Table1[[#This Row],[VANE_LEAN_RAD]])*0.165)/(Table1[[#This Row],[VANE_TOTAL_COUNT]]*2*(520-225))</f>
        <v>21.401674132829857</v>
      </c>
      <c r="O325">
        <f>((520-225)/COS(Table1[[#This Row],[VANE_LEAN_RAD]]))*2*Table1[[#This Row],[VANE_LE_RADIUS]]*Table1[[#This Row],[VANE_TOTAL_COUNT]]</f>
        <v>113923.18169804495</v>
      </c>
    </row>
    <row r="326" spans="1:15" x14ac:dyDescent="0.3">
      <c r="A326" s="1">
        <v>324</v>
      </c>
      <c r="B326" s="4">
        <v>1040</v>
      </c>
      <c r="C326" s="4">
        <v>450</v>
      </c>
      <c r="D326">
        <v>8</v>
      </c>
      <c r="E326">
        <v>9.74</v>
      </c>
      <c r="F326">
        <f>Table1[[#This Row],[VANE_LEAN]]*2*PI()/360</f>
        <v>0.1699950691442477</v>
      </c>
      <c r="G326">
        <v>2.3744000000000001</v>
      </c>
      <c r="H326">
        <v>1.8592</v>
      </c>
      <c r="I326">
        <v>1.9807999999999999</v>
      </c>
      <c r="J326">
        <v>1.5808</v>
      </c>
      <c r="K326">
        <v>2.2816000000000001</v>
      </c>
      <c r="L326">
        <v>2.8448000000000002</v>
      </c>
      <c r="M326">
        <f>150-(150-70)*(Table1[[#This Row],[VANE_TOTAL_COUNT]]-8)/(18-8)</f>
        <v>150</v>
      </c>
      <c r="N326">
        <f>(PI()*(520^2-225^2)*COS(Table1[[#This Row],[VANE_LEAN_RAD]])*0.165)/(Table1[[#This Row],[VANE_TOTAL_COUNT]]*2*(520-225))</f>
        <v>23.788357524233874</v>
      </c>
      <c r="O326">
        <f>((520-225)/COS(Table1[[#This Row],[VANE_LEAN_RAD]]))*2*Table1[[#This Row],[VANE_LE_RADIUS]]*Table1[[#This Row],[VANE_TOTAL_COUNT]]</f>
        <v>113923.18169804497</v>
      </c>
    </row>
    <row r="327" spans="1:15" x14ac:dyDescent="0.3">
      <c r="A327" s="1">
        <v>325</v>
      </c>
      <c r="B327" s="4">
        <v>1040</v>
      </c>
      <c r="C327" s="4">
        <v>450</v>
      </c>
      <c r="D327">
        <v>12</v>
      </c>
      <c r="E327">
        <v>11.7</v>
      </c>
      <c r="F327">
        <f>Table1[[#This Row],[VANE_LEAN]]*2*PI()/360</f>
        <v>0.20420352248333654</v>
      </c>
      <c r="G327">
        <v>1.6576</v>
      </c>
      <c r="H327">
        <v>2.7296</v>
      </c>
      <c r="I327">
        <v>2.7808000000000002</v>
      </c>
      <c r="J327">
        <v>1.5775999999999999</v>
      </c>
      <c r="K327">
        <v>2.5215999999999998</v>
      </c>
      <c r="L327">
        <v>2.2111999999999998</v>
      </c>
      <c r="M327">
        <f>150-(150-70)*(Table1[[#This Row],[VANE_TOTAL_COUNT]]-8)/(18-8)</f>
        <v>118</v>
      </c>
      <c r="N327">
        <f>(PI()*(520^2-225^2)*COS(Table1[[#This Row],[VANE_LEAN_RAD]])*0.165)/(Table1[[#This Row],[VANE_TOTAL_COUNT]]*2*(520-225))</f>
        <v>15.756522341431316</v>
      </c>
      <c r="O327">
        <f>((520-225)/COS(Table1[[#This Row],[VANE_LEAN_RAD]]))*2*Table1[[#This Row],[VANE_LE_RADIUS]]*Table1[[#This Row],[VANE_TOTAL_COUNT]]</f>
        <v>113923.18169804499</v>
      </c>
    </row>
    <row r="328" spans="1:15" x14ac:dyDescent="0.3">
      <c r="A328" s="1">
        <v>326</v>
      </c>
      <c r="B328" s="4">
        <v>1040</v>
      </c>
      <c r="C328" s="4">
        <v>450</v>
      </c>
      <c r="D328">
        <v>16</v>
      </c>
      <c r="E328">
        <v>16.46</v>
      </c>
      <c r="F328">
        <f>Table1[[#This Row],[VANE_LEAN]]*2*PI()/360</f>
        <v>0.28728119487826664</v>
      </c>
      <c r="G328">
        <v>1.9072</v>
      </c>
      <c r="H328">
        <v>2.1343999999999999</v>
      </c>
      <c r="I328">
        <v>2.7263999999999999</v>
      </c>
      <c r="J328">
        <v>2.7136</v>
      </c>
      <c r="K328">
        <v>1.5296000000000001</v>
      </c>
      <c r="L328">
        <v>2.0255999999999998</v>
      </c>
      <c r="M328">
        <f>150-(150-70)*(Table1[[#This Row],[VANE_TOTAL_COUNT]]-8)/(18-8)</f>
        <v>86</v>
      </c>
      <c r="N328">
        <f>(PI()*(520^2-225^2)*COS(Table1[[#This Row],[VANE_LEAN_RAD]])*0.165)/(Table1[[#This Row],[VANE_TOTAL_COUNT]]*2*(520-225))</f>
        <v>11.573554761837183</v>
      </c>
      <c r="O328">
        <f>((520-225)/COS(Table1[[#This Row],[VANE_LEAN_RAD]]))*2*Table1[[#This Row],[VANE_LE_RADIUS]]*Table1[[#This Row],[VANE_TOTAL_COUNT]]</f>
        <v>113923.18169804497</v>
      </c>
    </row>
    <row r="329" spans="1:15" x14ac:dyDescent="0.3">
      <c r="A329" s="1">
        <v>327</v>
      </c>
      <c r="B329" s="4">
        <v>1040</v>
      </c>
      <c r="C329" s="4">
        <v>450</v>
      </c>
      <c r="D329">
        <v>9</v>
      </c>
      <c r="E329">
        <v>3.3</v>
      </c>
      <c r="F329">
        <f>Table1[[#This Row],[VANE_LEAN]]*2*PI()/360</f>
        <v>5.7595865315812872E-2</v>
      </c>
      <c r="G329">
        <v>1.6255999999999999</v>
      </c>
      <c r="H329">
        <v>2.8672</v>
      </c>
      <c r="I329">
        <v>1.5808</v>
      </c>
      <c r="J329">
        <v>2.5952000000000002</v>
      </c>
      <c r="K329">
        <v>2.6688000000000001</v>
      </c>
      <c r="L329">
        <v>1.5072000000000001</v>
      </c>
      <c r="M329">
        <f>150-(150-70)*(Table1[[#This Row],[VANE_TOTAL_COUNT]]-8)/(18-8)</f>
        <v>142</v>
      </c>
      <c r="N329">
        <f>(PI()*(520^2-225^2)*COS(Table1[[#This Row],[VANE_LEAN_RAD]])*0.165)/(Table1[[#This Row],[VANE_TOTAL_COUNT]]*2*(520-225))</f>
        <v>21.418884401294957</v>
      </c>
      <c r="O329">
        <f>((520-225)/COS(Table1[[#This Row],[VANE_LEAN_RAD]]))*2*Table1[[#This Row],[VANE_LE_RADIUS]]*Table1[[#This Row],[VANE_TOTAL_COUNT]]</f>
        <v>113923.18169804497</v>
      </c>
    </row>
    <row r="330" spans="1:15" x14ac:dyDescent="0.3">
      <c r="A330" s="1">
        <v>328</v>
      </c>
      <c r="B330" s="4">
        <v>1040</v>
      </c>
      <c r="C330" s="4">
        <v>450</v>
      </c>
      <c r="D330">
        <v>9</v>
      </c>
      <c r="E330">
        <v>14.3</v>
      </c>
      <c r="F330">
        <f>Table1[[#This Row],[VANE_LEAN]]*2*PI()/360</f>
        <v>0.24958208303518914</v>
      </c>
      <c r="G330">
        <v>2.5855999999999999</v>
      </c>
      <c r="H330">
        <v>2.4447999999999999</v>
      </c>
      <c r="I330">
        <v>1.5264</v>
      </c>
      <c r="J330">
        <v>1.5680000000000001</v>
      </c>
      <c r="K330">
        <v>1.9136</v>
      </c>
      <c r="L330">
        <v>2.8736000000000002</v>
      </c>
      <c r="M330">
        <f>150-(150-70)*(Table1[[#This Row],[VANE_TOTAL_COUNT]]-8)/(18-8)</f>
        <v>142</v>
      </c>
      <c r="N330">
        <f>(PI()*(520^2-225^2)*COS(Table1[[#This Row],[VANE_LEAN_RAD]])*0.165)/(Table1[[#This Row],[VANE_TOTAL_COUNT]]*2*(520-225))</f>
        <v>20.789709084242698</v>
      </c>
      <c r="O330">
        <f>((520-225)/COS(Table1[[#This Row],[VANE_LEAN_RAD]]))*2*Table1[[#This Row],[VANE_LE_RADIUS]]*Table1[[#This Row],[VANE_TOTAL_COUNT]]</f>
        <v>113923.18169804497</v>
      </c>
    </row>
    <row r="331" spans="1:15" x14ac:dyDescent="0.3">
      <c r="A331" s="1">
        <v>329</v>
      </c>
      <c r="B331" s="4">
        <v>1040</v>
      </c>
      <c r="C331" s="4">
        <v>450</v>
      </c>
      <c r="D331">
        <v>13</v>
      </c>
      <c r="E331">
        <v>6.26</v>
      </c>
      <c r="F331">
        <f>Table1[[#This Row],[VANE_LEAN]]*2*PI()/360</f>
        <v>0.10925761117484502</v>
      </c>
      <c r="G331">
        <v>2.7488000000000001</v>
      </c>
      <c r="H331">
        <v>2.6688000000000001</v>
      </c>
      <c r="I331">
        <v>2.8512</v>
      </c>
      <c r="J331">
        <v>1.504</v>
      </c>
      <c r="K331">
        <v>2.5535999999999999</v>
      </c>
      <c r="L331">
        <v>2.8864000000000001</v>
      </c>
      <c r="M331">
        <f>150-(150-70)*(Table1[[#This Row],[VANE_TOTAL_COUNT]]-8)/(18-8)</f>
        <v>110</v>
      </c>
      <c r="N331">
        <f>(PI()*(520^2-225^2)*COS(Table1[[#This Row],[VANE_LEAN_RAD]])*0.165)/(Table1[[#This Row],[VANE_TOTAL_COUNT]]*2*(520-225))</f>
        <v>14.764523399584419</v>
      </c>
      <c r="O331">
        <f>((520-225)/COS(Table1[[#This Row],[VANE_LEAN_RAD]]))*2*Table1[[#This Row],[VANE_LE_RADIUS]]*Table1[[#This Row],[VANE_TOTAL_COUNT]]</f>
        <v>113923.18169804499</v>
      </c>
    </row>
    <row r="332" spans="1:15" x14ac:dyDescent="0.3">
      <c r="A332" s="1">
        <v>330</v>
      </c>
      <c r="B332" s="4">
        <v>1040</v>
      </c>
      <c r="C332" s="4">
        <v>450</v>
      </c>
      <c r="D332">
        <v>8</v>
      </c>
      <c r="E332">
        <v>16.739999999999998</v>
      </c>
      <c r="F332">
        <f>Table1[[#This Row],[VANE_LEAN]]*2*PI()/360</f>
        <v>0.29216811678385074</v>
      </c>
      <c r="G332">
        <v>1.8560000000000001</v>
      </c>
      <c r="H332">
        <v>1.5456000000000001</v>
      </c>
      <c r="I332">
        <v>2.4544000000000001</v>
      </c>
      <c r="J332">
        <v>2.2080000000000002</v>
      </c>
      <c r="K332">
        <v>2.2464</v>
      </c>
      <c r="L332">
        <v>2.2016</v>
      </c>
      <c r="M332">
        <f>150-(150-70)*(Table1[[#This Row],[VANE_TOTAL_COUNT]]-8)/(18-8)</f>
        <v>150</v>
      </c>
      <c r="N332">
        <f>(PI()*(520^2-225^2)*COS(Table1[[#This Row],[VANE_LEAN_RAD]])*0.165)/(Table1[[#This Row],[VANE_TOTAL_COUNT]]*2*(520-225))</f>
        <v>23.113412027629465</v>
      </c>
      <c r="O332">
        <f>((520-225)/COS(Table1[[#This Row],[VANE_LEAN_RAD]]))*2*Table1[[#This Row],[VANE_LE_RADIUS]]*Table1[[#This Row],[VANE_TOTAL_COUNT]]</f>
        <v>113923.18169804495</v>
      </c>
    </row>
    <row r="333" spans="1:15" x14ac:dyDescent="0.3">
      <c r="A333" s="1">
        <v>331</v>
      </c>
      <c r="B333" s="4">
        <v>1040</v>
      </c>
      <c r="C333" s="4">
        <v>450</v>
      </c>
      <c r="D333">
        <v>10</v>
      </c>
      <c r="E333">
        <v>5.620000000000001</v>
      </c>
      <c r="F333">
        <f>Table1[[#This Row],[VANE_LEAN]]*2*PI()/360</f>
        <v>9.8087503962081338E-2</v>
      </c>
      <c r="G333">
        <v>2.7231999999999998</v>
      </c>
      <c r="H333">
        <v>2.5952000000000002</v>
      </c>
      <c r="I333">
        <v>2.9567999999999999</v>
      </c>
      <c r="J333">
        <v>2.3519999999999999</v>
      </c>
      <c r="K333">
        <v>1.7248000000000001</v>
      </c>
      <c r="L333">
        <v>1.4528000000000001</v>
      </c>
      <c r="M333">
        <f>150-(150-70)*(Table1[[#This Row],[VANE_TOTAL_COUNT]]-8)/(18-8)</f>
        <v>134</v>
      </c>
      <c r="N333">
        <f>(PI()*(520^2-225^2)*COS(Table1[[#This Row],[VANE_LEAN_RAD]])*0.165)/(Table1[[#This Row],[VANE_TOTAL_COUNT]]*2*(520-225))</f>
        <v>19.21620075634933</v>
      </c>
      <c r="O333">
        <f>((520-225)/COS(Table1[[#This Row],[VANE_LEAN_RAD]]))*2*Table1[[#This Row],[VANE_LE_RADIUS]]*Table1[[#This Row],[VANE_TOTAL_COUNT]]</f>
        <v>113923.18169804499</v>
      </c>
    </row>
    <row r="334" spans="1:15" x14ac:dyDescent="0.3">
      <c r="A334" s="1">
        <v>332</v>
      </c>
      <c r="B334" s="4">
        <v>1040</v>
      </c>
      <c r="C334" s="4">
        <v>450</v>
      </c>
      <c r="D334">
        <v>15</v>
      </c>
      <c r="E334">
        <v>2.62</v>
      </c>
      <c r="F334">
        <f>Table1[[#This Row],[VANE_LEAN]]*2*PI()/360</f>
        <v>4.5727626402251434E-2</v>
      </c>
      <c r="G334">
        <v>1.4816</v>
      </c>
      <c r="H334">
        <v>2.1951999999999998</v>
      </c>
      <c r="I334">
        <v>2.6432000000000002</v>
      </c>
      <c r="J334">
        <v>1.6896</v>
      </c>
      <c r="K334">
        <v>2.3328000000000002</v>
      </c>
      <c r="L334">
        <v>2.2176</v>
      </c>
      <c r="M334">
        <f>150-(150-70)*(Table1[[#This Row],[VANE_TOTAL_COUNT]]-8)/(18-8)</f>
        <v>94</v>
      </c>
      <c r="N334">
        <f>(PI()*(520^2-225^2)*COS(Table1[[#This Row],[VANE_LEAN_RAD]])*0.165)/(Table1[[#This Row],[VANE_TOTAL_COUNT]]*2*(520-225))</f>
        <v>12.85921975862834</v>
      </c>
      <c r="O334">
        <f>((520-225)/COS(Table1[[#This Row],[VANE_LEAN_RAD]]))*2*Table1[[#This Row],[VANE_LE_RADIUS]]*Table1[[#This Row],[VANE_TOTAL_COUNT]]</f>
        <v>113923.18169804497</v>
      </c>
    </row>
    <row r="335" spans="1:15" x14ac:dyDescent="0.3">
      <c r="A335" s="1">
        <v>333</v>
      </c>
      <c r="B335" s="4">
        <v>1040</v>
      </c>
      <c r="C335" s="4">
        <v>450</v>
      </c>
      <c r="D335">
        <v>17</v>
      </c>
      <c r="E335">
        <v>12.98</v>
      </c>
      <c r="F335">
        <f>Table1[[#This Row],[VANE_LEAN]]*2*PI()/360</f>
        <v>0.22654373690886398</v>
      </c>
      <c r="G335">
        <v>1.9936</v>
      </c>
      <c r="H335">
        <v>1.968</v>
      </c>
      <c r="I335">
        <v>2</v>
      </c>
      <c r="J335">
        <v>2.6976</v>
      </c>
      <c r="K335">
        <v>2.7391999999999999</v>
      </c>
      <c r="L335">
        <v>1.6319999999999999</v>
      </c>
      <c r="M335">
        <f>150-(150-70)*(Table1[[#This Row],[VANE_TOTAL_COUNT]]-8)/(18-8)</f>
        <v>78</v>
      </c>
      <c r="N335">
        <f>(PI()*(520^2-225^2)*COS(Table1[[#This Row],[VANE_LEAN_RAD]])*0.165)/(Table1[[#This Row],[VANE_TOTAL_COUNT]]*2*(520-225))</f>
        <v>11.068023602007287</v>
      </c>
      <c r="O335">
        <f>((520-225)/COS(Table1[[#This Row],[VANE_LEAN_RAD]]))*2*Table1[[#This Row],[VANE_LE_RADIUS]]*Table1[[#This Row],[VANE_TOTAL_COUNT]]</f>
        <v>113923.18169804495</v>
      </c>
    </row>
    <row r="336" spans="1:15" x14ac:dyDescent="0.3">
      <c r="A336" s="1">
        <v>334</v>
      </c>
      <c r="B336" s="4">
        <v>1040</v>
      </c>
      <c r="C336" s="4">
        <v>450</v>
      </c>
      <c r="D336">
        <v>10</v>
      </c>
      <c r="E336">
        <v>3.1</v>
      </c>
      <c r="F336">
        <f>Table1[[#This Row],[VANE_LEAN]]*2*PI()/360</f>
        <v>5.4105206811824215E-2</v>
      </c>
      <c r="G336">
        <v>1.4336</v>
      </c>
      <c r="H336">
        <v>1.9232</v>
      </c>
      <c r="I336">
        <v>1.536</v>
      </c>
      <c r="J336">
        <v>2.0928</v>
      </c>
      <c r="K336">
        <v>1.4303999999999999</v>
      </c>
      <c r="L336">
        <v>1.4623999999999999</v>
      </c>
      <c r="M336">
        <f>150-(150-70)*(Table1[[#This Row],[VANE_TOTAL_COUNT]]-8)/(18-8)</f>
        <v>134</v>
      </c>
      <c r="N336">
        <f>(PI()*(520^2-225^2)*COS(Table1[[#This Row],[VANE_LEAN_RAD]])*0.165)/(Table1[[#This Row],[VANE_TOTAL_COUNT]]*2*(520-225))</f>
        <v>19.28075839419218</v>
      </c>
      <c r="O336">
        <f>((520-225)/COS(Table1[[#This Row],[VANE_LEAN_RAD]]))*2*Table1[[#This Row],[VANE_LE_RADIUS]]*Table1[[#This Row],[VANE_TOTAL_COUNT]]</f>
        <v>113923.18169804497</v>
      </c>
    </row>
    <row r="337" spans="1:15" x14ac:dyDescent="0.3">
      <c r="A337" s="1">
        <v>335</v>
      </c>
      <c r="B337" s="4">
        <v>1040</v>
      </c>
      <c r="C337" s="4">
        <v>450</v>
      </c>
      <c r="D337">
        <v>17</v>
      </c>
      <c r="E337">
        <v>15.86</v>
      </c>
      <c r="F337">
        <f>Table1[[#This Row],[VANE_LEAN]]*2*PI()/360</f>
        <v>0.27680921936630065</v>
      </c>
      <c r="G337">
        <v>2.4256000000000002</v>
      </c>
      <c r="H337">
        <v>2.6335999999999999</v>
      </c>
      <c r="I337">
        <v>2.9119999999999999</v>
      </c>
      <c r="J337">
        <v>1.7696000000000001</v>
      </c>
      <c r="K337">
        <v>2.2784</v>
      </c>
      <c r="L337">
        <v>2.1408</v>
      </c>
      <c r="M337">
        <f>150-(150-70)*(Table1[[#This Row],[VANE_TOTAL_COUNT]]-8)/(18-8)</f>
        <v>78</v>
      </c>
      <c r="N337">
        <f>(PI()*(520^2-225^2)*COS(Table1[[#This Row],[VANE_LEAN_RAD]])*0.165)/(Table1[[#This Row],[VANE_TOTAL_COUNT]]*2*(520-225))</f>
        <v>10.925861630726869</v>
      </c>
      <c r="O337">
        <f>((520-225)/COS(Table1[[#This Row],[VANE_LEAN_RAD]]))*2*Table1[[#This Row],[VANE_LE_RADIUS]]*Table1[[#This Row],[VANE_TOTAL_COUNT]]</f>
        <v>113923.18169804497</v>
      </c>
    </row>
    <row r="338" spans="1:15" x14ac:dyDescent="0.3">
      <c r="A338" s="1">
        <v>336</v>
      </c>
      <c r="B338" s="4">
        <v>1040</v>
      </c>
      <c r="C338" s="4">
        <v>450</v>
      </c>
      <c r="D338">
        <v>17</v>
      </c>
      <c r="E338">
        <v>18.14</v>
      </c>
      <c r="F338">
        <f>Table1[[#This Row],[VANE_LEAN]]*2*PI()/360</f>
        <v>0.31660272631177139</v>
      </c>
      <c r="G338">
        <v>2.0032000000000001</v>
      </c>
      <c r="H338">
        <v>2.5407999999999999</v>
      </c>
      <c r="I338">
        <v>1.9616</v>
      </c>
      <c r="J338">
        <v>2.5215999999999998</v>
      </c>
      <c r="K338">
        <v>1.5616000000000001</v>
      </c>
      <c r="L338">
        <v>1.7472000000000001</v>
      </c>
      <c r="M338">
        <f>150-(150-70)*(Table1[[#This Row],[VANE_TOTAL_COUNT]]-8)/(18-8)</f>
        <v>78</v>
      </c>
      <c r="N338">
        <f>(PI()*(520^2-225^2)*COS(Table1[[#This Row],[VANE_LEAN_RAD]])*0.165)/(Table1[[#This Row],[VANE_TOTAL_COUNT]]*2*(520-225))</f>
        <v>10.793722917900263</v>
      </c>
      <c r="O338">
        <f>((520-225)/COS(Table1[[#This Row],[VANE_LEAN_RAD]]))*2*Table1[[#This Row],[VANE_LE_RADIUS]]*Table1[[#This Row],[VANE_TOTAL_COUNT]]</f>
        <v>113923.18169804497</v>
      </c>
    </row>
    <row r="339" spans="1:15" x14ac:dyDescent="0.3">
      <c r="A339" s="1">
        <v>337</v>
      </c>
      <c r="B339" s="4">
        <v>1040</v>
      </c>
      <c r="C339" s="4">
        <v>450</v>
      </c>
      <c r="D339">
        <v>9</v>
      </c>
      <c r="E339">
        <v>11.14</v>
      </c>
      <c r="F339">
        <f>Table1[[#This Row],[VANE_LEAN]]*2*PI()/360</f>
        <v>0.19442967867216834</v>
      </c>
      <c r="G339">
        <v>2.8896000000000002</v>
      </c>
      <c r="H339">
        <v>1.6160000000000001</v>
      </c>
      <c r="I339">
        <v>1.8752</v>
      </c>
      <c r="J339">
        <v>1.8016000000000001</v>
      </c>
      <c r="K339">
        <v>2.9855999999999998</v>
      </c>
      <c r="L339">
        <v>2.1343999999999999</v>
      </c>
      <c r="M339">
        <f>150-(150-70)*(Table1[[#This Row],[VANE_TOTAL_COUNT]]-8)/(18-8)</f>
        <v>142</v>
      </c>
      <c r="N339">
        <f>(PI()*(520^2-225^2)*COS(Table1[[#This Row],[VANE_LEAN_RAD]])*0.165)/(Table1[[#This Row],[VANE_TOTAL_COUNT]]*2*(520-225))</f>
        <v>21.050215309520972</v>
      </c>
      <c r="O339">
        <f>((520-225)/COS(Table1[[#This Row],[VANE_LEAN_RAD]]))*2*Table1[[#This Row],[VANE_LE_RADIUS]]*Table1[[#This Row],[VANE_TOTAL_COUNT]]</f>
        <v>113923.18169804498</v>
      </c>
    </row>
    <row r="340" spans="1:15" x14ac:dyDescent="0.3">
      <c r="A340" s="1">
        <v>338</v>
      </c>
      <c r="B340" s="4">
        <v>1040</v>
      </c>
      <c r="C340" s="4">
        <v>450</v>
      </c>
      <c r="D340">
        <v>8</v>
      </c>
      <c r="E340">
        <v>10.3</v>
      </c>
      <c r="F340">
        <f>Table1[[#This Row],[VANE_LEAN]]*2*PI()/360</f>
        <v>0.17976891295541597</v>
      </c>
      <c r="G340">
        <v>2.8288000000000002</v>
      </c>
      <c r="H340">
        <v>1.8144</v>
      </c>
      <c r="I340">
        <v>2.8544</v>
      </c>
      <c r="J340">
        <v>2</v>
      </c>
      <c r="K340">
        <v>2.4224000000000001</v>
      </c>
      <c r="L340">
        <v>1.7696000000000001</v>
      </c>
      <c r="M340">
        <f>150-(150-70)*(Table1[[#This Row],[VANE_TOTAL_COUNT]]-8)/(18-8)</f>
        <v>150</v>
      </c>
      <c r="N340">
        <f>(PI()*(520^2-225^2)*COS(Table1[[#This Row],[VANE_LEAN_RAD]])*0.165)/(Table1[[#This Row],[VANE_TOTAL_COUNT]]*2*(520-225))</f>
        <v>23.747312276798883</v>
      </c>
      <c r="O340">
        <f>((520-225)/COS(Table1[[#This Row],[VANE_LEAN_RAD]]))*2*Table1[[#This Row],[VANE_LE_RADIUS]]*Table1[[#This Row],[VANE_TOTAL_COUNT]]</f>
        <v>113923.18169804498</v>
      </c>
    </row>
    <row r="341" spans="1:15" x14ac:dyDescent="0.3">
      <c r="A341" s="1">
        <v>339</v>
      </c>
      <c r="B341" s="4">
        <v>1040</v>
      </c>
      <c r="C341" s="4">
        <v>450</v>
      </c>
      <c r="D341">
        <v>8</v>
      </c>
      <c r="E341">
        <v>12.9</v>
      </c>
      <c r="F341">
        <f>Table1[[#This Row],[VANE_LEAN]]*2*PI()/360</f>
        <v>0.22514747350726852</v>
      </c>
      <c r="G341">
        <v>1.92</v>
      </c>
      <c r="H341">
        <v>1.4144000000000001</v>
      </c>
      <c r="I341">
        <v>2.2624</v>
      </c>
      <c r="J341">
        <v>2.4352</v>
      </c>
      <c r="K341">
        <v>1.4432</v>
      </c>
      <c r="L341">
        <v>1.5456000000000001</v>
      </c>
      <c r="M341">
        <f>150-(150-70)*(Table1[[#This Row],[VANE_TOTAL_COUNT]]-8)/(18-8)</f>
        <v>150</v>
      </c>
      <c r="N341">
        <f>(PI()*(520^2-225^2)*COS(Table1[[#This Row],[VANE_LEAN_RAD]])*0.165)/(Table1[[#This Row],[VANE_TOTAL_COUNT]]*2*(520-225))</f>
        <v>23.527096745349546</v>
      </c>
      <c r="O341">
        <f>((520-225)/COS(Table1[[#This Row],[VANE_LEAN_RAD]]))*2*Table1[[#This Row],[VANE_LE_RADIUS]]*Table1[[#This Row],[VANE_TOTAL_COUNT]]</f>
        <v>113923.18169804497</v>
      </c>
    </row>
    <row r="342" spans="1:15" x14ac:dyDescent="0.3">
      <c r="A342" s="1">
        <v>340</v>
      </c>
      <c r="B342" s="4">
        <v>1040</v>
      </c>
      <c r="C342" s="4">
        <v>450</v>
      </c>
      <c r="D342">
        <v>10</v>
      </c>
      <c r="E342">
        <v>1.22</v>
      </c>
      <c r="F342">
        <f>Table1[[#This Row],[VANE_LEAN]]*2*PI()/360</f>
        <v>2.1293016874330821E-2</v>
      </c>
      <c r="G342">
        <v>2.1856</v>
      </c>
      <c r="H342">
        <v>2.0640000000000001</v>
      </c>
      <c r="I342">
        <v>2.3552</v>
      </c>
      <c r="J342">
        <v>2.5535999999999999</v>
      </c>
      <c r="K342">
        <v>1.5711999999999999</v>
      </c>
      <c r="L342">
        <v>2.3839999999999999</v>
      </c>
      <c r="M342">
        <f>150-(150-70)*(Table1[[#This Row],[VANE_TOTAL_COUNT]]-8)/(18-8)</f>
        <v>134</v>
      </c>
      <c r="N342">
        <f>(PI()*(520^2-225^2)*COS(Table1[[#This Row],[VANE_LEAN_RAD]])*0.165)/(Table1[[#This Row],[VANE_TOTAL_COUNT]]*2*(520-225))</f>
        <v>19.30463673082626</v>
      </c>
      <c r="O342">
        <f>((520-225)/COS(Table1[[#This Row],[VANE_LEAN_RAD]]))*2*Table1[[#This Row],[VANE_LE_RADIUS]]*Table1[[#This Row],[VANE_TOTAL_COUNT]]</f>
        <v>113923.18169804499</v>
      </c>
    </row>
    <row r="343" spans="1:15" x14ac:dyDescent="0.3">
      <c r="A343" s="1">
        <v>341</v>
      </c>
      <c r="B343" s="4">
        <v>1040</v>
      </c>
      <c r="C343" s="4">
        <v>450</v>
      </c>
      <c r="D343">
        <v>12</v>
      </c>
      <c r="E343">
        <v>16.82</v>
      </c>
      <c r="F343">
        <f>Table1[[#This Row],[VANE_LEAN]]*2*PI()/360</f>
        <v>0.29356438018544623</v>
      </c>
      <c r="G343">
        <v>2.1312000000000002</v>
      </c>
      <c r="H343">
        <v>1.504</v>
      </c>
      <c r="I343">
        <v>2.2976000000000001</v>
      </c>
      <c r="J343">
        <v>2.6240000000000001</v>
      </c>
      <c r="K343">
        <v>2.5247999999999999</v>
      </c>
      <c r="L343">
        <v>2.448</v>
      </c>
      <c r="M343">
        <f>150-(150-70)*(Table1[[#This Row],[VANE_TOTAL_COUNT]]-8)/(18-8)</f>
        <v>118</v>
      </c>
      <c r="N343">
        <f>(PI()*(520^2-225^2)*COS(Table1[[#This Row],[VANE_LEAN_RAD]])*0.165)/(Table1[[#This Row],[VANE_TOTAL_COUNT]]*2*(520-225))</f>
        <v>15.402455166349922</v>
      </c>
      <c r="O343">
        <f>((520-225)/COS(Table1[[#This Row],[VANE_LEAN_RAD]]))*2*Table1[[#This Row],[VANE_LE_RADIUS]]*Table1[[#This Row],[VANE_TOTAL_COUNT]]</f>
        <v>113923.18169804497</v>
      </c>
    </row>
    <row r="344" spans="1:15" x14ac:dyDescent="0.3">
      <c r="A344" s="1">
        <v>342</v>
      </c>
      <c r="B344" s="4">
        <v>1040</v>
      </c>
      <c r="C344" s="4">
        <v>450</v>
      </c>
      <c r="D344">
        <v>15</v>
      </c>
      <c r="E344">
        <v>4.0599999999999996</v>
      </c>
      <c r="F344">
        <f>Table1[[#This Row],[VANE_LEAN]]*2*PI()/360</f>
        <v>7.086036763096977E-2</v>
      </c>
      <c r="G344">
        <v>2.5344000000000002</v>
      </c>
      <c r="H344">
        <v>1.744</v>
      </c>
      <c r="I344">
        <v>2.6656</v>
      </c>
      <c r="J344">
        <v>2.4224000000000001</v>
      </c>
      <c r="K344">
        <v>1.5840000000000001</v>
      </c>
      <c r="L344">
        <v>2.4287999999999998</v>
      </c>
      <c r="M344">
        <f>150-(150-70)*(Table1[[#This Row],[VANE_TOTAL_COUNT]]-8)/(18-8)</f>
        <v>94</v>
      </c>
      <c r="N344">
        <f>(PI()*(520^2-225^2)*COS(Table1[[#This Row],[VANE_LEAN_RAD]])*0.165)/(Table1[[#This Row],[VANE_TOTAL_COUNT]]*2*(520-225))</f>
        <v>12.840371332070145</v>
      </c>
      <c r="O344">
        <f>((520-225)/COS(Table1[[#This Row],[VANE_LEAN_RAD]]))*2*Table1[[#This Row],[VANE_LE_RADIUS]]*Table1[[#This Row],[VANE_TOTAL_COUNT]]</f>
        <v>113923.18169804497</v>
      </c>
    </row>
    <row r="345" spans="1:15" x14ac:dyDescent="0.3">
      <c r="A345" s="1">
        <v>343</v>
      </c>
      <c r="B345" s="4">
        <v>1040</v>
      </c>
      <c r="C345" s="4">
        <v>450</v>
      </c>
      <c r="D345">
        <v>18</v>
      </c>
      <c r="E345">
        <v>7.66</v>
      </c>
      <c r="F345">
        <f>Table1[[#This Row],[VANE_LEAN]]*2*PI()/360</f>
        <v>0.13369222070276562</v>
      </c>
      <c r="G345">
        <v>2.1215999999999999</v>
      </c>
      <c r="H345">
        <v>2.4159999999999999</v>
      </c>
      <c r="I345">
        <v>2.528</v>
      </c>
      <c r="J345">
        <v>1.8720000000000001</v>
      </c>
      <c r="K345">
        <v>2.8864000000000001</v>
      </c>
      <c r="L345">
        <v>1.6352</v>
      </c>
      <c r="M345">
        <f>150-(150-70)*(Table1[[#This Row],[VANE_TOTAL_COUNT]]-8)/(18-8)</f>
        <v>70</v>
      </c>
      <c r="N345">
        <f>(PI()*(520^2-225^2)*COS(Table1[[#This Row],[VANE_LEAN_RAD]])*0.165)/(Table1[[#This Row],[VANE_TOTAL_COUNT]]*2*(520-225))</f>
        <v>10.631505459765911</v>
      </c>
      <c r="O345">
        <f>((520-225)/COS(Table1[[#This Row],[VANE_LEAN_RAD]]))*2*Table1[[#This Row],[VANE_LE_RADIUS]]*Table1[[#This Row],[VANE_TOTAL_COUNT]]</f>
        <v>113923.18169804495</v>
      </c>
    </row>
    <row r="346" spans="1:15" x14ac:dyDescent="0.3">
      <c r="A346" s="1">
        <v>344</v>
      </c>
      <c r="B346" s="4">
        <v>1040</v>
      </c>
      <c r="C346" s="4">
        <v>450</v>
      </c>
      <c r="D346">
        <v>15</v>
      </c>
      <c r="E346">
        <v>19.38</v>
      </c>
      <c r="F346">
        <f>Table1[[#This Row],[VANE_LEAN]]*2*PI()/360</f>
        <v>0.33824480903650106</v>
      </c>
      <c r="G346">
        <v>1.6224000000000001</v>
      </c>
      <c r="H346">
        <v>2.6591999999999998</v>
      </c>
      <c r="I346">
        <v>2.9472</v>
      </c>
      <c r="J346">
        <v>2.3424</v>
      </c>
      <c r="K346">
        <v>2.6560000000000001</v>
      </c>
      <c r="L346">
        <v>1.5775999999999999</v>
      </c>
      <c r="M346">
        <f>150-(150-70)*(Table1[[#This Row],[VANE_TOTAL_COUNT]]-8)/(18-8)</f>
        <v>94</v>
      </c>
      <c r="N346">
        <f>(PI()*(520^2-225^2)*COS(Table1[[#This Row],[VANE_LEAN_RAD]])*0.165)/(Table1[[#This Row],[VANE_TOTAL_COUNT]]*2*(520-225))</f>
        <v>12.143291372407491</v>
      </c>
      <c r="O346">
        <f>((520-225)/COS(Table1[[#This Row],[VANE_LEAN_RAD]]))*2*Table1[[#This Row],[VANE_LE_RADIUS]]*Table1[[#This Row],[VANE_TOTAL_COUNT]]</f>
        <v>113923.18169804497</v>
      </c>
    </row>
    <row r="347" spans="1:15" x14ac:dyDescent="0.3">
      <c r="A347" s="1">
        <v>345</v>
      </c>
      <c r="B347" s="4">
        <v>1040</v>
      </c>
      <c r="C347" s="4">
        <v>450</v>
      </c>
      <c r="D347">
        <v>9</v>
      </c>
      <c r="E347">
        <v>17.46</v>
      </c>
      <c r="F347">
        <f>Table1[[#This Row],[VANE_LEAN]]*2*PI()/360</f>
        <v>0.30473448739820996</v>
      </c>
      <c r="G347">
        <v>2.8159999999999998</v>
      </c>
      <c r="H347">
        <v>2.7679999999999998</v>
      </c>
      <c r="I347">
        <v>2.2240000000000002</v>
      </c>
      <c r="J347">
        <v>2.5920000000000001</v>
      </c>
      <c r="K347">
        <v>2.8832</v>
      </c>
      <c r="L347">
        <v>2.5983999999999998</v>
      </c>
      <c r="M347">
        <f>150-(150-70)*(Table1[[#This Row],[VANE_TOTAL_COUNT]]-8)/(18-8)</f>
        <v>142</v>
      </c>
      <c r="N347">
        <f>(PI()*(520^2-225^2)*COS(Table1[[#This Row],[VANE_LEAN_RAD]])*0.165)/(Table1[[#This Row],[VANE_TOTAL_COUNT]]*2*(520-225))</f>
        <v>20.465981005498424</v>
      </c>
      <c r="O347">
        <f>((520-225)/COS(Table1[[#This Row],[VANE_LEAN_RAD]]))*2*Table1[[#This Row],[VANE_LE_RADIUS]]*Table1[[#This Row],[VANE_TOTAL_COUNT]]</f>
        <v>113923.18169804497</v>
      </c>
    </row>
    <row r="348" spans="1:15" x14ac:dyDescent="0.3">
      <c r="A348" s="1">
        <v>346</v>
      </c>
      <c r="B348" s="4">
        <v>1040</v>
      </c>
      <c r="C348" s="4">
        <v>450</v>
      </c>
      <c r="D348">
        <v>17</v>
      </c>
      <c r="E348">
        <v>12.42</v>
      </c>
      <c r="F348">
        <f>Table1[[#This Row],[VANE_LEAN]]*2*PI()/360</f>
        <v>0.21676989309769573</v>
      </c>
      <c r="G348">
        <v>2.9952000000000001</v>
      </c>
      <c r="H348">
        <v>2.3359999999999999</v>
      </c>
      <c r="I348">
        <v>1.7727999999999999</v>
      </c>
      <c r="J348">
        <v>2.7488000000000001</v>
      </c>
      <c r="K348">
        <v>2.2848000000000002</v>
      </c>
      <c r="L348">
        <v>2.4607999999999999</v>
      </c>
      <c r="M348">
        <f>150-(150-70)*(Table1[[#This Row],[VANE_TOTAL_COUNT]]-8)/(18-8)</f>
        <v>78</v>
      </c>
      <c r="N348">
        <f>(PI()*(520^2-225^2)*COS(Table1[[#This Row],[VANE_LEAN_RAD]])*0.165)/(Table1[[#This Row],[VANE_TOTAL_COUNT]]*2*(520-225))</f>
        <v>11.092429444856462</v>
      </c>
      <c r="O348">
        <f>((520-225)/COS(Table1[[#This Row],[VANE_LEAN_RAD]]))*2*Table1[[#This Row],[VANE_LE_RADIUS]]*Table1[[#This Row],[VANE_TOTAL_COUNT]]</f>
        <v>113923.18169804495</v>
      </c>
    </row>
    <row r="349" spans="1:15" x14ac:dyDescent="0.3">
      <c r="A349" s="1">
        <v>347</v>
      </c>
      <c r="B349" s="4">
        <v>1040</v>
      </c>
      <c r="C349" s="4">
        <v>450</v>
      </c>
      <c r="D349">
        <v>17</v>
      </c>
      <c r="E349">
        <v>13.9</v>
      </c>
      <c r="F349">
        <f>Table1[[#This Row],[VANE_LEAN]]*2*PI()/360</f>
        <v>0.24260076602721178</v>
      </c>
      <c r="G349">
        <v>2.9407999999999999</v>
      </c>
      <c r="H349">
        <v>1.7216</v>
      </c>
      <c r="I349">
        <v>2.2464</v>
      </c>
      <c r="J349">
        <v>2.2591999999999999</v>
      </c>
      <c r="K349">
        <v>1.9296</v>
      </c>
      <c r="L349">
        <v>2.9376000000000002</v>
      </c>
      <c r="M349">
        <f>150-(150-70)*(Table1[[#This Row],[VANE_TOTAL_COUNT]]-8)/(18-8)</f>
        <v>78</v>
      </c>
      <c r="N349">
        <f>(PI()*(520^2-225^2)*COS(Table1[[#This Row],[VANE_LEAN_RAD]])*0.165)/(Table1[[#This Row],[VANE_TOTAL_COUNT]]*2*(520-225))</f>
        <v>11.025634108486457</v>
      </c>
      <c r="O349">
        <f>((520-225)/COS(Table1[[#This Row],[VANE_LEAN_RAD]]))*2*Table1[[#This Row],[VANE_LE_RADIUS]]*Table1[[#This Row],[VANE_TOTAL_COUNT]]</f>
        <v>113923.18169804499</v>
      </c>
    </row>
    <row r="350" spans="1:15" x14ac:dyDescent="0.3">
      <c r="A350" s="1">
        <v>348</v>
      </c>
      <c r="B350" s="4">
        <v>1040</v>
      </c>
      <c r="C350" s="4">
        <v>450</v>
      </c>
      <c r="D350">
        <v>8</v>
      </c>
      <c r="E350">
        <v>4.34</v>
      </c>
      <c r="F350">
        <f>Table1[[#This Row],[VANE_LEAN]]*2*PI()/360</f>
        <v>7.5747289536553894E-2</v>
      </c>
      <c r="G350">
        <v>2.0608</v>
      </c>
      <c r="H350">
        <v>2.9247999999999998</v>
      </c>
      <c r="I350">
        <v>2.8896000000000002</v>
      </c>
      <c r="J350">
        <v>1.5488</v>
      </c>
      <c r="K350">
        <v>2.5184000000000002</v>
      </c>
      <c r="L350">
        <v>1.9232</v>
      </c>
      <c r="M350">
        <f>150-(150-70)*(Table1[[#This Row],[VANE_TOTAL_COUNT]]-8)/(18-8)</f>
        <v>150</v>
      </c>
      <c r="N350">
        <f>(PI()*(520^2-225^2)*COS(Table1[[#This Row],[VANE_LEAN_RAD]])*0.165)/(Table1[[#This Row],[VANE_TOTAL_COUNT]]*2*(520-225))</f>
        <v>24.06705766048686</v>
      </c>
      <c r="O350">
        <f>((520-225)/COS(Table1[[#This Row],[VANE_LEAN_RAD]]))*2*Table1[[#This Row],[VANE_LE_RADIUS]]*Table1[[#This Row],[VANE_TOTAL_COUNT]]</f>
        <v>113923.18169804498</v>
      </c>
    </row>
    <row r="351" spans="1:15" x14ac:dyDescent="0.3">
      <c r="A351" s="1">
        <v>349</v>
      </c>
      <c r="B351" s="4">
        <v>1040</v>
      </c>
      <c r="C351" s="4">
        <v>450</v>
      </c>
      <c r="D351">
        <v>9</v>
      </c>
      <c r="E351">
        <v>6.06</v>
      </c>
      <c r="F351">
        <f>Table1[[#This Row],[VANE_LEAN]]*2*PI()/360</f>
        <v>0.10576695267085637</v>
      </c>
      <c r="G351">
        <v>1.8815999999999999</v>
      </c>
      <c r="H351">
        <v>1.6639999999999999</v>
      </c>
      <c r="I351">
        <v>2.9727999999999999</v>
      </c>
      <c r="J351">
        <v>1.6672</v>
      </c>
      <c r="K351">
        <v>2.5024000000000002</v>
      </c>
      <c r="L351">
        <v>1.9263999999999999</v>
      </c>
      <c r="M351">
        <f>150-(150-70)*(Table1[[#This Row],[VANE_TOTAL_COUNT]]-8)/(18-8)</f>
        <v>142</v>
      </c>
      <c r="N351">
        <f>(PI()*(520^2-225^2)*COS(Table1[[#This Row],[VANE_LEAN_RAD]])*0.165)/(Table1[[#This Row],[VANE_TOTAL_COUNT]]*2*(520-225))</f>
        <v>21.334569908497262</v>
      </c>
      <c r="O351">
        <f>((520-225)/COS(Table1[[#This Row],[VANE_LEAN_RAD]]))*2*Table1[[#This Row],[VANE_LE_RADIUS]]*Table1[[#This Row],[VANE_TOTAL_COUNT]]</f>
        <v>113923.18169804497</v>
      </c>
    </row>
    <row r="352" spans="1:15" x14ac:dyDescent="0.3">
      <c r="A352" s="1">
        <v>350</v>
      </c>
      <c r="B352" s="4">
        <v>1040</v>
      </c>
      <c r="C352" s="4">
        <v>450</v>
      </c>
      <c r="D352">
        <v>9</v>
      </c>
      <c r="E352">
        <v>17.260000000000002</v>
      </c>
      <c r="F352">
        <f>Table1[[#This Row],[VANE_LEAN]]*2*PI()/360</f>
        <v>0.3012438288942213</v>
      </c>
      <c r="G352">
        <v>2.3104</v>
      </c>
      <c r="H352">
        <v>1.4432</v>
      </c>
      <c r="I352">
        <v>2.5375999999999999</v>
      </c>
      <c r="J352">
        <v>2.0032000000000001</v>
      </c>
      <c r="K352">
        <v>2.8064</v>
      </c>
      <c r="L352">
        <v>2.3328000000000002</v>
      </c>
      <c r="M352">
        <f>150-(150-70)*(Table1[[#This Row],[VANE_TOTAL_COUNT]]-8)/(18-8)</f>
        <v>142</v>
      </c>
      <c r="N352">
        <f>(PI()*(520^2-225^2)*COS(Table1[[#This Row],[VANE_LEAN_RAD]])*0.165)/(Table1[[#This Row],[VANE_TOTAL_COUNT]]*2*(520-225))</f>
        <v>20.488326320489193</v>
      </c>
      <c r="O352">
        <f>((520-225)/COS(Table1[[#This Row],[VANE_LEAN_RAD]]))*2*Table1[[#This Row],[VANE_LE_RADIUS]]*Table1[[#This Row],[VANE_TOTAL_COUNT]]</f>
        <v>113923.18169804498</v>
      </c>
    </row>
    <row r="353" spans="1:15" x14ac:dyDescent="0.3">
      <c r="A353" s="1">
        <v>351</v>
      </c>
      <c r="B353" s="4">
        <v>1040</v>
      </c>
      <c r="C353" s="4">
        <v>450</v>
      </c>
      <c r="D353">
        <v>18</v>
      </c>
      <c r="E353">
        <v>11.62</v>
      </c>
      <c r="F353">
        <f>Table1[[#This Row],[VANE_LEAN]]*2*PI()/360</f>
        <v>0.20280725908174108</v>
      </c>
      <c r="G353">
        <v>2.9056000000000002</v>
      </c>
      <c r="H353">
        <v>1.6544000000000001</v>
      </c>
      <c r="I353">
        <v>2.48</v>
      </c>
      <c r="J353">
        <v>1.9712000000000001</v>
      </c>
      <c r="K353">
        <v>2.2879999999999998</v>
      </c>
      <c r="L353">
        <v>1.8848</v>
      </c>
      <c r="M353">
        <f>150-(150-70)*(Table1[[#This Row],[VANE_TOTAL_COUNT]]-8)/(18-8)</f>
        <v>70</v>
      </c>
      <c r="N353">
        <f>(PI()*(520^2-225^2)*COS(Table1[[#This Row],[VANE_LEAN_RAD]])*0.165)/(Table1[[#This Row],[VANE_TOTAL_COUNT]]*2*(520-225))</f>
        <v>10.507375343175203</v>
      </c>
      <c r="O353">
        <f>((520-225)/COS(Table1[[#This Row],[VANE_LEAN_RAD]]))*2*Table1[[#This Row],[VANE_LE_RADIUS]]*Table1[[#This Row],[VANE_TOTAL_COUNT]]</f>
        <v>113923.18169804497</v>
      </c>
    </row>
    <row r="354" spans="1:15" x14ac:dyDescent="0.3">
      <c r="A354" s="1">
        <v>352</v>
      </c>
      <c r="B354" s="4">
        <v>1040</v>
      </c>
      <c r="C354" s="4">
        <v>450</v>
      </c>
      <c r="D354">
        <v>16</v>
      </c>
      <c r="E354">
        <v>3.02</v>
      </c>
      <c r="F354">
        <f>Table1[[#This Row],[VANE_LEAN]]*2*PI()/360</f>
        <v>5.2708943410228748E-2</v>
      </c>
      <c r="G354">
        <v>2.4224000000000001</v>
      </c>
      <c r="H354">
        <v>2.512</v>
      </c>
      <c r="I354">
        <v>2.4416000000000002</v>
      </c>
      <c r="J354">
        <v>2.1152000000000002</v>
      </c>
      <c r="K354">
        <v>2.8288000000000002</v>
      </c>
      <c r="L354">
        <v>2.0575999999999999</v>
      </c>
      <c r="M354">
        <f>150-(150-70)*(Table1[[#This Row],[VANE_TOTAL_COUNT]]-8)/(18-8)</f>
        <v>86</v>
      </c>
      <c r="N354">
        <f>(PI()*(520^2-225^2)*COS(Table1[[#This Row],[VANE_LEAN_RAD]])*0.165)/(Table1[[#This Row],[VANE_TOTAL_COUNT]]*2*(520-225))</f>
        <v>12.051373493428851</v>
      </c>
      <c r="O354">
        <f>((520-225)/COS(Table1[[#This Row],[VANE_LEAN_RAD]]))*2*Table1[[#This Row],[VANE_LE_RADIUS]]*Table1[[#This Row],[VANE_TOTAL_COUNT]]</f>
        <v>113923.18169804497</v>
      </c>
    </row>
    <row r="355" spans="1:15" x14ac:dyDescent="0.3">
      <c r="A355" s="1">
        <v>353</v>
      </c>
      <c r="B355" s="4">
        <v>1040</v>
      </c>
      <c r="C355" s="4">
        <v>450</v>
      </c>
      <c r="D355">
        <v>13</v>
      </c>
      <c r="E355">
        <v>1.9</v>
      </c>
      <c r="F355">
        <f>Table1[[#This Row],[VANE_LEAN]]*2*PI()/360</f>
        <v>3.3161255787892259E-2</v>
      </c>
      <c r="G355">
        <v>2.9695999999999998</v>
      </c>
      <c r="H355">
        <v>2.016</v>
      </c>
      <c r="I355">
        <v>2.6720000000000002</v>
      </c>
      <c r="J355">
        <v>2.3264</v>
      </c>
      <c r="K355">
        <v>1.6736</v>
      </c>
      <c r="L355">
        <v>2.2271999999999998</v>
      </c>
      <c r="M355">
        <f>150-(150-70)*(Table1[[#This Row],[VANE_TOTAL_COUNT]]-8)/(18-8)</f>
        <v>110</v>
      </c>
      <c r="N355">
        <f>(PI()*(520^2-225^2)*COS(Table1[[#This Row],[VANE_LEAN_RAD]])*0.165)/(Table1[[#This Row],[VANE_TOTAL_COUNT]]*2*(520-225))</f>
        <v>14.844921583948251</v>
      </c>
      <c r="O355">
        <f>((520-225)/COS(Table1[[#This Row],[VANE_LEAN_RAD]]))*2*Table1[[#This Row],[VANE_LE_RADIUS]]*Table1[[#This Row],[VANE_TOTAL_COUNT]]</f>
        <v>113923.18169804497</v>
      </c>
    </row>
    <row r="356" spans="1:15" x14ac:dyDescent="0.3">
      <c r="A356" s="1">
        <v>354</v>
      </c>
      <c r="B356" s="4">
        <v>1040</v>
      </c>
      <c r="C356" s="4">
        <v>450</v>
      </c>
      <c r="D356">
        <v>11</v>
      </c>
      <c r="E356">
        <v>0.7400000000000001</v>
      </c>
      <c r="F356">
        <f>Table1[[#This Row],[VANE_LEAN]]*2*PI()/360</f>
        <v>1.291543646475804E-2</v>
      </c>
      <c r="G356">
        <v>2.4767999999999999</v>
      </c>
      <c r="H356">
        <v>2.56</v>
      </c>
      <c r="I356">
        <v>1.968</v>
      </c>
      <c r="J356">
        <v>2.8031999999999999</v>
      </c>
      <c r="K356">
        <v>1.6352</v>
      </c>
      <c r="L356">
        <v>2.1888000000000001</v>
      </c>
      <c r="M356">
        <f>150-(150-70)*(Table1[[#This Row],[VANE_TOTAL_COUNT]]-8)/(18-8)</f>
        <v>126</v>
      </c>
      <c r="N356">
        <f>(PI()*(520^2-225^2)*COS(Table1[[#This Row],[VANE_LEAN_RAD]])*0.165)/(Table1[[#This Row],[VANE_TOTAL_COUNT]]*2*(520-225))</f>
        <v>17.552184923366688</v>
      </c>
      <c r="O356">
        <f>((520-225)/COS(Table1[[#This Row],[VANE_LEAN_RAD]]))*2*Table1[[#This Row],[VANE_LE_RADIUS]]*Table1[[#This Row],[VANE_TOTAL_COUNT]]</f>
        <v>113923.18169804495</v>
      </c>
    </row>
    <row r="357" spans="1:15" x14ac:dyDescent="0.3">
      <c r="A357" s="1">
        <v>355</v>
      </c>
      <c r="B357" s="4">
        <v>1040</v>
      </c>
      <c r="C357" s="4">
        <v>450</v>
      </c>
      <c r="D357">
        <v>17</v>
      </c>
      <c r="E357">
        <v>3.38</v>
      </c>
      <c r="F357">
        <f>Table1[[#This Row],[VANE_LEAN]]*2*PI()/360</f>
        <v>5.8992128717408339E-2</v>
      </c>
      <c r="G357">
        <v>2.048</v>
      </c>
      <c r="H357">
        <v>2.0095999999999998</v>
      </c>
      <c r="I357">
        <v>1.7472000000000001</v>
      </c>
      <c r="J357">
        <v>2.5695999999999999</v>
      </c>
      <c r="K357">
        <v>2.5152000000000001</v>
      </c>
      <c r="L357">
        <v>2.7808000000000002</v>
      </c>
      <c r="M357">
        <f>150-(150-70)*(Table1[[#This Row],[VANE_TOTAL_COUNT]]-8)/(18-8)</f>
        <v>78</v>
      </c>
      <c r="N357">
        <f>(PI()*(520^2-225^2)*COS(Table1[[#This Row],[VANE_LEAN_RAD]])*0.165)/(Table1[[#This Row],[VANE_TOTAL_COUNT]]*2*(520-225))</f>
        <v>11.338485422199936</v>
      </c>
      <c r="O357">
        <f>((520-225)/COS(Table1[[#This Row],[VANE_LEAN_RAD]]))*2*Table1[[#This Row],[VANE_LE_RADIUS]]*Table1[[#This Row],[VANE_TOTAL_COUNT]]</f>
        <v>113923.18169804499</v>
      </c>
    </row>
    <row r="358" spans="1:15" x14ac:dyDescent="0.3">
      <c r="A358" s="1">
        <v>356</v>
      </c>
      <c r="B358" s="4">
        <v>1040</v>
      </c>
      <c r="C358" s="4">
        <v>450</v>
      </c>
      <c r="D358">
        <v>17</v>
      </c>
      <c r="E358">
        <v>1.1399999999999999</v>
      </c>
      <c r="F358">
        <f>Table1[[#This Row],[VANE_LEAN]]*2*PI()/360</f>
        <v>1.9896753472735354E-2</v>
      </c>
      <c r="G358">
        <v>1.6736</v>
      </c>
      <c r="H358">
        <v>1.4496</v>
      </c>
      <c r="I358">
        <v>1.6352</v>
      </c>
      <c r="J358">
        <v>2.5760000000000001</v>
      </c>
      <c r="K358">
        <v>2.9216000000000002</v>
      </c>
      <c r="L358">
        <v>1.4079999999999999</v>
      </c>
      <c r="M358">
        <f>150-(150-70)*(Table1[[#This Row],[VANE_TOTAL_COUNT]]-8)/(18-8)</f>
        <v>78</v>
      </c>
      <c r="N358">
        <f>(PI()*(520^2-225^2)*COS(Table1[[#This Row],[VANE_LEAN_RAD]])*0.165)/(Table1[[#This Row],[VANE_TOTAL_COUNT]]*2*(520-225))</f>
        <v>11.355995258412513</v>
      </c>
      <c r="O358">
        <f>((520-225)/COS(Table1[[#This Row],[VANE_LEAN_RAD]]))*2*Table1[[#This Row],[VANE_LE_RADIUS]]*Table1[[#This Row],[VANE_TOTAL_COUNT]]</f>
        <v>113923.18169804497</v>
      </c>
    </row>
    <row r="359" spans="1:15" x14ac:dyDescent="0.3">
      <c r="A359" s="1">
        <v>357</v>
      </c>
      <c r="B359" s="4">
        <v>1040</v>
      </c>
      <c r="C359" s="4">
        <v>450</v>
      </c>
      <c r="D359">
        <v>12</v>
      </c>
      <c r="E359">
        <v>12.78</v>
      </c>
      <c r="F359">
        <f>Table1[[#This Row],[VANE_LEAN]]*2*PI()/360</f>
        <v>0.22305307840487529</v>
      </c>
      <c r="G359">
        <v>2.6591999999999998</v>
      </c>
      <c r="H359">
        <v>2.4287999999999998</v>
      </c>
      <c r="I359">
        <v>2.4992000000000001</v>
      </c>
      <c r="J359">
        <v>2.3872</v>
      </c>
      <c r="K359">
        <v>2.2528000000000001</v>
      </c>
      <c r="L359">
        <v>2.5184000000000002</v>
      </c>
      <c r="M359">
        <f>150-(150-70)*(Table1[[#This Row],[VANE_TOTAL_COUNT]]-8)/(18-8)</f>
        <v>118</v>
      </c>
      <c r="N359">
        <f>(PI()*(520^2-225^2)*COS(Table1[[#This Row],[VANE_LEAN_RAD]])*0.165)/(Table1[[#This Row],[VANE_TOTAL_COUNT]]*2*(520-225))</f>
        <v>15.692220417502895</v>
      </c>
      <c r="O359">
        <f>((520-225)/COS(Table1[[#This Row],[VANE_LEAN_RAD]]))*2*Table1[[#This Row],[VANE_LE_RADIUS]]*Table1[[#This Row],[VANE_TOTAL_COUNT]]</f>
        <v>113923.18169804495</v>
      </c>
    </row>
    <row r="360" spans="1:15" x14ac:dyDescent="0.3">
      <c r="A360" s="1">
        <v>358</v>
      </c>
      <c r="B360" s="4">
        <v>1040</v>
      </c>
      <c r="C360" s="4">
        <v>450</v>
      </c>
      <c r="D360">
        <v>15</v>
      </c>
      <c r="E360">
        <v>13.7</v>
      </c>
      <c r="F360">
        <f>Table1[[#This Row],[VANE_LEAN]]*2*PI()/360</f>
        <v>0.23911010752322312</v>
      </c>
      <c r="G360">
        <v>2.1023999999999998</v>
      </c>
      <c r="H360">
        <v>1.52</v>
      </c>
      <c r="I360">
        <v>1.5551999999999999</v>
      </c>
      <c r="J360">
        <v>2.2559999999999998</v>
      </c>
      <c r="K360">
        <v>2.7456</v>
      </c>
      <c r="L360">
        <v>2.0448</v>
      </c>
      <c r="M360">
        <f>150-(150-70)*(Table1[[#This Row],[VANE_TOTAL_COUNT]]-8)/(18-8)</f>
        <v>94</v>
      </c>
      <c r="N360">
        <f>(PI()*(520^2-225^2)*COS(Table1[[#This Row],[VANE_LEAN_RAD]])*0.165)/(Table1[[#This Row],[VANE_TOTAL_COUNT]]*2*(520-225))</f>
        <v>12.506436940798592</v>
      </c>
      <c r="O360">
        <f>((520-225)/COS(Table1[[#This Row],[VANE_LEAN_RAD]]))*2*Table1[[#This Row],[VANE_LE_RADIUS]]*Table1[[#This Row],[VANE_TOTAL_COUNT]]</f>
        <v>113923.18169804497</v>
      </c>
    </row>
    <row r="361" spans="1:15" x14ac:dyDescent="0.3">
      <c r="A361" s="1">
        <v>359</v>
      </c>
      <c r="B361" s="4">
        <v>1040</v>
      </c>
      <c r="C361" s="4">
        <v>450</v>
      </c>
      <c r="D361">
        <v>15</v>
      </c>
      <c r="E361">
        <v>7.06</v>
      </c>
      <c r="F361">
        <f>Table1[[#This Row],[VANE_LEAN]]*2*PI()/360</f>
        <v>0.12322024519079966</v>
      </c>
      <c r="G361">
        <v>2.8704000000000001</v>
      </c>
      <c r="H361">
        <v>1.5680000000000001</v>
      </c>
      <c r="I361">
        <v>2.3679999999999999</v>
      </c>
      <c r="J361">
        <v>1.5456000000000001</v>
      </c>
      <c r="K361">
        <v>2.5472000000000001</v>
      </c>
      <c r="L361">
        <v>1.8624000000000001</v>
      </c>
      <c r="M361">
        <f>150-(150-70)*(Table1[[#This Row],[VANE_TOTAL_COUNT]]-8)/(18-8)</f>
        <v>94</v>
      </c>
      <c r="N361">
        <f>(PI()*(520^2-225^2)*COS(Table1[[#This Row],[VANE_LEAN_RAD]])*0.165)/(Table1[[#This Row],[VANE_TOTAL_COUNT]]*2*(520-225))</f>
        <v>12.775075091297854</v>
      </c>
      <c r="O361">
        <f>((520-225)/COS(Table1[[#This Row],[VANE_LEAN_RAD]]))*2*Table1[[#This Row],[VANE_LE_RADIUS]]*Table1[[#This Row],[VANE_TOTAL_COUNT]]</f>
        <v>113923.18169804498</v>
      </c>
    </row>
    <row r="362" spans="1:15" x14ac:dyDescent="0.3">
      <c r="A362" s="1">
        <v>360</v>
      </c>
      <c r="B362" s="4">
        <v>1040</v>
      </c>
      <c r="C362" s="4">
        <v>450</v>
      </c>
      <c r="D362">
        <v>13</v>
      </c>
      <c r="E362">
        <v>15.46</v>
      </c>
      <c r="F362">
        <f>Table1[[#This Row],[VANE_LEAN]]*2*PI()/360</f>
        <v>0.26982790235832338</v>
      </c>
      <c r="G362">
        <v>1.6064000000000001</v>
      </c>
      <c r="H362">
        <v>2.9824000000000002</v>
      </c>
      <c r="I362">
        <v>1.8560000000000001</v>
      </c>
      <c r="J362">
        <v>2.8544</v>
      </c>
      <c r="K362">
        <v>2.4544000000000001</v>
      </c>
      <c r="L362">
        <v>1.5968</v>
      </c>
      <c r="M362">
        <f>150-(150-70)*(Table1[[#This Row],[VANE_TOTAL_COUNT]]-8)/(18-8)</f>
        <v>110</v>
      </c>
      <c r="N362">
        <f>(PI()*(520^2-225^2)*COS(Table1[[#This Row],[VANE_LEAN_RAD]])*0.165)/(Table1[[#This Row],[VANE_TOTAL_COUNT]]*2*(520-225))</f>
        <v>14.315655127612933</v>
      </c>
      <c r="O362">
        <f>((520-225)/COS(Table1[[#This Row],[VANE_LEAN_RAD]]))*2*Table1[[#This Row],[VANE_LE_RADIUS]]*Table1[[#This Row],[VANE_TOTAL_COUNT]]</f>
        <v>113923.18169804497</v>
      </c>
    </row>
    <row r="363" spans="1:15" x14ac:dyDescent="0.3">
      <c r="A363" s="1">
        <v>361</v>
      </c>
      <c r="B363" s="4">
        <v>1040</v>
      </c>
      <c r="C363" s="4">
        <v>450</v>
      </c>
      <c r="D363">
        <v>9</v>
      </c>
      <c r="E363">
        <v>10.18</v>
      </c>
      <c r="F363">
        <f>Table1[[#This Row],[VANE_LEAN]]*2*PI()/360</f>
        <v>0.17767451785302274</v>
      </c>
      <c r="G363">
        <v>2.7423999999999999</v>
      </c>
      <c r="H363">
        <v>1.9072</v>
      </c>
      <c r="I363">
        <v>1.5136000000000001</v>
      </c>
      <c r="J363">
        <v>2.7744</v>
      </c>
      <c r="K363">
        <v>2.7488000000000001</v>
      </c>
      <c r="L363">
        <v>2.9247999999999998</v>
      </c>
      <c r="M363">
        <f>150-(150-70)*(Table1[[#This Row],[VANE_TOTAL_COUNT]]-8)/(18-8)</f>
        <v>142</v>
      </c>
      <c r="N363">
        <f>(PI()*(520^2-225^2)*COS(Table1[[#This Row],[VANE_LEAN_RAD]])*0.165)/(Table1[[#This Row],[VANE_TOTAL_COUNT]]*2*(520-225))</f>
        <v>21.116710040758733</v>
      </c>
      <c r="O363">
        <f>((520-225)/COS(Table1[[#This Row],[VANE_LEAN_RAD]]))*2*Table1[[#This Row],[VANE_LE_RADIUS]]*Table1[[#This Row],[VANE_TOTAL_COUNT]]</f>
        <v>113923.18169804497</v>
      </c>
    </row>
    <row r="364" spans="1:15" x14ac:dyDescent="0.3">
      <c r="A364" s="1">
        <v>362</v>
      </c>
      <c r="B364" s="4">
        <v>1040</v>
      </c>
      <c r="C364" s="4">
        <v>450</v>
      </c>
      <c r="D364">
        <v>16</v>
      </c>
      <c r="E364">
        <v>5.42</v>
      </c>
      <c r="F364">
        <f>Table1[[#This Row],[VANE_LEAN]]*2*PI()/360</f>
        <v>9.459684545809266E-2</v>
      </c>
      <c r="G364">
        <v>1.8624000000000001</v>
      </c>
      <c r="H364">
        <v>2.1631999999999998</v>
      </c>
      <c r="I364">
        <v>2.8607999999999998</v>
      </c>
      <c r="J364">
        <v>2.4992000000000001</v>
      </c>
      <c r="K364">
        <v>1.7951999999999999</v>
      </c>
      <c r="L364">
        <v>2.9952000000000001</v>
      </c>
      <c r="M364">
        <f>150-(150-70)*(Table1[[#This Row],[VANE_TOTAL_COUNT]]-8)/(18-8)</f>
        <v>86</v>
      </c>
      <c r="N364">
        <f>(PI()*(520^2-225^2)*COS(Table1[[#This Row],[VANE_LEAN_RAD]])*0.165)/(Table1[[#This Row],[VANE_TOTAL_COUNT]]*2*(520-225))</f>
        <v>12.01417767998753</v>
      </c>
      <c r="O364">
        <f>((520-225)/COS(Table1[[#This Row],[VANE_LEAN_RAD]]))*2*Table1[[#This Row],[VANE_LE_RADIUS]]*Table1[[#This Row],[VANE_TOTAL_COUNT]]</f>
        <v>113923.18169804495</v>
      </c>
    </row>
    <row r="365" spans="1:15" x14ac:dyDescent="0.3">
      <c r="A365" s="1">
        <v>363</v>
      </c>
      <c r="B365" s="4">
        <v>1040</v>
      </c>
      <c r="C365" s="4">
        <v>450</v>
      </c>
      <c r="D365">
        <v>12</v>
      </c>
      <c r="E365">
        <v>10.78</v>
      </c>
      <c r="F365">
        <f>Table1[[#This Row],[VANE_LEAN]]*2*PI()/360</f>
        <v>0.1881464933649887</v>
      </c>
      <c r="G365">
        <v>2.4864000000000002</v>
      </c>
      <c r="H365">
        <v>2.8832</v>
      </c>
      <c r="I365">
        <v>2.7168000000000001</v>
      </c>
      <c r="J365">
        <v>1.7856000000000001</v>
      </c>
      <c r="K365">
        <v>2.5055999999999998</v>
      </c>
      <c r="L365">
        <v>2.5407999999999999</v>
      </c>
      <c r="M365">
        <f>150-(150-70)*(Table1[[#This Row],[VANE_TOTAL_COUNT]]-8)/(18-8)</f>
        <v>118</v>
      </c>
      <c r="N365">
        <f>(PI()*(520^2-225^2)*COS(Table1[[#This Row],[VANE_LEAN_RAD]])*0.165)/(Table1[[#This Row],[VANE_TOTAL_COUNT]]*2*(520-225))</f>
        <v>15.806883285551688</v>
      </c>
      <c r="O365">
        <f>((520-225)/COS(Table1[[#This Row],[VANE_LEAN_RAD]]))*2*Table1[[#This Row],[VANE_LE_RADIUS]]*Table1[[#This Row],[VANE_TOTAL_COUNT]]</f>
        <v>113923.18169804499</v>
      </c>
    </row>
    <row r="366" spans="1:15" x14ac:dyDescent="0.3">
      <c r="A366" s="1">
        <v>364</v>
      </c>
      <c r="B366" s="4">
        <v>1040</v>
      </c>
      <c r="C366" s="4">
        <v>450</v>
      </c>
      <c r="D366">
        <v>12</v>
      </c>
      <c r="E366">
        <v>17.7</v>
      </c>
      <c r="F366">
        <f>Table1[[#This Row],[VANE_LEAN]]*2*PI()/360</f>
        <v>0.30892327760299632</v>
      </c>
      <c r="G366">
        <v>2.2976000000000001</v>
      </c>
      <c r="H366">
        <v>2.944</v>
      </c>
      <c r="I366">
        <v>1.5680000000000001</v>
      </c>
      <c r="J366">
        <v>1.6415999999999999</v>
      </c>
      <c r="K366">
        <v>2.544</v>
      </c>
      <c r="L366">
        <v>2.5024000000000002</v>
      </c>
      <c r="M366">
        <f>150-(150-70)*(Table1[[#This Row],[VANE_TOTAL_COUNT]]-8)/(18-8)</f>
        <v>118</v>
      </c>
      <c r="N366">
        <f>(PI()*(520^2-225^2)*COS(Table1[[#This Row],[VANE_LEAN_RAD]])*0.165)/(Table1[[#This Row],[VANE_TOTAL_COUNT]]*2*(520-225))</f>
        <v>15.329128110957765</v>
      </c>
      <c r="O366">
        <f>((520-225)/COS(Table1[[#This Row],[VANE_LEAN_RAD]]))*2*Table1[[#This Row],[VANE_LE_RADIUS]]*Table1[[#This Row],[VANE_TOTAL_COUNT]]</f>
        <v>113923.18169804497</v>
      </c>
    </row>
    <row r="367" spans="1:15" x14ac:dyDescent="0.3">
      <c r="A367" s="1">
        <v>365</v>
      </c>
      <c r="B367" s="4">
        <v>1040</v>
      </c>
      <c r="C367" s="4">
        <v>450</v>
      </c>
      <c r="D367">
        <v>9</v>
      </c>
      <c r="E367">
        <v>14.86</v>
      </c>
      <c r="F367">
        <f>Table1[[#This Row],[VANE_LEAN]]*2*PI()/360</f>
        <v>0.25935592684635733</v>
      </c>
      <c r="G367">
        <v>2.8576000000000001</v>
      </c>
      <c r="H367">
        <v>2.1568000000000001</v>
      </c>
      <c r="I367">
        <v>2.2591999999999999</v>
      </c>
      <c r="J367">
        <v>1.984</v>
      </c>
      <c r="K367">
        <v>1.8879999999999999</v>
      </c>
      <c r="L367">
        <v>2.3519999999999999</v>
      </c>
      <c r="M367">
        <f>150-(150-70)*(Table1[[#This Row],[VANE_TOTAL_COUNT]]-8)/(18-8)</f>
        <v>142</v>
      </c>
      <c r="N367">
        <f>(PI()*(520^2-225^2)*COS(Table1[[#This Row],[VANE_LEAN_RAD]])*0.165)/(Table1[[#This Row],[VANE_TOTAL_COUNT]]*2*(520-225))</f>
        <v>20.736923066653638</v>
      </c>
      <c r="O367">
        <f>((520-225)/COS(Table1[[#This Row],[VANE_LEAN_RAD]]))*2*Table1[[#This Row],[VANE_LE_RADIUS]]*Table1[[#This Row],[VANE_TOTAL_COUNT]]</f>
        <v>113923.18169804497</v>
      </c>
    </row>
    <row r="368" spans="1:15" x14ac:dyDescent="0.3">
      <c r="A368" s="1">
        <v>366</v>
      </c>
      <c r="B368" s="4">
        <v>1040</v>
      </c>
      <c r="C368" s="4">
        <v>450</v>
      </c>
      <c r="D368">
        <v>18</v>
      </c>
      <c r="E368">
        <v>0.82000000000000006</v>
      </c>
      <c r="F368">
        <f>Table1[[#This Row],[VANE_LEAN]]*2*PI()/360</f>
        <v>1.4311699866353502E-2</v>
      </c>
      <c r="G368">
        <v>1.536</v>
      </c>
      <c r="H368">
        <v>2.16</v>
      </c>
      <c r="I368">
        <v>2.5632000000000001</v>
      </c>
      <c r="J368">
        <v>1.7887999999999999</v>
      </c>
      <c r="K368">
        <v>2.1696</v>
      </c>
      <c r="L368">
        <v>2.7488000000000001</v>
      </c>
      <c r="M368">
        <f>150-(150-70)*(Table1[[#This Row],[VANE_TOTAL_COUNT]]-8)/(18-8)</f>
        <v>70</v>
      </c>
      <c r="N368">
        <f>(PI()*(520^2-225^2)*COS(Table1[[#This Row],[VANE_LEAN_RAD]])*0.165)/(Table1[[#This Row],[VANE_TOTAL_COUNT]]*2*(520-225))</f>
        <v>10.726131332712534</v>
      </c>
      <c r="O368">
        <f>((520-225)/COS(Table1[[#This Row],[VANE_LEAN_RAD]]))*2*Table1[[#This Row],[VANE_LE_RADIUS]]*Table1[[#This Row],[VANE_TOTAL_COUNT]]</f>
        <v>113923.18169804497</v>
      </c>
    </row>
    <row r="369" spans="1:15" x14ac:dyDescent="0.3">
      <c r="A369" s="1">
        <v>367</v>
      </c>
      <c r="B369" s="4">
        <v>1040</v>
      </c>
      <c r="C369" s="4">
        <v>450</v>
      </c>
      <c r="D369">
        <v>11</v>
      </c>
      <c r="E369">
        <v>2.42</v>
      </c>
      <c r="F369">
        <f>Table1[[#This Row],[VANE_LEAN]]*2*PI()/360</f>
        <v>4.223696789826277E-2</v>
      </c>
      <c r="G369">
        <v>2.2848000000000002</v>
      </c>
      <c r="H369">
        <v>2.976</v>
      </c>
      <c r="I369">
        <v>2.4</v>
      </c>
      <c r="J369">
        <v>2.9184000000000001</v>
      </c>
      <c r="K369">
        <v>2.3776000000000002</v>
      </c>
      <c r="L369">
        <v>2.1536</v>
      </c>
      <c r="M369">
        <f>150-(150-70)*(Table1[[#This Row],[VANE_TOTAL_COUNT]]-8)/(18-8)</f>
        <v>126</v>
      </c>
      <c r="N369">
        <f>(PI()*(520^2-225^2)*COS(Table1[[#This Row],[VANE_LEAN_RAD]])*0.165)/(Table1[[#This Row],[VANE_TOTAL_COUNT]]*2*(520-225))</f>
        <v>17.53799376291299</v>
      </c>
      <c r="O369">
        <f>((520-225)/COS(Table1[[#This Row],[VANE_LEAN_RAD]]))*2*Table1[[#This Row],[VANE_LE_RADIUS]]*Table1[[#This Row],[VANE_TOTAL_COUNT]]</f>
        <v>113923.18169804497</v>
      </c>
    </row>
    <row r="370" spans="1:15" x14ac:dyDescent="0.3">
      <c r="A370" s="1">
        <v>368</v>
      </c>
      <c r="B370" s="4">
        <v>1040</v>
      </c>
      <c r="C370" s="4">
        <v>450</v>
      </c>
      <c r="D370">
        <v>13</v>
      </c>
      <c r="E370">
        <v>16.22</v>
      </c>
      <c r="F370">
        <f>Table1[[#This Row],[VANE_LEAN]]*2*PI()/360</f>
        <v>0.28309240467348024</v>
      </c>
      <c r="G370">
        <v>2.3519999999999999</v>
      </c>
      <c r="H370">
        <v>2.1760000000000002</v>
      </c>
      <c r="I370">
        <v>1.5072000000000001</v>
      </c>
      <c r="J370">
        <v>2.7808000000000002</v>
      </c>
      <c r="K370">
        <v>2.016</v>
      </c>
      <c r="L370">
        <v>2.8767999999999998</v>
      </c>
      <c r="M370">
        <f>150-(150-70)*(Table1[[#This Row],[VANE_TOTAL_COUNT]]-8)/(18-8)</f>
        <v>110</v>
      </c>
      <c r="N370">
        <f>(PI()*(520^2-225^2)*COS(Table1[[#This Row],[VANE_LEAN_RAD]])*0.165)/(Table1[[#This Row],[VANE_TOTAL_COUNT]]*2*(520-225))</f>
        <v>14.261878855098471</v>
      </c>
      <c r="O370">
        <f>((520-225)/COS(Table1[[#This Row],[VANE_LEAN_RAD]]))*2*Table1[[#This Row],[VANE_LE_RADIUS]]*Table1[[#This Row],[VANE_TOTAL_COUNT]]</f>
        <v>113923.18169804497</v>
      </c>
    </row>
    <row r="371" spans="1:15" x14ac:dyDescent="0.3">
      <c r="A371" s="1">
        <v>369</v>
      </c>
      <c r="B371" s="4">
        <v>1040</v>
      </c>
      <c r="C371" s="4">
        <v>450</v>
      </c>
      <c r="D371">
        <v>10</v>
      </c>
      <c r="E371">
        <v>8.9</v>
      </c>
      <c r="F371">
        <f>Table1[[#This Row],[VANE_LEAN]]*2*PI()/360</f>
        <v>0.15533430342749532</v>
      </c>
      <c r="G371">
        <v>1.8176000000000001</v>
      </c>
      <c r="H371">
        <v>2.7008000000000001</v>
      </c>
      <c r="I371">
        <v>1.7056</v>
      </c>
      <c r="J371">
        <v>2.6720000000000002</v>
      </c>
      <c r="K371">
        <v>1.6639999999999999</v>
      </c>
      <c r="L371">
        <v>1.776</v>
      </c>
      <c r="M371">
        <f>150-(150-70)*(Table1[[#This Row],[VANE_TOTAL_COUNT]]-8)/(18-8)</f>
        <v>134</v>
      </c>
      <c r="N371">
        <f>(PI()*(520^2-225^2)*COS(Table1[[#This Row],[VANE_LEAN_RAD]])*0.165)/(Table1[[#This Row],[VANE_TOTAL_COUNT]]*2*(520-225))</f>
        <v>19.076530728546139</v>
      </c>
      <c r="O371">
        <f>((520-225)/COS(Table1[[#This Row],[VANE_LEAN_RAD]]))*2*Table1[[#This Row],[VANE_LE_RADIUS]]*Table1[[#This Row],[VANE_TOTAL_COUNT]]</f>
        <v>113923.18169804495</v>
      </c>
    </row>
    <row r="372" spans="1:15" x14ac:dyDescent="0.3">
      <c r="A372" s="1">
        <v>370</v>
      </c>
      <c r="B372" s="4">
        <v>1040</v>
      </c>
      <c r="C372" s="4">
        <v>450</v>
      </c>
      <c r="D372">
        <v>8</v>
      </c>
      <c r="E372">
        <v>14.74</v>
      </c>
      <c r="F372">
        <f>Table1[[#This Row],[VANE_LEAN]]*2*PI()/360</f>
        <v>0.25726153174396416</v>
      </c>
      <c r="G372">
        <v>2.3872</v>
      </c>
      <c r="H372">
        <v>1.4528000000000001</v>
      </c>
      <c r="I372">
        <v>2.0095999999999998</v>
      </c>
      <c r="J372">
        <v>2.8</v>
      </c>
      <c r="K372">
        <v>1.8528</v>
      </c>
      <c r="L372">
        <v>1.7023999999999999</v>
      </c>
      <c r="M372">
        <f>150-(150-70)*(Table1[[#This Row],[VANE_TOTAL_COUNT]]-8)/(18-8)</f>
        <v>150</v>
      </c>
      <c r="N372">
        <f>(PI()*(520^2-225^2)*COS(Table1[[#This Row],[VANE_LEAN_RAD]])*0.165)/(Table1[[#This Row],[VANE_TOTAL_COUNT]]*2*(520-225))</f>
        <v>23.341951455491831</v>
      </c>
      <c r="O372">
        <f>((520-225)/COS(Table1[[#This Row],[VANE_LEAN_RAD]]))*2*Table1[[#This Row],[VANE_LE_RADIUS]]*Table1[[#This Row],[VANE_TOTAL_COUNT]]</f>
        <v>113923.18169804497</v>
      </c>
    </row>
    <row r="373" spans="1:15" x14ac:dyDescent="0.3">
      <c r="A373" s="1">
        <v>371</v>
      </c>
      <c r="B373" s="4">
        <v>1040</v>
      </c>
      <c r="C373" s="4">
        <v>450</v>
      </c>
      <c r="D373">
        <v>13</v>
      </c>
      <c r="E373">
        <v>7.98</v>
      </c>
      <c r="F373">
        <f>Table1[[#This Row],[VANE_LEAN]]*2*PI()/360</f>
        <v>0.13927727430914749</v>
      </c>
      <c r="G373">
        <v>2.6848000000000001</v>
      </c>
      <c r="H373">
        <v>1.5072000000000001</v>
      </c>
      <c r="I373">
        <v>2.0672000000000001</v>
      </c>
      <c r="J373">
        <v>2.2048000000000001</v>
      </c>
      <c r="K373">
        <v>2.512</v>
      </c>
      <c r="L373">
        <v>1.5904</v>
      </c>
      <c r="M373">
        <f>150-(150-70)*(Table1[[#This Row],[VANE_TOTAL_COUNT]]-8)/(18-8)</f>
        <v>110</v>
      </c>
      <c r="N373">
        <f>(PI()*(520^2-225^2)*COS(Table1[[#This Row],[VANE_LEAN_RAD]])*0.165)/(Table1[[#This Row],[VANE_TOTAL_COUNT]]*2*(520-225))</f>
        <v>14.709259022912153</v>
      </c>
      <c r="O373">
        <f>((520-225)/COS(Table1[[#This Row],[VANE_LEAN_RAD]]))*2*Table1[[#This Row],[VANE_LE_RADIUS]]*Table1[[#This Row],[VANE_TOTAL_COUNT]]</f>
        <v>113923.18169804499</v>
      </c>
    </row>
    <row r="374" spans="1:15" x14ac:dyDescent="0.3">
      <c r="A374" s="1">
        <v>372</v>
      </c>
      <c r="B374" s="4">
        <v>1040</v>
      </c>
      <c r="C374" s="4">
        <v>450</v>
      </c>
      <c r="D374">
        <v>14</v>
      </c>
      <c r="E374">
        <v>4.46</v>
      </c>
      <c r="F374">
        <f>Table1[[#This Row],[VANE_LEAN]]*2*PI()/360</f>
        <v>7.7841684638947098E-2</v>
      </c>
      <c r="G374">
        <v>2.8927999999999998</v>
      </c>
      <c r="H374">
        <v>2.3264</v>
      </c>
      <c r="I374">
        <v>2.4096000000000002</v>
      </c>
      <c r="J374">
        <v>2.5375999999999999</v>
      </c>
      <c r="K374">
        <v>1.7727999999999999</v>
      </c>
      <c r="L374">
        <v>2.1983999999999999</v>
      </c>
      <c r="M374">
        <f>150-(150-70)*(Table1[[#This Row],[VANE_TOTAL_COUNT]]-8)/(18-8)</f>
        <v>102</v>
      </c>
      <c r="N374">
        <f>(PI()*(520^2-225^2)*COS(Table1[[#This Row],[VANE_LEAN_RAD]])*0.165)/(Table1[[#This Row],[VANE_TOTAL_COUNT]]*2*(520-225))</f>
        <v>13.750388255318809</v>
      </c>
      <c r="O374">
        <f>((520-225)/COS(Table1[[#This Row],[VANE_LEAN_RAD]]))*2*Table1[[#This Row],[VANE_LE_RADIUS]]*Table1[[#This Row],[VANE_TOTAL_COUNT]]</f>
        <v>113923.18169804494</v>
      </c>
    </row>
    <row r="375" spans="1:15" x14ac:dyDescent="0.3">
      <c r="A375" s="1">
        <v>373</v>
      </c>
      <c r="B375" s="4">
        <v>1040</v>
      </c>
      <c r="C375" s="4">
        <v>450</v>
      </c>
      <c r="D375">
        <v>16</v>
      </c>
      <c r="E375">
        <v>19.34</v>
      </c>
      <c r="F375">
        <f>Table1[[#This Row],[VANE_LEAN]]*2*PI()/360</f>
        <v>0.33754667733570332</v>
      </c>
      <c r="G375">
        <v>2.7711999999999999</v>
      </c>
      <c r="H375">
        <v>2.2336</v>
      </c>
      <c r="I375">
        <v>2.8256000000000001</v>
      </c>
      <c r="J375">
        <v>1.52</v>
      </c>
      <c r="K375">
        <v>2.6175999999999999</v>
      </c>
      <c r="L375">
        <v>1.5232000000000001</v>
      </c>
      <c r="M375">
        <f>150-(150-70)*(Table1[[#This Row],[VANE_TOTAL_COUNT]]-8)/(18-8)</f>
        <v>86</v>
      </c>
      <c r="N375">
        <f>(PI()*(520^2-225^2)*COS(Table1[[#This Row],[VANE_LEAN_RAD]])*0.165)/(Table1[[#This Row],[VANE_TOTAL_COUNT]]*2*(520-225))</f>
        <v>11.387128619243692</v>
      </c>
      <c r="O375">
        <f>((520-225)/COS(Table1[[#This Row],[VANE_LEAN_RAD]]))*2*Table1[[#This Row],[VANE_LE_RADIUS]]*Table1[[#This Row],[VANE_TOTAL_COUNT]]</f>
        <v>113923.18169804497</v>
      </c>
    </row>
    <row r="376" spans="1:15" x14ac:dyDescent="0.3">
      <c r="A376" s="1">
        <v>374</v>
      </c>
      <c r="B376" s="4">
        <v>1040</v>
      </c>
      <c r="C376" s="4">
        <v>450</v>
      </c>
      <c r="D376">
        <v>9</v>
      </c>
      <c r="E376">
        <v>8.3000000000000007</v>
      </c>
      <c r="F376">
        <f>Table1[[#This Row],[VANE_LEAN]]*2*PI()/360</f>
        <v>0.14486232791552936</v>
      </c>
      <c r="G376">
        <v>2.4992000000000001</v>
      </c>
      <c r="H376">
        <v>2.8767999999999998</v>
      </c>
      <c r="I376">
        <v>2.8416000000000001</v>
      </c>
      <c r="J376">
        <v>1.4976</v>
      </c>
      <c r="K376">
        <v>1.76</v>
      </c>
      <c r="L376">
        <v>2.4927999999999999</v>
      </c>
      <c r="M376">
        <f>150-(150-70)*(Table1[[#This Row],[VANE_TOTAL_COUNT]]-8)/(18-8)</f>
        <v>142</v>
      </c>
      <c r="N376">
        <f>(PI()*(520^2-225^2)*COS(Table1[[#This Row],[VANE_LEAN_RAD]])*0.165)/(Table1[[#This Row],[VANE_TOTAL_COUNT]]*2*(520-225))</f>
        <v>21.229741292468084</v>
      </c>
      <c r="O376">
        <f>((520-225)/COS(Table1[[#This Row],[VANE_LEAN_RAD]]))*2*Table1[[#This Row],[VANE_LE_RADIUS]]*Table1[[#This Row],[VANE_TOTAL_COUNT]]</f>
        <v>113923.18169804497</v>
      </c>
    </row>
    <row r="377" spans="1:15" x14ac:dyDescent="0.3">
      <c r="A377" s="1">
        <v>375</v>
      </c>
      <c r="B377" s="4">
        <v>1040</v>
      </c>
      <c r="C377" s="4">
        <v>450</v>
      </c>
      <c r="D377">
        <v>9</v>
      </c>
      <c r="E377">
        <v>5.8599999999999994</v>
      </c>
      <c r="F377">
        <f>Table1[[#This Row],[VANE_LEAN]]*2*PI()/360</f>
        <v>0.1022762941668677</v>
      </c>
      <c r="G377">
        <v>2.0735999999999999</v>
      </c>
      <c r="H377">
        <v>1.4112</v>
      </c>
      <c r="I377">
        <v>1.4496</v>
      </c>
      <c r="J377">
        <v>1.7216</v>
      </c>
      <c r="K377">
        <v>2.7263999999999999</v>
      </c>
      <c r="L377">
        <v>1.5296000000000001</v>
      </c>
      <c r="M377">
        <f>150-(150-70)*(Table1[[#This Row],[VANE_TOTAL_COUNT]]-8)/(18-8)</f>
        <v>142</v>
      </c>
      <c r="N377">
        <f>(PI()*(520^2-225^2)*COS(Table1[[#This Row],[VANE_LEAN_RAD]])*0.165)/(Table1[[#This Row],[VANE_TOTAL_COUNT]]*2*(520-225))</f>
        <v>21.342346062593254</v>
      </c>
      <c r="O377">
        <f>((520-225)/COS(Table1[[#This Row],[VANE_LEAN_RAD]]))*2*Table1[[#This Row],[VANE_LE_RADIUS]]*Table1[[#This Row],[VANE_TOTAL_COUNT]]</f>
        <v>113923.18169804495</v>
      </c>
    </row>
    <row r="378" spans="1:15" x14ac:dyDescent="0.3">
      <c r="A378" s="1">
        <v>376</v>
      </c>
      <c r="B378" s="4">
        <v>1040</v>
      </c>
      <c r="C378" s="4">
        <v>450</v>
      </c>
      <c r="D378">
        <v>14</v>
      </c>
      <c r="E378">
        <v>11.66</v>
      </c>
      <c r="F378">
        <f>Table1[[#This Row],[VANE_LEAN]]*2*PI()/360</f>
        <v>0.20350539078253885</v>
      </c>
      <c r="G378">
        <v>1.488</v>
      </c>
      <c r="H378">
        <v>2.9535999999999998</v>
      </c>
      <c r="I378">
        <v>2.8992</v>
      </c>
      <c r="J378">
        <v>2.1791999999999998</v>
      </c>
      <c r="K378">
        <v>1.6928000000000001</v>
      </c>
      <c r="L378">
        <v>2.2496</v>
      </c>
      <c r="M378">
        <f>150-(150-70)*(Table1[[#This Row],[VANE_TOTAL_COUNT]]-8)/(18-8)</f>
        <v>102</v>
      </c>
      <c r="N378">
        <f>(PI()*(520^2-225^2)*COS(Table1[[#This Row],[VANE_LEAN_RAD]])*0.165)/(Table1[[#This Row],[VANE_TOTAL_COUNT]]*2*(520-225))</f>
        <v>13.507539872931472</v>
      </c>
      <c r="O378">
        <f>((520-225)/COS(Table1[[#This Row],[VANE_LEAN_RAD]]))*2*Table1[[#This Row],[VANE_LE_RADIUS]]*Table1[[#This Row],[VANE_TOTAL_COUNT]]</f>
        <v>113923.18169804497</v>
      </c>
    </row>
    <row r="379" spans="1:15" x14ac:dyDescent="0.3">
      <c r="A379" s="1">
        <v>377</v>
      </c>
      <c r="B379" s="4">
        <v>1040</v>
      </c>
      <c r="C379" s="4">
        <v>450</v>
      </c>
      <c r="D379">
        <v>16</v>
      </c>
      <c r="E379">
        <v>15.06</v>
      </c>
      <c r="F379">
        <f>Table1[[#This Row],[VANE_LEAN]]*2*PI()/360</f>
        <v>0.262846585350346</v>
      </c>
      <c r="G379">
        <v>2.7936000000000001</v>
      </c>
      <c r="H379">
        <v>2.2624</v>
      </c>
      <c r="I379">
        <v>2.1472000000000002</v>
      </c>
      <c r="J379">
        <v>1.4528000000000001</v>
      </c>
      <c r="K379">
        <v>2.4704000000000002</v>
      </c>
      <c r="L379">
        <v>2.0768</v>
      </c>
      <c r="M379">
        <f>150-(150-70)*(Table1[[#This Row],[VANE_TOTAL_COUNT]]-8)/(18-8)</f>
        <v>86</v>
      </c>
      <c r="N379">
        <f>(PI()*(520^2-225^2)*COS(Table1[[#This Row],[VANE_LEAN_RAD]])*0.165)/(Table1[[#This Row],[VANE_TOTAL_COUNT]]*2*(520-225))</f>
        <v>11.653644698295649</v>
      </c>
      <c r="O379">
        <f>((520-225)/COS(Table1[[#This Row],[VANE_LEAN_RAD]]))*2*Table1[[#This Row],[VANE_LE_RADIUS]]*Table1[[#This Row],[VANE_TOTAL_COUNT]]</f>
        <v>113923.18169804495</v>
      </c>
    </row>
    <row r="380" spans="1:15" x14ac:dyDescent="0.3">
      <c r="A380" s="1">
        <v>378</v>
      </c>
      <c r="B380" s="4">
        <v>1040</v>
      </c>
      <c r="C380" s="4">
        <v>450</v>
      </c>
      <c r="D380">
        <v>17</v>
      </c>
      <c r="E380">
        <v>17.739999999999998</v>
      </c>
      <c r="F380">
        <f>Table1[[#This Row],[VANE_LEAN]]*2*PI()/360</f>
        <v>0.309621409303794</v>
      </c>
      <c r="G380">
        <v>1.5296000000000001</v>
      </c>
      <c r="H380">
        <v>2.6623999999999999</v>
      </c>
      <c r="I380">
        <v>1.5007999999999999</v>
      </c>
      <c r="J380">
        <v>2.8704000000000001</v>
      </c>
      <c r="K380">
        <v>1.8912</v>
      </c>
      <c r="L380">
        <v>2.3936000000000002</v>
      </c>
      <c r="M380">
        <f>150-(150-70)*(Table1[[#This Row],[VANE_TOTAL_COUNT]]-8)/(18-8)</f>
        <v>78</v>
      </c>
      <c r="N380">
        <f>(PI()*(520^2-225^2)*COS(Table1[[#This Row],[VANE_LEAN_RAD]])*0.165)/(Table1[[#This Row],[VANE_TOTAL_COUNT]]*2*(520-225))</f>
        <v>10.818147537489798</v>
      </c>
      <c r="O380">
        <f>((520-225)/COS(Table1[[#This Row],[VANE_LEAN_RAD]]))*2*Table1[[#This Row],[VANE_LE_RADIUS]]*Table1[[#This Row],[VANE_TOTAL_COUNT]]</f>
        <v>113923.18169804497</v>
      </c>
    </row>
    <row r="381" spans="1:15" x14ac:dyDescent="0.3">
      <c r="A381" s="1">
        <v>379</v>
      </c>
      <c r="B381" s="4">
        <v>1040</v>
      </c>
      <c r="C381" s="4">
        <v>450</v>
      </c>
      <c r="D381">
        <v>14</v>
      </c>
      <c r="E381">
        <v>11.34</v>
      </c>
      <c r="F381">
        <f>Table1[[#This Row],[VANE_LEAN]]*2*PI()/360</f>
        <v>0.19792033717615698</v>
      </c>
      <c r="G381">
        <v>1.9456</v>
      </c>
      <c r="H381">
        <v>2.96</v>
      </c>
      <c r="I381">
        <v>2.8767999999999998</v>
      </c>
      <c r="J381">
        <v>2.4416000000000002</v>
      </c>
      <c r="K381">
        <v>1.6832</v>
      </c>
      <c r="L381">
        <v>2.5535999999999999</v>
      </c>
      <c r="M381">
        <f>150-(150-70)*(Table1[[#This Row],[VANE_TOTAL_COUNT]]-8)/(18-8)</f>
        <v>102</v>
      </c>
      <c r="N381">
        <f>(PI()*(520^2-225^2)*COS(Table1[[#This Row],[VANE_LEAN_RAD]])*0.165)/(Table1[[#This Row],[VANE_TOTAL_COUNT]]*2*(520-225))</f>
        <v>13.522897147504025</v>
      </c>
      <c r="O381">
        <f>((520-225)/COS(Table1[[#This Row],[VANE_LEAN_RAD]]))*2*Table1[[#This Row],[VANE_LE_RADIUS]]*Table1[[#This Row],[VANE_TOTAL_COUNT]]</f>
        <v>113923.18169804497</v>
      </c>
    </row>
    <row r="382" spans="1:15" x14ac:dyDescent="0.3">
      <c r="A382" s="1">
        <v>380</v>
      </c>
      <c r="B382" s="4">
        <v>1040</v>
      </c>
      <c r="C382" s="4">
        <v>450</v>
      </c>
      <c r="D382">
        <v>11</v>
      </c>
      <c r="E382">
        <v>11.3</v>
      </c>
      <c r="F382">
        <f>Table1[[#This Row],[VANE_LEAN]]*2*PI()/360</f>
        <v>0.19722220547535924</v>
      </c>
      <c r="G382">
        <v>2.7263999999999999</v>
      </c>
      <c r="H382">
        <v>2.1408</v>
      </c>
      <c r="I382">
        <v>1.9296</v>
      </c>
      <c r="J382">
        <v>1.6160000000000001</v>
      </c>
      <c r="K382">
        <v>1.4176</v>
      </c>
      <c r="L382">
        <v>2.3552</v>
      </c>
      <c r="M382">
        <f>150-(150-70)*(Table1[[#This Row],[VANE_TOTAL_COUNT]]-8)/(18-8)</f>
        <v>126</v>
      </c>
      <c r="N382">
        <f>(PI()*(520^2-225^2)*COS(Table1[[#This Row],[VANE_LEAN_RAD]])*0.165)/(Table1[[#This Row],[VANE_TOTAL_COUNT]]*2*(520-225))</f>
        <v>17.21336547324686</v>
      </c>
      <c r="O382">
        <f>((520-225)/COS(Table1[[#This Row],[VANE_LEAN_RAD]]))*2*Table1[[#This Row],[VANE_LE_RADIUS]]*Table1[[#This Row],[VANE_TOTAL_COUNT]]</f>
        <v>113923.18169804499</v>
      </c>
    </row>
    <row r="383" spans="1:15" x14ac:dyDescent="0.3">
      <c r="A383" s="1">
        <v>381</v>
      </c>
      <c r="B383" s="4">
        <v>1040</v>
      </c>
      <c r="C383" s="4">
        <v>450</v>
      </c>
      <c r="D383">
        <v>15</v>
      </c>
      <c r="E383">
        <v>8.6999999999999993</v>
      </c>
      <c r="F383">
        <f>Table1[[#This Row],[VANE_LEAN]]*2*PI()/360</f>
        <v>0.15184364492350666</v>
      </c>
      <c r="G383">
        <v>1.5680000000000001</v>
      </c>
      <c r="H383">
        <v>2.9504000000000001</v>
      </c>
      <c r="I383">
        <v>2.1215999999999999</v>
      </c>
      <c r="J383">
        <v>2.496</v>
      </c>
      <c r="K383">
        <v>2.4319999999999999</v>
      </c>
      <c r="L383">
        <v>1.472</v>
      </c>
      <c r="M383">
        <f>150-(150-70)*(Table1[[#This Row],[VANE_TOTAL_COUNT]]-8)/(18-8)</f>
        <v>94</v>
      </c>
      <c r="N383">
        <f>(PI()*(520^2-225^2)*COS(Table1[[#This Row],[VANE_LEAN_RAD]])*0.165)/(Table1[[#This Row],[VANE_TOTAL_COUNT]]*2*(520-225))</f>
        <v>12.724561432125689</v>
      </c>
      <c r="O383">
        <f>((520-225)/COS(Table1[[#This Row],[VANE_LEAN_RAD]]))*2*Table1[[#This Row],[VANE_LE_RADIUS]]*Table1[[#This Row],[VANE_TOTAL_COUNT]]</f>
        <v>113923.18169804497</v>
      </c>
    </row>
    <row r="384" spans="1:15" x14ac:dyDescent="0.3">
      <c r="A384" s="1">
        <v>382</v>
      </c>
      <c r="B384" s="4">
        <v>1040</v>
      </c>
      <c r="C384" s="4">
        <v>450</v>
      </c>
      <c r="D384">
        <v>18</v>
      </c>
      <c r="E384">
        <v>0.5</v>
      </c>
      <c r="F384">
        <f>Table1[[#This Row],[VANE_LEAN]]*2*PI()/360</f>
        <v>8.7266462599716477E-3</v>
      </c>
      <c r="G384">
        <v>2.1408</v>
      </c>
      <c r="H384">
        <v>2.4319999999999999</v>
      </c>
      <c r="I384">
        <v>1.9168000000000001</v>
      </c>
      <c r="J384">
        <v>1.7504</v>
      </c>
      <c r="K384">
        <v>2.5312000000000001</v>
      </c>
      <c r="L384">
        <v>2.7711999999999999</v>
      </c>
      <c r="M384">
        <f>150-(150-70)*(Table1[[#This Row],[VANE_TOTAL_COUNT]]-8)/(18-8)</f>
        <v>70</v>
      </c>
      <c r="N384">
        <f>(PI()*(520^2-225^2)*COS(Table1[[#This Row],[VANE_LEAN_RAD]])*0.165)/(Table1[[#This Row],[VANE_TOTAL_COUNT]]*2*(520-225))</f>
        <v>10.726821455025053</v>
      </c>
      <c r="O384">
        <f>((520-225)/COS(Table1[[#This Row],[VANE_LEAN_RAD]]))*2*Table1[[#This Row],[VANE_LE_RADIUS]]*Table1[[#This Row],[VANE_TOTAL_COUNT]]</f>
        <v>113923.18169804499</v>
      </c>
    </row>
    <row r="385" spans="1:15" x14ac:dyDescent="0.3">
      <c r="A385" s="1">
        <v>383</v>
      </c>
      <c r="B385" s="4">
        <v>1040</v>
      </c>
      <c r="C385" s="4">
        <v>450</v>
      </c>
      <c r="D385">
        <v>15</v>
      </c>
      <c r="E385">
        <v>2.82</v>
      </c>
      <c r="F385">
        <f>Table1[[#This Row],[VANE_LEAN]]*2*PI()/360</f>
        <v>4.9218284906240091E-2</v>
      </c>
      <c r="G385">
        <v>1.7887999999999999</v>
      </c>
      <c r="H385">
        <v>2.2719999999999998</v>
      </c>
      <c r="I385">
        <v>1.728</v>
      </c>
      <c r="J385">
        <v>2.4159999999999999</v>
      </c>
      <c r="K385">
        <v>1.84</v>
      </c>
      <c r="L385">
        <v>1.8752</v>
      </c>
      <c r="M385">
        <f>150-(150-70)*(Table1[[#This Row],[VANE_TOTAL_COUNT]]-8)/(18-8)</f>
        <v>94</v>
      </c>
      <c r="N385">
        <f>(PI()*(520^2-225^2)*COS(Table1[[#This Row],[VANE_LEAN_RAD]])*0.165)/(Table1[[#This Row],[VANE_TOTAL_COUNT]]*2*(520-225))</f>
        <v>12.857087405585853</v>
      </c>
      <c r="O385">
        <f>((520-225)/COS(Table1[[#This Row],[VANE_LEAN_RAD]]))*2*Table1[[#This Row],[VANE_LE_RADIUS]]*Table1[[#This Row],[VANE_TOTAL_COUNT]]</f>
        <v>113923.18169804498</v>
      </c>
    </row>
    <row r="386" spans="1:15" x14ac:dyDescent="0.3">
      <c r="A386" s="1">
        <v>384</v>
      </c>
      <c r="B386" s="4">
        <v>1040</v>
      </c>
      <c r="C386" s="4">
        <v>450</v>
      </c>
      <c r="D386">
        <v>14</v>
      </c>
      <c r="E386">
        <v>19.46</v>
      </c>
      <c r="F386">
        <f>Table1[[#This Row],[VANE_LEAN]]*2*PI()/360</f>
        <v>0.33964107243809655</v>
      </c>
      <c r="G386">
        <v>2.0575999999999999</v>
      </c>
      <c r="H386">
        <v>1.8784000000000001</v>
      </c>
      <c r="I386">
        <v>2.1280000000000001</v>
      </c>
      <c r="J386">
        <v>1.5968</v>
      </c>
      <c r="K386">
        <v>2.8351999999999999</v>
      </c>
      <c r="L386">
        <v>2.7871999999999999</v>
      </c>
      <c r="M386">
        <f>150-(150-70)*(Table1[[#This Row],[VANE_TOTAL_COUNT]]-8)/(18-8)</f>
        <v>102</v>
      </c>
      <c r="N386">
        <f>(PI()*(520^2-225^2)*COS(Table1[[#This Row],[VANE_LEAN_RAD]])*0.165)/(Table1[[#This Row],[VANE_TOTAL_COUNT]]*2*(520-225))</f>
        <v>13.004266402299359</v>
      </c>
      <c r="O386">
        <f>((520-225)/COS(Table1[[#This Row],[VANE_LEAN_RAD]]))*2*Table1[[#This Row],[VANE_LE_RADIUS]]*Table1[[#This Row],[VANE_TOTAL_COUNT]]</f>
        <v>113923.18169804497</v>
      </c>
    </row>
    <row r="387" spans="1:15" x14ac:dyDescent="0.3">
      <c r="A387" s="1">
        <v>385</v>
      </c>
      <c r="B387" s="4">
        <v>1040</v>
      </c>
      <c r="C387" s="4">
        <v>450</v>
      </c>
      <c r="D387">
        <v>10</v>
      </c>
      <c r="E387">
        <v>12.02</v>
      </c>
      <c r="F387">
        <f>Table1[[#This Row],[VANE_LEAN]]*2*PI()/360</f>
        <v>0.20978857608971838</v>
      </c>
      <c r="G387">
        <v>2.3231999999999999</v>
      </c>
      <c r="H387">
        <v>1.4272</v>
      </c>
      <c r="I387">
        <v>2.2208000000000001</v>
      </c>
      <c r="J387">
        <v>2.0992000000000002</v>
      </c>
      <c r="K387">
        <v>2.1280000000000001</v>
      </c>
      <c r="L387">
        <v>1.9136</v>
      </c>
      <c r="M387">
        <f>150-(150-70)*(Table1[[#This Row],[VANE_TOTAL_COUNT]]-8)/(18-8)</f>
        <v>134</v>
      </c>
      <c r="N387">
        <f>(PI()*(520^2-225^2)*COS(Table1[[#This Row],[VANE_LEAN_RAD]])*0.165)/(Table1[[#This Row],[VANE_TOTAL_COUNT]]*2*(520-225))</f>
        <v>18.885663067272777</v>
      </c>
      <c r="O387">
        <f>((520-225)/COS(Table1[[#This Row],[VANE_LEAN_RAD]]))*2*Table1[[#This Row],[VANE_LE_RADIUS]]*Table1[[#This Row],[VANE_TOTAL_COUNT]]</f>
        <v>113923.18169804497</v>
      </c>
    </row>
    <row r="388" spans="1:15" x14ac:dyDescent="0.3">
      <c r="A388" s="1">
        <v>386</v>
      </c>
      <c r="B388" s="4">
        <v>1040</v>
      </c>
      <c r="C388" s="4">
        <v>450</v>
      </c>
      <c r="D388">
        <v>10</v>
      </c>
      <c r="E388">
        <v>10.34</v>
      </c>
      <c r="F388">
        <f>Table1[[#This Row],[VANE_LEAN]]*2*PI()/360</f>
        <v>0.18046704465621366</v>
      </c>
      <c r="G388">
        <v>1.6928000000000001</v>
      </c>
      <c r="H388">
        <v>1.7536</v>
      </c>
      <c r="I388">
        <v>2.4192</v>
      </c>
      <c r="J388">
        <v>2.2336</v>
      </c>
      <c r="K388">
        <v>2.1408</v>
      </c>
      <c r="L388">
        <v>1.9936</v>
      </c>
      <c r="M388">
        <f>150-(150-70)*(Table1[[#This Row],[VANE_TOTAL_COUNT]]-8)/(18-8)</f>
        <v>134</v>
      </c>
      <c r="N388">
        <f>(PI()*(520^2-225^2)*COS(Table1[[#This Row],[VANE_LEAN_RAD]])*0.165)/(Table1[[#This Row],[VANE_TOTAL_COUNT]]*2*(520-225))</f>
        <v>18.995434896153608</v>
      </c>
      <c r="O388">
        <f>((520-225)/COS(Table1[[#This Row],[VANE_LEAN_RAD]]))*2*Table1[[#This Row],[VANE_LE_RADIUS]]*Table1[[#This Row],[VANE_TOTAL_COUNT]]</f>
        <v>113923.18169804495</v>
      </c>
    </row>
    <row r="389" spans="1:15" x14ac:dyDescent="0.3">
      <c r="A389" s="1">
        <v>387</v>
      </c>
      <c r="B389" s="4">
        <v>1040</v>
      </c>
      <c r="C389" s="4">
        <v>450</v>
      </c>
      <c r="D389">
        <v>12</v>
      </c>
      <c r="E389">
        <v>2.54</v>
      </c>
      <c r="F389">
        <f>Table1[[#This Row],[VANE_LEAN]]*2*PI()/360</f>
        <v>4.4331363000655974E-2</v>
      </c>
      <c r="G389">
        <v>2.4096000000000002</v>
      </c>
      <c r="H389">
        <v>2.8544</v>
      </c>
      <c r="I389">
        <v>2.6848000000000001</v>
      </c>
      <c r="J389">
        <v>1.5551999999999999</v>
      </c>
      <c r="K389">
        <v>2.944</v>
      </c>
      <c r="L389">
        <v>2.4992000000000001</v>
      </c>
      <c r="M389">
        <f>150-(150-70)*(Table1[[#This Row],[VANE_TOTAL_COUNT]]-8)/(18-8)</f>
        <v>118</v>
      </c>
      <c r="N389">
        <f>(PI()*(520^2-225^2)*COS(Table1[[#This Row],[VANE_LEAN_RAD]])*0.165)/(Table1[[#This Row],[VANE_TOTAL_COUNT]]*2*(520-225))</f>
        <v>16.075036036608108</v>
      </c>
      <c r="O389">
        <f>((520-225)/COS(Table1[[#This Row],[VANE_LEAN_RAD]]))*2*Table1[[#This Row],[VANE_LE_RADIUS]]*Table1[[#This Row],[VANE_TOTAL_COUNT]]</f>
        <v>113923.18169804497</v>
      </c>
    </row>
    <row r="390" spans="1:15" x14ac:dyDescent="0.3">
      <c r="A390" s="1">
        <v>388</v>
      </c>
      <c r="B390" s="4">
        <v>1040</v>
      </c>
      <c r="C390" s="4">
        <v>450</v>
      </c>
      <c r="D390">
        <v>8</v>
      </c>
      <c r="E390">
        <v>0.34</v>
      </c>
      <c r="F390">
        <f>Table1[[#This Row],[VANE_LEAN]]*2*PI()/360</f>
        <v>5.9341194567807216E-3</v>
      </c>
      <c r="G390">
        <v>2.6528</v>
      </c>
      <c r="H390">
        <v>1.5104</v>
      </c>
      <c r="I390">
        <v>2.5760000000000001</v>
      </c>
      <c r="J390">
        <v>2.0287999999999999</v>
      </c>
      <c r="K390">
        <v>1.8304</v>
      </c>
      <c r="L390">
        <v>2.6591999999999998</v>
      </c>
      <c r="M390">
        <f>150-(150-70)*(Table1[[#This Row],[VANE_TOTAL_COUNT]]-8)/(18-8)</f>
        <v>150</v>
      </c>
      <c r="N390">
        <f>(PI()*(520^2-225^2)*COS(Table1[[#This Row],[VANE_LEAN_RAD]])*0.165)/(Table1[[#This Row],[VANE_TOTAL_COUNT]]*2*(520-225))</f>
        <v>24.135842345627061</v>
      </c>
      <c r="O390">
        <f>((520-225)/COS(Table1[[#This Row],[VANE_LEAN_RAD]]))*2*Table1[[#This Row],[VANE_LE_RADIUS]]*Table1[[#This Row],[VANE_TOTAL_COUNT]]</f>
        <v>113923.18169804497</v>
      </c>
    </row>
    <row r="391" spans="1:15" x14ac:dyDescent="0.3">
      <c r="A391" s="1">
        <v>389</v>
      </c>
      <c r="B391" s="4">
        <v>1040</v>
      </c>
      <c r="C391" s="4">
        <v>450</v>
      </c>
      <c r="D391">
        <v>11</v>
      </c>
      <c r="E391">
        <v>17.66</v>
      </c>
      <c r="F391">
        <f>Table1[[#This Row],[VANE_LEAN]]*2*PI()/360</f>
        <v>0.30822514590219863</v>
      </c>
      <c r="G391">
        <v>1.8271999999999999</v>
      </c>
      <c r="H391">
        <v>1.4783999999999999</v>
      </c>
      <c r="I391">
        <v>1.5104</v>
      </c>
      <c r="J391">
        <v>2.9952000000000001</v>
      </c>
      <c r="K391">
        <v>1.6448</v>
      </c>
      <c r="L391">
        <v>1.4944</v>
      </c>
      <c r="M391">
        <f>150-(150-70)*(Table1[[#This Row],[VANE_TOTAL_COUNT]]-8)/(18-8)</f>
        <v>126</v>
      </c>
      <c r="N391">
        <f>(PI()*(520^2-225^2)*COS(Table1[[#This Row],[VANE_LEAN_RAD]])*0.165)/(Table1[[#This Row],[VANE_TOTAL_COUNT]]*2*(520-225))</f>
        <v>16.726406988262724</v>
      </c>
      <c r="O391">
        <f>((520-225)/COS(Table1[[#This Row],[VANE_LEAN_RAD]]))*2*Table1[[#This Row],[VANE_LE_RADIUS]]*Table1[[#This Row],[VANE_TOTAL_COUNT]]</f>
        <v>113923.18169804497</v>
      </c>
    </row>
    <row r="392" spans="1:15" x14ac:dyDescent="0.3">
      <c r="A392" s="1">
        <v>390</v>
      </c>
      <c r="B392" s="4">
        <v>1040</v>
      </c>
      <c r="C392" s="4">
        <v>450</v>
      </c>
      <c r="D392">
        <v>12</v>
      </c>
      <c r="E392">
        <v>19.66</v>
      </c>
      <c r="F392">
        <f>Table1[[#This Row],[VANE_LEAN]]*2*PI()/360</f>
        <v>0.34313173094208521</v>
      </c>
      <c r="G392">
        <v>2.5983999999999998</v>
      </c>
      <c r="H392">
        <v>2.048</v>
      </c>
      <c r="I392">
        <v>2.3839999999999999</v>
      </c>
      <c r="J392">
        <v>2.3807999999999998</v>
      </c>
      <c r="K392">
        <v>2.8927999999999998</v>
      </c>
      <c r="L392">
        <v>2.1023999999999998</v>
      </c>
      <c r="M392">
        <f>150-(150-70)*(Table1[[#This Row],[VANE_TOTAL_COUNT]]-8)/(18-8)</f>
        <v>118</v>
      </c>
      <c r="N392">
        <f>(PI()*(520^2-225^2)*COS(Table1[[#This Row],[VANE_LEAN_RAD]])*0.165)/(Table1[[#This Row],[VANE_TOTAL_COUNT]]*2*(520-225))</f>
        <v>15.152839565983907</v>
      </c>
      <c r="O392">
        <f>((520-225)/COS(Table1[[#This Row],[VANE_LEAN_RAD]]))*2*Table1[[#This Row],[VANE_LE_RADIUS]]*Table1[[#This Row],[VANE_TOTAL_COUNT]]</f>
        <v>113923.18169804497</v>
      </c>
    </row>
    <row r="393" spans="1:15" x14ac:dyDescent="0.3">
      <c r="A393" s="1">
        <v>391</v>
      </c>
      <c r="B393" s="4">
        <v>1040</v>
      </c>
      <c r="C393" s="4">
        <v>450</v>
      </c>
      <c r="D393">
        <v>14</v>
      </c>
      <c r="E393">
        <v>16.059999999999999</v>
      </c>
      <c r="F393">
        <f>Table1[[#This Row],[VANE_LEAN]]*2*PI()/360</f>
        <v>0.28029987787028932</v>
      </c>
      <c r="G393">
        <v>1.9776</v>
      </c>
      <c r="H393">
        <v>2.8256000000000001</v>
      </c>
      <c r="I393">
        <v>1.7376</v>
      </c>
      <c r="J393">
        <v>2.7871999999999999</v>
      </c>
      <c r="K393">
        <v>1.7856000000000001</v>
      </c>
      <c r="L393">
        <v>1.6863999999999999</v>
      </c>
      <c r="M393">
        <f>150-(150-70)*(Table1[[#This Row],[VANE_TOTAL_COUNT]]-8)/(18-8)</f>
        <v>102</v>
      </c>
      <c r="N393">
        <f>(PI()*(520^2-225^2)*COS(Table1[[#This Row],[VANE_LEAN_RAD]])*0.165)/(Table1[[#This Row],[VANE_TOTAL_COUNT]]*2*(520-225))</f>
        <v>13.253879812161129</v>
      </c>
      <c r="O393">
        <f>((520-225)/COS(Table1[[#This Row],[VANE_LEAN_RAD]]))*2*Table1[[#This Row],[VANE_LE_RADIUS]]*Table1[[#This Row],[VANE_TOTAL_COUNT]]</f>
        <v>113923.18169804497</v>
      </c>
    </row>
    <row r="394" spans="1:15" x14ac:dyDescent="0.3">
      <c r="A394" s="1">
        <v>392</v>
      </c>
      <c r="B394" s="4">
        <v>1040</v>
      </c>
      <c r="C394" s="4">
        <v>450</v>
      </c>
      <c r="D394">
        <v>12</v>
      </c>
      <c r="E394">
        <v>5.8999999999999986</v>
      </c>
      <c r="F394">
        <f>Table1[[#This Row],[VANE_LEAN]]*2*PI()/360</f>
        <v>0.10297442586766541</v>
      </c>
      <c r="G394">
        <v>2.2688000000000001</v>
      </c>
      <c r="H394">
        <v>1.536</v>
      </c>
      <c r="I394">
        <v>1.6095999999999999</v>
      </c>
      <c r="J394">
        <v>2.1951999999999998</v>
      </c>
      <c r="K394">
        <v>1.5744</v>
      </c>
      <c r="L394">
        <v>2.3168000000000002</v>
      </c>
      <c r="M394">
        <f>150-(150-70)*(Table1[[#This Row],[VANE_TOTAL_COUNT]]-8)/(18-8)</f>
        <v>118</v>
      </c>
      <c r="N394">
        <f>(PI()*(520^2-225^2)*COS(Table1[[#This Row],[VANE_LEAN_RAD]])*0.165)/(Table1[[#This Row],[VANE_TOTAL_COUNT]]*2*(520-225))</f>
        <v>16.00560872457585</v>
      </c>
      <c r="O394">
        <f>((520-225)/COS(Table1[[#This Row],[VANE_LEAN_RAD]]))*2*Table1[[#This Row],[VANE_LE_RADIUS]]*Table1[[#This Row],[VANE_TOTAL_COUNT]]</f>
        <v>113923.18169804495</v>
      </c>
    </row>
    <row r="395" spans="1:15" x14ac:dyDescent="0.3">
      <c r="A395" s="1">
        <v>393</v>
      </c>
      <c r="B395" s="4">
        <v>1040</v>
      </c>
      <c r="C395" s="4">
        <v>450</v>
      </c>
      <c r="D395">
        <v>10</v>
      </c>
      <c r="E395">
        <v>9.4600000000000009</v>
      </c>
      <c r="F395">
        <f>Table1[[#This Row],[VANE_LEAN]]*2*PI()/360</f>
        <v>0.16510814723866357</v>
      </c>
      <c r="G395">
        <v>2.8736000000000002</v>
      </c>
      <c r="H395">
        <v>2.0032000000000001</v>
      </c>
      <c r="I395">
        <v>1.6319999999999999</v>
      </c>
      <c r="J395">
        <v>2.8191999999999999</v>
      </c>
      <c r="K395">
        <v>1.6224000000000001</v>
      </c>
      <c r="L395">
        <v>1.7183999999999999</v>
      </c>
      <c r="M395">
        <f>150-(150-70)*(Table1[[#This Row],[VANE_TOTAL_COUNT]]-8)/(18-8)</f>
        <v>134</v>
      </c>
      <c r="N395">
        <f>(PI()*(520^2-225^2)*COS(Table1[[#This Row],[VANE_LEAN_RAD]])*0.165)/(Table1[[#This Row],[VANE_TOTAL_COUNT]]*2*(520-225))</f>
        <v>19.046422576626512</v>
      </c>
      <c r="O395">
        <f>((520-225)/COS(Table1[[#This Row],[VANE_LEAN_RAD]]))*2*Table1[[#This Row],[VANE_LE_RADIUS]]*Table1[[#This Row],[VANE_TOTAL_COUNT]]</f>
        <v>113923.18169804497</v>
      </c>
    </row>
    <row r="396" spans="1:15" x14ac:dyDescent="0.3">
      <c r="A396" s="1">
        <v>394</v>
      </c>
      <c r="B396" s="4">
        <v>1040</v>
      </c>
      <c r="C396" s="4">
        <v>450</v>
      </c>
      <c r="D396">
        <v>14</v>
      </c>
      <c r="E396">
        <v>1.98</v>
      </c>
      <c r="F396">
        <f>Table1[[#This Row],[VANE_LEAN]]*2*PI()/360</f>
        <v>3.4557519189487726E-2</v>
      </c>
      <c r="G396">
        <v>2.0543999999999998</v>
      </c>
      <c r="H396">
        <v>2.464</v>
      </c>
      <c r="I396">
        <v>2.2848000000000002</v>
      </c>
      <c r="J396">
        <v>1.9967999999999999</v>
      </c>
      <c r="K396">
        <v>2.8416000000000001</v>
      </c>
      <c r="L396">
        <v>1.8111999999999999</v>
      </c>
      <c r="M396">
        <f>150-(150-70)*(Table1[[#This Row],[VANE_TOTAL_COUNT]]-8)/(18-8)</f>
        <v>102</v>
      </c>
      <c r="N396">
        <f>(PI()*(520^2-225^2)*COS(Table1[[#This Row],[VANE_LEAN_RAD]])*0.165)/(Table1[[#This Row],[VANE_TOTAL_COUNT]]*2*(520-225))</f>
        <v>13.783918120460706</v>
      </c>
      <c r="O396">
        <f>((520-225)/COS(Table1[[#This Row],[VANE_LEAN_RAD]]))*2*Table1[[#This Row],[VANE_LE_RADIUS]]*Table1[[#This Row],[VANE_TOTAL_COUNT]]</f>
        <v>113923.18169804498</v>
      </c>
    </row>
    <row r="397" spans="1:15" x14ac:dyDescent="0.3">
      <c r="A397" s="1">
        <v>395</v>
      </c>
      <c r="B397" s="4">
        <v>1040</v>
      </c>
      <c r="C397" s="4">
        <v>450</v>
      </c>
      <c r="D397">
        <v>14</v>
      </c>
      <c r="E397">
        <v>18.059999999999999</v>
      </c>
      <c r="F397">
        <f>Table1[[#This Row],[VANE_LEAN]]*2*PI()/360</f>
        <v>0.3152064629101759</v>
      </c>
      <c r="G397">
        <v>2.1888000000000001</v>
      </c>
      <c r="H397">
        <v>2.4992000000000001</v>
      </c>
      <c r="I397">
        <v>2.7551999999999999</v>
      </c>
      <c r="J397">
        <v>2.3039999999999998</v>
      </c>
      <c r="K397">
        <v>2.2080000000000002</v>
      </c>
      <c r="L397">
        <v>2.7679999999999998</v>
      </c>
      <c r="M397">
        <f>150-(150-70)*(Table1[[#This Row],[VANE_TOTAL_COUNT]]-8)/(18-8)</f>
        <v>102</v>
      </c>
      <c r="N397">
        <f>(PI()*(520^2-225^2)*COS(Table1[[#This Row],[VANE_LEAN_RAD]])*0.165)/(Table1[[#This Row],[VANE_TOTAL_COUNT]]*2*(520-225))</f>
        <v>13.112646387221881</v>
      </c>
      <c r="O397">
        <f>((520-225)/COS(Table1[[#This Row],[VANE_LEAN_RAD]]))*2*Table1[[#This Row],[VANE_LE_RADIUS]]*Table1[[#This Row],[VANE_TOTAL_COUNT]]</f>
        <v>113923.18169804497</v>
      </c>
    </row>
    <row r="398" spans="1:15" x14ac:dyDescent="0.3">
      <c r="A398" s="1">
        <v>396</v>
      </c>
      <c r="B398" s="4">
        <v>1040</v>
      </c>
      <c r="C398" s="4">
        <v>450</v>
      </c>
      <c r="D398">
        <v>10</v>
      </c>
      <c r="E398">
        <v>7.18</v>
      </c>
      <c r="F398">
        <f>Table1[[#This Row],[VANE_LEAN]]*2*PI()/360</f>
        <v>0.12531464029319286</v>
      </c>
      <c r="G398">
        <v>2.0095999999999998</v>
      </c>
      <c r="H398">
        <v>2.6528</v>
      </c>
      <c r="I398">
        <v>2.4159999999999999</v>
      </c>
      <c r="J398">
        <v>2.0448</v>
      </c>
      <c r="K398">
        <v>2.5695999999999999</v>
      </c>
      <c r="L398">
        <v>1.7216</v>
      </c>
      <c r="M398">
        <f>150-(150-70)*(Table1[[#This Row],[VANE_TOTAL_COUNT]]-8)/(18-8)</f>
        <v>134</v>
      </c>
      <c r="N398">
        <f>(PI()*(520^2-225^2)*COS(Table1[[#This Row],[VANE_LEAN_RAD]])*0.165)/(Table1[[#This Row],[VANE_TOTAL_COUNT]]*2*(520-225))</f>
        <v>19.157600099205993</v>
      </c>
      <c r="O398">
        <f>((520-225)/COS(Table1[[#This Row],[VANE_LEAN_RAD]]))*2*Table1[[#This Row],[VANE_LE_RADIUS]]*Table1[[#This Row],[VANE_TOTAL_COUNT]]</f>
        <v>113923.18169804499</v>
      </c>
    </row>
    <row r="399" spans="1:15" x14ac:dyDescent="0.3">
      <c r="A399" s="1">
        <v>397</v>
      </c>
      <c r="B399" s="4">
        <v>1040</v>
      </c>
      <c r="C399" s="4">
        <v>450</v>
      </c>
      <c r="D399">
        <v>11</v>
      </c>
      <c r="E399">
        <v>17.059999999999999</v>
      </c>
      <c r="F399">
        <f>Table1[[#This Row],[VANE_LEAN]]*2*PI()/360</f>
        <v>0.29775317039023264</v>
      </c>
      <c r="G399">
        <v>2.9376000000000002</v>
      </c>
      <c r="H399">
        <v>2.8512</v>
      </c>
      <c r="I399">
        <v>2.2496</v>
      </c>
      <c r="J399">
        <v>1.7183999999999999</v>
      </c>
      <c r="K399">
        <v>2.5952000000000002</v>
      </c>
      <c r="L399">
        <v>2.8927999999999998</v>
      </c>
      <c r="M399">
        <f>150-(150-70)*(Table1[[#This Row],[VANE_TOTAL_COUNT]]-8)/(18-8)</f>
        <v>126</v>
      </c>
      <c r="N399">
        <f>(PI()*(520^2-225^2)*COS(Table1[[#This Row],[VANE_LEAN_RAD]])*0.165)/(Table1[[#This Row],[VANE_TOTAL_COUNT]]*2*(520-225))</f>
        <v>16.78125435683684</v>
      </c>
      <c r="O399">
        <f>((520-225)/COS(Table1[[#This Row],[VANE_LEAN_RAD]]))*2*Table1[[#This Row],[VANE_LE_RADIUS]]*Table1[[#This Row],[VANE_TOTAL_COUNT]]</f>
        <v>113923.18169804499</v>
      </c>
    </row>
    <row r="400" spans="1:15" x14ac:dyDescent="0.3">
      <c r="A400" s="1">
        <v>398</v>
      </c>
      <c r="B400" s="4">
        <v>1040</v>
      </c>
      <c r="C400" s="4">
        <v>450</v>
      </c>
      <c r="D400">
        <v>15</v>
      </c>
      <c r="E400">
        <v>1.82</v>
      </c>
      <c r="F400">
        <f>Table1[[#This Row],[VANE_LEAN]]*2*PI()/360</f>
        <v>3.1764992386296799E-2</v>
      </c>
      <c r="G400">
        <v>2.1663999999999999</v>
      </c>
      <c r="H400">
        <v>1.8848</v>
      </c>
      <c r="I400">
        <v>2.8927999999999998</v>
      </c>
      <c r="J400">
        <v>1.6319999999999999</v>
      </c>
      <c r="K400">
        <v>1.9807999999999999</v>
      </c>
      <c r="L400">
        <v>1.7504</v>
      </c>
      <c r="M400">
        <f>150-(150-70)*(Table1[[#This Row],[VANE_TOTAL_COUNT]]-8)/(18-8)</f>
        <v>94</v>
      </c>
      <c r="N400">
        <f>(PI()*(520^2-225^2)*COS(Table1[[#This Row],[VANE_LEAN_RAD]])*0.165)/(Table1[[#This Row],[VANE_TOTAL_COUNT]]*2*(520-225))</f>
        <v>12.866182084270632</v>
      </c>
      <c r="O400">
        <f>((520-225)/COS(Table1[[#This Row],[VANE_LEAN_RAD]]))*2*Table1[[#This Row],[VANE_LE_RADIUS]]*Table1[[#This Row],[VANE_TOTAL_COUNT]]</f>
        <v>113923.18169804497</v>
      </c>
    </row>
    <row r="401" spans="1:15" x14ac:dyDescent="0.3">
      <c r="A401" s="1">
        <v>399</v>
      </c>
      <c r="B401" s="4">
        <v>1040</v>
      </c>
      <c r="C401" s="4">
        <v>450</v>
      </c>
      <c r="D401">
        <v>17</v>
      </c>
      <c r="E401">
        <v>8.2200000000000006</v>
      </c>
      <c r="F401">
        <f>Table1[[#This Row],[VANE_LEAN]]*2*PI()/360</f>
        <v>0.1434660645139339</v>
      </c>
      <c r="G401">
        <v>2.8448000000000002</v>
      </c>
      <c r="H401">
        <v>2.1183999999999998</v>
      </c>
      <c r="I401">
        <v>1.6863999999999999</v>
      </c>
      <c r="J401">
        <v>2.4832000000000001</v>
      </c>
      <c r="K401">
        <v>2.6143999999999998</v>
      </c>
      <c r="L401">
        <v>2.7776000000000001</v>
      </c>
      <c r="M401">
        <f>150-(150-70)*(Table1[[#This Row],[VANE_TOTAL_COUNT]]-8)/(18-8)</f>
        <v>78</v>
      </c>
      <c r="N401">
        <f>(PI()*(520^2-225^2)*COS(Table1[[#This Row],[VANE_LEAN_RAD]])*0.165)/(Table1[[#This Row],[VANE_TOTAL_COUNT]]*2*(520-225))</f>
        <v>11.241553204752908</v>
      </c>
      <c r="O401">
        <f>((520-225)/COS(Table1[[#This Row],[VANE_LEAN_RAD]]))*2*Table1[[#This Row],[VANE_LE_RADIUS]]*Table1[[#This Row],[VANE_TOTAL_COUNT]]</f>
        <v>113923.18169804497</v>
      </c>
    </row>
    <row r="402" spans="1:15" x14ac:dyDescent="0.3">
      <c r="A402" s="1">
        <v>400</v>
      </c>
      <c r="B402" s="4">
        <v>1040</v>
      </c>
      <c r="C402" s="4">
        <v>450</v>
      </c>
      <c r="D402">
        <v>13</v>
      </c>
      <c r="E402">
        <v>11.58</v>
      </c>
      <c r="F402">
        <f>Table1[[#This Row],[VANE_LEAN]]*2*PI()/360</f>
        <v>0.20210912738094333</v>
      </c>
      <c r="G402">
        <v>2.1791999999999998</v>
      </c>
      <c r="H402">
        <v>1.5296000000000001</v>
      </c>
      <c r="I402">
        <v>1.5775999999999999</v>
      </c>
      <c r="J402">
        <v>2.032</v>
      </c>
      <c r="K402">
        <v>1.5072000000000001</v>
      </c>
      <c r="L402">
        <v>1.44</v>
      </c>
      <c r="M402">
        <f>150-(150-70)*(Table1[[#This Row],[VANE_TOTAL_COUNT]]-8)/(18-8)</f>
        <v>110</v>
      </c>
      <c r="N402">
        <f>(PI()*(520^2-225^2)*COS(Table1[[#This Row],[VANE_LEAN_RAD]])*0.165)/(Table1[[#This Row],[VANE_TOTAL_COUNT]]*2*(520-225))</f>
        <v>14.550758611712229</v>
      </c>
      <c r="O402">
        <f>((520-225)/COS(Table1[[#This Row],[VANE_LEAN_RAD]]))*2*Table1[[#This Row],[VANE_LE_RADIUS]]*Table1[[#This Row],[VANE_TOTAL_COUNT]]</f>
        <v>113923.18169804499</v>
      </c>
    </row>
    <row r="403" spans="1:15" x14ac:dyDescent="0.3">
      <c r="A403" s="1">
        <v>401</v>
      </c>
      <c r="B403" s="4">
        <v>1040</v>
      </c>
      <c r="C403" s="4">
        <v>450</v>
      </c>
      <c r="D403">
        <v>11</v>
      </c>
      <c r="E403">
        <v>1.86</v>
      </c>
      <c r="F403">
        <f>Table1[[#This Row],[VANE_LEAN]]*2*PI()/360</f>
        <v>3.2463124087094536E-2</v>
      </c>
      <c r="G403">
        <v>2.6015999999999999</v>
      </c>
      <c r="H403">
        <v>1.5007999999999999</v>
      </c>
      <c r="I403">
        <v>2.9952000000000001</v>
      </c>
      <c r="J403">
        <v>1.968</v>
      </c>
      <c r="K403">
        <v>2.528</v>
      </c>
      <c r="L403">
        <v>1.4496</v>
      </c>
      <c r="M403">
        <f>150-(150-70)*(Table1[[#This Row],[VANE_TOTAL_COUNT]]-8)/(18-8)</f>
        <v>126</v>
      </c>
      <c r="N403">
        <f>(PI()*(520^2-225^2)*COS(Table1[[#This Row],[VANE_LEAN_RAD]])*0.165)/(Table1[[#This Row],[VANE_TOTAL_COUNT]]*2*(520-225))</f>
        <v>17.544400268890449</v>
      </c>
      <c r="O403">
        <f>((520-225)/COS(Table1[[#This Row],[VANE_LEAN_RAD]]))*2*Table1[[#This Row],[VANE_LE_RADIUS]]*Table1[[#This Row],[VANE_TOTAL_COUNT]]</f>
        <v>113923.18169804497</v>
      </c>
    </row>
    <row r="404" spans="1:15" x14ac:dyDescent="0.3">
      <c r="A404" s="1">
        <v>402</v>
      </c>
      <c r="B404" s="4">
        <v>1040</v>
      </c>
      <c r="C404" s="4">
        <v>450</v>
      </c>
      <c r="D404">
        <v>14</v>
      </c>
      <c r="E404">
        <v>14.66</v>
      </c>
      <c r="F404">
        <f>Table1[[#This Row],[VANE_LEAN]]*2*PI()/360</f>
        <v>0.25586526834236872</v>
      </c>
      <c r="G404">
        <v>2.9024000000000001</v>
      </c>
      <c r="H404">
        <v>1.6768000000000001</v>
      </c>
      <c r="I404">
        <v>2.4864000000000002</v>
      </c>
      <c r="J404">
        <v>2.3936000000000002</v>
      </c>
      <c r="K404">
        <v>1.968</v>
      </c>
      <c r="L404">
        <v>2.5855999999999999</v>
      </c>
      <c r="M404">
        <f>150-(150-70)*(Table1[[#This Row],[VANE_TOTAL_COUNT]]-8)/(18-8)</f>
        <v>102</v>
      </c>
      <c r="N404">
        <f>(PI()*(520^2-225^2)*COS(Table1[[#This Row],[VANE_LEAN_RAD]])*0.165)/(Table1[[#This Row],[VANE_TOTAL_COUNT]]*2*(520-225))</f>
        <v>13.343144712233183</v>
      </c>
      <c r="O404">
        <f>((520-225)/COS(Table1[[#This Row],[VANE_LEAN_RAD]]))*2*Table1[[#This Row],[VANE_LE_RADIUS]]*Table1[[#This Row],[VANE_TOTAL_COUNT]]</f>
        <v>113923.18169804495</v>
      </c>
    </row>
    <row r="405" spans="1:15" x14ac:dyDescent="0.3">
      <c r="A405" s="1">
        <v>403</v>
      </c>
      <c r="B405" s="4">
        <v>1040</v>
      </c>
      <c r="C405" s="4">
        <v>450</v>
      </c>
      <c r="D405">
        <v>11</v>
      </c>
      <c r="E405">
        <v>19.3</v>
      </c>
      <c r="F405">
        <f>Table1[[#This Row],[VANE_LEAN]]*2*PI()/360</f>
        <v>0.33684854563490563</v>
      </c>
      <c r="G405">
        <v>2.2240000000000002</v>
      </c>
      <c r="H405">
        <v>2.2656000000000001</v>
      </c>
      <c r="I405">
        <v>2.3519999999999999</v>
      </c>
      <c r="J405">
        <v>1.68</v>
      </c>
      <c r="K405">
        <v>2.3168000000000002</v>
      </c>
      <c r="L405">
        <v>2.2656000000000001</v>
      </c>
      <c r="M405">
        <f>150-(150-70)*(Table1[[#This Row],[VANE_TOTAL_COUNT]]-8)/(18-8)</f>
        <v>126</v>
      </c>
      <c r="N405">
        <f>(PI()*(520^2-225^2)*COS(Table1[[#This Row],[VANE_LEAN_RAD]])*0.165)/(Table1[[#This Row],[VANE_TOTAL_COUNT]]*2*(520-225))</f>
        <v>16.567150584592294</v>
      </c>
      <c r="O405">
        <f>((520-225)/COS(Table1[[#This Row],[VANE_LEAN_RAD]]))*2*Table1[[#This Row],[VANE_LE_RADIUS]]*Table1[[#This Row],[VANE_TOTAL_COUNT]]</f>
        <v>113923.18169804497</v>
      </c>
    </row>
    <row r="406" spans="1:15" x14ac:dyDescent="0.3">
      <c r="A406" s="1">
        <v>404</v>
      </c>
      <c r="B406" s="4">
        <v>1040</v>
      </c>
      <c r="C406" s="4">
        <v>450</v>
      </c>
      <c r="D406">
        <v>10</v>
      </c>
      <c r="E406">
        <v>3.46</v>
      </c>
      <c r="F406">
        <f>Table1[[#This Row],[VANE_LEAN]]*2*PI()/360</f>
        <v>6.0388392119003806E-2</v>
      </c>
      <c r="G406">
        <v>2.5472000000000001</v>
      </c>
      <c r="H406">
        <v>2.3008000000000002</v>
      </c>
      <c r="I406">
        <v>1.4623999999999999</v>
      </c>
      <c r="J406">
        <v>1.6863999999999999</v>
      </c>
      <c r="K406">
        <v>1.92</v>
      </c>
      <c r="L406">
        <v>2.6848000000000001</v>
      </c>
      <c r="M406">
        <f>150-(150-70)*(Table1[[#This Row],[VANE_TOTAL_COUNT]]-8)/(18-8)</f>
        <v>134</v>
      </c>
      <c r="N406">
        <f>(PI()*(520^2-225^2)*COS(Table1[[#This Row],[VANE_LEAN_RAD]])*0.165)/(Table1[[#This Row],[VANE_TOTAL_COUNT]]*2*(520-225))</f>
        <v>19.273816895886526</v>
      </c>
      <c r="O406">
        <f>((520-225)/COS(Table1[[#This Row],[VANE_LEAN_RAD]]))*2*Table1[[#This Row],[VANE_LE_RADIUS]]*Table1[[#This Row],[VANE_TOTAL_COUNT]]</f>
        <v>113923.18169804495</v>
      </c>
    </row>
    <row r="407" spans="1:15" x14ac:dyDescent="0.3">
      <c r="A407" s="1">
        <v>405</v>
      </c>
      <c r="B407" s="4">
        <v>1040</v>
      </c>
      <c r="C407" s="4">
        <v>450</v>
      </c>
      <c r="D407">
        <v>9</v>
      </c>
      <c r="E407">
        <v>13.86</v>
      </c>
      <c r="F407">
        <f>Table1[[#This Row],[VANE_LEAN]]*2*PI()/360</f>
        <v>0.24190263432641407</v>
      </c>
      <c r="G407">
        <v>2.3904000000000001</v>
      </c>
      <c r="H407">
        <v>2.3136000000000001</v>
      </c>
      <c r="I407">
        <v>2.7711999999999999</v>
      </c>
      <c r="J407">
        <v>2.4735999999999998</v>
      </c>
      <c r="K407">
        <v>1.7984</v>
      </c>
      <c r="L407">
        <v>2.0863999999999998</v>
      </c>
      <c r="M407">
        <f>150-(150-70)*(Table1[[#This Row],[VANE_TOTAL_COUNT]]-8)/(18-8)</f>
        <v>142</v>
      </c>
      <c r="N407">
        <f>(PI()*(520^2-225^2)*COS(Table1[[#This Row],[VANE_LEAN_RAD]])*0.165)/(Table1[[#This Row],[VANE_TOTAL_COUNT]]*2*(520-225))</f>
        <v>20.829790829840672</v>
      </c>
      <c r="O407">
        <f>((520-225)/COS(Table1[[#This Row],[VANE_LEAN_RAD]]))*2*Table1[[#This Row],[VANE_LE_RADIUS]]*Table1[[#This Row],[VANE_TOTAL_COUNT]]</f>
        <v>113923.18169804498</v>
      </c>
    </row>
    <row r="408" spans="1:15" x14ac:dyDescent="0.3">
      <c r="A408" s="1">
        <v>406</v>
      </c>
      <c r="B408" s="4">
        <v>1040</v>
      </c>
      <c r="C408" s="4">
        <v>450</v>
      </c>
      <c r="D408">
        <v>10</v>
      </c>
      <c r="E408">
        <v>15.26</v>
      </c>
      <c r="F408">
        <f>Table1[[#This Row],[VANE_LEAN]]*2*PI()/360</f>
        <v>0.26633724385433472</v>
      </c>
      <c r="G408">
        <v>1.4847999999999999</v>
      </c>
      <c r="H408">
        <v>2.6816</v>
      </c>
      <c r="I408">
        <v>2.2784</v>
      </c>
      <c r="J408">
        <v>1.472</v>
      </c>
      <c r="K408">
        <v>2.4032</v>
      </c>
      <c r="L408">
        <v>1.9616</v>
      </c>
      <c r="M408">
        <f>150-(150-70)*(Table1[[#This Row],[VANE_TOTAL_COUNT]]-8)/(18-8)</f>
        <v>134</v>
      </c>
      <c r="N408">
        <f>(PI()*(520^2-225^2)*COS(Table1[[#This Row],[VANE_LEAN_RAD]])*0.165)/(Table1[[#This Row],[VANE_TOTAL_COUNT]]*2*(520-225))</f>
        <v>18.62820508098503</v>
      </c>
      <c r="O408">
        <f>((520-225)/COS(Table1[[#This Row],[VANE_LEAN_RAD]]))*2*Table1[[#This Row],[VANE_LE_RADIUS]]*Table1[[#This Row],[VANE_TOTAL_COUNT]]</f>
        <v>113923.18169804497</v>
      </c>
    </row>
    <row r="409" spans="1:15" x14ac:dyDescent="0.3">
      <c r="A409" s="1">
        <v>407</v>
      </c>
      <c r="B409" s="4">
        <v>1040</v>
      </c>
      <c r="C409" s="4">
        <v>450</v>
      </c>
      <c r="D409">
        <v>12</v>
      </c>
      <c r="E409">
        <v>11.02</v>
      </c>
      <c r="F409">
        <f>Table1[[#This Row],[VANE_LEAN]]*2*PI()/360</f>
        <v>0.19233528356977511</v>
      </c>
      <c r="G409">
        <v>2.1183999999999998</v>
      </c>
      <c r="H409">
        <v>2.0352000000000001</v>
      </c>
      <c r="I409">
        <v>1.9583999999999999</v>
      </c>
      <c r="J409">
        <v>1.7407999999999999</v>
      </c>
      <c r="K409">
        <v>1.488</v>
      </c>
      <c r="L409">
        <v>2.6688000000000001</v>
      </c>
      <c r="M409">
        <f>150-(150-70)*(Table1[[#This Row],[VANE_TOTAL_COUNT]]-8)/(18-8)</f>
        <v>118</v>
      </c>
      <c r="N409">
        <f>(PI()*(520^2-225^2)*COS(Table1[[#This Row],[VANE_LEAN_RAD]])*0.165)/(Table1[[#This Row],[VANE_TOTAL_COUNT]]*2*(520-225))</f>
        <v>15.794138040129457</v>
      </c>
      <c r="O409">
        <f>((520-225)/COS(Table1[[#This Row],[VANE_LEAN_RAD]]))*2*Table1[[#This Row],[VANE_LE_RADIUS]]*Table1[[#This Row],[VANE_TOTAL_COUNT]]</f>
        <v>113923.18169804495</v>
      </c>
    </row>
    <row r="410" spans="1:15" x14ac:dyDescent="0.3">
      <c r="A410" s="1">
        <v>408</v>
      </c>
      <c r="B410" s="4">
        <v>1040</v>
      </c>
      <c r="C410" s="4">
        <v>450</v>
      </c>
      <c r="D410">
        <v>14</v>
      </c>
      <c r="E410">
        <v>2.1</v>
      </c>
      <c r="F410">
        <f>Table1[[#This Row],[VANE_LEAN]]*2*PI()/360</f>
        <v>3.6651914291880923E-2</v>
      </c>
      <c r="G410">
        <v>1.776</v>
      </c>
      <c r="H410">
        <v>1.7632000000000001</v>
      </c>
      <c r="I410">
        <v>2.7423999999999999</v>
      </c>
      <c r="J410">
        <v>2.6656</v>
      </c>
      <c r="K410">
        <v>2.4512</v>
      </c>
      <c r="L410">
        <v>2.8544</v>
      </c>
      <c r="M410">
        <f>150-(150-70)*(Table1[[#This Row],[VANE_TOTAL_COUNT]]-8)/(18-8)</f>
        <v>102</v>
      </c>
      <c r="N410">
        <f>(PI()*(520^2-225^2)*COS(Table1[[#This Row],[VANE_LEAN_RAD]])*0.165)/(Table1[[#This Row],[VANE_TOTAL_COUNT]]*2*(520-225))</f>
        <v>13.782889852356089</v>
      </c>
      <c r="O410">
        <f>((520-225)/COS(Table1[[#This Row],[VANE_LEAN_RAD]]))*2*Table1[[#This Row],[VANE_LE_RADIUS]]*Table1[[#This Row],[VANE_TOTAL_COUNT]]</f>
        <v>113923.18169804498</v>
      </c>
    </row>
    <row r="411" spans="1:15" x14ac:dyDescent="0.3">
      <c r="A411" s="1">
        <v>409</v>
      </c>
      <c r="B411" s="4">
        <v>1040</v>
      </c>
      <c r="C411" s="4">
        <v>450</v>
      </c>
      <c r="D411">
        <v>10</v>
      </c>
      <c r="E411">
        <v>17.38</v>
      </c>
      <c r="F411">
        <f>Table1[[#This Row],[VANE_LEAN]]*2*PI()/360</f>
        <v>0.30333822399661448</v>
      </c>
      <c r="G411">
        <v>2.8959999999999999</v>
      </c>
      <c r="H411">
        <v>2.8288000000000002</v>
      </c>
      <c r="I411">
        <v>2.944</v>
      </c>
      <c r="J411">
        <v>2.8832</v>
      </c>
      <c r="K411">
        <v>2.6048</v>
      </c>
      <c r="L411">
        <v>1.8688</v>
      </c>
      <c r="M411">
        <f>150-(150-70)*(Table1[[#This Row],[VANE_TOTAL_COUNT]]-8)/(18-8)</f>
        <v>134</v>
      </c>
      <c r="N411">
        <f>(PI()*(520^2-225^2)*COS(Table1[[#This Row],[VANE_LEAN_RAD]])*0.165)/(Table1[[#This Row],[VANE_TOTAL_COUNT]]*2*(520-225))</f>
        <v>18.427454164253135</v>
      </c>
      <c r="O411">
        <f>((520-225)/COS(Table1[[#This Row],[VANE_LEAN_RAD]]))*2*Table1[[#This Row],[VANE_LE_RADIUS]]*Table1[[#This Row],[VANE_TOTAL_COUNT]]</f>
        <v>113923.18169804497</v>
      </c>
    </row>
    <row r="412" spans="1:15" x14ac:dyDescent="0.3">
      <c r="A412" s="1">
        <v>410</v>
      </c>
      <c r="B412" s="4">
        <v>1040</v>
      </c>
      <c r="C412" s="4">
        <v>450</v>
      </c>
      <c r="D412">
        <v>17</v>
      </c>
      <c r="E412">
        <v>17.78</v>
      </c>
      <c r="F412">
        <f>Table1[[#This Row],[VANE_LEAN]]*2*PI()/360</f>
        <v>0.3103195410045918</v>
      </c>
      <c r="G412">
        <v>1.7023999999999999</v>
      </c>
      <c r="H412">
        <v>1.5327999999999999</v>
      </c>
      <c r="I412">
        <v>1.5648</v>
      </c>
      <c r="J412">
        <v>2.7456</v>
      </c>
      <c r="K412">
        <v>2.2208000000000001</v>
      </c>
      <c r="L412">
        <v>2.3904000000000001</v>
      </c>
      <c r="M412">
        <f>150-(150-70)*(Table1[[#This Row],[VANE_TOTAL_COUNT]]-8)/(18-8)</f>
        <v>78</v>
      </c>
      <c r="N412">
        <f>(PI()*(520^2-225^2)*COS(Table1[[#This Row],[VANE_LEAN_RAD]])*0.165)/(Table1[[#This Row],[VANE_TOTAL_COUNT]]*2*(520-225))</f>
        <v>10.815728782846307</v>
      </c>
      <c r="O412">
        <f>((520-225)/COS(Table1[[#This Row],[VANE_LEAN_RAD]]))*2*Table1[[#This Row],[VANE_LE_RADIUS]]*Table1[[#This Row],[VANE_TOTAL_COUNT]]</f>
        <v>113923.18169804499</v>
      </c>
    </row>
    <row r="413" spans="1:15" x14ac:dyDescent="0.3">
      <c r="A413" s="1">
        <v>411</v>
      </c>
      <c r="B413" s="4">
        <v>1040</v>
      </c>
      <c r="C413" s="4">
        <v>450</v>
      </c>
      <c r="D413">
        <v>16</v>
      </c>
      <c r="E413">
        <v>14.18</v>
      </c>
      <c r="F413">
        <f>Table1[[#This Row],[VANE_LEAN]]*2*PI()/360</f>
        <v>0.24748768793279594</v>
      </c>
      <c r="G413">
        <v>2.0255999999999998</v>
      </c>
      <c r="H413">
        <v>2</v>
      </c>
      <c r="I413">
        <v>1.712</v>
      </c>
      <c r="J413">
        <v>2.56</v>
      </c>
      <c r="K413">
        <v>1.7791999999999999</v>
      </c>
      <c r="L413">
        <v>2.9664000000000001</v>
      </c>
      <c r="M413">
        <f>150-(150-70)*(Table1[[#This Row],[VANE_TOTAL_COUNT]]-8)/(18-8)</f>
        <v>86</v>
      </c>
      <c r="N413">
        <f>(PI()*(520^2-225^2)*COS(Table1[[#This Row],[VANE_LEAN_RAD]])*0.165)/(Table1[[#This Row],[VANE_TOTAL_COUNT]]*2*(520-225))</f>
        <v>11.700428715787508</v>
      </c>
      <c r="O413">
        <f>((520-225)/COS(Table1[[#This Row],[VANE_LEAN_RAD]]))*2*Table1[[#This Row],[VANE_LE_RADIUS]]*Table1[[#This Row],[VANE_TOTAL_COUNT]]</f>
        <v>113923.18169804495</v>
      </c>
    </row>
    <row r="414" spans="1:15" x14ac:dyDescent="0.3">
      <c r="A414" s="1">
        <v>412</v>
      </c>
      <c r="B414" s="4">
        <v>1040</v>
      </c>
      <c r="C414" s="4">
        <v>450</v>
      </c>
      <c r="D414">
        <v>10</v>
      </c>
      <c r="E414">
        <v>8.98</v>
      </c>
      <c r="F414">
        <f>Table1[[#This Row],[VANE_LEAN]]*2*PI()/360</f>
        <v>0.15673056682909078</v>
      </c>
      <c r="G414">
        <v>2.528</v>
      </c>
      <c r="H414">
        <v>2.3552</v>
      </c>
      <c r="I414">
        <v>1.552</v>
      </c>
      <c r="J414">
        <v>1.5264</v>
      </c>
      <c r="K414">
        <v>1.7088000000000001</v>
      </c>
      <c r="L414">
        <v>2.9632000000000001</v>
      </c>
      <c r="M414">
        <f>150-(150-70)*(Table1[[#This Row],[VANE_TOTAL_COUNT]]-8)/(18-8)</f>
        <v>134</v>
      </c>
      <c r="N414">
        <f>(PI()*(520^2-225^2)*COS(Table1[[#This Row],[VANE_LEAN_RAD]])*0.165)/(Table1[[#This Row],[VANE_TOTAL_COUNT]]*2*(520-225))</f>
        <v>19.072341069936201</v>
      </c>
      <c r="O414">
        <f>((520-225)/COS(Table1[[#This Row],[VANE_LEAN_RAD]]))*2*Table1[[#This Row],[VANE_LE_RADIUS]]*Table1[[#This Row],[VANE_TOTAL_COUNT]]</f>
        <v>113923.18169804497</v>
      </c>
    </row>
    <row r="415" spans="1:15" x14ac:dyDescent="0.3">
      <c r="A415" s="1">
        <v>413</v>
      </c>
      <c r="B415" s="4">
        <v>1040</v>
      </c>
      <c r="C415" s="4">
        <v>450</v>
      </c>
      <c r="D415">
        <v>13</v>
      </c>
      <c r="E415">
        <v>18.260000000000002</v>
      </c>
      <c r="F415">
        <f>Table1[[#This Row],[VANE_LEAN]]*2*PI()/360</f>
        <v>0.31869712141416462</v>
      </c>
      <c r="G415">
        <v>1.5424</v>
      </c>
      <c r="H415">
        <v>1.44</v>
      </c>
      <c r="I415">
        <v>2.0255999999999998</v>
      </c>
      <c r="J415">
        <v>1.744</v>
      </c>
      <c r="K415">
        <v>1.9168000000000001</v>
      </c>
      <c r="L415">
        <v>1.8944000000000001</v>
      </c>
      <c r="M415">
        <f>150-(150-70)*(Table1[[#This Row],[VANE_TOTAL_COUNT]]-8)/(18-8)</f>
        <v>110</v>
      </c>
      <c r="N415">
        <f>(PI()*(520^2-225^2)*COS(Table1[[#This Row],[VANE_LEAN_RAD]])*0.165)/(Table1[[#This Row],[VANE_TOTAL_COUNT]]*2*(520-225))</f>
        <v>14.105152245184737</v>
      </c>
      <c r="O415">
        <f>((520-225)/COS(Table1[[#This Row],[VANE_LEAN_RAD]]))*2*Table1[[#This Row],[VANE_LE_RADIUS]]*Table1[[#This Row],[VANE_TOTAL_COUNT]]</f>
        <v>113923.18169804497</v>
      </c>
    </row>
    <row r="416" spans="1:15" x14ac:dyDescent="0.3">
      <c r="A416" s="1">
        <v>414</v>
      </c>
      <c r="B416" s="4">
        <v>1040</v>
      </c>
      <c r="C416" s="4">
        <v>450</v>
      </c>
      <c r="D416">
        <v>15</v>
      </c>
      <c r="E416">
        <v>16.18</v>
      </c>
      <c r="F416">
        <f>Table1[[#This Row],[VANE_LEAN]]*2*PI()/360</f>
        <v>0.28239427297268249</v>
      </c>
      <c r="G416">
        <v>2.7103999999999999</v>
      </c>
      <c r="H416">
        <v>1.6928000000000001</v>
      </c>
      <c r="I416">
        <v>1.9328000000000001</v>
      </c>
      <c r="J416">
        <v>2.2271999999999998</v>
      </c>
      <c r="K416">
        <v>2.6015999999999999</v>
      </c>
      <c r="L416">
        <v>2.5663999999999998</v>
      </c>
      <c r="M416">
        <f>150-(150-70)*(Table1[[#This Row],[VANE_TOTAL_COUNT]]-8)/(18-8)</f>
        <v>94</v>
      </c>
      <c r="N416">
        <f>(PI()*(520^2-225^2)*COS(Table1[[#This Row],[VANE_LEAN_RAD]])*0.165)/(Table1[[#This Row],[VANE_TOTAL_COUNT]]*2*(520-225))</f>
        <v>12.362802251422712</v>
      </c>
      <c r="O416">
        <f>((520-225)/COS(Table1[[#This Row],[VANE_LEAN_RAD]]))*2*Table1[[#This Row],[VANE_LE_RADIUS]]*Table1[[#This Row],[VANE_TOTAL_COUNT]]</f>
        <v>113923.18169804497</v>
      </c>
    </row>
    <row r="417" spans="1:15" x14ac:dyDescent="0.3">
      <c r="A417" s="1">
        <v>415</v>
      </c>
      <c r="B417" s="4">
        <v>1040</v>
      </c>
      <c r="C417" s="4">
        <v>450</v>
      </c>
      <c r="D417">
        <v>9</v>
      </c>
      <c r="E417">
        <v>9.1</v>
      </c>
      <c r="F417">
        <f>Table1[[#This Row],[VANE_LEAN]]*2*PI()/360</f>
        <v>0.15882496193148399</v>
      </c>
      <c r="G417">
        <v>2.4192</v>
      </c>
      <c r="H417">
        <v>2.6015999999999999</v>
      </c>
      <c r="I417">
        <v>2.3136000000000001</v>
      </c>
      <c r="J417">
        <v>2.4287999999999998</v>
      </c>
      <c r="K417">
        <v>1.9648000000000001</v>
      </c>
      <c r="L417">
        <v>1.536</v>
      </c>
      <c r="M417">
        <f>150-(150-70)*(Table1[[#This Row],[VANE_TOTAL_COUNT]]-8)/(18-8)</f>
        <v>142</v>
      </c>
      <c r="N417">
        <f>(PI()*(520^2-225^2)*COS(Table1[[#This Row],[VANE_LEAN_RAD]])*0.165)/(Table1[[#This Row],[VANE_TOTAL_COUNT]]*2*(520-225))</f>
        <v>21.184429852663346</v>
      </c>
      <c r="O417">
        <f>((520-225)/COS(Table1[[#This Row],[VANE_LEAN_RAD]]))*2*Table1[[#This Row],[VANE_LE_RADIUS]]*Table1[[#This Row],[VANE_TOTAL_COUNT]]</f>
        <v>113923.18169804499</v>
      </c>
    </row>
    <row r="418" spans="1:15" x14ac:dyDescent="0.3">
      <c r="A418" s="1">
        <v>416</v>
      </c>
      <c r="B418" s="4">
        <v>1040</v>
      </c>
      <c r="C418" s="4">
        <v>450</v>
      </c>
      <c r="D418">
        <v>11</v>
      </c>
      <c r="E418">
        <v>19.7</v>
      </c>
      <c r="F418">
        <f>Table1[[#This Row],[VANE_LEAN]]*2*PI()/360</f>
        <v>0.3438298626428829</v>
      </c>
      <c r="G418">
        <v>2.8512</v>
      </c>
      <c r="H418">
        <v>1.6736</v>
      </c>
      <c r="I418">
        <v>1.7343999999999999</v>
      </c>
      <c r="J418">
        <v>2.6015999999999999</v>
      </c>
      <c r="K418">
        <v>1.4912000000000001</v>
      </c>
      <c r="L418">
        <v>1.9168000000000001</v>
      </c>
      <c r="M418">
        <f>150-(150-70)*(Table1[[#This Row],[VANE_TOTAL_COUNT]]-8)/(18-8)</f>
        <v>126</v>
      </c>
      <c r="N418">
        <f>(PI()*(520^2-225^2)*COS(Table1[[#This Row],[VANE_LEAN_RAD]])*0.165)/(Table1[[#This Row],[VANE_TOTAL_COUNT]]*2*(520-225))</f>
        <v>16.526243442215591</v>
      </c>
      <c r="O418">
        <f>((520-225)/COS(Table1[[#This Row],[VANE_LEAN_RAD]]))*2*Table1[[#This Row],[VANE_LE_RADIUS]]*Table1[[#This Row],[VANE_TOTAL_COUNT]]</f>
        <v>113923.18169804497</v>
      </c>
    </row>
    <row r="419" spans="1:15" x14ac:dyDescent="0.3">
      <c r="A419" s="1">
        <v>417</v>
      </c>
      <c r="B419" s="4">
        <v>1040</v>
      </c>
      <c r="C419" s="4">
        <v>450</v>
      </c>
      <c r="D419">
        <v>18</v>
      </c>
      <c r="E419">
        <v>17.18</v>
      </c>
      <c r="F419">
        <f>Table1[[#This Row],[VANE_LEAN]]*2*PI()/360</f>
        <v>0.29984756549262581</v>
      </c>
      <c r="G419">
        <v>1.4112</v>
      </c>
      <c r="H419">
        <v>2.7839999999999998</v>
      </c>
      <c r="I419">
        <v>1.9136</v>
      </c>
      <c r="J419">
        <v>2.6880000000000002</v>
      </c>
      <c r="K419">
        <v>1.792</v>
      </c>
      <c r="L419">
        <v>1.8431999999999999</v>
      </c>
      <c r="M419">
        <f>150-(150-70)*(Table1[[#This Row],[VANE_TOTAL_COUNT]]-8)/(18-8)</f>
        <v>70</v>
      </c>
      <c r="N419">
        <f>(PI()*(520^2-225^2)*COS(Table1[[#This Row],[VANE_LEAN_RAD]])*0.165)/(Table1[[#This Row],[VANE_TOTAL_COUNT]]*2*(520-225))</f>
        <v>10.248597280684574</v>
      </c>
      <c r="O419">
        <f>((520-225)/COS(Table1[[#This Row],[VANE_LEAN_RAD]]))*2*Table1[[#This Row],[VANE_LE_RADIUS]]*Table1[[#This Row],[VANE_TOTAL_COUNT]]</f>
        <v>113923.18169804498</v>
      </c>
    </row>
    <row r="420" spans="1:15" x14ac:dyDescent="0.3">
      <c r="A420" s="1">
        <v>418</v>
      </c>
      <c r="B420" s="4">
        <v>1040</v>
      </c>
      <c r="C420" s="4">
        <v>450</v>
      </c>
      <c r="D420">
        <v>13</v>
      </c>
      <c r="E420">
        <v>0.18</v>
      </c>
      <c r="F420">
        <f>Table1[[#This Row],[VANE_LEAN]]*2*PI()/360</f>
        <v>3.1415926535897933E-3</v>
      </c>
      <c r="G420">
        <v>1.4656</v>
      </c>
      <c r="H420">
        <v>1.7696000000000001</v>
      </c>
      <c r="I420">
        <v>2.1536</v>
      </c>
      <c r="J420">
        <v>1.4656</v>
      </c>
      <c r="K420">
        <v>1.6255999999999999</v>
      </c>
      <c r="L420">
        <v>2.2848000000000002</v>
      </c>
      <c r="M420">
        <f>150-(150-70)*(Table1[[#This Row],[VANE_TOTAL_COUNT]]-8)/(18-8)</f>
        <v>110</v>
      </c>
      <c r="N420">
        <f>(PI()*(520^2-225^2)*COS(Table1[[#This Row],[VANE_LEAN_RAD]])*0.165)/(Table1[[#This Row],[VANE_TOTAL_COUNT]]*2*(520-225))</f>
        <v>14.853014277723551</v>
      </c>
      <c r="O420">
        <f>((520-225)/COS(Table1[[#This Row],[VANE_LEAN_RAD]]))*2*Table1[[#This Row],[VANE_LE_RADIUS]]*Table1[[#This Row],[VANE_TOTAL_COUNT]]</f>
        <v>113923.18169804499</v>
      </c>
    </row>
    <row r="421" spans="1:15" x14ac:dyDescent="0.3">
      <c r="A421" s="1">
        <v>419</v>
      </c>
      <c r="B421" s="4">
        <v>1040</v>
      </c>
      <c r="C421" s="4">
        <v>450</v>
      </c>
      <c r="D421">
        <v>18</v>
      </c>
      <c r="E421">
        <v>19.5</v>
      </c>
      <c r="F421">
        <f>Table1[[#This Row],[VANE_LEAN]]*2*PI()/360</f>
        <v>0.34033920413889424</v>
      </c>
      <c r="G421">
        <v>2.5920000000000001</v>
      </c>
      <c r="H421">
        <v>2.5568</v>
      </c>
      <c r="I421">
        <v>2.1120000000000001</v>
      </c>
      <c r="J421">
        <v>2.3391999999999999</v>
      </c>
      <c r="K421">
        <v>1.776</v>
      </c>
      <c r="L421">
        <v>2.2624</v>
      </c>
      <c r="M421">
        <f>150-(150-70)*(Table1[[#This Row],[VANE_TOTAL_COUNT]]-8)/(18-8)</f>
        <v>70</v>
      </c>
      <c r="N421">
        <f>(PI()*(520^2-225^2)*COS(Table1[[#This Row],[VANE_LEAN_RAD]])*0.165)/(Table1[[#This Row],[VANE_TOTAL_COUNT]]*2*(520-225))</f>
        <v>10.111932002430347</v>
      </c>
      <c r="O421">
        <f>((520-225)/COS(Table1[[#This Row],[VANE_LEAN_RAD]]))*2*Table1[[#This Row],[VANE_LE_RADIUS]]*Table1[[#This Row],[VANE_TOTAL_COUNT]]</f>
        <v>113923.18169804497</v>
      </c>
    </row>
    <row r="422" spans="1:15" x14ac:dyDescent="0.3">
      <c r="A422" s="1">
        <v>420</v>
      </c>
      <c r="B422" s="4">
        <v>1040</v>
      </c>
      <c r="C422" s="4">
        <v>450</v>
      </c>
      <c r="D422">
        <v>12</v>
      </c>
      <c r="E422">
        <v>19.260000000000002</v>
      </c>
      <c r="F422">
        <f>Table1[[#This Row],[VANE_LEAN]]*2*PI()/360</f>
        <v>0.33615041393410788</v>
      </c>
      <c r="G422">
        <v>1.968</v>
      </c>
      <c r="H422">
        <v>2.3936000000000002</v>
      </c>
      <c r="I422">
        <v>2.9024000000000001</v>
      </c>
      <c r="J422">
        <v>1.9104000000000001</v>
      </c>
      <c r="K422">
        <v>1.4783999999999999</v>
      </c>
      <c r="L422">
        <v>2.8607999999999998</v>
      </c>
      <c r="M422">
        <f>150-(150-70)*(Table1[[#This Row],[VANE_TOTAL_COUNT]]-8)/(18-8)</f>
        <v>118</v>
      </c>
      <c r="N422">
        <f>(PI()*(520^2-225^2)*COS(Table1[[#This Row],[VANE_LEAN_RAD]])*0.165)/(Table1[[#This Row],[VANE_TOTAL_COUNT]]*2*(520-225))</f>
        <v>15.190263844352012</v>
      </c>
      <c r="O422">
        <f>((520-225)/COS(Table1[[#This Row],[VANE_LEAN_RAD]]))*2*Table1[[#This Row],[VANE_LE_RADIUS]]*Table1[[#This Row],[VANE_TOTAL_COUNT]]</f>
        <v>113923.18169804497</v>
      </c>
    </row>
    <row r="423" spans="1:15" x14ac:dyDescent="0.3">
      <c r="A423" s="1">
        <v>421</v>
      </c>
      <c r="B423" s="4">
        <v>1040</v>
      </c>
      <c r="C423" s="4">
        <v>450</v>
      </c>
      <c r="D423">
        <v>16</v>
      </c>
      <c r="E423">
        <v>15.9</v>
      </c>
      <c r="F423">
        <f>Table1[[#This Row],[VANE_LEAN]]*2*PI()/360</f>
        <v>0.2775073510670984</v>
      </c>
      <c r="G423">
        <v>2.2303999999999999</v>
      </c>
      <c r="H423">
        <v>1.7984</v>
      </c>
      <c r="I423">
        <v>1.7824</v>
      </c>
      <c r="J423">
        <v>2.5184000000000002</v>
      </c>
      <c r="K423">
        <v>2.8767999999999998</v>
      </c>
      <c r="L423">
        <v>2.8832</v>
      </c>
      <c r="M423">
        <f>150-(150-70)*(Table1[[#This Row],[VANE_TOTAL_COUNT]]-8)/(18-8)</f>
        <v>86</v>
      </c>
      <c r="N423">
        <f>(PI()*(520^2-225^2)*COS(Table1[[#This Row],[VANE_LEAN_RAD]])*0.165)/(Table1[[#This Row],[VANE_TOTAL_COUNT]]*2*(520-225))</f>
        <v>11.606422664649418</v>
      </c>
      <c r="O423">
        <f>((520-225)/COS(Table1[[#This Row],[VANE_LEAN_RAD]]))*2*Table1[[#This Row],[VANE_LE_RADIUS]]*Table1[[#This Row],[VANE_TOTAL_COUNT]]</f>
        <v>113923.18169804495</v>
      </c>
    </row>
    <row r="424" spans="1:15" x14ac:dyDescent="0.3">
      <c r="A424" s="1">
        <v>422</v>
      </c>
      <c r="B424" s="4">
        <v>1040</v>
      </c>
      <c r="C424" s="4">
        <v>450</v>
      </c>
      <c r="D424">
        <v>8</v>
      </c>
      <c r="E424">
        <v>18.7</v>
      </c>
      <c r="F424">
        <f>Table1[[#This Row],[VANE_LEAN]]*2*PI()/360</f>
        <v>0.32637657012293964</v>
      </c>
      <c r="G424">
        <v>2</v>
      </c>
      <c r="H424">
        <v>1.7183999999999999</v>
      </c>
      <c r="I424">
        <v>2.3328000000000002</v>
      </c>
      <c r="J424">
        <v>1.5391999999999999</v>
      </c>
      <c r="K424">
        <v>2.6720000000000002</v>
      </c>
      <c r="L424">
        <v>1.4912000000000001</v>
      </c>
      <c r="M424">
        <f>150-(150-70)*(Table1[[#This Row],[VANE_TOTAL_COUNT]]-8)/(18-8)</f>
        <v>150</v>
      </c>
      <c r="N424">
        <f>(PI()*(520^2-225^2)*COS(Table1[[#This Row],[VANE_LEAN_RAD]])*0.165)/(Table1[[#This Row],[VANE_TOTAL_COUNT]]*2*(520-225))</f>
        <v>22.862120461422986</v>
      </c>
      <c r="O424">
        <f>((520-225)/COS(Table1[[#This Row],[VANE_LEAN_RAD]]))*2*Table1[[#This Row],[VANE_LE_RADIUS]]*Table1[[#This Row],[VANE_TOTAL_COUNT]]</f>
        <v>113923.18169804497</v>
      </c>
    </row>
    <row r="425" spans="1:15" x14ac:dyDescent="0.3">
      <c r="A425" s="1">
        <v>423</v>
      </c>
      <c r="B425" s="4">
        <v>1040</v>
      </c>
      <c r="C425" s="4">
        <v>450</v>
      </c>
      <c r="D425">
        <v>10</v>
      </c>
      <c r="E425">
        <v>10.54</v>
      </c>
      <c r="F425">
        <f>Table1[[#This Row],[VANE_LEAN]]*2*PI()/360</f>
        <v>0.1839577031602023</v>
      </c>
      <c r="G425">
        <v>1.7984</v>
      </c>
      <c r="H425">
        <v>1.8431999999999999</v>
      </c>
      <c r="I425">
        <v>2.2911999999999999</v>
      </c>
      <c r="J425">
        <v>1.8304</v>
      </c>
      <c r="K425">
        <v>2.2143999999999999</v>
      </c>
      <c r="L425">
        <v>2.8479999999999999</v>
      </c>
      <c r="M425">
        <f>150-(150-70)*(Table1[[#This Row],[VANE_TOTAL_COUNT]]-8)/(18-8)</f>
        <v>134</v>
      </c>
      <c r="N425">
        <f>(PI()*(520^2-225^2)*COS(Table1[[#This Row],[VANE_LEAN_RAD]])*0.165)/(Table1[[#This Row],[VANE_TOTAL_COUNT]]*2*(520-225))</f>
        <v>18.983221421261003</v>
      </c>
      <c r="O425">
        <f>((520-225)/COS(Table1[[#This Row],[VANE_LEAN_RAD]]))*2*Table1[[#This Row],[VANE_LE_RADIUS]]*Table1[[#This Row],[VANE_TOTAL_COUNT]]</f>
        <v>113923.18169804499</v>
      </c>
    </row>
    <row r="426" spans="1:15" x14ac:dyDescent="0.3">
      <c r="A426" s="1">
        <v>424</v>
      </c>
      <c r="B426" s="4">
        <v>1040</v>
      </c>
      <c r="C426" s="4">
        <v>450</v>
      </c>
      <c r="D426">
        <v>16</v>
      </c>
      <c r="E426">
        <v>4.66</v>
      </c>
      <c r="F426">
        <f>Table1[[#This Row],[VANE_LEAN]]*2*PI()/360</f>
        <v>8.1332343142935762E-2</v>
      </c>
      <c r="G426">
        <v>2.5728</v>
      </c>
      <c r="H426">
        <v>2.0287999999999999</v>
      </c>
      <c r="I426">
        <v>2.6272000000000002</v>
      </c>
      <c r="J426">
        <v>2.8736000000000002</v>
      </c>
      <c r="K426">
        <v>2.9664000000000001</v>
      </c>
      <c r="L426">
        <v>1.68</v>
      </c>
      <c r="M426">
        <f>150-(150-70)*(Table1[[#This Row],[VANE_TOTAL_COUNT]]-8)/(18-8)</f>
        <v>86</v>
      </c>
      <c r="N426">
        <f>(PI()*(520^2-225^2)*COS(Table1[[#This Row],[VANE_LEAN_RAD]])*0.165)/(Table1[[#This Row],[VANE_TOTAL_COUNT]]*2*(520-225))</f>
        <v>12.028240602001446</v>
      </c>
      <c r="O426">
        <f>((520-225)/COS(Table1[[#This Row],[VANE_LEAN_RAD]]))*2*Table1[[#This Row],[VANE_LE_RADIUS]]*Table1[[#This Row],[VANE_TOTAL_COUNT]]</f>
        <v>113923.18169804498</v>
      </c>
    </row>
    <row r="427" spans="1:15" x14ac:dyDescent="0.3">
      <c r="A427" s="1">
        <v>425</v>
      </c>
      <c r="B427" s="4">
        <v>1040</v>
      </c>
      <c r="C427" s="4">
        <v>450</v>
      </c>
      <c r="D427">
        <v>17</v>
      </c>
      <c r="E427">
        <v>2.9</v>
      </c>
      <c r="F427">
        <f>Table1[[#This Row],[VANE_LEAN]]*2*PI()/360</f>
        <v>5.0614548307835558E-2</v>
      </c>
      <c r="G427">
        <v>2.2080000000000002</v>
      </c>
      <c r="H427">
        <v>2.9984000000000002</v>
      </c>
      <c r="I427">
        <v>2.2656000000000001</v>
      </c>
      <c r="J427">
        <v>2.0863999999999998</v>
      </c>
      <c r="K427">
        <v>2.8544</v>
      </c>
      <c r="L427">
        <v>2.5920000000000001</v>
      </c>
      <c r="M427">
        <f>150-(150-70)*(Table1[[#This Row],[VANE_TOTAL_COUNT]]-8)/(18-8)</f>
        <v>78</v>
      </c>
      <c r="N427">
        <f>(PI()*(520^2-225^2)*COS(Table1[[#This Row],[VANE_LEAN_RAD]])*0.165)/(Table1[[#This Row],[VANE_TOTAL_COUNT]]*2*(520-225))</f>
        <v>11.343697586624998</v>
      </c>
      <c r="O427">
        <f>((520-225)/COS(Table1[[#This Row],[VANE_LEAN_RAD]]))*2*Table1[[#This Row],[VANE_LE_RADIUS]]*Table1[[#This Row],[VANE_TOTAL_COUNT]]</f>
        <v>113923.18169804497</v>
      </c>
    </row>
    <row r="428" spans="1:15" x14ac:dyDescent="0.3">
      <c r="A428" s="1">
        <v>426</v>
      </c>
      <c r="B428" s="4">
        <v>1040</v>
      </c>
      <c r="C428" s="4">
        <v>450</v>
      </c>
      <c r="D428">
        <v>11</v>
      </c>
      <c r="E428">
        <v>9.82</v>
      </c>
      <c r="F428">
        <f>Table1[[#This Row],[VANE_LEAN]]*2*PI()/360</f>
        <v>0.17139133254584316</v>
      </c>
      <c r="G428">
        <v>2.3264</v>
      </c>
      <c r="H428">
        <v>2.9952000000000001</v>
      </c>
      <c r="I428">
        <v>2.7136</v>
      </c>
      <c r="J428">
        <v>2.3904000000000001</v>
      </c>
      <c r="K428">
        <v>2.7103999999999999</v>
      </c>
      <c r="L428">
        <v>1.7056</v>
      </c>
      <c r="M428">
        <f>150-(150-70)*(Table1[[#This Row],[VANE_TOTAL_COUNT]]-8)/(18-8)</f>
        <v>126</v>
      </c>
      <c r="N428">
        <f>(PI()*(520^2-225^2)*COS(Table1[[#This Row],[VANE_LEAN_RAD]])*0.165)/(Table1[[#This Row],[VANE_TOTAL_COUNT]]*2*(520-225))</f>
        <v>17.296460332459443</v>
      </c>
      <c r="O428">
        <f>((520-225)/COS(Table1[[#This Row],[VANE_LEAN_RAD]]))*2*Table1[[#This Row],[VANE_LE_RADIUS]]*Table1[[#This Row],[VANE_TOTAL_COUNT]]</f>
        <v>113923.18169804497</v>
      </c>
    </row>
    <row r="429" spans="1:15" x14ac:dyDescent="0.3">
      <c r="A429" s="1">
        <v>427</v>
      </c>
      <c r="B429" s="4">
        <v>1040</v>
      </c>
      <c r="C429" s="4">
        <v>450</v>
      </c>
      <c r="D429">
        <v>8</v>
      </c>
      <c r="E429">
        <v>7.02</v>
      </c>
      <c r="F429">
        <f>Table1[[#This Row],[VANE_LEAN]]*2*PI()/360</f>
        <v>0.12252211349000193</v>
      </c>
      <c r="G429">
        <v>2.2751999999999999</v>
      </c>
      <c r="H429">
        <v>1.9008</v>
      </c>
      <c r="I429">
        <v>1.4656</v>
      </c>
      <c r="J429">
        <v>2.1343999999999999</v>
      </c>
      <c r="K429">
        <v>2.7328000000000001</v>
      </c>
      <c r="L429">
        <v>2.4127999999999998</v>
      </c>
      <c r="M429">
        <f>150-(150-70)*(Table1[[#This Row],[VANE_TOTAL_COUNT]]-8)/(18-8)</f>
        <v>150</v>
      </c>
      <c r="N429">
        <f>(PI()*(520^2-225^2)*COS(Table1[[#This Row],[VANE_LEAN_RAD]])*0.165)/(Table1[[#This Row],[VANE_TOTAL_COUNT]]*2*(520-225))</f>
        <v>23.955331005865506</v>
      </c>
      <c r="O429">
        <f>((520-225)/COS(Table1[[#This Row],[VANE_LEAN_RAD]]))*2*Table1[[#This Row],[VANE_LE_RADIUS]]*Table1[[#This Row],[VANE_TOTAL_COUNT]]</f>
        <v>113923.18169804497</v>
      </c>
    </row>
    <row r="430" spans="1:15" x14ac:dyDescent="0.3">
      <c r="A430" s="1">
        <v>428</v>
      </c>
      <c r="B430" s="4">
        <v>1040</v>
      </c>
      <c r="C430" s="4">
        <v>450</v>
      </c>
      <c r="D430">
        <v>14</v>
      </c>
      <c r="E430">
        <v>10.38</v>
      </c>
      <c r="F430">
        <f>Table1[[#This Row],[VANE_LEAN]]*2*PI()/360</f>
        <v>0.18116517635701143</v>
      </c>
      <c r="G430">
        <v>1.8912</v>
      </c>
      <c r="H430">
        <v>2.3647999999999998</v>
      </c>
      <c r="I430">
        <v>2.9664000000000001</v>
      </c>
      <c r="J430">
        <v>1.7376</v>
      </c>
      <c r="K430">
        <v>1.5968</v>
      </c>
      <c r="L430">
        <v>2.7839999999999998</v>
      </c>
      <c r="M430">
        <f>150-(150-70)*(Table1[[#This Row],[VANE_TOTAL_COUNT]]-8)/(18-8)</f>
        <v>102</v>
      </c>
      <c r="N430">
        <f>(PI()*(520^2-225^2)*COS(Table1[[#This Row],[VANE_LEAN_RAD]])*0.165)/(Table1[[#This Row],[VANE_TOTAL_COUNT]]*2*(520-225))</f>
        <v>13.566436223374213</v>
      </c>
      <c r="O430">
        <f>((520-225)/COS(Table1[[#This Row],[VANE_LEAN_RAD]]))*2*Table1[[#This Row],[VANE_LE_RADIUS]]*Table1[[#This Row],[VANE_TOTAL_COUNT]]</f>
        <v>113923.18169804495</v>
      </c>
    </row>
    <row r="431" spans="1:15" x14ac:dyDescent="0.3">
      <c r="A431" s="1">
        <v>429</v>
      </c>
      <c r="B431" s="4">
        <v>1040</v>
      </c>
      <c r="C431" s="4">
        <v>450</v>
      </c>
      <c r="D431">
        <v>14</v>
      </c>
      <c r="E431">
        <v>6.34</v>
      </c>
      <c r="F431">
        <f>Table1[[#This Row],[VANE_LEAN]]*2*PI()/360</f>
        <v>0.11065387457644049</v>
      </c>
      <c r="G431">
        <v>1.4623999999999999</v>
      </c>
      <c r="H431">
        <v>2.2751999999999999</v>
      </c>
      <c r="I431">
        <v>2.9504000000000001</v>
      </c>
      <c r="J431">
        <v>1.6479999999999999</v>
      </c>
      <c r="K431">
        <v>2.8704000000000001</v>
      </c>
      <c r="L431">
        <v>2.6368</v>
      </c>
      <c r="M431">
        <f>150-(150-70)*(Table1[[#This Row],[VANE_TOTAL_COUNT]]-8)/(18-8)</f>
        <v>102</v>
      </c>
      <c r="N431">
        <f>(PI()*(520^2-225^2)*COS(Table1[[#This Row],[VANE_LEAN_RAD]])*0.165)/(Table1[[#This Row],[VANE_TOTAL_COUNT]]*2*(520-225))</f>
        <v>13.707801379406167</v>
      </c>
      <c r="O431">
        <f>((520-225)/COS(Table1[[#This Row],[VANE_LEAN_RAD]]))*2*Table1[[#This Row],[VANE_LE_RADIUS]]*Table1[[#This Row],[VANE_TOTAL_COUNT]]</f>
        <v>113923.18169804498</v>
      </c>
    </row>
    <row r="432" spans="1:15" x14ac:dyDescent="0.3">
      <c r="A432" s="1">
        <v>430</v>
      </c>
      <c r="B432" s="4">
        <v>1040</v>
      </c>
      <c r="C432" s="4">
        <v>450</v>
      </c>
      <c r="D432">
        <v>15</v>
      </c>
      <c r="E432">
        <v>19.420000000000002</v>
      </c>
      <c r="F432">
        <f>Table1[[#This Row],[VANE_LEAN]]*2*PI()/360</f>
        <v>0.3389429407372988</v>
      </c>
      <c r="G432">
        <v>2.1503999999999999</v>
      </c>
      <c r="H432">
        <v>2.2176</v>
      </c>
      <c r="I432">
        <v>2.8351999999999999</v>
      </c>
      <c r="J432">
        <v>1.6736</v>
      </c>
      <c r="K432">
        <v>2.6848000000000001</v>
      </c>
      <c r="L432">
        <v>1.5935999999999999</v>
      </c>
      <c r="M432">
        <f>150-(150-70)*(Table1[[#This Row],[VANE_TOTAL_COUNT]]-8)/(18-8)</f>
        <v>94</v>
      </c>
      <c r="N432">
        <f>(PI()*(520^2-225^2)*COS(Table1[[#This Row],[VANE_LEAN_RAD]])*0.165)/(Table1[[#This Row],[VANE_TOTAL_COUNT]]*2*(520-225))</f>
        <v>12.140306299129019</v>
      </c>
      <c r="O432">
        <f>((520-225)/COS(Table1[[#This Row],[VANE_LEAN_RAD]]))*2*Table1[[#This Row],[VANE_LE_RADIUS]]*Table1[[#This Row],[VANE_TOTAL_COUNT]]</f>
        <v>113923.18169804499</v>
      </c>
    </row>
    <row r="433" spans="1:15" x14ac:dyDescent="0.3">
      <c r="A433" s="1">
        <v>431</v>
      </c>
      <c r="B433" s="4">
        <v>1040</v>
      </c>
      <c r="C433" s="4">
        <v>450</v>
      </c>
      <c r="D433">
        <v>8</v>
      </c>
      <c r="E433">
        <v>17.22</v>
      </c>
      <c r="F433">
        <f>Table1[[#This Row],[VANE_LEAN]]*2*PI()/360</f>
        <v>0.3005456971934235</v>
      </c>
      <c r="G433">
        <v>2.4416000000000002</v>
      </c>
      <c r="H433">
        <v>2.6175999999999999</v>
      </c>
      <c r="I433">
        <v>2.512</v>
      </c>
      <c r="J433">
        <v>1.8944000000000001</v>
      </c>
      <c r="K433">
        <v>2.5728</v>
      </c>
      <c r="L433">
        <v>1.7951999999999999</v>
      </c>
      <c r="M433">
        <f>150-(150-70)*(Table1[[#This Row],[VANE_TOTAL_COUNT]]-8)/(18-8)</f>
        <v>150</v>
      </c>
      <c r="N433">
        <f>(PI()*(520^2-225^2)*COS(Table1[[#This Row],[VANE_LEAN_RAD]])*0.165)/(Table1[[#This Row],[VANE_TOTAL_COUNT]]*2*(520-225))</f>
        <v>23.054361114253087</v>
      </c>
      <c r="O433">
        <f>((520-225)/COS(Table1[[#This Row],[VANE_LEAN_RAD]]))*2*Table1[[#This Row],[VANE_LE_RADIUS]]*Table1[[#This Row],[VANE_TOTAL_COUNT]]</f>
        <v>113923.18169804499</v>
      </c>
    </row>
    <row r="434" spans="1:15" x14ac:dyDescent="0.3">
      <c r="A434" s="1">
        <v>432</v>
      </c>
      <c r="B434" s="4">
        <v>1040</v>
      </c>
      <c r="C434" s="4">
        <v>450</v>
      </c>
      <c r="D434">
        <v>10</v>
      </c>
      <c r="E434">
        <v>1.66</v>
      </c>
      <c r="F434">
        <f>Table1[[#This Row],[VANE_LEAN]]*2*PI()/360</f>
        <v>2.8972465583105868E-2</v>
      </c>
      <c r="G434">
        <v>1.4144000000000001</v>
      </c>
      <c r="H434">
        <v>1.6064000000000001</v>
      </c>
      <c r="I434">
        <v>2.2719999999999998</v>
      </c>
      <c r="J434">
        <v>2.2240000000000002</v>
      </c>
      <c r="K434">
        <v>2.0352000000000001</v>
      </c>
      <c r="L434">
        <v>2.7423999999999999</v>
      </c>
      <c r="M434">
        <f>150-(150-70)*(Table1[[#This Row],[VANE_TOTAL_COUNT]]-8)/(18-8)</f>
        <v>134</v>
      </c>
      <c r="N434">
        <f>(PI()*(520^2-225^2)*COS(Table1[[#This Row],[VANE_LEAN_RAD]])*0.165)/(Table1[[#This Row],[VANE_TOTAL_COUNT]]*2*(520-225))</f>
        <v>19.300910384558257</v>
      </c>
      <c r="O434">
        <f>((520-225)/COS(Table1[[#This Row],[VANE_LEAN_RAD]]))*2*Table1[[#This Row],[VANE_LE_RADIUS]]*Table1[[#This Row],[VANE_TOTAL_COUNT]]</f>
        <v>113923.18169804497</v>
      </c>
    </row>
    <row r="435" spans="1:15" x14ac:dyDescent="0.3">
      <c r="A435" s="1">
        <v>433</v>
      </c>
      <c r="B435" s="4">
        <v>1040</v>
      </c>
      <c r="C435" s="4">
        <v>450</v>
      </c>
      <c r="D435">
        <v>13</v>
      </c>
      <c r="E435">
        <v>15.98</v>
      </c>
      <c r="F435">
        <f>Table1[[#This Row],[VANE_LEAN]]*2*PI()/360</f>
        <v>0.27890361446869388</v>
      </c>
      <c r="G435">
        <v>2.9632000000000001</v>
      </c>
      <c r="H435">
        <v>1.8240000000000001</v>
      </c>
      <c r="I435">
        <v>1.8080000000000001</v>
      </c>
      <c r="J435">
        <v>2.4192</v>
      </c>
      <c r="K435">
        <v>2.7008000000000001</v>
      </c>
      <c r="L435">
        <v>2.9152</v>
      </c>
      <c r="M435">
        <f>150-(150-70)*(Table1[[#This Row],[VANE_TOTAL_COUNT]]-8)/(18-8)</f>
        <v>110</v>
      </c>
      <c r="N435">
        <f>(PI()*(520^2-225^2)*COS(Table1[[#This Row],[VANE_LEAN_RAD]])*0.165)/(Table1[[#This Row],[VANE_TOTAL_COUNT]]*2*(520-225))</f>
        <v>14.279132380666793</v>
      </c>
      <c r="O435">
        <f>((520-225)/COS(Table1[[#This Row],[VANE_LEAN_RAD]]))*2*Table1[[#This Row],[VANE_LE_RADIUS]]*Table1[[#This Row],[VANE_TOTAL_COUNT]]</f>
        <v>113923.18169804497</v>
      </c>
    </row>
    <row r="436" spans="1:15" x14ac:dyDescent="0.3">
      <c r="A436" s="1">
        <v>434</v>
      </c>
      <c r="B436" s="4">
        <v>1040</v>
      </c>
      <c r="C436" s="4">
        <v>450</v>
      </c>
      <c r="D436">
        <v>13</v>
      </c>
      <c r="E436">
        <v>3.98</v>
      </c>
      <c r="F436">
        <f>Table1[[#This Row],[VANE_LEAN]]*2*PI()/360</f>
        <v>6.946410422937431E-2</v>
      </c>
      <c r="G436">
        <v>2.4447999999999999</v>
      </c>
      <c r="H436">
        <v>1.9328000000000001</v>
      </c>
      <c r="I436">
        <v>1.9104000000000001</v>
      </c>
      <c r="J436">
        <v>2.9024000000000001</v>
      </c>
      <c r="K436">
        <v>2.3807999999999998</v>
      </c>
      <c r="L436">
        <v>2.5632000000000001</v>
      </c>
      <c r="M436">
        <f>150-(150-70)*(Table1[[#This Row],[VANE_TOTAL_COUNT]]-8)/(18-8)</f>
        <v>110</v>
      </c>
      <c r="N436">
        <f>(PI()*(520^2-225^2)*COS(Table1[[#This Row],[VANE_LEAN_RAD]])*0.165)/(Table1[[#This Row],[VANE_TOTAL_COUNT]]*2*(520-225))</f>
        <v>14.81726696397242</v>
      </c>
      <c r="O436">
        <f>((520-225)/COS(Table1[[#This Row],[VANE_LEAN_RAD]]))*2*Table1[[#This Row],[VANE_LE_RADIUS]]*Table1[[#This Row],[VANE_TOTAL_COUNT]]</f>
        <v>113923.18169804497</v>
      </c>
    </row>
    <row r="437" spans="1:15" x14ac:dyDescent="0.3">
      <c r="A437" s="1">
        <v>435</v>
      </c>
      <c r="B437" s="4">
        <v>1040</v>
      </c>
      <c r="C437" s="4">
        <v>450</v>
      </c>
      <c r="D437">
        <v>17</v>
      </c>
      <c r="E437">
        <v>13.74</v>
      </c>
      <c r="F437">
        <f>Table1[[#This Row],[VANE_LEAN]]*2*PI()/360</f>
        <v>0.23980823922402089</v>
      </c>
      <c r="G437">
        <v>2.6816</v>
      </c>
      <c r="H437">
        <v>2.8639999999999999</v>
      </c>
      <c r="I437">
        <v>2.1823999999999999</v>
      </c>
      <c r="J437">
        <v>2.448</v>
      </c>
      <c r="K437">
        <v>2.0640000000000001</v>
      </c>
      <c r="L437">
        <v>2.3359999999999999</v>
      </c>
      <c r="M437">
        <f>150-(150-70)*(Table1[[#This Row],[VANE_TOTAL_COUNT]]-8)/(18-8)</f>
        <v>78</v>
      </c>
      <c r="N437">
        <f>(PI()*(520^2-225^2)*COS(Table1[[#This Row],[VANE_LEAN_RAD]])*0.165)/(Table1[[#This Row],[VANE_TOTAL_COUNT]]*2*(520-225))</f>
        <v>11.033210709443251</v>
      </c>
      <c r="O437">
        <f>((520-225)/COS(Table1[[#This Row],[VANE_LEAN_RAD]]))*2*Table1[[#This Row],[VANE_LE_RADIUS]]*Table1[[#This Row],[VANE_TOTAL_COUNT]]</f>
        <v>113923.18169804495</v>
      </c>
    </row>
    <row r="438" spans="1:15" x14ac:dyDescent="0.3">
      <c r="A438" s="1">
        <v>436</v>
      </c>
      <c r="B438" s="4">
        <v>1040</v>
      </c>
      <c r="C438" s="4">
        <v>450</v>
      </c>
      <c r="D438">
        <v>11</v>
      </c>
      <c r="E438">
        <v>7.54</v>
      </c>
      <c r="F438">
        <f>Table1[[#This Row],[VANE_LEAN]]*2*PI()/360</f>
        <v>0.13159782560037245</v>
      </c>
      <c r="G438">
        <v>1.84</v>
      </c>
      <c r="H438">
        <v>2.0863999999999998</v>
      </c>
      <c r="I438">
        <v>1.68</v>
      </c>
      <c r="J438">
        <v>1.5232000000000001</v>
      </c>
      <c r="K438">
        <v>2.5344000000000002</v>
      </c>
      <c r="L438">
        <v>1.4688000000000001</v>
      </c>
      <c r="M438">
        <f>150-(150-70)*(Table1[[#This Row],[VANE_TOTAL_COUNT]]-8)/(18-8)</f>
        <v>126</v>
      </c>
      <c r="N438">
        <f>(PI()*(520^2-225^2)*COS(Table1[[#This Row],[VANE_LEAN_RAD]])*0.165)/(Table1[[#This Row],[VANE_TOTAL_COUNT]]*2*(520-225))</f>
        <v>17.401871243760009</v>
      </c>
      <c r="O438">
        <f>((520-225)/COS(Table1[[#This Row],[VANE_LEAN_RAD]]))*2*Table1[[#This Row],[VANE_LE_RADIUS]]*Table1[[#This Row],[VANE_TOTAL_COUNT]]</f>
        <v>113923.18169804497</v>
      </c>
    </row>
    <row r="439" spans="1:15" x14ac:dyDescent="0.3">
      <c r="A439" s="1">
        <v>437</v>
      </c>
      <c r="B439" s="4">
        <v>1040</v>
      </c>
      <c r="C439" s="4">
        <v>450</v>
      </c>
      <c r="D439">
        <v>15</v>
      </c>
      <c r="E439">
        <v>4.74</v>
      </c>
      <c r="F439">
        <f>Table1[[#This Row],[VANE_LEAN]]*2*PI()/360</f>
        <v>8.2728606544531222E-2</v>
      </c>
      <c r="G439">
        <v>1.7791999999999999</v>
      </c>
      <c r="H439">
        <v>2.3807999999999998</v>
      </c>
      <c r="I439">
        <v>2.4319999999999999</v>
      </c>
      <c r="J439">
        <v>1.8688</v>
      </c>
      <c r="K439">
        <v>2.3264</v>
      </c>
      <c r="L439">
        <v>2.4256000000000002</v>
      </c>
      <c r="M439">
        <f>150-(150-70)*(Table1[[#This Row],[VANE_TOTAL_COUNT]]-8)/(18-8)</f>
        <v>94</v>
      </c>
      <c r="N439">
        <f>(PI()*(520^2-225^2)*COS(Table1[[#This Row],[VANE_LEAN_RAD]])*0.165)/(Table1[[#This Row],[VANE_TOTAL_COUNT]]*2*(520-225))</f>
        <v>12.828650575153864</v>
      </c>
      <c r="O439">
        <f>((520-225)/COS(Table1[[#This Row],[VANE_LEAN_RAD]]))*2*Table1[[#This Row],[VANE_LE_RADIUS]]*Table1[[#This Row],[VANE_TOTAL_COUNT]]</f>
        <v>113923.18169804497</v>
      </c>
    </row>
    <row r="440" spans="1:15" x14ac:dyDescent="0.3">
      <c r="A440" s="1">
        <v>438</v>
      </c>
      <c r="B440" s="4">
        <v>1040</v>
      </c>
      <c r="C440" s="4">
        <v>450</v>
      </c>
      <c r="D440">
        <v>8</v>
      </c>
      <c r="E440">
        <v>5.26</v>
      </c>
      <c r="F440">
        <f>Table1[[#This Row],[VANE_LEAN]]*2*PI()/360</f>
        <v>9.1804318654901726E-2</v>
      </c>
      <c r="G440">
        <v>2.3168000000000002</v>
      </c>
      <c r="H440">
        <v>2.2048000000000001</v>
      </c>
      <c r="I440">
        <v>2.8128000000000002</v>
      </c>
      <c r="J440">
        <v>1.8048</v>
      </c>
      <c r="K440">
        <v>2.6911999999999998</v>
      </c>
      <c r="L440">
        <v>1.6032</v>
      </c>
      <c r="M440">
        <f>150-(150-70)*(Table1[[#This Row],[VANE_TOTAL_COUNT]]-8)/(18-8)</f>
        <v>150</v>
      </c>
      <c r="N440">
        <f>(PI()*(520^2-225^2)*COS(Table1[[#This Row],[VANE_LEAN_RAD]])*0.165)/(Table1[[#This Row],[VANE_TOTAL_COUNT]]*2*(520-225))</f>
        <v>24.034628096118343</v>
      </c>
      <c r="O440">
        <f>((520-225)/COS(Table1[[#This Row],[VANE_LEAN_RAD]]))*2*Table1[[#This Row],[VANE_LE_RADIUS]]*Table1[[#This Row],[VANE_TOTAL_COUNT]]</f>
        <v>113923.18169804497</v>
      </c>
    </row>
    <row r="441" spans="1:15" x14ac:dyDescent="0.3">
      <c r="A441" s="1">
        <v>439</v>
      </c>
      <c r="B441" s="4">
        <v>1040</v>
      </c>
      <c r="C441" s="4">
        <v>450</v>
      </c>
      <c r="D441">
        <v>17</v>
      </c>
      <c r="E441">
        <v>0.78</v>
      </c>
      <c r="F441">
        <f>Table1[[#This Row],[VANE_LEAN]]*2*PI()/360</f>
        <v>1.361356816555577E-2</v>
      </c>
      <c r="G441">
        <v>2.3584000000000001</v>
      </c>
      <c r="H441">
        <v>1.4688000000000001</v>
      </c>
      <c r="I441">
        <v>2.1152000000000002</v>
      </c>
      <c r="J441">
        <v>2.3488000000000002</v>
      </c>
      <c r="K441">
        <v>1.5680000000000001</v>
      </c>
      <c r="L441">
        <v>2.2944</v>
      </c>
      <c r="M441">
        <f>150-(150-70)*(Table1[[#This Row],[VANE_TOTAL_COUNT]]-8)/(18-8)</f>
        <v>78</v>
      </c>
      <c r="N441">
        <f>(PI()*(520^2-225^2)*COS(Table1[[#This Row],[VANE_LEAN_RAD]])*0.165)/(Table1[[#This Row],[VANE_TOTAL_COUNT]]*2*(520-225))</f>
        <v>11.357190948439015</v>
      </c>
      <c r="O441">
        <f>((520-225)/COS(Table1[[#This Row],[VANE_LEAN_RAD]]))*2*Table1[[#This Row],[VANE_LE_RADIUS]]*Table1[[#This Row],[VANE_TOTAL_COUNT]]</f>
        <v>113923.18169804499</v>
      </c>
    </row>
    <row r="442" spans="1:15" x14ac:dyDescent="0.3">
      <c r="A442" s="1">
        <v>440</v>
      </c>
      <c r="B442" s="4">
        <v>1040</v>
      </c>
      <c r="C442" s="4">
        <v>450</v>
      </c>
      <c r="D442">
        <v>10</v>
      </c>
      <c r="E442">
        <v>1.34</v>
      </c>
      <c r="F442">
        <f>Table1[[#This Row],[VANE_LEAN]]*2*PI()/360</f>
        <v>2.3387411976724018E-2</v>
      </c>
      <c r="G442">
        <v>2.032</v>
      </c>
      <c r="H442">
        <v>1.8976</v>
      </c>
      <c r="I442">
        <v>1.9423999999999999</v>
      </c>
      <c r="J442">
        <v>2.9376000000000002</v>
      </c>
      <c r="K442">
        <v>2.2496</v>
      </c>
      <c r="L442">
        <v>1.5167999999999999</v>
      </c>
      <c r="M442">
        <f>150-(150-70)*(Table1[[#This Row],[VANE_TOTAL_COUNT]]-8)/(18-8)</f>
        <v>134</v>
      </c>
      <c r="N442">
        <f>(PI()*(520^2-225^2)*COS(Table1[[#This Row],[VANE_LEAN_RAD]])*0.165)/(Table1[[#This Row],[VANE_TOTAL_COUNT]]*2*(520-225))</f>
        <v>19.303733352139954</v>
      </c>
      <c r="O442">
        <f>((520-225)/COS(Table1[[#This Row],[VANE_LEAN_RAD]]))*2*Table1[[#This Row],[VANE_LE_RADIUS]]*Table1[[#This Row],[VANE_TOTAL_COUNT]]</f>
        <v>113923.18169804495</v>
      </c>
    </row>
    <row r="443" spans="1:15" x14ac:dyDescent="0.3">
      <c r="A443" s="1">
        <v>441</v>
      </c>
      <c r="B443" s="4">
        <v>1040</v>
      </c>
      <c r="C443" s="4">
        <v>450</v>
      </c>
      <c r="D443">
        <v>10</v>
      </c>
      <c r="E443">
        <v>16.5</v>
      </c>
      <c r="F443">
        <f>Table1[[#This Row],[VANE_LEAN]]*2*PI()/360</f>
        <v>0.28797932657906439</v>
      </c>
      <c r="G443">
        <v>2.9279999999999999</v>
      </c>
      <c r="H443">
        <v>2.6880000000000002</v>
      </c>
      <c r="I443">
        <v>2.5952000000000002</v>
      </c>
      <c r="J443">
        <v>2.7776000000000001</v>
      </c>
      <c r="K443">
        <v>2.1536</v>
      </c>
      <c r="L443">
        <v>2.6303999999999998</v>
      </c>
      <c r="M443">
        <f>150-(150-70)*(Table1[[#This Row],[VANE_TOTAL_COUNT]]-8)/(18-8)</f>
        <v>134</v>
      </c>
      <c r="N443">
        <f>(PI()*(520^2-225^2)*COS(Table1[[#This Row],[VANE_LEAN_RAD]])*0.165)/(Table1[[#This Row],[VANE_TOTAL_COUNT]]*2*(520-225))</f>
        <v>18.513863537467873</v>
      </c>
      <c r="O443">
        <f>((520-225)/COS(Table1[[#This Row],[VANE_LEAN_RAD]]))*2*Table1[[#This Row],[VANE_LE_RADIUS]]*Table1[[#This Row],[VANE_TOTAL_COUNT]]</f>
        <v>113923.18169804495</v>
      </c>
    </row>
    <row r="444" spans="1:15" x14ac:dyDescent="0.3">
      <c r="A444" s="1">
        <v>442</v>
      </c>
      <c r="B444" s="4">
        <v>1040</v>
      </c>
      <c r="C444" s="4">
        <v>450</v>
      </c>
      <c r="D444">
        <v>12</v>
      </c>
      <c r="E444">
        <v>7.82</v>
      </c>
      <c r="F444">
        <f>Table1[[#This Row],[VANE_LEAN]]*2*PI()/360</f>
        <v>0.13648474750595657</v>
      </c>
      <c r="G444">
        <v>1.6448</v>
      </c>
      <c r="H444">
        <v>2.7231999999999998</v>
      </c>
      <c r="I444">
        <v>1.5616000000000001</v>
      </c>
      <c r="J444">
        <v>1.9392</v>
      </c>
      <c r="K444">
        <v>1.4656</v>
      </c>
      <c r="L444">
        <v>1.6064000000000001</v>
      </c>
      <c r="M444">
        <f>150-(150-70)*(Table1[[#This Row],[VANE_TOTAL_COUNT]]-8)/(18-8)</f>
        <v>118</v>
      </c>
      <c r="N444">
        <f>(PI()*(520^2-225^2)*COS(Table1[[#This Row],[VANE_LEAN_RAD]])*0.165)/(Table1[[#This Row],[VANE_TOTAL_COUNT]]*2*(520-225))</f>
        <v>15.941206555267334</v>
      </c>
      <c r="O444">
        <f>((520-225)/COS(Table1[[#This Row],[VANE_LEAN_RAD]]))*2*Table1[[#This Row],[VANE_LE_RADIUS]]*Table1[[#This Row],[VANE_TOTAL_COUNT]]</f>
        <v>113923.18169804495</v>
      </c>
    </row>
    <row r="445" spans="1:15" x14ac:dyDescent="0.3">
      <c r="A445" s="1">
        <v>443</v>
      </c>
      <c r="B445" s="4">
        <v>1040</v>
      </c>
      <c r="C445" s="4">
        <v>450</v>
      </c>
      <c r="D445">
        <v>16</v>
      </c>
      <c r="E445">
        <v>4.22</v>
      </c>
      <c r="F445">
        <f>Table1[[#This Row],[VANE_LEAN]]*2*PI()/360</f>
        <v>7.3652894434160704E-2</v>
      </c>
      <c r="G445">
        <v>2.6560000000000001</v>
      </c>
      <c r="H445">
        <v>1.9807999999999999</v>
      </c>
      <c r="I445">
        <v>1.9039999999999999</v>
      </c>
      <c r="J445">
        <v>1.8368</v>
      </c>
      <c r="K445">
        <v>2.0448</v>
      </c>
      <c r="L445">
        <v>1.5264</v>
      </c>
      <c r="M445">
        <f>150-(150-70)*(Table1[[#This Row],[VANE_TOTAL_COUNT]]-8)/(18-8)</f>
        <v>86</v>
      </c>
      <c r="N445">
        <f>(PI()*(520^2-225^2)*COS(Table1[[#This Row],[VANE_LEAN_RAD]])*0.165)/(Table1[[#This Row],[VANE_TOTAL_COUNT]]*2*(520-225))</f>
        <v>12.035415152138151</v>
      </c>
      <c r="O445">
        <f>((520-225)/COS(Table1[[#This Row],[VANE_LEAN_RAD]]))*2*Table1[[#This Row],[VANE_LE_RADIUS]]*Table1[[#This Row],[VANE_TOTAL_COUNT]]</f>
        <v>113923.18169804498</v>
      </c>
    </row>
    <row r="446" spans="1:15" x14ac:dyDescent="0.3">
      <c r="A446" s="1">
        <v>444</v>
      </c>
      <c r="B446" s="4">
        <v>1040</v>
      </c>
      <c r="C446" s="4">
        <v>450</v>
      </c>
      <c r="D446">
        <v>17</v>
      </c>
      <c r="E446">
        <v>6.18</v>
      </c>
      <c r="F446">
        <f>Table1[[#This Row],[VANE_LEAN]]*2*PI()/360</f>
        <v>0.10786134777324957</v>
      </c>
      <c r="G446">
        <v>2.9855999999999998</v>
      </c>
      <c r="H446">
        <v>2.0127999999999999</v>
      </c>
      <c r="I446">
        <v>1.9712000000000001</v>
      </c>
      <c r="J446">
        <v>1.7951999999999999</v>
      </c>
      <c r="K446">
        <v>2.6880000000000002</v>
      </c>
      <c r="L446">
        <v>2.8191999999999999</v>
      </c>
      <c r="M446">
        <f>150-(150-70)*(Table1[[#This Row],[VANE_TOTAL_COUNT]]-8)/(18-8)</f>
        <v>78</v>
      </c>
      <c r="N446">
        <f>(PI()*(520^2-225^2)*COS(Table1[[#This Row],[VANE_LEAN_RAD]])*0.165)/(Table1[[#This Row],[VANE_TOTAL_COUNT]]*2*(520-225))</f>
        <v>11.292236169587547</v>
      </c>
      <c r="O446">
        <f>((520-225)/COS(Table1[[#This Row],[VANE_LEAN_RAD]]))*2*Table1[[#This Row],[VANE_LE_RADIUS]]*Table1[[#This Row],[VANE_TOTAL_COUNT]]</f>
        <v>113923.18169804497</v>
      </c>
    </row>
    <row r="447" spans="1:15" x14ac:dyDescent="0.3">
      <c r="A447" s="1">
        <v>445</v>
      </c>
      <c r="B447" s="4">
        <v>1040</v>
      </c>
      <c r="C447" s="4">
        <v>450</v>
      </c>
      <c r="D447">
        <v>12</v>
      </c>
      <c r="E447">
        <v>4.62</v>
      </c>
      <c r="F447">
        <f>Table1[[#This Row],[VANE_LEAN]]*2*PI()/360</f>
        <v>8.0634211442138018E-2</v>
      </c>
      <c r="G447">
        <v>2.4159999999999999</v>
      </c>
      <c r="H447">
        <v>2.5663999999999998</v>
      </c>
      <c r="I447">
        <v>2.0224000000000002</v>
      </c>
      <c r="J447">
        <v>2.2656000000000001</v>
      </c>
      <c r="K447">
        <v>2.7616000000000001</v>
      </c>
      <c r="L447">
        <v>2.6976</v>
      </c>
      <c r="M447">
        <f>150-(150-70)*(Table1[[#This Row],[VANE_TOTAL_COUNT]]-8)/(18-8)</f>
        <v>118</v>
      </c>
      <c r="N447">
        <f>(PI()*(520^2-225^2)*COS(Table1[[#This Row],[VANE_LEAN_RAD]])*0.165)/(Table1[[#This Row],[VANE_TOTAL_COUNT]]*2*(520-225))</f>
        <v>16.038562869918387</v>
      </c>
      <c r="O447">
        <f>((520-225)/COS(Table1[[#This Row],[VANE_LEAN_RAD]]))*2*Table1[[#This Row],[VANE_LE_RADIUS]]*Table1[[#This Row],[VANE_TOTAL_COUNT]]</f>
        <v>113923.18169804495</v>
      </c>
    </row>
    <row r="448" spans="1:15" x14ac:dyDescent="0.3">
      <c r="A448" s="1">
        <v>446</v>
      </c>
      <c r="B448" s="4">
        <v>1040</v>
      </c>
      <c r="C448" s="4">
        <v>450</v>
      </c>
      <c r="D448">
        <v>12</v>
      </c>
      <c r="E448">
        <v>16.86</v>
      </c>
      <c r="F448">
        <f>Table1[[#This Row],[VANE_LEAN]]*2*PI()/360</f>
        <v>0.29426251188624392</v>
      </c>
      <c r="G448">
        <v>2.944</v>
      </c>
      <c r="H448">
        <v>2.3744000000000001</v>
      </c>
      <c r="I448">
        <v>2.8832</v>
      </c>
      <c r="J448">
        <v>1.6576</v>
      </c>
      <c r="K448">
        <v>2.5855999999999999</v>
      </c>
      <c r="L448">
        <v>2.3679999999999999</v>
      </c>
      <c r="M448">
        <f>150-(150-70)*(Table1[[#This Row],[VANE_TOTAL_COUNT]]-8)/(18-8)</f>
        <v>118</v>
      </c>
      <c r="N448">
        <f>(PI()*(520^2-225^2)*COS(Table1[[#This Row],[VANE_LEAN_RAD]])*0.165)/(Table1[[#This Row],[VANE_TOTAL_COUNT]]*2*(520-225))</f>
        <v>15.399200812402851</v>
      </c>
      <c r="O448">
        <f>((520-225)/COS(Table1[[#This Row],[VANE_LEAN_RAD]]))*2*Table1[[#This Row],[VANE_LE_RADIUS]]*Table1[[#This Row],[VANE_TOTAL_COUNT]]</f>
        <v>113923.18169804495</v>
      </c>
    </row>
    <row r="449" spans="1:15" x14ac:dyDescent="0.3">
      <c r="A449" s="1">
        <v>447</v>
      </c>
      <c r="B449" s="4">
        <v>1040</v>
      </c>
      <c r="C449" s="4">
        <v>450</v>
      </c>
      <c r="D449">
        <v>8</v>
      </c>
      <c r="E449">
        <v>3.26</v>
      </c>
      <c r="F449">
        <f>Table1[[#This Row],[VANE_LEAN]]*2*PI()/360</f>
        <v>5.6897733615015135E-2</v>
      </c>
      <c r="G449">
        <v>1.44</v>
      </c>
      <c r="H449">
        <v>1.92</v>
      </c>
      <c r="I449">
        <v>2.3776000000000002</v>
      </c>
      <c r="J449">
        <v>2.2496</v>
      </c>
      <c r="K449">
        <v>2.1728000000000001</v>
      </c>
      <c r="L449">
        <v>2.3456000000000001</v>
      </c>
      <c r="M449">
        <f>150-(150-70)*(Table1[[#This Row],[VANE_TOTAL_COUNT]]-8)/(18-8)</f>
        <v>150</v>
      </c>
      <c r="N449">
        <f>(PI()*(520^2-225^2)*COS(Table1[[#This Row],[VANE_LEAN_RAD]])*0.165)/(Table1[[#This Row],[VANE_TOTAL_COUNT]]*2*(520-225))</f>
        <v>24.097209050010029</v>
      </c>
      <c r="O449">
        <f>((520-225)/COS(Table1[[#This Row],[VANE_LEAN_RAD]]))*2*Table1[[#This Row],[VANE_LE_RADIUS]]*Table1[[#This Row],[VANE_TOTAL_COUNT]]</f>
        <v>113923.18169804499</v>
      </c>
    </row>
    <row r="450" spans="1:15" x14ac:dyDescent="0.3">
      <c r="A450" s="1">
        <v>448</v>
      </c>
      <c r="B450" s="4">
        <v>1040</v>
      </c>
      <c r="C450" s="4">
        <v>450</v>
      </c>
      <c r="D450">
        <v>14</v>
      </c>
      <c r="E450">
        <v>8.42</v>
      </c>
      <c r="F450">
        <f>Table1[[#This Row],[VANE_LEAN]]*2*PI()/360</f>
        <v>0.14695672301792254</v>
      </c>
      <c r="G450">
        <v>2.0863999999999998</v>
      </c>
      <c r="H450">
        <v>2.5695999999999999</v>
      </c>
      <c r="I450">
        <v>2.64</v>
      </c>
      <c r="J450">
        <v>2.6048</v>
      </c>
      <c r="K450">
        <v>2.1856</v>
      </c>
      <c r="L450">
        <v>2.7936000000000001</v>
      </c>
      <c r="M450">
        <f>150-(150-70)*(Table1[[#This Row],[VANE_TOTAL_COUNT]]-8)/(18-8)</f>
        <v>102</v>
      </c>
      <c r="N450">
        <f>(PI()*(520^2-225^2)*COS(Table1[[#This Row],[VANE_LEAN_RAD]])*0.165)/(Table1[[#This Row],[VANE_TOTAL_COUNT]]*2*(520-225))</f>
        <v>13.643490996624896</v>
      </c>
      <c r="O450">
        <f>((520-225)/COS(Table1[[#This Row],[VANE_LEAN_RAD]]))*2*Table1[[#This Row],[VANE_LE_RADIUS]]*Table1[[#This Row],[VANE_TOTAL_COUNT]]</f>
        <v>113923.18169804495</v>
      </c>
    </row>
    <row r="451" spans="1:15" x14ac:dyDescent="0.3">
      <c r="A451" s="1">
        <v>449</v>
      </c>
      <c r="B451" s="4">
        <v>1040</v>
      </c>
      <c r="C451" s="4">
        <v>450</v>
      </c>
      <c r="D451">
        <v>18</v>
      </c>
      <c r="E451">
        <v>4.7</v>
      </c>
      <c r="F451">
        <f>Table1[[#This Row],[VANE_LEAN]]*2*PI()/360</f>
        <v>8.2030474843733492E-2</v>
      </c>
      <c r="G451">
        <v>2.6368</v>
      </c>
      <c r="H451">
        <v>1.8944000000000001</v>
      </c>
      <c r="I451">
        <v>2.5344000000000002</v>
      </c>
      <c r="J451">
        <v>2.6528</v>
      </c>
      <c r="K451">
        <v>2.3359999999999999</v>
      </c>
      <c r="L451">
        <v>2.1728000000000001</v>
      </c>
      <c r="M451">
        <f>150-(150-70)*(Table1[[#This Row],[VANE_TOTAL_COUNT]]-8)/(18-8)</f>
        <v>70</v>
      </c>
      <c r="N451">
        <f>(PI()*(520^2-225^2)*COS(Table1[[#This Row],[VANE_LEAN_RAD]])*0.165)/(Table1[[#This Row],[VANE_TOTAL_COUNT]]*2*(520-225))</f>
        <v>10.691158390351779</v>
      </c>
      <c r="O451">
        <f>((520-225)/COS(Table1[[#This Row],[VANE_LEAN_RAD]]))*2*Table1[[#This Row],[VANE_LE_RADIUS]]*Table1[[#This Row],[VANE_TOTAL_COUNT]]</f>
        <v>113923.18169804497</v>
      </c>
    </row>
    <row r="452" spans="1:15" x14ac:dyDescent="0.3">
      <c r="A452" s="1">
        <v>450</v>
      </c>
      <c r="B452" s="4">
        <v>1040</v>
      </c>
      <c r="C452" s="4">
        <v>450</v>
      </c>
      <c r="D452">
        <v>13</v>
      </c>
      <c r="E452">
        <v>9.3800000000000008</v>
      </c>
      <c r="F452">
        <f>Table1[[#This Row],[VANE_LEAN]]*2*PI()/360</f>
        <v>0.16371188383706814</v>
      </c>
      <c r="G452">
        <v>1.504</v>
      </c>
      <c r="H452">
        <v>2.4927999999999999</v>
      </c>
      <c r="I452">
        <v>1.9967999999999999</v>
      </c>
      <c r="J452">
        <v>1.9743999999999999</v>
      </c>
      <c r="K452">
        <v>2.4</v>
      </c>
      <c r="L452">
        <v>2.496</v>
      </c>
      <c r="M452">
        <f>150-(150-70)*(Table1[[#This Row],[VANE_TOTAL_COUNT]]-8)/(18-8)</f>
        <v>110</v>
      </c>
      <c r="N452">
        <f>(PI()*(520^2-225^2)*COS(Table1[[#This Row],[VANE_LEAN_RAD]])*0.165)/(Table1[[#This Row],[VANE_TOTAL_COUNT]]*2*(520-225))</f>
        <v>14.654488619392049</v>
      </c>
      <c r="O452">
        <f>((520-225)/COS(Table1[[#This Row],[VANE_LEAN_RAD]]))*2*Table1[[#This Row],[VANE_LE_RADIUS]]*Table1[[#This Row],[VANE_TOTAL_COUNT]]</f>
        <v>113923.18169804499</v>
      </c>
    </row>
    <row r="453" spans="1:15" x14ac:dyDescent="0.3">
      <c r="A453" s="1">
        <v>451</v>
      </c>
      <c r="B453" s="4">
        <v>1040</v>
      </c>
      <c r="C453" s="4">
        <v>450</v>
      </c>
      <c r="D453">
        <v>17</v>
      </c>
      <c r="E453">
        <v>0.26</v>
      </c>
      <c r="F453">
        <f>Table1[[#This Row],[VANE_LEAN]]*2*PI()/360</f>
        <v>4.5378560551852572E-3</v>
      </c>
      <c r="G453">
        <v>2.1120000000000001</v>
      </c>
      <c r="H453">
        <v>2.7871999999999999</v>
      </c>
      <c r="I453">
        <v>2.5728</v>
      </c>
      <c r="J453">
        <v>2.4319999999999999</v>
      </c>
      <c r="K453">
        <v>2.8607999999999998</v>
      </c>
      <c r="L453">
        <v>2.1791999999999998</v>
      </c>
      <c r="M453">
        <f>150-(150-70)*(Table1[[#This Row],[VANE_TOTAL_COUNT]]-8)/(18-8)</f>
        <v>78</v>
      </c>
      <c r="N453">
        <f>(PI()*(520^2-225^2)*COS(Table1[[#This Row],[VANE_LEAN_RAD]])*0.165)/(Table1[[#This Row],[VANE_TOTAL_COUNT]]*2*(520-225))</f>
        <v>11.358126494430945</v>
      </c>
      <c r="O453">
        <f>((520-225)/COS(Table1[[#This Row],[VANE_LEAN_RAD]]))*2*Table1[[#This Row],[VANE_LE_RADIUS]]*Table1[[#This Row],[VANE_TOTAL_COUNT]]</f>
        <v>113923.18169804495</v>
      </c>
    </row>
    <row r="454" spans="1:15" x14ac:dyDescent="0.3">
      <c r="A454" s="1">
        <v>452</v>
      </c>
      <c r="B454" s="4">
        <v>1040</v>
      </c>
      <c r="C454" s="4">
        <v>450</v>
      </c>
      <c r="D454">
        <v>15</v>
      </c>
      <c r="E454">
        <v>2.06</v>
      </c>
      <c r="F454">
        <f>Table1[[#This Row],[VANE_LEAN]]*2*PI()/360</f>
        <v>3.5953782591083186E-2</v>
      </c>
      <c r="G454">
        <v>1.728</v>
      </c>
      <c r="H454">
        <v>2.5855999999999999</v>
      </c>
      <c r="I454">
        <v>2.7519999999999998</v>
      </c>
      <c r="J454">
        <v>1.9552</v>
      </c>
      <c r="K454">
        <v>1.712</v>
      </c>
      <c r="L454">
        <v>2.1663999999999999</v>
      </c>
      <c r="M454">
        <f>150-(150-70)*(Table1[[#This Row],[VANE_TOTAL_COUNT]]-8)/(18-8)</f>
        <v>94</v>
      </c>
      <c r="N454">
        <f>(PI()*(520^2-225^2)*COS(Table1[[#This Row],[VANE_LEAN_RAD]])*0.165)/(Table1[[#This Row],[VANE_TOTAL_COUNT]]*2*(520-225))</f>
        <v>12.864356704481382</v>
      </c>
      <c r="O454">
        <f>((520-225)/COS(Table1[[#This Row],[VANE_LEAN_RAD]]))*2*Table1[[#This Row],[VANE_LE_RADIUS]]*Table1[[#This Row],[VANE_TOTAL_COUNT]]</f>
        <v>113923.18169804497</v>
      </c>
    </row>
    <row r="455" spans="1:15" x14ac:dyDescent="0.3">
      <c r="A455" s="1">
        <v>453</v>
      </c>
      <c r="B455" s="4">
        <v>1040</v>
      </c>
      <c r="C455" s="4">
        <v>450</v>
      </c>
      <c r="D455">
        <v>8</v>
      </c>
      <c r="E455">
        <v>2.2999999999999998</v>
      </c>
      <c r="F455">
        <f>Table1[[#This Row],[VANE_LEAN]]*2*PI()/360</f>
        <v>4.0142572795869573E-2</v>
      </c>
      <c r="G455">
        <v>1.5488</v>
      </c>
      <c r="H455">
        <v>2.9312</v>
      </c>
      <c r="I455">
        <v>1.5904</v>
      </c>
      <c r="J455">
        <v>2.5312000000000001</v>
      </c>
      <c r="K455">
        <v>1.7696000000000001</v>
      </c>
      <c r="L455">
        <v>1.8720000000000001</v>
      </c>
      <c r="M455">
        <f>150-(150-70)*(Table1[[#This Row],[VANE_TOTAL_COUNT]]-8)/(18-8)</f>
        <v>150</v>
      </c>
      <c r="N455">
        <f>(PI()*(520^2-225^2)*COS(Table1[[#This Row],[VANE_LEAN_RAD]])*0.165)/(Table1[[#This Row],[VANE_TOTAL_COUNT]]*2*(520-225))</f>
        <v>24.116823014044741</v>
      </c>
      <c r="O455">
        <f>((520-225)/COS(Table1[[#This Row],[VANE_LEAN_RAD]]))*2*Table1[[#This Row],[VANE_LE_RADIUS]]*Table1[[#This Row],[VANE_TOTAL_COUNT]]</f>
        <v>113923.18169804498</v>
      </c>
    </row>
    <row r="456" spans="1:15" x14ac:dyDescent="0.3">
      <c r="A456" s="1">
        <v>454</v>
      </c>
      <c r="B456" s="4">
        <v>1040</v>
      </c>
      <c r="C456" s="4">
        <v>450</v>
      </c>
      <c r="D456">
        <v>8</v>
      </c>
      <c r="E456">
        <v>3.34</v>
      </c>
      <c r="F456">
        <f>Table1[[#This Row],[VANE_LEAN]]*2*PI()/360</f>
        <v>5.8293997016610602E-2</v>
      </c>
      <c r="G456">
        <v>1.7856000000000001</v>
      </c>
      <c r="H456">
        <v>2.5535999999999999</v>
      </c>
      <c r="I456">
        <v>2.3616000000000001</v>
      </c>
      <c r="J456">
        <v>1.4944</v>
      </c>
      <c r="K456">
        <v>2.0543999999999998</v>
      </c>
      <c r="L456">
        <v>1.4463999999999999</v>
      </c>
      <c r="M456">
        <f>150-(150-70)*(Table1[[#This Row],[VANE_TOTAL_COUNT]]-8)/(18-8)</f>
        <v>150</v>
      </c>
      <c r="N456">
        <f>(PI()*(520^2-225^2)*COS(Table1[[#This Row],[VANE_LEAN_RAD]])*0.165)/(Table1[[#This Row],[VANE_TOTAL_COUNT]]*2*(520-225))</f>
        <v>24.095269108686569</v>
      </c>
      <c r="O456">
        <f>((520-225)/COS(Table1[[#This Row],[VANE_LEAN_RAD]]))*2*Table1[[#This Row],[VANE_LE_RADIUS]]*Table1[[#This Row],[VANE_TOTAL_COUNT]]</f>
        <v>113923.18169804497</v>
      </c>
    </row>
    <row r="457" spans="1:15" x14ac:dyDescent="0.3">
      <c r="A457" s="1">
        <v>455</v>
      </c>
      <c r="B457" s="4">
        <v>1040</v>
      </c>
      <c r="C457" s="4">
        <v>450</v>
      </c>
      <c r="D457">
        <v>12</v>
      </c>
      <c r="E457">
        <v>16.940000000000001</v>
      </c>
      <c r="F457">
        <f>Table1[[#This Row],[VANE_LEAN]]*2*PI()/360</f>
        <v>0.2956587752878394</v>
      </c>
      <c r="G457">
        <v>2.5632000000000001</v>
      </c>
      <c r="H457">
        <v>2.4352</v>
      </c>
      <c r="I457">
        <v>1.7088000000000001</v>
      </c>
      <c r="J457">
        <v>1.8271999999999999</v>
      </c>
      <c r="K457">
        <v>2</v>
      </c>
      <c r="L457">
        <v>2.9567999999999999</v>
      </c>
      <c r="M457">
        <f>150-(150-70)*(Table1[[#This Row],[VANE_TOTAL_COUNT]]-8)/(18-8)</f>
        <v>118</v>
      </c>
      <c r="N457">
        <f>(PI()*(520^2-225^2)*COS(Table1[[#This Row],[VANE_LEAN_RAD]])*0.165)/(Table1[[#This Row],[VANE_TOTAL_COUNT]]*2*(520-225))</f>
        <v>15.392669589948289</v>
      </c>
      <c r="O457">
        <f>((520-225)/COS(Table1[[#This Row],[VANE_LEAN_RAD]]))*2*Table1[[#This Row],[VANE_LE_RADIUS]]*Table1[[#This Row],[VANE_TOTAL_COUNT]]</f>
        <v>113923.18169804495</v>
      </c>
    </row>
    <row r="458" spans="1:15" x14ac:dyDescent="0.3">
      <c r="A458" s="1">
        <v>456</v>
      </c>
      <c r="B458" s="4">
        <v>1040</v>
      </c>
      <c r="C458" s="4">
        <v>450</v>
      </c>
      <c r="D458">
        <v>9</v>
      </c>
      <c r="E458">
        <v>7.34</v>
      </c>
      <c r="F458">
        <f>Table1[[#This Row],[VANE_LEAN]]*2*PI()/360</f>
        <v>0.12810716709638378</v>
      </c>
      <c r="G458">
        <v>1.8016000000000001</v>
      </c>
      <c r="H458">
        <v>2.8096000000000001</v>
      </c>
      <c r="I458">
        <v>1.9392</v>
      </c>
      <c r="J458">
        <v>2.0895999999999999</v>
      </c>
      <c r="K458">
        <v>2.9632000000000001</v>
      </c>
      <c r="L458">
        <v>2.7231999999999998</v>
      </c>
      <c r="M458">
        <f>150-(150-70)*(Table1[[#This Row],[VANE_TOTAL_COUNT]]-8)/(18-8)</f>
        <v>142</v>
      </c>
      <c r="N458">
        <f>(PI()*(520^2-225^2)*COS(Table1[[#This Row],[VANE_LEAN_RAD]])*0.165)/(Table1[[#This Row],[VANE_TOTAL_COUNT]]*2*(520-225))</f>
        <v>21.278651109895154</v>
      </c>
      <c r="O458">
        <f>((520-225)/COS(Table1[[#This Row],[VANE_LEAN_RAD]]))*2*Table1[[#This Row],[VANE_LE_RADIUS]]*Table1[[#This Row],[VANE_TOTAL_COUNT]]</f>
        <v>113923.18169804497</v>
      </c>
    </row>
    <row r="459" spans="1:15" x14ac:dyDescent="0.3">
      <c r="A459" s="1">
        <v>457</v>
      </c>
      <c r="B459" s="4">
        <v>1040</v>
      </c>
      <c r="C459" s="4">
        <v>450</v>
      </c>
      <c r="D459">
        <v>12</v>
      </c>
      <c r="E459">
        <v>14.22</v>
      </c>
      <c r="F459">
        <f>Table1[[#This Row],[VANE_LEAN]]*2*PI()/360</f>
        <v>0.24818581963359365</v>
      </c>
      <c r="G459">
        <v>2.3552</v>
      </c>
      <c r="H459">
        <v>2.2464</v>
      </c>
      <c r="I459">
        <v>1.4176</v>
      </c>
      <c r="J459">
        <v>1.6095999999999999</v>
      </c>
      <c r="K459">
        <v>2.2431999999999999</v>
      </c>
      <c r="L459">
        <v>1.984</v>
      </c>
      <c r="M459">
        <f>150-(150-70)*(Table1[[#This Row],[VANE_TOTAL_COUNT]]-8)/(18-8)</f>
        <v>118</v>
      </c>
      <c r="N459">
        <f>(PI()*(520^2-225^2)*COS(Table1[[#This Row],[VANE_LEAN_RAD]])*0.165)/(Table1[[#This Row],[VANE_TOTAL_COUNT]]*2*(520-225))</f>
        <v>15.597815953497767</v>
      </c>
      <c r="O459">
        <f>((520-225)/COS(Table1[[#This Row],[VANE_LEAN_RAD]]))*2*Table1[[#This Row],[VANE_LE_RADIUS]]*Table1[[#This Row],[VANE_TOTAL_COUNT]]</f>
        <v>113923.18169804497</v>
      </c>
    </row>
    <row r="460" spans="1:15" x14ac:dyDescent="0.3">
      <c r="A460" s="1">
        <v>458</v>
      </c>
      <c r="B460" s="4">
        <v>1040</v>
      </c>
      <c r="C460" s="4">
        <v>450</v>
      </c>
      <c r="D460">
        <v>16</v>
      </c>
      <c r="E460">
        <v>4.1000000000000014</v>
      </c>
      <c r="F460">
        <f>Table1[[#This Row],[VANE_LEAN]]*2*PI()/360</f>
        <v>7.1558499331767542E-2</v>
      </c>
      <c r="G460">
        <v>2.7551999999999999</v>
      </c>
      <c r="H460">
        <v>2.7519999999999998</v>
      </c>
      <c r="I460">
        <v>2.0032000000000001</v>
      </c>
      <c r="J460">
        <v>1.6608000000000001</v>
      </c>
      <c r="K460">
        <v>1.472</v>
      </c>
      <c r="L460">
        <v>1.5744</v>
      </c>
      <c r="M460">
        <f>150-(150-70)*(Table1[[#This Row],[VANE_TOTAL_COUNT]]-8)/(18-8)</f>
        <v>86</v>
      </c>
      <c r="N460">
        <f>(PI()*(520^2-225^2)*COS(Table1[[#This Row],[VANE_LEAN_RAD]])*0.165)/(Table1[[#This Row],[VANE_TOTAL_COUNT]]*2*(520-225))</f>
        <v>12.037248680813788</v>
      </c>
      <c r="O460">
        <f>((520-225)/COS(Table1[[#This Row],[VANE_LEAN_RAD]]))*2*Table1[[#This Row],[VANE_LE_RADIUS]]*Table1[[#This Row],[VANE_TOTAL_COUNT]]</f>
        <v>113923.18169804497</v>
      </c>
    </row>
    <row r="461" spans="1:15" x14ac:dyDescent="0.3">
      <c r="A461" s="1">
        <v>459</v>
      </c>
      <c r="B461" s="4">
        <v>1040</v>
      </c>
      <c r="C461" s="4">
        <v>450</v>
      </c>
      <c r="D461">
        <v>8</v>
      </c>
      <c r="E461">
        <v>13.18</v>
      </c>
      <c r="F461">
        <f>Table1[[#This Row],[VANE_LEAN]]*2*PI()/360</f>
        <v>0.23003439541285262</v>
      </c>
      <c r="G461">
        <v>2.2944</v>
      </c>
      <c r="H461">
        <v>2.5184000000000002</v>
      </c>
      <c r="I461">
        <v>2.1183999999999998</v>
      </c>
      <c r="J461">
        <v>2.1472000000000002</v>
      </c>
      <c r="K461">
        <v>1.4079999999999999</v>
      </c>
      <c r="L461">
        <v>2.4319999999999999</v>
      </c>
      <c r="M461">
        <f>150-(150-70)*(Table1[[#This Row],[VANE_TOTAL_COUNT]]-8)/(18-8)</f>
        <v>150</v>
      </c>
      <c r="N461">
        <f>(PI()*(520^2-225^2)*COS(Table1[[#This Row],[VANE_LEAN_RAD]])*0.165)/(Table1[[#This Row],[VANE_TOTAL_COUNT]]*2*(520-225))</f>
        <v>23.500483103980311</v>
      </c>
      <c r="O461">
        <f>((520-225)/COS(Table1[[#This Row],[VANE_LEAN_RAD]]))*2*Table1[[#This Row],[VANE_LE_RADIUS]]*Table1[[#This Row],[VANE_TOTAL_COUNT]]</f>
        <v>113923.18169804497</v>
      </c>
    </row>
    <row r="462" spans="1:15" x14ac:dyDescent="0.3">
      <c r="A462" s="1">
        <v>460</v>
      </c>
      <c r="B462" s="4">
        <v>1040</v>
      </c>
      <c r="C462" s="4">
        <v>450</v>
      </c>
      <c r="D462">
        <v>11</v>
      </c>
      <c r="E462">
        <v>13.3</v>
      </c>
      <c r="F462">
        <f>Table1[[#This Row],[VANE_LEAN]]*2*PI()/360</f>
        <v>0.23212879051524585</v>
      </c>
      <c r="G462">
        <v>1.5935999999999999</v>
      </c>
      <c r="H462">
        <v>2.8064</v>
      </c>
      <c r="I462">
        <v>2.0384000000000002</v>
      </c>
      <c r="J462">
        <v>1.8624000000000001</v>
      </c>
      <c r="K462">
        <v>2.6368</v>
      </c>
      <c r="L462">
        <v>1.456</v>
      </c>
      <c r="M462">
        <f>150-(150-70)*(Table1[[#This Row],[VANE_TOTAL_COUNT]]-8)/(18-8)</f>
        <v>126</v>
      </c>
      <c r="N462">
        <f>(PI()*(520^2-225^2)*COS(Table1[[#This Row],[VANE_LEAN_RAD]])*0.165)/(Table1[[#This Row],[VANE_TOTAL_COUNT]]*2*(520-225))</f>
        <v>17.082840300166843</v>
      </c>
      <c r="O462">
        <f>((520-225)/COS(Table1[[#This Row],[VANE_LEAN_RAD]]))*2*Table1[[#This Row],[VANE_LE_RADIUS]]*Table1[[#This Row],[VANE_TOTAL_COUNT]]</f>
        <v>113923.18169804497</v>
      </c>
    </row>
    <row r="463" spans="1:15" x14ac:dyDescent="0.3">
      <c r="A463" s="1">
        <v>461</v>
      </c>
      <c r="B463" s="4">
        <v>1040</v>
      </c>
      <c r="C463" s="4">
        <v>450</v>
      </c>
      <c r="D463">
        <v>16</v>
      </c>
      <c r="E463">
        <v>16.98</v>
      </c>
      <c r="F463">
        <f>Table1[[#This Row],[VANE_LEAN]]*2*PI()/360</f>
        <v>0.29635690698863715</v>
      </c>
      <c r="G463">
        <v>2.2400000000000002</v>
      </c>
      <c r="H463">
        <v>2.0992000000000002</v>
      </c>
      <c r="I463">
        <v>1.6192</v>
      </c>
      <c r="J463">
        <v>2.7551999999999999</v>
      </c>
      <c r="K463">
        <v>2.4927999999999999</v>
      </c>
      <c r="L463">
        <v>1.8655999999999999</v>
      </c>
      <c r="M463">
        <f>150-(150-70)*(Table1[[#This Row],[VANE_TOTAL_COUNT]]-8)/(18-8)</f>
        <v>86</v>
      </c>
      <c r="N463">
        <f>(PI()*(520^2-225^2)*COS(Table1[[#This Row],[VANE_LEAN_RAD]])*0.165)/(Table1[[#This Row],[VANE_TOTAL_COUNT]]*2*(520-225))</f>
        <v>11.542044543468025</v>
      </c>
      <c r="O463">
        <f>((520-225)/COS(Table1[[#This Row],[VANE_LEAN_RAD]]))*2*Table1[[#This Row],[VANE_LE_RADIUS]]*Table1[[#This Row],[VANE_TOTAL_COUNT]]</f>
        <v>113923.18169804497</v>
      </c>
    </row>
    <row r="464" spans="1:15" x14ac:dyDescent="0.3">
      <c r="A464" s="1">
        <v>462</v>
      </c>
      <c r="B464" s="4">
        <v>1040</v>
      </c>
      <c r="C464" s="4">
        <v>450</v>
      </c>
      <c r="D464">
        <v>8</v>
      </c>
      <c r="E464">
        <v>16.100000000000001</v>
      </c>
      <c r="F464">
        <f>Table1[[#This Row],[VANE_LEAN]]*2*PI()/360</f>
        <v>0.28099800957108706</v>
      </c>
      <c r="G464">
        <v>2.5503999999999998</v>
      </c>
      <c r="H464">
        <v>2.4735999999999998</v>
      </c>
      <c r="I464">
        <v>2.7391999999999999</v>
      </c>
      <c r="J464">
        <v>1.6192</v>
      </c>
      <c r="K464">
        <v>2.7839999999999998</v>
      </c>
      <c r="L464">
        <v>2.7263999999999999</v>
      </c>
      <c r="M464">
        <f>150-(150-70)*(Table1[[#This Row],[VANE_TOTAL_COUNT]]-8)/(18-8)</f>
        <v>150</v>
      </c>
      <c r="N464">
        <f>(PI()*(520^2-225^2)*COS(Table1[[#This Row],[VANE_LEAN_RAD]])*0.165)/(Table1[[#This Row],[VANE_TOTAL_COUNT]]*2*(520-225))</f>
        <v>23.189622489574056</v>
      </c>
      <c r="O464">
        <f>((520-225)/COS(Table1[[#This Row],[VANE_LEAN_RAD]]))*2*Table1[[#This Row],[VANE_LE_RADIUS]]*Table1[[#This Row],[VANE_TOTAL_COUNT]]</f>
        <v>113923.18169804498</v>
      </c>
    </row>
    <row r="465" spans="1:15" x14ac:dyDescent="0.3">
      <c r="A465" s="1">
        <v>463</v>
      </c>
      <c r="B465" s="4">
        <v>1040</v>
      </c>
      <c r="C465" s="4">
        <v>450</v>
      </c>
      <c r="D465">
        <v>14</v>
      </c>
      <c r="E465">
        <v>11.1</v>
      </c>
      <c r="F465">
        <f>Table1[[#This Row],[VANE_LEAN]]*2*PI()/360</f>
        <v>0.19373154697137057</v>
      </c>
      <c r="G465">
        <v>2.4544000000000001</v>
      </c>
      <c r="H465">
        <v>2.9087999999999998</v>
      </c>
      <c r="I465">
        <v>2.1856</v>
      </c>
      <c r="J465">
        <v>2.4927999999999999</v>
      </c>
      <c r="K465">
        <v>2.3039999999999998</v>
      </c>
      <c r="L465">
        <v>1.8976</v>
      </c>
      <c r="M465">
        <f>150-(150-70)*(Table1[[#This Row],[VANE_TOTAL_COUNT]]-8)/(18-8)</f>
        <v>102</v>
      </c>
      <c r="N465">
        <f>(PI()*(520^2-225^2)*COS(Table1[[#This Row],[VANE_LEAN_RAD]])*0.165)/(Table1[[#This Row],[VANE_TOTAL_COUNT]]*2*(520-225))</f>
        <v>13.534138312221202</v>
      </c>
      <c r="O465">
        <f>((520-225)/COS(Table1[[#This Row],[VANE_LEAN_RAD]]))*2*Table1[[#This Row],[VANE_LE_RADIUS]]*Table1[[#This Row],[VANE_TOTAL_COUNT]]</f>
        <v>113923.18169804497</v>
      </c>
    </row>
    <row r="466" spans="1:15" x14ac:dyDescent="0.3">
      <c r="A466" s="1">
        <v>464</v>
      </c>
      <c r="B466" s="4">
        <v>1040</v>
      </c>
      <c r="C466" s="4">
        <v>450</v>
      </c>
      <c r="D466">
        <v>10</v>
      </c>
      <c r="E466">
        <v>14.54</v>
      </c>
      <c r="F466">
        <f>Table1[[#This Row],[VANE_LEAN]]*2*PI()/360</f>
        <v>0.25377087323997549</v>
      </c>
      <c r="G466">
        <v>2.7679999999999998</v>
      </c>
      <c r="H466">
        <v>2.1823999999999999</v>
      </c>
      <c r="I466">
        <v>2.3744000000000001</v>
      </c>
      <c r="J466">
        <v>1.8495999999999999</v>
      </c>
      <c r="K466">
        <v>1.5136000000000001</v>
      </c>
      <c r="L466">
        <v>2.6335999999999999</v>
      </c>
      <c r="M466">
        <f>150-(150-70)*(Table1[[#This Row],[VANE_TOTAL_COUNT]]-8)/(18-8)</f>
        <v>134</v>
      </c>
      <c r="N466">
        <f>(PI()*(520^2-225^2)*COS(Table1[[#This Row],[VANE_LEAN_RAD]])*0.165)/(Table1[[#This Row],[VANE_TOTAL_COUNT]]*2*(520-225))</f>
        <v>18.690596457575939</v>
      </c>
      <c r="O466">
        <f>((520-225)/COS(Table1[[#This Row],[VANE_LEAN_RAD]]))*2*Table1[[#This Row],[VANE_LE_RADIUS]]*Table1[[#This Row],[VANE_TOTAL_COUNT]]</f>
        <v>113923.18169804497</v>
      </c>
    </row>
    <row r="467" spans="1:15" x14ac:dyDescent="0.3">
      <c r="A467" s="1">
        <v>465</v>
      </c>
      <c r="B467" s="4">
        <v>1040</v>
      </c>
      <c r="C467" s="4">
        <v>450</v>
      </c>
      <c r="D467">
        <v>12</v>
      </c>
      <c r="E467">
        <v>19.940000000000001</v>
      </c>
      <c r="F467">
        <f>Table1[[#This Row],[VANE_LEAN]]*2*PI()/360</f>
        <v>0.34801865284766931</v>
      </c>
      <c r="G467">
        <v>2.3776000000000002</v>
      </c>
      <c r="H467">
        <v>2.1088</v>
      </c>
      <c r="I467">
        <v>2.1696</v>
      </c>
      <c r="J467">
        <v>1.4496</v>
      </c>
      <c r="K467">
        <v>1.536</v>
      </c>
      <c r="L467">
        <v>2.72</v>
      </c>
      <c r="M467">
        <f>150-(150-70)*(Table1[[#This Row],[VANE_TOTAL_COUNT]]-8)/(18-8)</f>
        <v>118</v>
      </c>
      <c r="N467">
        <f>(PI()*(520^2-225^2)*COS(Table1[[#This Row],[VANE_LEAN_RAD]])*0.165)/(Table1[[#This Row],[VANE_TOTAL_COUNT]]*2*(520-225))</f>
        <v>15.126203036977595</v>
      </c>
      <c r="O467">
        <f>((520-225)/COS(Table1[[#This Row],[VANE_LEAN_RAD]]))*2*Table1[[#This Row],[VANE_LE_RADIUS]]*Table1[[#This Row],[VANE_TOTAL_COUNT]]</f>
        <v>113923.18169804497</v>
      </c>
    </row>
    <row r="468" spans="1:15" x14ac:dyDescent="0.3">
      <c r="A468" s="1">
        <v>466</v>
      </c>
      <c r="B468" s="4">
        <v>1040</v>
      </c>
      <c r="C468" s="4">
        <v>450</v>
      </c>
      <c r="D468">
        <v>12</v>
      </c>
      <c r="E468">
        <v>2.2200000000000002</v>
      </c>
      <c r="F468">
        <f>Table1[[#This Row],[VANE_LEAN]]*2*PI()/360</f>
        <v>3.874630939427412E-2</v>
      </c>
      <c r="G468">
        <v>2.8416000000000001</v>
      </c>
      <c r="H468">
        <v>2.032</v>
      </c>
      <c r="I468">
        <v>1.776</v>
      </c>
      <c r="J468">
        <v>1.8528</v>
      </c>
      <c r="K468">
        <v>2.9824000000000002</v>
      </c>
      <c r="L468">
        <v>1.8495999999999999</v>
      </c>
      <c r="M468">
        <f>150-(150-70)*(Table1[[#This Row],[VANE_TOTAL_COUNT]]-8)/(18-8)</f>
        <v>118</v>
      </c>
      <c r="N468">
        <f>(PI()*(520^2-225^2)*COS(Table1[[#This Row],[VANE_LEAN_RAD]])*0.165)/(Table1[[#This Row],[VANE_TOTAL_COUNT]]*2*(520-225))</f>
        <v>16.078767980045654</v>
      </c>
      <c r="O468">
        <f>((520-225)/COS(Table1[[#This Row],[VANE_LEAN_RAD]]))*2*Table1[[#This Row],[VANE_LE_RADIUS]]*Table1[[#This Row],[VANE_TOTAL_COUNT]]</f>
        <v>113923.18169804497</v>
      </c>
    </row>
    <row r="469" spans="1:15" x14ac:dyDescent="0.3">
      <c r="A469" s="1">
        <v>467</v>
      </c>
      <c r="B469" s="4">
        <v>1040</v>
      </c>
      <c r="C469" s="4">
        <v>450</v>
      </c>
      <c r="D469">
        <v>9</v>
      </c>
      <c r="E469">
        <v>13.98</v>
      </c>
      <c r="F469">
        <f>Table1[[#This Row],[VANE_LEAN]]*2*PI()/360</f>
        <v>0.2439970294288073</v>
      </c>
      <c r="G469">
        <v>2.976</v>
      </c>
      <c r="H469">
        <v>2.4895999999999998</v>
      </c>
      <c r="I469">
        <v>2.3936000000000002</v>
      </c>
      <c r="J469">
        <v>2.0608</v>
      </c>
      <c r="K469">
        <v>2.4832000000000001</v>
      </c>
      <c r="L469">
        <v>2.3584000000000001</v>
      </c>
      <c r="M469">
        <f>150-(150-70)*(Table1[[#This Row],[VANE_TOTAL_COUNT]]-8)/(18-8)</f>
        <v>142</v>
      </c>
      <c r="N469">
        <f>(PI()*(520^2-225^2)*COS(Table1[[#This Row],[VANE_LEAN_RAD]])*0.165)/(Table1[[#This Row],[VANE_TOTAL_COUNT]]*2*(520-225))</f>
        <v>20.818981172190707</v>
      </c>
      <c r="O469">
        <f>((520-225)/COS(Table1[[#This Row],[VANE_LEAN_RAD]]))*2*Table1[[#This Row],[VANE_LE_RADIUS]]*Table1[[#This Row],[VANE_TOTAL_COUNT]]</f>
        <v>113923.18169804498</v>
      </c>
    </row>
    <row r="470" spans="1:15" x14ac:dyDescent="0.3">
      <c r="A470" s="1">
        <v>468</v>
      </c>
      <c r="B470" s="4">
        <v>1040</v>
      </c>
      <c r="C470" s="4">
        <v>450</v>
      </c>
      <c r="D470">
        <v>13</v>
      </c>
      <c r="E470">
        <v>15.38</v>
      </c>
      <c r="F470">
        <f>Table1[[#This Row],[VANE_LEAN]]*2*PI()/360</f>
        <v>0.26843163895672789</v>
      </c>
      <c r="G470">
        <v>1.8368</v>
      </c>
      <c r="H470">
        <v>2.5920000000000001</v>
      </c>
      <c r="I470">
        <v>2.6080000000000001</v>
      </c>
      <c r="J470">
        <v>1.5136000000000001</v>
      </c>
      <c r="K470">
        <v>2.3488000000000002</v>
      </c>
      <c r="L470">
        <v>2.1280000000000001</v>
      </c>
      <c r="M470">
        <f>150-(150-70)*(Table1[[#This Row],[VANE_TOTAL_COUNT]]-8)/(18-8)</f>
        <v>110</v>
      </c>
      <c r="N470">
        <f>(PI()*(520^2-225^2)*COS(Table1[[#This Row],[VANE_LEAN_RAD]])*0.165)/(Table1[[#This Row],[VANE_TOTAL_COUNT]]*2*(520-225))</f>
        <v>14.32116942732892</v>
      </c>
      <c r="O470">
        <f>((520-225)/COS(Table1[[#This Row],[VANE_LEAN_RAD]]))*2*Table1[[#This Row],[VANE_LE_RADIUS]]*Table1[[#This Row],[VANE_TOTAL_COUNT]]</f>
        <v>113923.18169804497</v>
      </c>
    </row>
    <row r="471" spans="1:15" x14ac:dyDescent="0.3">
      <c r="A471" s="1">
        <v>469</v>
      </c>
      <c r="B471" s="4">
        <v>1040</v>
      </c>
      <c r="C471" s="4">
        <v>450</v>
      </c>
      <c r="D471">
        <v>17</v>
      </c>
      <c r="E471">
        <v>13.54</v>
      </c>
      <c r="F471">
        <f>Table1[[#This Row],[VANE_LEAN]]*2*PI()/360</f>
        <v>0.2363175807200322</v>
      </c>
      <c r="G471">
        <v>1.9807999999999999</v>
      </c>
      <c r="H471">
        <v>2.1728000000000001</v>
      </c>
      <c r="I471">
        <v>2.88</v>
      </c>
      <c r="J471">
        <v>2.9407999999999999</v>
      </c>
      <c r="K471">
        <v>2.72</v>
      </c>
      <c r="L471">
        <v>2.4512</v>
      </c>
      <c r="M471">
        <f>150-(150-70)*(Table1[[#This Row],[VANE_TOTAL_COUNT]]-8)/(18-8)</f>
        <v>78</v>
      </c>
      <c r="N471">
        <f>(PI()*(520^2-225^2)*COS(Table1[[#This Row],[VANE_LEAN_RAD]])*0.165)/(Table1[[#This Row],[VANE_TOTAL_COUNT]]*2*(520-225))</f>
        <v>11.042560461163445</v>
      </c>
      <c r="O471">
        <f>((520-225)/COS(Table1[[#This Row],[VANE_LEAN_RAD]]))*2*Table1[[#This Row],[VANE_LE_RADIUS]]*Table1[[#This Row],[VANE_TOTAL_COUNT]]</f>
        <v>113923.18169804495</v>
      </c>
    </row>
    <row r="472" spans="1:15" x14ac:dyDescent="0.3">
      <c r="A472" s="1">
        <v>470</v>
      </c>
      <c r="B472" s="4">
        <v>1040</v>
      </c>
      <c r="C472" s="4">
        <v>450</v>
      </c>
      <c r="D472">
        <v>13</v>
      </c>
      <c r="E472">
        <v>18.98</v>
      </c>
      <c r="F472">
        <f>Table1[[#This Row],[VANE_LEAN]]*2*PI()/360</f>
        <v>0.33126349202852373</v>
      </c>
      <c r="G472">
        <v>2.544</v>
      </c>
      <c r="H472">
        <v>2.6911999999999998</v>
      </c>
      <c r="I472">
        <v>2.1983999999999999</v>
      </c>
      <c r="J472">
        <v>1.8111999999999999</v>
      </c>
      <c r="K472">
        <v>1.4976</v>
      </c>
      <c r="L472">
        <v>2.048</v>
      </c>
      <c r="M472">
        <f>150-(150-70)*(Table1[[#This Row],[VANE_TOTAL_COUNT]]-8)/(18-8)</f>
        <v>110</v>
      </c>
      <c r="N472">
        <f>(PI()*(520^2-225^2)*COS(Table1[[#This Row],[VANE_LEAN_RAD]])*0.165)/(Table1[[#This Row],[VANE_TOTAL_COUNT]]*2*(520-225))</f>
        <v>14.045557326306664</v>
      </c>
      <c r="O472">
        <f>((520-225)/COS(Table1[[#This Row],[VANE_LEAN_RAD]]))*2*Table1[[#This Row],[VANE_LE_RADIUS]]*Table1[[#This Row],[VANE_TOTAL_COUNT]]</f>
        <v>113923.18169804499</v>
      </c>
    </row>
    <row r="473" spans="1:15" x14ac:dyDescent="0.3">
      <c r="A473" s="1">
        <v>471</v>
      </c>
      <c r="B473" s="4">
        <v>1040</v>
      </c>
      <c r="C473" s="4">
        <v>450</v>
      </c>
      <c r="D473">
        <v>11</v>
      </c>
      <c r="E473">
        <v>2.46</v>
      </c>
      <c r="F473">
        <f>Table1[[#This Row],[VANE_LEAN]]*2*PI()/360</f>
        <v>4.2935099599060507E-2</v>
      </c>
      <c r="G473">
        <v>1.4239999999999999</v>
      </c>
      <c r="H473">
        <v>2.4064000000000001</v>
      </c>
      <c r="I473">
        <v>2.2944</v>
      </c>
      <c r="J473">
        <v>2.4864000000000002</v>
      </c>
      <c r="K473">
        <v>2.6751999999999998</v>
      </c>
      <c r="L473">
        <v>1.7567999999999999</v>
      </c>
      <c r="M473">
        <f>150-(150-70)*(Table1[[#This Row],[VANE_TOTAL_COUNT]]-8)/(18-8)</f>
        <v>126</v>
      </c>
      <c r="N473">
        <f>(PI()*(520^2-225^2)*COS(Table1[[#This Row],[VANE_LEAN_RAD]])*0.165)/(Table1[[#This Row],[VANE_TOTAL_COUNT]]*2*(520-225))</f>
        <v>17.537472039082346</v>
      </c>
      <c r="O473">
        <f>((520-225)/COS(Table1[[#This Row],[VANE_LEAN_RAD]]))*2*Table1[[#This Row],[VANE_LE_RADIUS]]*Table1[[#This Row],[VANE_TOTAL_COUNT]]</f>
        <v>113923.18169804497</v>
      </c>
    </row>
    <row r="474" spans="1:15" x14ac:dyDescent="0.3">
      <c r="A474" s="1">
        <v>472</v>
      </c>
      <c r="B474" s="4">
        <v>1040</v>
      </c>
      <c r="C474" s="4">
        <v>450</v>
      </c>
      <c r="D474">
        <v>9</v>
      </c>
      <c r="E474">
        <v>9.26</v>
      </c>
      <c r="F474">
        <f>Table1[[#This Row],[VANE_LEAN]]*2*PI()/360</f>
        <v>0.16161748873467491</v>
      </c>
      <c r="G474">
        <v>2.2816000000000001</v>
      </c>
      <c r="H474">
        <v>1.76</v>
      </c>
      <c r="I474">
        <v>2.4767999999999999</v>
      </c>
      <c r="J474">
        <v>2.8351999999999999</v>
      </c>
      <c r="K474">
        <v>2.5375999999999999</v>
      </c>
      <c r="L474">
        <v>2.2400000000000002</v>
      </c>
      <c r="M474">
        <f>150-(150-70)*(Table1[[#This Row],[VANE_TOTAL_COUNT]]-8)/(18-8)</f>
        <v>142</v>
      </c>
      <c r="N474">
        <f>(PI()*(520^2-225^2)*COS(Table1[[#This Row],[VANE_LEAN_RAD]])*0.165)/(Table1[[#This Row],[VANE_TOTAL_COUNT]]*2*(520-225))</f>
        <v>21.174871674257776</v>
      </c>
      <c r="O474">
        <f>((520-225)/COS(Table1[[#This Row],[VANE_LEAN_RAD]]))*2*Table1[[#This Row],[VANE_LE_RADIUS]]*Table1[[#This Row],[VANE_TOTAL_COUNT]]</f>
        <v>113923.18169804498</v>
      </c>
    </row>
    <row r="475" spans="1:15" x14ac:dyDescent="0.3">
      <c r="A475" s="1">
        <v>473</v>
      </c>
      <c r="B475" s="4">
        <v>1040</v>
      </c>
      <c r="C475" s="4">
        <v>450</v>
      </c>
      <c r="D475">
        <v>10</v>
      </c>
      <c r="E475">
        <v>5.66</v>
      </c>
      <c r="F475">
        <f>Table1[[#This Row],[VANE_LEAN]]*2*PI()/360</f>
        <v>9.878563566287904E-2</v>
      </c>
      <c r="G475">
        <v>2.0352000000000001</v>
      </c>
      <c r="H475">
        <v>2.3584000000000001</v>
      </c>
      <c r="I475">
        <v>1.6224000000000001</v>
      </c>
      <c r="J475">
        <v>2.944</v>
      </c>
      <c r="K475">
        <v>2.3391999999999999</v>
      </c>
      <c r="L475">
        <v>2.96</v>
      </c>
      <c r="M475">
        <f>150-(150-70)*(Table1[[#This Row],[VANE_TOTAL_COUNT]]-8)/(18-8)</f>
        <v>134</v>
      </c>
      <c r="N475">
        <f>(PI()*(520^2-225^2)*COS(Table1[[#This Row],[VANE_LEAN_RAD]])*0.165)/(Table1[[#This Row],[VANE_TOTAL_COUNT]]*2*(520-225))</f>
        <v>19.21487595024394</v>
      </c>
      <c r="O475">
        <f>((520-225)/COS(Table1[[#This Row],[VANE_LEAN_RAD]]))*2*Table1[[#This Row],[VANE_LE_RADIUS]]*Table1[[#This Row],[VANE_TOTAL_COUNT]]</f>
        <v>113923.18169804497</v>
      </c>
    </row>
    <row r="476" spans="1:15" x14ac:dyDescent="0.3">
      <c r="A476" s="1">
        <v>474</v>
      </c>
      <c r="B476" s="4">
        <v>1040</v>
      </c>
      <c r="C476" s="4">
        <v>450</v>
      </c>
      <c r="D476">
        <v>16</v>
      </c>
      <c r="E476">
        <v>18.54</v>
      </c>
      <c r="F476">
        <f>Table1[[#This Row],[VANE_LEAN]]*2*PI()/360</f>
        <v>0.32358404331974866</v>
      </c>
      <c r="G476">
        <v>1.6288</v>
      </c>
      <c r="H476">
        <v>2.6143999999999998</v>
      </c>
      <c r="I476">
        <v>2.1631999999999998</v>
      </c>
      <c r="J476">
        <v>1.8592</v>
      </c>
      <c r="K476">
        <v>1.8592</v>
      </c>
      <c r="L476">
        <v>1.8016000000000001</v>
      </c>
      <c r="M476">
        <f>150-(150-70)*(Table1[[#This Row],[VANE_TOTAL_COUNT]]-8)/(18-8)</f>
        <v>86</v>
      </c>
      <c r="N476">
        <f>(PI()*(520^2-225^2)*COS(Table1[[#This Row],[VANE_LEAN_RAD]])*0.165)/(Table1[[#This Row],[VANE_TOTAL_COUNT]]*2*(520-225))</f>
        <v>11.441820491701092</v>
      </c>
      <c r="O476">
        <f>((520-225)/COS(Table1[[#This Row],[VANE_LEAN_RAD]]))*2*Table1[[#This Row],[VANE_LE_RADIUS]]*Table1[[#This Row],[VANE_TOTAL_COUNT]]</f>
        <v>113923.18169804497</v>
      </c>
    </row>
    <row r="477" spans="1:15" x14ac:dyDescent="0.3">
      <c r="A477" s="1">
        <v>475</v>
      </c>
      <c r="B477" s="4">
        <v>1040</v>
      </c>
      <c r="C477" s="4">
        <v>450</v>
      </c>
      <c r="D477">
        <v>12</v>
      </c>
      <c r="E477">
        <v>6.3</v>
      </c>
      <c r="F477">
        <f>Table1[[#This Row],[VANE_LEAN]]*2*PI()/360</f>
        <v>0.10995574287564275</v>
      </c>
      <c r="G477">
        <v>2.4927999999999999</v>
      </c>
      <c r="H477">
        <v>1.4303999999999999</v>
      </c>
      <c r="I477">
        <v>2.8096000000000001</v>
      </c>
      <c r="J477">
        <v>1.6992</v>
      </c>
      <c r="K477">
        <v>1.6704000000000001</v>
      </c>
      <c r="L477">
        <v>2.7360000000000002</v>
      </c>
      <c r="M477">
        <f>150-(150-70)*(Table1[[#This Row],[VANE_TOTAL_COUNT]]-8)/(18-8)</f>
        <v>118</v>
      </c>
      <c r="N477">
        <f>(PI()*(520^2-225^2)*COS(Table1[[#This Row],[VANE_LEAN_RAD]])*0.165)/(Table1[[#This Row],[VANE_TOTAL_COUNT]]*2*(520-225))</f>
        <v>15.993671543655765</v>
      </c>
      <c r="O477">
        <f>((520-225)/COS(Table1[[#This Row],[VANE_LEAN_RAD]]))*2*Table1[[#This Row],[VANE_LE_RADIUS]]*Table1[[#This Row],[VANE_TOTAL_COUNT]]</f>
        <v>113923.18169804497</v>
      </c>
    </row>
    <row r="478" spans="1:15" x14ac:dyDescent="0.3">
      <c r="A478" s="1">
        <v>476</v>
      </c>
      <c r="B478" s="4">
        <v>1040</v>
      </c>
      <c r="C478" s="4">
        <v>450</v>
      </c>
      <c r="D478">
        <v>16</v>
      </c>
      <c r="E478">
        <v>0.06</v>
      </c>
      <c r="F478">
        <f>Table1[[#This Row],[VANE_LEAN]]*2*PI()/360</f>
        <v>1.0471975511965976E-3</v>
      </c>
      <c r="G478">
        <v>1.9616</v>
      </c>
      <c r="H478">
        <v>2.1920000000000002</v>
      </c>
      <c r="I478">
        <v>1.8592</v>
      </c>
      <c r="J478">
        <v>2.528</v>
      </c>
      <c r="K478">
        <v>2.08</v>
      </c>
      <c r="L478">
        <v>2.6751999999999998</v>
      </c>
      <c r="M478">
        <f>150-(150-70)*(Table1[[#This Row],[VANE_TOTAL_COUNT]]-8)/(18-8)</f>
        <v>86</v>
      </c>
      <c r="N478">
        <f>(PI()*(520^2-225^2)*COS(Table1[[#This Row],[VANE_LEAN_RAD]])*0.165)/(Table1[[#This Row],[VANE_TOTAL_COUNT]]*2*(520-225))</f>
        <v>12.068127037359798</v>
      </c>
      <c r="O478">
        <f>((520-225)/COS(Table1[[#This Row],[VANE_LEAN_RAD]]))*2*Table1[[#This Row],[VANE_LE_RADIUS]]*Table1[[#This Row],[VANE_TOTAL_COUNT]]</f>
        <v>113923.18169804498</v>
      </c>
    </row>
    <row r="479" spans="1:15" x14ac:dyDescent="0.3">
      <c r="A479" s="1">
        <v>477</v>
      </c>
      <c r="B479" s="4">
        <v>1040</v>
      </c>
      <c r="C479" s="4">
        <v>450</v>
      </c>
      <c r="D479">
        <v>10</v>
      </c>
      <c r="E479">
        <v>10.06</v>
      </c>
      <c r="F479">
        <f>Table1[[#This Row],[VANE_LEAN]]*2*PI()/360</f>
        <v>0.17558012275062956</v>
      </c>
      <c r="G479">
        <v>2.6175999999999999</v>
      </c>
      <c r="H479">
        <v>1.9648000000000001</v>
      </c>
      <c r="I479">
        <v>1.4847999999999999</v>
      </c>
      <c r="J479">
        <v>2.2879999999999998</v>
      </c>
      <c r="K479">
        <v>2.1023999999999998</v>
      </c>
      <c r="L479">
        <v>2.1951999999999998</v>
      </c>
      <c r="M479">
        <f>150-(150-70)*(Table1[[#This Row],[VANE_TOTAL_COUNT]]-8)/(18-8)</f>
        <v>134</v>
      </c>
      <c r="N479">
        <f>(PI()*(520^2-225^2)*COS(Table1[[#This Row],[VANE_LEAN_RAD]])*0.165)/(Table1[[#This Row],[VANE_TOTAL_COUNT]]*2*(520-225))</f>
        <v>19.012144886527341</v>
      </c>
      <c r="O479">
        <f>((520-225)/COS(Table1[[#This Row],[VANE_LEAN_RAD]]))*2*Table1[[#This Row],[VANE_LE_RADIUS]]*Table1[[#This Row],[VANE_TOTAL_COUNT]]</f>
        <v>113923.18169804497</v>
      </c>
    </row>
    <row r="480" spans="1:15" x14ac:dyDescent="0.3">
      <c r="A480" s="1">
        <v>478</v>
      </c>
      <c r="B480" s="4">
        <v>1040</v>
      </c>
      <c r="C480" s="4">
        <v>450</v>
      </c>
      <c r="D480">
        <v>9</v>
      </c>
      <c r="E480">
        <v>16.34</v>
      </c>
      <c r="F480">
        <f>Table1[[#This Row],[VANE_LEAN]]*2*PI()/360</f>
        <v>0.28518679977587341</v>
      </c>
      <c r="G480">
        <v>2.9119999999999999</v>
      </c>
      <c r="H480">
        <v>2.7488000000000001</v>
      </c>
      <c r="I480">
        <v>2.3456000000000001</v>
      </c>
      <c r="J480">
        <v>1.6704000000000001</v>
      </c>
      <c r="K480">
        <v>1.8848</v>
      </c>
      <c r="L480">
        <v>1.4847999999999999</v>
      </c>
      <c r="M480">
        <f>150-(150-70)*(Table1[[#This Row],[VANE_TOTAL_COUNT]]-8)/(18-8)</f>
        <v>142</v>
      </c>
      <c r="N480">
        <f>(PI()*(520^2-225^2)*COS(Table1[[#This Row],[VANE_LEAN_RAD]])*0.165)/(Table1[[#This Row],[VANE_TOTAL_COUNT]]*2*(520-225))</f>
        <v>20.587895226827964</v>
      </c>
      <c r="O480">
        <f>((520-225)/COS(Table1[[#This Row],[VANE_LEAN_RAD]]))*2*Table1[[#This Row],[VANE_LE_RADIUS]]*Table1[[#This Row],[VANE_TOTAL_COUNT]]</f>
        <v>113923.18169804498</v>
      </c>
    </row>
    <row r="481" spans="1:15" x14ac:dyDescent="0.3">
      <c r="A481" s="1">
        <v>479</v>
      </c>
      <c r="B481" s="4">
        <v>1040</v>
      </c>
      <c r="C481" s="4">
        <v>450</v>
      </c>
      <c r="D481">
        <v>12</v>
      </c>
      <c r="E481">
        <v>16.78</v>
      </c>
      <c r="F481">
        <f>Table1[[#This Row],[VANE_LEAN]]*2*PI()/360</f>
        <v>0.29286624848464854</v>
      </c>
      <c r="G481">
        <v>2.6463999999999999</v>
      </c>
      <c r="H481">
        <v>2.0895999999999999</v>
      </c>
      <c r="I481">
        <v>2.1728000000000001</v>
      </c>
      <c r="J481">
        <v>1.6</v>
      </c>
      <c r="K481">
        <v>2.4384000000000001</v>
      </c>
      <c r="L481">
        <v>1.4208000000000001</v>
      </c>
      <c r="M481">
        <f>150-(150-70)*(Table1[[#This Row],[VANE_TOTAL_COUNT]]-8)/(18-8)</f>
        <v>118</v>
      </c>
      <c r="N481">
        <f>(PI()*(520^2-225^2)*COS(Table1[[#This Row],[VANE_LEAN_RAD]])*0.165)/(Table1[[#This Row],[VANE_TOTAL_COUNT]]*2*(520-225))</f>
        <v>15.405702013327456</v>
      </c>
      <c r="O481">
        <f>((520-225)/COS(Table1[[#This Row],[VANE_LEAN_RAD]]))*2*Table1[[#This Row],[VANE_LE_RADIUS]]*Table1[[#This Row],[VANE_TOTAL_COUNT]]</f>
        <v>113923.18169804497</v>
      </c>
    </row>
    <row r="482" spans="1:15" x14ac:dyDescent="0.3">
      <c r="A482" s="1">
        <v>480</v>
      </c>
      <c r="B482" s="4">
        <v>1040</v>
      </c>
      <c r="C482" s="4">
        <v>450</v>
      </c>
      <c r="D482">
        <v>10</v>
      </c>
      <c r="E482">
        <v>12.74</v>
      </c>
      <c r="F482">
        <f>Table1[[#This Row],[VANE_LEAN]]*2*PI()/360</f>
        <v>0.22235494670407757</v>
      </c>
      <c r="G482">
        <v>2.5888</v>
      </c>
      <c r="H482">
        <v>1.5616000000000001</v>
      </c>
      <c r="I482">
        <v>2.4575999999999998</v>
      </c>
      <c r="J482">
        <v>2.08</v>
      </c>
      <c r="K482">
        <v>1.6128</v>
      </c>
      <c r="L482">
        <v>2.8319999999999999</v>
      </c>
      <c r="M482">
        <f>150-(150-70)*(Table1[[#This Row],[VANE_TOTAL_COUNT]]-8)/(18-8)</f>
        <v>134</v>
      </c>
      <c r="N482">
        <f>(PI()*(520^2-225^2)*COS(Table1[[#This Row],[VANE_LEAN_RAD]])*0.165)/(Table1[[#This Row],[VANE_TOTAL_COUNT]]*2*(520-225))</f>
        <v>18.833641848846138</v>
      </c>
      <c r="O482">
        <f>((520-225)/COS(Table1[[#This Row],[VANE_LEAN_RAD]]))*2*Table1[[#This Row],[VANE_LE_RADIUS]]*Table1[[#This Row],[VANE_TOTAL_COUNT]]</f>
        <v>113923.18169804497</v>
      </c>
    </row>
    <row r="483" spans="1:15" x14ac:dyDescent="0.3">
      <c r="A483" s="1">
        <v>481</v>
      </c>
      <c r="B483" s="4">
        <v>1040</v>
      </c>
      <c r="C483" s="4">
        <v>450</v>
      </c>
      <c r="D483">
        <v>18</v>
      </c>
      <c r="E483">
        <v>16.420000000000002</v>
      </c>
      <c r="F483">
        <f>Table1[[#This Row],[VANE_LEAN]]*2*PI()/360</f>
        <v>0.2865830631774689</v>
      </c>
      <c r="G483">
        <v>1.6128</v>
      </c>
      <c r="H483">
        <v>2.8479999999999999</v>
      </c>
      <c r="I483">
        <v>2.5407999999999999</v>
      </c>
      <c r="J483">
        <v>1.9232</v>
      </c>
      <c r="K483">
        <v>2.5888</v>
      </c>
      <c r="L483">
        <v>2.3264</v>
      </c>
      <c r="M483">
        <f>150-(150-70)*(Table1[[#This Row],[VANE_TOTAL_COUNT]]-8)/(18-8)</f>
        <v>70</v>
      </c>
      <c r="N483">
        <f>(PI()*(520^2-225^2)*COS(Table1[[#This Row],[VANE_LEAN_RAD]])*0.165)/(Table1[[#This Row],[VANE_TOTAL_COUNT]]*2*(520-225))</f>
        <v>10.289723708397291</v>
      </c>
      <c r="O483">
        <f>((520-225)/COS(Table1[[#This Row],[VANE_LEAN_RAD]]))*2*Table1[[#This Row],[VANE_LE_RADIUS]]*Table1[[#This Row],[VANE_TOTAL_COUNT]]</f>
        <v>113923.18169804498</v>
      </c>
    </row>
    <row r="484" spans="1:15" x14ac:dyDescent="0.3">
      <c r="A484" s="1">
        <v>482</v>
      </c>
      <c r="B484" s="4">
        <v>1040</v>
      </c>
      <c r="C484" s="4">
        <v>450</v>
      </c>
      <c r="D484">
        <v>13</v>
      </c>
      <c r="E484">
        <v>10.1</v>
      </c>
      <c r="F484">
        <f>Table1[[#This Row],[VANE_LEAN]]*2*PI()/360</f>
        <v>0.17627825445142728</v>
      </c>
      <c r="G484">
        <v>2.56</v>
      </c>
      <c r="H484">
        <v>1.7152000000000001</v>
      </c>
      <c r="I484">
        <v>1.9072</v>
      </c>
      <c r="J484">
        <v>2.0384000000000002</v>
      </c>
      <c r="K484">
        <v>1.6384000000000001</v>
      </c>
      <c r="L484">
        <v>1.4432</v>
      </c>
      <c r="M484">
        <f>150-(150-70)*(Table1[[#This Row],[VANE_TOTAL_COUNT]]-8)/(18-8)</f>
        <v>110</v>
      </c>
      <c r="N484">
        <f>(PI()*(520^2-225^2)*COS(Table1[[#This Row],[VANE_LEAN_RAD]])*0.165)/(Table1[[#This Row],[VANE_TOTAL_COUNT]]*2*(520-225))</f>
        <v>14.62291194974326</v>
      </c>
      <c r="O484">
        <f>((520-225)/COS(Table1[[#This Row],[VANE_LEAN_RAD]]))*2*Table1[[#This Row],[VANE_LE_RADIUS]]*Table1[[#This Row],[VANE_TOTAL_COUNT]]</f>
        <v>113923.18169804497</v>
      </c>
    </row>
    <row r="485" spans="1:15" x14ac:dyDescent="0.3">
      <c r="A485" s="1">
        <v>483</v>
      </c>
      <c r="B485" s="4">
        <v>1040</v>
      </c>
      <c r="C485" s="4">
        <v>450</v>
      </c>
      <c r="D485">
        <v>9</v>
      </c>
      <c r="E485">
        <v>11.5</v>
      </c>
      <c r="F485">
        <f>Table1[[#This Row],[VANE_LEAN]]*2*PI()/360</f>
        <v>0.20071286397934787</v>
      </c>
      <c r="G485">
        <v>2.8256000000000001</v>
      </c>
      <c r="H485">
        <v>1.6896</v>
      </c>
      <c r="I485">
        <v>2.1663999999999999</v>
      </c>
      <c r="J485">
        <v>2.0224000000000002</v>
      </c>
      <c r="K485">
        <v>2.1888000000000001</v>
      </c>
      <c r="L485">
        <v>2.3008000000000002</v>
      </c>
      <c r="M485">
        <f>150-(150-70)*(Table1[[#This Row],[VANE_TOTAL_COUNT]]-8)/(18-8)</f>
        <v>142</v>
      </c>
      <c r="N485">
        <f>(PI()*(520^2-225^2)*COS(Table1[[#This Row],[VANE_LEAN_RAD]])*0.165)/(Table1[[#This Row],[VANE_TOTAL_COUNT]]*2*(520-225))</f>
        <v>21.023755211849682</v>
      </c>
      <c r="O485">
        <f>((520-225)/COS(Table1[[#This Row],[VANE_LEAN_RAD]]))*2*Table1[[#This Row],[VANE_LE_RADIUS]]*Table1[[#This Row],[VANE_TOTAL_COUNT]]</f>
        <v>113923.18169804498</v>
      </c>
    </row>
    <row r="486" spans="1:15" x14ac:dyDescent="0.3">
      <c r="A486" s="1">
        <v>484</v>
      </c>
      <c r="B486" s="4">
        <v>1040</v>
      </c>
      <c r="C486" s="4">
        <v>450</v>
      </c>
      <c r="D486">
        <v>13</v>
      </c>
      <c r="E486">
        <v>9.66</v>
      </c>
      <c r="F486">
        <f>Table1[[#This Row],[VANE_LEAN]]*2*PI()/360</f>
        <v>0.16859880574265224</v>
      </c>
      <c r="G486">
        <v>2.0895999999999999</v>
      </c>
      <c r="H486">
        <v>2.88</v>
      </c>
      <c r="I486">
        <v>1.7023999999999999</v>
      </c>
      <c r="J486">
        <v>1.8815999999999999</v>
      </c>
      <c r="K486">
        <v>1.7567999999999999</v>
      </c>
      <c r="L486">
        <v>2.8288000000000002</v>
      </c>
      <c r="M486">
        <f>150-(150-70)*(Table1[[#This Row],[VANE_TOTAL_COUNT]]-8)/(18-8)</f>
        <v>110</v>
      </c>
      <c r="N486">
        <f>(PI()*(520^2-225^2)*COS(Table1[[#This Row],[VANE_LEAN_RAD]])*0.165)/(Table1[[#This Row],[VANE_TOTAL_COUNT]]*2*(520-225))</f>
        <v>14.642483516748165</v>
      </c>
      <c r="O486">
        <f>((520-225)/COS(Table1[[#This Row],[VANE_LEAN_RAD]]))*2*Table1[[#This Row],[VANE_LE_RADIUS]]*Table1[[#This Row],[VANE_TOTAL_COUNT]]</f>
        <v>113923.18169804499</v>
      </c>
    </row>
    <row r="487" spans="1:15" x14ac:dyDescent="0.3">
      <c r="A487" s="1">
        <v>485</v>
      </c>
      <c r="B487" s="4">
        <v>1040</v>
      </c>
      <c r="C487" s="4">
        <v>450</v>
      </c>
      <c r="D487">
        <v>14</v>
      </c>
      <c r="E487">
        <v>3.78</v>
      </c>
      <c r="F487">
        <f>Table1[[#This Row],[VANE_LEAN]]*2*PI()/360</f>
        <v>6.5973445725385646E-2</v>
      </c>
      <c r="G487">
        <v>1.9967999999999999</v>
      </c>
      <c r="H487">
        <v>2.6656</v>
      </c>
      <c r="I487">
        <v>2.3391999999999999</v>
      </c>
      <c r="J487">
        <v>2.5663999999999998</v>
      </c>
      <c r="K487">
        <v>1.9712000000000001</v>
      </c>
      <c r="L487">
        <v>1.5104</v>
      </c>
      <c r="M487">
        <f>150-(150-70)*(Table1[[#This Row],[VANE_TOTAL_COUNT]]-8)/(18-8)</f>
        <v>102</v>
      </c>
      <c r="N487">
        <f>(PI()*(520^2-225^2)*COS(Table1[[#This Row],[VANE_LEAN_RAD]])*0.165)/(Table1[[#This Row],[VANE_TOTAL_COUNT]]*2*(520-225))</f>
        <v>13.762148491431537</v>
      </c>
      <c r="O487">
        <f>((520-225)/COS(Table1[[#This Row],[VANE_LEAN_RAD]]))*2*Table1[[#This Row],[VANE_LE_RADIUS]]*Table1[[#This Row],[VANE_TOTAL_COUNT]]</f>
        <v>113923.18169804494</v>
      </c>
    </row>
    <row r="488" spans="1:15" x14ac:dyDescent="0.3">
      <c r="A488" s="1">
        <v>486</v>
      </c>
      <c r="B488" s="4">
        <v>1040</v>
      </c>
      <c r="C488" s="4">
        <v>450</v>
      </c>
      <c r="D488">
        <v>13</v>
      </c>
      <c r="E488">
        <v>8.379999999999999</v>
      </c>
      <c r="F488">
        <f>Table1[[#This Row],[VANE_LEAN]]*2*PI()/360</f>
        <v>0.14625859131712479</v>
      </c>
      <c r="G488">
        <v>1.6639999999999999</v>
      </c>
      <c r="H488">
        <v>1.5648</v>
      </c>
      <c r="I488">
        <v>1.4112</v>
      </c>
      <c r="J488">
        <v>1.5104</v>
      </c>
      <c r="K488">
        <v>2.16</v>
      </c>
      <c r="L488">
        <v>2.6208</v>
      </c>
      <c r="M488">
        <f>150-(150-70)*(Table1[[#This Row],[VANE_TOTAL_COUNT]]-8)/(18-8)</f>
        <v>110</v>
      </c>
      <c r="N488">
        <f>(PI()*(520^2-225^2)*COS(Table1[[#This Row],[VANE_LEAN_RAD]])*0.165)/(Table1[[#This Row],[VANE_TOTAL_COUNT]]*2*(520-225))</f>
        <v>14.694505099032565</v>
      </c>
      <c r="O488">
        <f>((520-225)/COS(Table1[[#This Row],[VANE_LEAN_RAD]]))*2*Table1[[#This Row],[VANE_LE_RADIUS]]*Table1[[#This Row],[VANE_TOTAL_COUNT]]</f>
        <v>113923.18169804499</v>
      </c>
    </row>
    <row r="489" spans="1:15" x14ac:dyDescent="0.3">
      <c r="A489" s="1">
        <v>487</v>
      </c>
      <c r="B489" s="4">
        <v>1040</v>
      </c>
      <c r="C489" s="4">
        <v>450</v>
      </c>
      <c r="D489">
        <v>18</v>
      </c>
      <c r="E489">
        <v>15.7</v>
      </c>
      <c r="F489">
        <f>Table1[[#This Row],[VANE_LEAN]]*2*PI()/360</f>
        <v>0.27401669256310968</v>
      </c>
      <c r="G489">
        <v>2.1696</v>
      </c>
      <c r="H489">
        <v>2.7776000000000001</v>
      </c>
      <c r="I489">
        <v>2.9695999999999998</v>
      </c>
      <c r="J489">
        <v>2.6623999999999999</v>
      </c>
      <c r="K489">
        <v>2.6080000000000001</v>
      </c>
      <c r="L489">
        <v>2.5472000000000001</v>
      </c>
      <c r="M489">
        <f>150-(150-70)*(Table1[[#This Row],[VANE_TOTAL_COUNT]]-8)/(18-8)</f>
        <v>70</v>
      </c>
      <c r="N489">
        <f>(PI()*(520^2-225^2)*COS(Table1[[#This Row],[VANE_LEAN_RAD]])*0.165)/(Table1[[#This Row],[VANE_TOTAL_COUNT]]*2*(520-225))</f>
        <v>10.327015701257247</v>
      </c>
      <c r="O489">
        <f>((520-225)/COS(Table1[[#This Row],[VANE_LEAN_RAD]]))*2*Table1[[#This Row],[VANE_LE_RADIUS]]*Table1[[#This Row],[VANE_TOTAL_COUNT]]</f>
        <v>113923.18169804495</v>
      </c>
    </row>
    <row r="490" spans="1:15" x14ac:dyDescent="0.3">
      <c r="A490" s="1">
        <v>488</v>
      </c>
      <c r="B490" s="4">
        <v>1040</v>
      </c>
      <c r="C490" s="4">
        <v>450</v>
      </c>
      <c r="D490">
        <v>15</v>
      </c>
      <c r="E490">
        <v>5.5</v>
      </c>
      <c r="F490">
        <f>Table1[[#This Row],[VANE_LEAN]]*2*PI()/360</f>
        <v>9.599310885968812E-2</v>
      </c>
      <c r="G490">
        <v>2.6048</v>
      </c>
      <c r="H490">
        <v>1.8271999999999999</v>
      </c>
      <c r="I490">
        <v>1.8879999999999999</v>
      </c>
      <c r="J490">
        <v>2.0415999999999999</v>
      </c>
      <c r="K490">
        <v>2.2176</v>
      </c>
      <c r="L490">
        <v>1.7984</v>
      </c>
      <c r="M490">
        <f>150-(150-70)*(Table1[[#This Row],[VANE_TOTAL_COUNT]]-8)/(18-8)</f>
        <v>94</v>
      </c>
      <c r="N490">
        <f>(PI()*(520^2-225^2)*COS(Table1[[#This Row],[VANE_LEAN_RAD]])*0.165)/(Table1[[#This Row],[VANE_TOTAL_COUNT]]*2*(520-225))</f>
        <v>12.8134126517658</v>
      </c>
      <c r="O490">
        <f>((520-225)/COS(Table1[[#This Row],[VANE_LEAN_RAD]]))*2*Table1[[#This Row],[VANE_LE_RADIUS]]*Table1[[#This Row],[VANE_TOTAL_COUNT]]</f>
        <v>113923.18169804497</v>
      </c>
    </row>
    <row r="491" spans="1:15" x14ac:dyDescent="0.3">
      <c r="A491" s="1">
        <v>489</v>
      </c>
      <c r="B491" s="4">
        <v>1040</v>
      </c>
      <c r="C491" s="4">
        <v>450</v>
      </c>
      <c r="D491">
        <v>14</v>
      </c>
      <c r="E491">
        <v>15.02</v>
      </c>
      <c r="F491">
        <f>Table1[[#This Row],[VANE_LEAN]]*2*PI()/360</f>
        <v>0.26214845364954831</v>
      </c>
      <c r="G491">
        <v>2.0064000000000002</v>
      </c>
      <c r="H491">
        <v>2.3039999999999998</v>
      </c>
      <c r="I491">
        <v>2.4352</v>
      </c>
      <c r="J491">
        <v>1.792</v>
      </c>
      <c r="K491">
        <v>1.6160000000000001</v>
      </c>
      <c r="L491">
        <v>2.4064000000000001</v>
      </c>
      <c r="M491">
        <f>150-(150-70)*(Table1[[#This Row],[VANE_TOTAL_COUNT]]-8)/(18-8)</f>
        <v>102</v>
      </c>
      <c r="N491">
        <f>(PI()*(520^2-225^2)*COS(Table1[[#This Row],[VANE_LEAN_RAD]])*0.165)/(Table1[[#This Row],[VANE_TOTAL_COUNT]]*2*(520-225))</f>
        <v>13.3209496772328</v>
      </c>
      <c r="O491">
        <f>((520-225)/COS(Table1[[#This Row],[VANE_LEAN_RAD]]))*2*Table1[[#This Row],[VANE_LE_RADIUS]]*Table1[[#This Row],[VANE_TOTAL_COUNT]]</f>
        <v>113923.18169804495</v>
      </c>
    </row>
    <row r="492" spans="1:15" x14ac:dyDescent="0.3">
      <c r="A492" s="1">
        <v>490</v>
      </c>
      <c r="B492" s="4">
        <v>1040</v>
      </c>
      <c r="C492" s="4">
        <v>450</v>
      </c>
      <c r="D492">
        <v>15</v>
      </c>
      <c r="E492">
        <v>6.22</v>
      </c>
      <c r="F492">
        <f>Table1[[#This Row],[VANE_LEAN]]*2*PI()/360</f>
        <v>0.10855947947404729</v>
      </c>
      <c r="G492">
        <v>1.9263999999999999</v>
      </c>
      <c r="H492">
        <v>1.8655999999999999</v>
      </c>
      <c r="I492">
        <v>2.6048</v>
      </c>
      <c r="J492">
        <v>1.4272</v>
      </c>
      <c r="K492">
        <v>1.4016</v>
      </c>
      <c r="L492">
        <v>2.8704000000000001</v>
      </c>
      <c r="M492">
        <f>150-(150-70)*(Table1[[#This Row],[VANE_TOTAL_COUNT]]-8)/(18-8)</f>
        <v>94</v>
      </c>
      <c r="N492">
        <f>(PI()*(520^2-225^2)*COS(Table1[[#This Row],[VANE_LEAN_RAD]])*0.165)/(Table1[[#This Row],[VANE_TOTAL_COUNT]]*2*(520-225))</f>
        <v>12.796897087778948</v>
      </c>
      <c r="O492">
        <f>((520-225)/COS(Table1[[#This Row],[VANE_LEAN_RAD]]))*2*Table1[[#This Row],[VANE_LE_RADIUS]]*Table1[[#This Row],[VANE_TOTAL_COUNT]]</f>
        <v>113923.18169804497</v>
      </c>
    </row>
    <row r="493" spans="1:15" x14ac:dyDescent="0.3">
      <c r="A493" s="1">
        <v>491</v>
      </c>
      <c r="B493" s="4">
        <v>1040</v>
      </c>
      <c r="C493" s="4">
        <v>450</v>
      </c>
      <c r="D493">
        <v>15</v>
      </c>
      <c r="E493">
        <v>1.94</v>
      </c>
      <c r="F493">
        <f>Table1[[#This Row],[VANE_LEAN]]*2*PI()/360</f>
        <v>3.3859387488689996E-2</v>
      </c>
      <c r="G493">
        <v>1.7183999999999999</v>
      </c>
      <c r="H493">
        <v>2.3712</v>
      </c>
      <c r="I493">
        <v>2.0543999999999998</v>
      </c>
      <c r="J493">
        <v>2.8992</v>
      </c>
      <c r="K493">
        <v>2.8896000000000002</v>
      </c>
      <c r="L493">
        <v>2.6783999999999999</v>
      </c>
      <c r="M493">
        <f>150-(150-70)*(Table1[[#This Row],[VANE_TOTAL_COUNT]]-8)/(18-8)</f>
        <v>94</v>
      </c>
      <c r="N493">
        <f>(PI()*(520^2-225^2)*COS(Table1[[#This Row],[VANE_LEAN_RAD]])*0.165)/(Table1[[#This Row],[VANE_TOTAL_COUNT]]*2*(520-225))</f>
        <v>12.865297611120788</v>
      </c>
      <c r="O493">
        <f>((520-225)/COS(Table1[[#This Row],[VANE_LEAN_RAD]]))*2*Table1[[#This Row],[VANE_LE_RADIUS]]*Table1[[#This Row],[VANE_TOTAL_COUNT]]</f>
        <v>113923.18169804497</v>
      </c>
    </row>
    <row r="494" spans="1:15" x14ac:dyDescent="0.3">
      <c r="A494" s="1">
        <v>492</v>
      </c>
      <c r="B494" s="4">
        <v>1040</v>
      </c>
      <c r="C494" s="4">
        <v>450</v>
      </c>
      <c r="D494">
        <v>17</v>
      </c>
      <c r="E494">
        <v>9.86</v>
      </c>
      <c r="F494">
        <f>Table1[[#This Row],[VANE_LEAN]]*2*PI()/360</f>
        <v>0.17208946424664087</v>
      </c>
      <c r="G494">
        <v>2.3039999999999998</v>
      </c>
      <c r="H494">
        <v>2.0672000000000001</v>
      </c>
      <c r="I494">
        <v>2.7968000000000002</v>
      </c>
      <c r="J494">
        <v>1.7023999999999999</v>
      </c>
      <c r="K494">
        <v>2.3231999999999999</v>
      </c>
      <c r="L494">
        <v>1.6608000000000001</v>
      </c>
      <c r="M494">
        <f>150-(150-70)*(Table1[[#This Row],[VANE_TOTAL_COUNT]]-8)/(18-8)</f>
        <v>78</v>
      </c>
      <c r="N494">
        <f>(PI()*(520^2-225^2)*COS(Table1[[#This Row],[VANE_LEAN_RAD]])*0.165)/(Table1[[#This Row],[VANE_TOTAL_COUNT]]*2*(520-225))</f>
        <v>11.190472134509246</v>
      </c>
      <c r="O494">
        <f>((520-225)/COS(Table1[[#This Row],[VANE_LEAN_RAD]]))*2*Table1[[#This Row],[VANE_LE_RADIUS]]*Table1[[#This Row],[VANE_TOTAL_COUNT]]</f>
        <v>113923.18169804497</v>
      </c>
    </row>
    <row r="495" spans="1:15" x14ac:dyDescent="0.3">
      <c r="A495" s="1">
        <v>493</v>
      </c>
      <c r="B495" s="4">
        <v>1040</v>
      </c>
      <c r="C495" s="4">
        <v>450</v>
      </c>
      <c r="D495">
        <v>18</v>
      </c>
      <c r="E495">
        <v>14.38</v>
      </c>
      <c r="F495">
        <f>Table1[[#This Row],[VANE_LEAN]]*2*PI()/360</f>
        <v>0.25097834643678463</v>
      </c>
      <c r="G495">
        <v>2.1760000000000002</v>
      </c>
      <c r="H495">
        <v>1.6992</v>
      </c>
      <c r="I495">
        <v>2.7071999999999998</v>
      </c>
      <c r="J495">
        <v>2.2944</v>
      </c>
      <c r="K495">
        <v>2.6240000000000001</v>
      </c>
      <c r="L495">
        <v>1.6704000000000001</v>
      </c>
      <c r="M495">
        <f>150-(150-70)*(Table1[[#This Row],[VANE_TOTAL_COUNT]]-8)/(18-8)</f>
        <v>70</v>
      </c>
      <c r="N495">
        <f>(PI()*(520^2-225^2)*COS(Table1[[#This Row],[VANE_LEAN_RAD]])*0.165)/(Table1[[#This Row],[VANE_TOTAL_COUNT]]*2*(520-225))</f>
        <v>10.391144849943355</v>
      </c>
      <c r="O495">
        <f>((520-225)/COS(Table1[[#This Row],[VANE_LEAN_RAD]]))*2*Table1[[#This Row],[VANE_LE_RADIUS]]*Table1[[#This Row],[VANE_TOTAL_COUNT]]</f>
        <v>113923.18169804497</v>
      </c>
    </row>
    <row r="496" spans="1:15" x14ac:dyDescent="0.3">
      <c r="A496" s="1">
        <v>494</v>
      </c>
      <c r="B496" s="4">
        <v>1040</v>
      </c>
      <c r="C496" s="4">
        <v>450</v>
      </c>
      <c r="D496">
        <v>17</v>
      </c>
      <c r="E496">
        <v>18.420000000000002</v>
      </c>
      <c r="F496">
        <f>Table1[[#This Row],[VANE_LEAN]]*2*PI()/360</f>
        <v>0.32148964821735554</v>
      </c>
      <c r="G496">
        <v>1.7536</v>
      </c>
      <c r="H496">
        <v>2.7968000000000002</v>
      </c>
      <c r="I496">
        <v>1.8528</v>
      </c>
      <c r="J496">
        <v>2.4607999999999999</v>
      </c>
      <c r="K496">
        <v>2.3008000000000002</v>
      </c>
      <c r="L496">
        <v>1.712</v>
      </c>
      <c r="M496">
        <f>150-(150-70)*(Table1[[#This Row],[VANE_TOTAL_COUNT]]-8)/(18-8)</f>
        <v>78</v>
      </c>
      <c r="N496">
        <f>(PI()*(520^2-225^2)*COS(Table1[[#This Row],[VANE_LEAN_RAD]])*0.165)/(Table1[[#This Row],[VANE_TOTAL_COUNT]]*2*(520-225))</f>
        <v>10.776312600184859</v>
      </c>
      <c r="O496">
        <f>((520-225)/COS(Table1[[#This Row],[VANE_LEAN_RAD]]))*2*Table1[[#This Row],[VANE_LE_RADIUS]]*Table1[[#This Row],[VANE_TOTAL_COUNT]]</f>
        <v>113923.18169804497</v>
      </c>
    </row>
    <row r="497" spans="1:15" x14ac:dyDescent="0.3">
      <c r="A497" s="1">
        <v>495</v>
      </c>
      <c r="B497" s="4">
        <v>1040</v>
      </c>
      <c r="C497" s="4">
        <v>450</v>
      </c>
      <c r="D497">
        <v>16</v>
      </c>
      <c r="E497">
        <v>6.86</v>
      </c>
      <c r="F497">
        <f>Table1[[#This Row],[VANE_LEAN]]*2*PI()/360</f>
        <v>0.11972958668681102</v>
      </c>
      <c r="G497">
        <v>2.2784</v>
      </c>
      <c r="H497">
        <v>1.9967999999999999</v>
      </c>
      <c r="I497">
        <v>2.4735999999999998</v>
      </c>
      <c r="J497">
        <v>1.7727999999999999</v>
      </c>
      <c r="K497">
        <v>2.0032000000000001</v>
      </c>
      <c r="L497">
        <v>2.3967999999999998</v>
      </c>
      <c r="M497">
        <f>150-(150-70)*(Table1[[#This Row],[VANE_TOTAL_COUNT]]-8)/(18-8)</f>
        <v>86</v>
      </c>
      <c r="N497">
        <f>(PI()*(520^2-225^2)*COS(Table1[[#This Row],[VANE_LEAN_RAD]])*0.165)/(Table1[[#This Row],[VANE_TOTAL_COUNT]]*2*(520-225))</f>
        <v>11.981737539620113</v>
      </c>
      <c r="O497">
        <f>((520-225)/COS(Table1[[#This Row],[VANE_LEAN_RAD]]))*2*Table1[[#This Row],[VANE_LE_RADIUS]]*Table1[[#This Row],[VANE_TOTAL_COUNT]]</f>
        <v>113923.18169804497</v>
      </c>
    </row>
    <row r="498" spans="1:15" x14ac:dyDescent="0.3">
      <c r="A498" s="1">
        <v>496</v>
      </c>
      <c r="B498" s="4">
        <v>1040</v>
      </c>
      <c r="C498" s="4">
        <v>450</v>
      </c>
      <c r="D498">
        <v>9</v>
      </c>
      <c r="E498">
        <v>13.42</v>
      </c>
      <c r="F498">
        <f>Table1[[#This Row],[VANE_LEAN]]*2*PI()/360</f>
        <v>0.23422318561763902</v>
      </c>
      <c r="G498">
        <v>2.2368000000000001</v>
      </c>
      <c r="H498">
        <v>1.5808</v>
      </c>
      <c r="I498">
        <v>2.1503999999999999</v>
      </c>
      <c r="J498">
        <v>2.7423999999999999</v>
      </c>
      <c r="K498">
        <v>1.4496</v>
      </c>
      <c r="L498">
        <v>2.0735999999999999</v>
      </c>
      <c r="M498">
        <f>150-(150-70)*(Table1[[#This Row],[VANE_TOTAL_COUNT]]-8)/(18-8)</f>
        <v>142</v>
      </c>
      <c r="N498">
        <f>(PI()*(520^2-225^2)*COS(Table1[[#This Row],[VANE_LEAN_RAD]])*0.165)/(Table1[[#This Row],[VANE_TOTAL_COUNT]]*2*(520-225))</f>
        <v>20.868644166797889</v>
      </c>
      <c r="O498">
        <f>((520-225)/COS(Table1[[#This Row],[VANE_LEAN_RAD]]))*2*Table1[[#This Row],[VANE_LE_RADIUS]]*Table1[[#This Row],[VANE_TOTAL_COUNT]]</f>
        <v>113923.18169804498</v>
      </c>
    </row>
    <row r="499" spans="1:15" x14ac:dyDescent="0.3">
      <c r="A499" s="1">
        <v>497</v>
      </c>
      <c r="B499" s="4">
        <v>1040</v>
      </c>
      <c r="C499" s="4">
        <v>450</v>
      </c>
      <c r="D499">
        <v>18</v>
      </c>
      <c r="E499">
        <v>4.1800000000000006</v>
      </c>
      <c r="F499">
        <f>Table1[[#This Row],[VANE_LEAN]]*2*PI()/360</f>
        <v>7.2954762733362988E-2</v>
      </c>
      <c r="G499">
        <v>2.6976</v>
      </c>
      <c r="H499">
        <v>2.7648000000000001</v>
      </c>
      <c r="I499">
        <v>2.9376000000000002</v>
      </c>
      <c r="J499">
        <v>1.8848</v>
      </c>
      <c r="K499">
        <v>2.0863999999999998</v>
      </c>
      <c r="L499">
        <v>1.9039999999999999</v>
      </c>
      <c r="M499">
        <f>150-(150-70)*(Table1[[#This Row],[VANE_TOTAL_COUNT]]-8)/(18-8)</f>
        <v>70</v>
      </c>
      <c r="N499">
        <f>(PI()*(520^2-225^2)*COS(Table1[[#This Row],[VANE_LEAN_RAD]])*0.165)/(Table1[[#This Row],[VANE_TOTAL_COUNT]]*2*(520-225))</f>
        <v>10.698695284158696</v>
      </c>
      <c r="O499">
        <f>((520-225)/COS(Table1[[#This Row],[VANE_LEAN_RAD]]))*2*Table1[[#This Row],[VANE_LE_RADIUS]]*Table1[[#This Row],[VANE_TOTAL_COUNT]]</f>
        <v>113923.18169804498</v>
      </c>
    </row>
    <row r="500" spans="1:15" x14ac:dyDescent="0.3">
      <c r="A500" s="1">
        <v>498</v>
      </c>
      <c r="B500" s="4">
        <v>1040</v>
      </c>
      <c r="C500" s="4">
        <v>450</v>
      </c>
      <c r="D500">
        <v>8</v>
      </c>
      <c r="E500">
        <v>1.1000000000000001</v>
      </c>
      <c r="F500">
        <f>Table1[[#This Row],[VANE_LEAN]]*2*PI()/360</f>
        <v>1.9198621771937627E-2</v>
      </c>
      <c r="G500">
        <v>2.5792000000000002</v>
      </c>
      <c r="H500">
        <v>2.6368</v>
      </c>
      <c r="I500">
        <v>2.7328000000000001</v>
      </c>
      <c r="J500">
        <v>2.6303999999999998</v>
      </c>
      <c r="K500">
        <v>1.5808</v>
      </c>
      <c r="L500">
        <v>2.7744</v>
      </c>
      <c r="M500">
        <f>150-(150-70)*(Table1[[#This Row],[VANE_TOTAL_COUNT]]-8)/(18-8)</f>
        <v>150</v>
      </c>
      <c r="N500">
        <f>(PI()*(520^2-225^2)*COS(Table1[[#This Row],[VANE_LEAN_RAD]])*0.165)/(Table1[[#This Row],[VANE_TOTAL_COUNT]]*2*(520-225))</f>
        <v>24.131819287414046</v>
      </c>
      <c r="O500">
        <f>((520-225)/COS(Table1[[#This Row],[VANE_LEAN_RAD]]))*2*Table1[[#This Row],[VANE_LE_RADIUS]]*Table1[[#This Row],[VANE_TOTAL_COUNT]]</f>
        <v>113923.18169804497</v>
      </c>
    </row>
    <row r="501" spans="1:15" x14ac:dyDescent="0.3">
      <c r="A501" s="1">
        <v>499</v>
      </c>
      <c r="B501" s="4">
        <v>1040</v>
      </c>
      <c r="C501" s="4">
        <v>450</v>
      </c>
      <c r="D501">
        <v>16</v>
      </c>
      <c r="E501">
        <v>6.98</v>
      </c>
      <c r="F501">
        <f>Table1[[#This Row],[VANE_LEAN]]*2*PI()/360</f>
        <v>0.1218239817892042</v>
      </c>
      <c r="G501">
        <v>1.68</v>
      </c>
      <c r="H501">
        <v>2.7936000000000001</v>
      </c>
      <c r="I501">
        <v>2.8319999999999999</v>
      </c>
      <c r="J501">
        <v>2.7519999999999998</v>
      </c>
      <c r="K501">
        <v>2.7744</v>
      </c>
      <c r="L501">
        <v>2.6528</v>
      </c>
      <c r="M501">
        <f>150-(150-70)*(Table1[[#This Row],[VANE_TOTAL_COUNT]]-8)/(18-8)</f>
        <v>86</v>
      </c>
      <c r="N501">
        <f>(PI()*(520^2-225^2)*COS(Table1[[#This Row],[VANE_LEAN_RAD]])*0.165)/(Table1[[#This Row],[VANE_TOTAL_COUNT]]*2*(520-225))</f>
        <v>11.97869227000511</v>
      </c>
      <c r="O501">
        <f>((520-225)/COS(Table1[[#This Row],[VANE_LEAN_RAD]]))*2*Table1[[#This Row],[VANE_LE_RADIUS]]*Table1[[#This Row],[VANE_TOTAL_COUNT]]</f>
        <v>113923.18169804498</v>
      </c>
    </row>
  </sheetData>
  <phoneticPr fontId="3" type="noConversion"/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hypercube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 Martinsson Bonde</cp:lastModifiedBy>
  <dcterms:created xsi:type="dcterms:W3CDTF">2024-02-26T14:42:51Z</dcterms:created>
  <dcterms:modified xsi:type="dcterms:W3CDTF">2024-02-26T15:20:04Z</dcterms:modified>
</cp:coreProperties>
</file>