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r/thesis/chap3/"/>
    </mc:Choice>
  </mc:AlternateContent>
  <xr:revisionPtr revIDLastSave="0" documentId="8_{F0849106-20D7-AF4A-B764-3EFA17EECDCE}" xr6:coauthVersionLast="36" xr6:coauthVersionMax="36" xr10:uidLastSave="{00000000-0000-0000-0000-000000000000}"/>
  <bookViews>
    <workbookView xWindow="5500" yWindow="1220" windowWidth="10000" windowHeight="11560" xr2:uid="{9E21E64D-269A-5F4F-8917-FB5EB3F7446B}"/>
  </bookViews>
  <sheets>
    <sheet name="SHMS NGCer" sheetId="2" r:id="rId1"/>
    <sheet name="HM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7" i="2" s="1"/>
  <c r="B5" i="1"/>
  <c r="B8" i="1" s="1"/>
  <c r="B14" i="2" l="1"/>
  <c r="B8" i="2"/>
  <c r="B11" i="2"/>
  <c r="B14" i="1"/>
  <c r="B17" i="1"/>
  <c r="B11" i="1"/>
</calcChain>
</file>

<file path=xl/sharedStrings.xml><?xml version="1.0" encoding="utf-8"?>
<sst xmlns="http://schemas.openxmlformats.org/spreadsheetml/2006/main" count="32" uniqueCount="10">
  <si>
    <t>n</t>
  </si>
  <si>
    <t>p [atm]</t>
  </si>
  <si>
    <t>p' [atm]</t>
  </si>
  <si>
    <t>n'</t>
  </si>
  <si>
    <t>m [Gev/C]</t>
  </si>
  <si>
    <t>Č thresh [GeV]</t>
  </si>
  <si>
    <t>pion</t>
  </si>
  <si>
    <t>electron</t>
  </si>
  <si>
    <t>kaon</t>
  </si>
  <si>
    <t>proton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</si>
</sst>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05F2-D528-674D-987E-F15176CED383}">
  <dimension ref="A1:C17"/>
  <sheetViews>
    <sheetView tabSelected="1" workbookViewId="0">
      <selection activeCell="B11" sqref="B11"/>
    </sheetView>
  </sheetViews>
  <sheetFormatPr baseColWidth="10" defaultRowHeight="16" x14ac:dyDescent="0.2"/>
  <cols>
    <col min="2" max="2" width="13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1.0004489999999999</v>
      </c>
      <c r="B2">
        <v>1</v>
      </c>
    </row>
    <row r="4" spans="1:3" x14ac:dyDescent="0.2">
      <c r="A4" t="s">
        <v>2</v>
      </c>
      <c r="B4" t="s">
        <v>3</v>
      </c>
    </row>
    <row r="5" spans="1:3" x14ac:dyDescent="0.2">
      <c r="A5">
        <v>1</v>
      </c>
      <c r="B5">
        <f>(A5/B2)*(A2-1)+1</f>
        <v>1.0004489999999999</v>
      </c>
    </row>
    <row r="7" spans="1:3" x14ac:dyDescent="0.2">
      <c r="A7" t="s">
        <v>4</v>
      </c>
      <c r="B7" t="s">
        <v>5</v>
      </c>
      <c r="C7" s="1" t="s">
        <v>7</v>
      </c>
    </row>
    <row r="8" spans="1:3" x14ac:dyDescent="0.2">
      <c r="A8">
        <v>5.1099800000000003E-4</v>
      </c>
      <c r="B8">
        <f>$A8/SQRT($B$5^2-1)</f>
        <v>1.705031033020523E-2</v>
      </c>
    </row>
    <row r="10" spans="1:3" x14ac:dyDescent="0.2">
      <c r="A10" t="s">
        <v>4</v>
      </c>
      <c r="B10" t="s">
        <v>5</v>
      </c>
      <c r="C10" s="1" t="s">
        <v>6</v>
      </c>
    </row>
    <row r="11" spans="1:3" x14ac:dyDescent="0.2">
      <c r="A11">
        <v>0.13957</v>
      </c>
      <c r="B11">
        <f>$A11/SQRT($B$5^2-1)</f>
        <v>4.6569885063869991</v>
      </c>
    </row>
    <row r="13" spans="1:3" x14ac:dyDescent="0.2">
      <c r="A13" t="s">
        <v>4</v>
      </c>
      <c r="B13" t="s">
        <v>5</v>
      </c>
      <c r="C13" s="1" t="s">
        <v>8</v>
      </c>
    </row>
    <row r="14" spans="1:3" x14ac:dyDescent="0.2">
      <c r="A14">
        <v>0.49367699999999998</v>
      </c>
      <c r="B14">
        <f>$A14/SQRT($B$5^2-1)</f>
        <v>16.472365944455216</v>
      </c>
    </row>
    <row r="16" spans="1:3" x14ac:dyDescent="0.2">
      <c r="A16" t="s">
        <v>4</v>
      </c>
      <c r="B16" t="s">
        <v>5</v>
      </c>
      <c r="C16" s="1" t="s">
        <v>9</v>
      </c>
    </row>
    <row r="17" spans="1:2" x14ac:dyDescent="0.2">
      <c r="A17">
        <v>0.93827199999999999</v>
      </c>
      <c r="B17">
        <f>$A17/SQRT($B$5^2-1)</f>
        <v>31.30702815694449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F917-EB8D-544E-9C86-8D6766B2B804}">
  <dimension ref="A1:C17"/>
  <sheetViews>
    <sheetView workbookViewId="0">
      <selection activeCell="B8" sqref="B8"/>
    </sheetView>
  </sheetViews>
  <sheetFormatPr baseColWidth="10" defaultRowHeight="16" x14ac:dyDescent="0.2"/>
  <cols>
    <col min="2" max="2" width="13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1.0013700000000001</v>
      </c>
      <c r="B2">
        <v>1</v>
      </c>
    </row>
    <row r="4" spans="1:3" x14ac:dyDescent="0.2">
      <c r="A4" t="s">
        <v>2</v>
      </c>
      <c r="B4" t="s">
        <v>3</v>
      </c>
    </row>
    <row r="5" spans="1:3" x14ac:dyDescent="0.2">
      <c r="A5">
        <v>0.45</v>
      </c>
      <c r="B5">
        <f>(A5/B2)*(A2-1)+1</f>
        <v>1.0006165</v>
      </c>
    </row>
    <row r="7" spans="1:3" x14ac:dyDescent="0.2">
      <c r="A7" t="s">
        <v>4</v>
      </c>
      <c r="B7" t="s">
        <v>5</v>
      </c>
      <c r="C7" s="1" t="s">
        <v>7</v>
      </c>
    </row>
    <row r="8" spans="1:3" x14ac:dyDescent="0.2">
      <c r="A8">
        <v>5.1099800000000003E-4</v>
      </c>
      <c r="B8">
        <f>$A8/SQRT($B$5^2-1)</f>
        <v>1.455025942665512E-2</v>
      </c>
    </row>
    <row r="10" spans="1:3" x14ac:dyDescent="0.2">
      <c r="A10" t="s">
        <v>4</v>
      </c>
      <c r="B10" t="s">
        <v>5</v>
      </c>
      <c r="C10" s="1" t="s">
        <v>6</v>
      </c>
    </row>
    <row r="11" spans="1:3" x14ac:dyDescent="0.2">
      <c r="A11">
        <v>0.13957</v>
      </c>
      <c r="B11">
        <f>$A11/SQRT($B$5^2-1)</f>
        <v>3.9741441418131869</v>
      </c>
    </row>
    <row r="13" spans="1:3" x14ac:dyDescent="0.2">
      <c r="A13" t="s">
        <v>4</v>
      </c>
      <c r="B13" t="s">
        <v>5</v>
      </c>
      <c r="C13" s="1" t="s">
        <v>8</v>
      </c>
    </row>
    <row r="14" spans="1:3" x14ac:dyDescent="0.2">
      <c r="A14">
        <v>0.49367699999999998</v>
      </c>
      <c r="B14">
        <f>$A14/SQRT($B$5^2-1)</f>
        <v>14.057057802521378</v>
      </c>
    </row>
    <row r="16" spans="1:3" x14ac:dyDescent="0.2">
      <c r="A16" t="s">
        <v>4</v>
      </c>
      <c r="B16" t="s">
        <v>5</v>
      </c>
      <c r="C16" s="1" t="s">
        <v>9</v>
      </c>
    </row>
    <row r="17" spans="1:2" x14ac:dyDescent="0.2">
      <c r="A17">
        <v>0.93827199999999999</v>
      </c>
      <c r="B17">
        <f>$A17/SQRT($B$5^2-1)</f>
        <v>26.716544903828492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SHMS NGCer</vt:lpstr>
      <vt:lpstr>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Matter IV</dc:creator>
  <cp:lastModifiedBy>John Matter IV</cp:lastModifiedBy>
  <dcterms:created xsi:type="dcterms:W3CDTF">2021-03-25T17:50:00Z</dcterms:created>
  <dcterms:modified xsi:type="dcterms:W3CDTF">2021-03-25T18:30:18Z</dcterms:modified>
</cp:coreProperties>
</file>