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millstead/Downloads/budget_merge/completed/"/>
    </mc:Choice>
  </mc:AlternateContent>
  <xr:revisionPtr revIDLastSave="0" documentId="13_ncr:1_{270F05EE-EB93-5848-A00A-D4A9101F9A4A}" xr6:coauthVersionLast="47" xr6:coauthVersionMax="47" xr10:uidLastSave="{00000000-0000-0000-0000-000000000000}"/>
  <bookViews>
    <workbookView xWindow="5580" yWindow="2360" windowWidth="27640" windowHeight="16940" xr2:uid="{453E9077-6520-1246-97D7-8D692EC40714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Q15" i="1"/>
  <c r="Q16" i="1"/>
  <c r="Q17" i="1"/>
  <c r="E18" i="1"/>
  <c r="F18" i="1"/>
  <c r="G18" i="1"/>
  <c r="H18" i="1"/>
  <c r="I18" i="1"/>
  <c r="J18" i="1"/>
  <c r="K18" i="1"/>
  <c r="L18" i="1"/>
  <c r="M18" i="1"/>
  <c r="N18" i="1"/>
  <c r="O18" i="1"/>
  <c r="P18" i="1"/>
  <c r="Q20" i="1"/>
  <c r="Q21" i="1"/>
  <c r="Q22" i="1"/>
  <c r="Q23" i="1"/>
  <c r="E24" i="1"/>
  <c r="F24" i="1"/>
  <c r="G24" i="1"/>
  <c r="H24" i="1"/>
  <c r="I24" i="1"/>
  <c r="J24" i="1"/>
  <c r="K24" i="1"/>
  <c r="L24" i="1"/>
  <c r="M24" i="1"/>
  <c r="N24" i="1"/>
  <c r="O24" i="1"/>
  <c r="P24" i="1"/>
  <c r="Q26" i="1"/>
  <c r="Q27" i="1"/>
  <c r="Q28" i="1"/>
  <c r="E29" i="1"/>
  <c r="F29" i="1"/>
  <c r="G29" i="1"/>
  <c r="H29" i="1"/>
  <c r="I29" i="1"/>
  <c r="J29" i="1"/>
  <c r="K29" i="1"/>
  <c r="L29" i="1"/>
  <c r="M29" i="1"/>
  <c r="N29" i="1"/>
  <c r="O29" i="1"/>
  <c r="P29" i="1"/>
  <c r="Q31" i="1"/>
  <c r="Q32" i="1"/>
  <c r="Q33" i="1"/>
  <c r="E34" i="1"/>
  <c r="F34" i="1"/>
  <c r="G34" i="1"/>
  <c r="H34" i="1"/>
  <c r="I34" i="1"/>
  <c r="J34" i="1"/>
  <c r="K34" i="1"/>
  <c r="L34" i="1"/>
  <c r="M34" i="1"/>
  <c r="N34" i="1"/>
  <c r="O34" i="1"/>
  <c r="P34" i="1"/>
  <c r="Q37" i="1"/>
  <c r="Q40" i="1"/>
  <c r="Q43" i="1" s="1"/>
  <c r="Q41" i="1"/>
  <c r="Q42" i="1"/>
  <c r="E43" i="1"/>
  <c r="F43" i="1"/>
  <c r="F36" i="1" s="1"/>
  <c r="F38" i="1" s="1"/>
  <c r="F64" i="1" s="1"/>
  <c r="G43" i="1"/>
  <c r="H43" i="1"/>
  <c r="I43" i="1"/>
  <c r="J43" i="1"/>
  <c r="J36" i="1" s="1"/>
  <c r="J38" i="1" s="1"/>
  <c r="J64" i="1" s="1"/>
  <c r="K43" i="1"/>
  <c r="L43" i="1"/>
  <c r="M43" i="1"/>
  <c r="N43" i="1"/>
  <c r="N36" i="1" s="1"/>
  <c r="N38" i="1" s="1"/>
  <c r="N64" i="1" s="1"/>
  <c r="O43" i="1"/>
  <c r="P43" i="1"/>
  <c r="Q45" i="1"/>
  <c r="Q46" i="1"/>
  <c r="Q47" i="1"/>
  <c r="E48" i="1"/>
  <c r="F48" i="1"/>
  <c r="G48" i="1"/>
  <c r="H48" i="1"/>
  <c r="I48" i="1"/>
  <c r="J48" i="1"/>
  <c r="K48" i="1"/>
  <c r="L48" i="1"/>
  <c r="M48" i="1"/>
  <c r="N48" i="1"/>
  <c r="O48" i="1"/>
  <c r="P48" i="1"/>
  <c r="Q50" i="1"/>
  <c r="Q51" i="1"/>
  <c r="Q52" i="1"/>
  <c r="Q54" i="1" s="1"/>
  <c r="Q53" i="1"/>
  <c r="E54" i="1"/>
  <c r="F54" i="1"/>
  <c r="G54" i="1"/>
  <c r="H54" i="1"/>
  <c r="I54" i="1"/>
  <c r="J54" i="1"/>
  <c r="K54" i="1"/>
  <c r="L54" i="1"/>
  <c r="M54" i="1"/>
  <c r="N54" i="1"/>
  <c r="O54" i="1"/>
  <c r="P54" i="1"/>
  <c r="Q56" i="1"/>
  <c r="Q57" i="1"/>
  <c r="Q58" i="1"/>
  <c r="E59" i="1"/>
  <c r="F59" i="1"/>
  <c r="G59" i="1"/>
  <c r="H59" i="1"/>
  <c r="I59" i="1"/>
  <c r="J59" i="1"/>
  <c r="K59" i="1"/>
  <c r="L59" i="1"/>
  <c r="M59" i="1"/>
  <c r="N59" i="1"/>
  <c r="O59" i="1"/>
  <c r="P59" i="1"/>
  <c r="Q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Q68" i="1"/>
  <c r="Q70" i="1" s="1"/>
  <c r="Q69" i="1"/>
  <c r="E70" i="1"/>
  <c r="F70" i="1"/>
  <c r="G70" i="1"/>
  <c r="H70" i="1"/>
  <c r="I70" i="1"/>
  <c r="J70" i="1"/>
  <c r="K70" i="1"/>
  <c r="L70" i="1"/>
  <c r="M70" i="1"/>
  <c r="N70" i="1"/>
  <c r="O70" i="1"/>
  <c r="P70" i="1"/>
  <c r="Q73" i="1"/>
  <c r="Q74" i="1"/>
  <c r="Q75" i="1" s="1"/>
  <c r="E75" i="1"/>
  <c r="F75" i="1"/>
  <c r="G75" i="1"/>
  <c r="H75" i="1"/>
  <c r="I75" i="1"/>
  <c r="J75" i="1"/>
  <c r="K75" i="1"/>
  <c r="L75" i="1"/>
  <c r="M75" i="1"/>
  <c r="N75" i="1"/>
  <c r="O75" i="1"/>
  <c r="P75" i="1"/>
  <c r="Q77" i="1"/>
  <c r="Q78" i="1" s="1"/>
  <c r="E78" i="1"/>
  <c r="F78" i="1"/>
  <c r="G78" i="1"/>
  <c r="H78" i="1"/>
  <c r="I78" i="1"/>
  <c r="J78" i="1"/>
  <c r="K78" i="1"/>
  <c r="L78" i="1"/>
  <c r="M78" i="1"/>
  <c r="N78" i="1"/>
  <c r="O78" i="1"/>
  <c r="P78" i="1"/>
  <c r="E82" i="1"/>
  <c r="F82" i="1"/>
  <c r="G82" i="1"/>
  <c r="H82" i="1"/>
  <c r="I82" i="1"/>
  <c r="J82" i="1"/>
  <c r="K82" i="1"/>
  <c r="L82" i="1"/>
  <c r="L88" i="1" s="1"/>
  <c r="L145" i="1" s="1"/>
  <c r="M82" i="1"/>
  <c r="N82" i="1"/>
  <c r="O82" i="1"/>
  <c r="O88" i="1" s="1"/>
  <c r="P82" i="1"/>
  <c r="Q83" i="1"/>
  <c r="E85" i="1"/>
  <c r="E88" i="1" s="1"/>
  <c r="F85" i="1"/>
  <c r="G85" i="1"/>
  <c r="H85" i="1"/>
  <c r="I85" i="1"/>
  <c r="J85" i="1"/>
  <c r="J88" i="1" s="1"/>
  <c r="K85" i="1"/>
  <c r="L85" i="1"/>
  <c r="M85" i="1"/>
  <c r="M88" i="1" s="1"/>
  <c r="N85" i="1"/>
  <c r="N88" i="1" s="1"/>
  <c r="O85" i="1"/>
  <c r="P85" i="1"/>
  <c r="Q86" i="1"/>
  <c r="Q87" i="1"/>
  <c r="G88" i="1"/>
  <c r="K88" i="1"/>
  <c r="Q90" i="1"/>
  <c r="Q91" i="1"/>
  <c r="Q92" i="1"/>
  <c r="Q93" i="1"/>
  <c r="Q94" i="1"/>
  <c r="Q95" i="1"/>
  <c r="E96" i="1"/>
  <c r="F96" i="1"/>
  <c r="G96" i="1"/>
  <c r="H96" i="1"/>
  <c r="I96" i="1"/>
  <c r="J96" i="1"/>
  <c r="K96" i="1"/>
  <c r="L96" i="1"/>
  <c r="M96" i="1"/>
  <c r="N96" i="1"/>
  <c r="O96" i="1"/>
  <c r="P96" i="1"/>
  <c r="Q98" i="1"/>
  <c r="Q107" i="1" s="1"/>
  <c r="Q99" i="1"/>
  <c r="Q100" i="1"/>
  <c r="Q101" i="1"/>
  <c r="Q102" i="1"/>
  <c r="Q103" i="1"/>
  <c r="Q104" i="1"/>
  <c r="Q105" i="1"/>
  <c r="Q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9" i="1"/>
  <c r="Q110" i="1"/>
  <c r="Q111" i="1"/>
  <c r="Q112" i="1"/>
  <c r="Q115" i="1" s="1"/>
  <c r="Q113" i="1"/>
  <c r="Q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7" i="1"/>
  <c r="Q118" i="1"/>
  <c r="Q119" i="1"/>
  <c r="Q120" i="1"/>
  <c r="Q121" i="1"/>
  <c r="Q122" i="1"/>
  <c r="Q123" i="1"/>
  <c r="Q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8" i="1"/>
  <c r="Q129" i="1"/>
  <c r="Q130" i="1"/>
  <c r="Q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Q134" i="1"/>
  <c r="Q143" i="1" s="1"/>
  <c r="Q135" i="1"/>
  <c r="Q136" i="1"/>
  <c r="Q137" i="1"/>
  <c r="Q138" i="1"/>
  <c r="Q139" i="1"/>
  <c r="Q140" i="1"/>
  <c r="Q141" i="1"/>
  <c r="Q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96" i="1" l="1"/>
  <c r="P88" i="1"/>
  <c r="P145" i="1" s="1"/>
  <c r="H88" i="1"/>
  <c r="H145" i="1" s="1"/>
  <c r="O145" i="1"/>
  <c r="K145" i="1"/>
  <c r="G145" i="1"/>
  <c r="F88" i="1"/>
  <c r="F145" i="1" s="1"/>
  <c r="P36" i="1"/>
  <c r="P38" i="1" s="1"/>
  <c r="P64" i="1" s="1"/>
  <c r="P147" i="1" s="1"/>
  <c r="L36" i="1"/>
  <c r="L38" i="1" s="1"/>
  <c r="L64" i="1" s="1"/>
  <c r="L147" i="1" s="1"/>
  <c r="H36" i="1"/>
  <c r="H38" i="1" s="1"/>
  <c r="H64" i="1" s="1"/>
  <c r="Q29" i="1"/>
  <c r="Q18" i="1"/>
  <c r="M145" i="1"/>
  <c r="Q125" i="1"/>
  <c r="N145" i="1"/>
  <c r="N147" i="1" s="1"/>
  <c r="J145" i="1"/>
  <c r="J147" i="1" s="1"/>
  <c r="Q85" i="1"/>
  <c r="Q34" i="1"/>
  <c r="M36" i="1"/>
  <c r="M38" i="1" s="1"/>
  <c r="M64" i="1" s="1"/>
  <c r="M147" i="1" s="1"/>
  <c r="I36" i="1"/>
  <c r="I38" i="1" s="1"/>
  <c r="I64" i="1" s="1"/>
  <c r="E36" i="1"/>
  <c r="E145" i="1"/>
  <c r="G64" i="1"/>
  <c r="G147" i="1" s="1"/>
  <c r="Q82" i="1"/>
  <c r="Q88" i="1" s="1"/>
  <c r="Q145" i="1" s="1"/>
  <c r="Q59" i="1"/>
  <c r="Q48" i="1"/>
  <c r="O36" i="1"/>
  <c r="O38" i="1" s="1"/>
  <c r="O64" i="1" s="1"/>
  <c r="O147" i="1" s="1"/>
  <c r="K36" i="1"/>
  <c r="K38" i="1" s="1"/>
  <c r="K64" i="1" s="1"/>
  <c r="K147" i="1" s="1"/>
  <c r="G36" i="1"/>
  <c r="G38" i="1" s="1"/>
  <c r="Q24" i="1"/>
  <c r="Q84" i="1"/>
  <c r="I88" i="1"/>
  <c r="I145" i="1" s="1"/>
  <c r="E38" i="1"/>
  <c r="E64" i="1" s="1"/>
  <c r="E147" i="1" s="1"/>
  <c r="E149" i="1" s="1"/>
  <c r="F147" i="1"/>
  <c r="F149" i="1" l="1"/>
  <c r="G149" i="1" s="1"/>
  <c r="I147" i="1"/>
  <c r="Q36" i="1"/>
  <c r="Q38" i="1" s="1"/>
  <c r="Q64" i="1" s="1"/>
  <c r="Q147" i="1" s="1"/>
  <c r="H147" i="1"/>
  <c r="H149" i="1" l="1"/>
  <c r="I149" i="1" s="1"/>
  <c r="J149" i="1" s="1"/>
  <c r="K149" i="1" s="1"/>
  <c r="L149" i="1" s="1"/>
  <c r="M149" i="1" s="1"/>
  <c r="N149" i="1" s="1"/>
  <c r="O149" i="1" s="1"/>
  <c r="P149" i="1" s="1"/>
  <c r="Q8" i="1" s="1"/>
</calcChain>
</file>

<file path=xl/sharedStrings.xml><?xml version="1.0" encoding="utf-8"?>
<sst xmlns="http://schemas.openxmlformats.org/spreadsheetml/2006/main" count="170" uniqueCount="136">
  <si>
    <t>Projected Balance</t>
  </si>
  <si>
    <t>sum</t>
  </si>
  <si>
    <t>TOTAL NET INCOME</t>
  </si>
  <si>
    <t>Total Expenses</t>
  </si>
  <si>
    <t>Total 8500 Other expenses</t>
  </si>
  <si>
    <t>Other expenses</t>
  </si>
  <si>
    <t>Advertising expenses</t>
  </si>
  <si>
    <t>Processing fees</t>
  </si>
  <si>
    <t>Bank fees</t>
  </si>
  <si>
    <t>Staff development/Training</t>
  </si>
  <si>
    <t>Membership dues - organizations</t>
  </si>
  <si>
    <t>Insurance - non-employee related</t>
  </si>
  <si>
    <t>Software as a Service</t>
  </si>
  <si>
    <t>Interest &amp; Penalties</t>
  </si>
  <si>
    <t>Total 8400 Other client-specific expenses</t>
  </si>
  <si>
    <t>Passport &amp; Visas</t>
  </si>
  <si>
    <t>Local</t>
  </si>
  <si>
    <t>State</t>
  </si>
  <si>
    <t>Federal</t>
  </si>
  <si>
    <t>Government Fees</t>
  </si>
  <si>
    <t>Total 8300 Travel and meetings expenses</t>
  </si>
  <si>
    <t>Travel &amp; Meeting Expense - Other</t>
  </si>
  <si>
    <t>Relationship Development</t>
  </si>
  <si>
    <t>Conference, convention, meeting</t>
  </si>
  <si>
    <t>Airfare</t>
  </si>
  <si>
    <t>Lodging</t>
  </si>
  <si>
    <t>Per diem</t>
  </si>
  <si>
    <t>Meals</t>
  </si>
  <si>
    <t>Transportation</t>
  </si>
  <si>
    <t>Total 8200 Facility and equipment expenses</t>
  </si>
  <si>
    <t>Donated facilities</t>
  </si>
  <si>
    <t>Depreciation &amp; amortortization</t>
  </si>
  <si>
    <t>Equipment rental &amp; maintenance</t>
  </si>
  <si>
    <t>Equipment expense &lt;$2500</t>
  </si>
  <si>
    <t>Utilities</t>
  </si>
  <si>
    <t>Rent, parking, other occupancy</t>
  </si>
  <si>
    <t>Total 8100 Non-personnel expenses</t>
  </si>
  <si>
    <t>Internet/Web/Hosting fees</t>
  </si>
  <si>
    <t>Books, subscriptions, reference</t>
  </si>
  <si>
    <t>Printing &amp; copying</t>
  </si>
  <si>
    <t>Computer Hardware &lt;$2500</t>
  </si>
  <si>
    <t>Computer Software</t>
  </si>
  <si>
    <t>Postage, shipping, delivery</t>
  </si>
  <si>
    <t>Telephone &amp; telecommunications</t>
  </si>
  <si>
    <t>Donated materials &amp; supplies</t>
  </si>
  <si>
    <t>Supplies</t>
  </si>
  <si>
    <t>Total 7500 Contract service expenses</t>
  </si>
  <si>
    <t>Donated professional services</t>
  </si>
  <si>
    <t>Temporary help - contract</t>
  </si>
  <si>
    <t>Professional fees - other</t>
  </si>
  <si>
    <t>Legal fees</t>
  </si>
  <si>
    <t>Accounting fees</t>
  </si>
  <si>
    <t>Fundraising fees</t>
  </si>
  <si>
    <t>Y</t>
  </si>
  <si>
    <t>Total 7200 Salaries and related expenses</t>
  </si>
  <si>
    <t>Associate Bonus</t>
  </si>
  <si>
    <t>Payroll Services Fees</t>
  </si>
  <si>
    <t>Payroll taxes, etc.</t>
  </si>
  <si>
    <t>Employees benefits - not pension (Workers Comp)</t>
  </si>
  <si>
    <t>Minister Housing Allowances</t>
  </si>
  <si>
    <t>Salaries and Wages (includes PMG Spouse/Staff) + 403b</t>
  </si>
  <si>
    <t>Taxable Salaries (FICA)</t>
  </si>
  <si>
    <t>Minister Salary (no FICA, SECA)</t>
  </si>
  <si>
    <t>Total 7000 Grant, contracts, and direct assistance</t>
  </si>
  <si>
    <t>Associate Advances</t>
  </si>
  <si>
    <t>Total Domestic Assistance</t>
  </si>
  <si>
    <t>Organizations</t>
  </si>
  <si>
    <t>Individual</t>
  </si>
  <si>
    <t>Domestic Assistance</t>
  </si>
  <si>
    <t>Total International Assistance</t>
  </si>
  <si>
    <t>International Assistance</t>
  </si>
  <si>
    <t>EXPENSES</t>
  </si>
  <si>
    <t>Total Income</t>
  </si>
  <si>
    <t>Total 6900 Other Income</t>
  </si>
  <si>
    <t>6900 Contributions from PPP Forgiveness</t>
  </si>
  <si>
    <t>Total 5800 Special events</t>
  </si>
  <si>
    <t>Special events - Direct Costs</t>
  </si>
  <si>
    <t>Special events - gift revenue</t>
  </si>
  <si>
    <t>Special events - non-gift revenue</t>
  </si>
  <si>
    <t>Total 5400 Revenue from other sources</t>
  </si>
  <si>
    <t>Miscellaneous revenue</t>
  </si>
  <si>
    <t>Disposal of Fixed Assets</t>
  </si>
  <si>
    <t>Gain on Sale of Asset</t>
  </si>
  <si>
    <t>Rental Income</t>
  </si>
  <si>
    <t>Total 5300 Revenue from investments</t>
  </si>
  <si>
    <t>Realized Gain/Loss on Investment</t>
  </si>
  <si>
    <t>Unrealized Gain/Loss on Investment</t>
  </si>
  <si>
    <t>Interest-savings/short-term investments</t>
  </si>
  <si>
    <t>Total 5100 Revenue from program-related sales and fees</t>
  </si>
  <si>
    <t>Books &amp; Materials</t>
  </si>
  <si>
    <t>Honorariums</t>
  </si>
  <si>
    <t>Program service fees</t>
  </si>
  <si>
    <t>Total 4600 Transfers</t>
  </si>
  <si>
    <t>Transfers - General (+ in - out)</t>
  </si>
  <si>
    <t>Assessments</t>
  </si>
  <si>
    <t>Total 4500 Revenue from government grants</t>
  </si>
  <si>
    <t>Local government grants</t>
  </si>
  <si>
    <t>State grants</t>
  </si>
  <si>
    <t>Federal grants</t>
  </si>
  <si>
    <t>Total 4200 Revenue from non-government grants</t>
  </si>
  <si>
    <t>Nonprofit organization grants</t>
  </si>
  <si>
    <t>Foundation/trust grants</t>
  </si>
  <si>
    <t>Corporate grants</t>
  </si>
  <si>
    <t>Total 4100 Donated goods and services revenue</t>
  </si>
  <si>
    <t>Gifts in kind - goods</t>
  </si>
  <si>
    <t>Donated use of facilities</t>
  </si>
  <si>
    <t>Donated other services</t>
  </si>
  <si>
    <t>Donated Professional Services</t>
  </si>
  <si>
    <t>Total 4000 Revenue from direct contributions</t>
  </si>
  <si>
    <t>Donated Fees</t>
  </si>
  <si>
    <t>Donated Shares/Stock</t>
  </si>
  <si>
    <t>Legacies &amp; bequests</t>
  </si>
  <si>
    <t>Donations</t>
  </si>
  <si>
    <t>INCOME</t>
  </si>
  <si>
    <t>Notes</t>
  </si>
  <si>
    <t>Total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</si>
  <si>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</si>
  <si>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</si>
  <si>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</si>
  <si>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</si>
  <si>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</si>
  <si>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</si>
  <si>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</si>
  <si>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</si>
  <si>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</si>
  <si>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</si>
  <si>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</si>
  <si>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</si>
  <si>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December 2022 Projected</t>
  </si>
  <si>
    <t>December 2021 Projected</t>
  </si>
  <si>
    <t>Sample</t>
  </si>
  <si>
    <t>Group Annual Budget  -  2022</t>
  </si>
  <si>
    <t>Fund:</t>
  </si>
  <si>
    <t>Fund Type:</t>
  </si>
  <si>
    <t>test</t>
  </si>
  <si>
    <t>file3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</si>
</sst>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_([$$-409]* #,##0.00_);_([$$-409]* \(#,##0.00\);_([$$-409]* &quot;-&quot;??_);_(@_)"/>
  </numFmts>
  <fonts count="1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egoe UI Historic"/>
      <family val="2"/>
    </font>
    <font>
      <b/>
      <sz val="12"/>
      <color theme="1"/>
      <name val="Segoe UI Historic"/>
      <family val="2"/>
    </font>
    <font>
      <b/>
      <sz val="14"/>
      <color theme="1"/>
      <name val="Segoe UI Historic"/>
      <family val="2"/>
    </font>
    <font>
      <i/>
      <sz val="12"/>
      <color theme="1"/>
      <name val="Segoe UI Historic"/>
      <family val="2"/>
    </font>
    <font>
      <sz val="12"/>
      <name val="Segoe UI Historic"/>
      <family val="2"/>
    </font>
    <font>
      <sz val="12"/>
      <color rgb="FFFF0000"/>
      <name val="Segoe UI Historic"/>
      <family val="2"/>
    </font>
    <font>
      <b/>
      <sz val="12"/>
      <color theme="0"/>
      <name val="Segoe UI Historic"/>
      <family val="2"/>
    </font>
    <font>
      <b/>
      <sz val="12"/>
      <color rgb="FFFF0000"/>
      <name val="Calibri"/>
      <family val="2"/>
      <scheme val="minor"/>
    </font>
    <font>
      <sz val="12"/>
      <color rgb="FF004752"/>
      <name val="Segoe UI Historic"/>
      <family val="2"/>
    </font>
    <font>
      <sz val="26"/>
      <color rgb="FF004752"/>
      <name val="Segoe UI Historic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4DB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B77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theme="1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Protection="1">
      <protection locked="0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Protection="1">
      <protection locked="0"/>
    </xf>
    <xf numFmtId="0" fontId="0" fillId="0" borderId="5" xfId="0" applyBorder="1" applyAlignment="1">
      <alignment horizontal="center"/>
    </xf>
    <xf numFmtId="0" fontId="3" fillId="0" borderId="0" xfId="0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2" borderId="6" xfId="0" applyFont="1" applyFill="1" applyBorder="1" applyAlignment="1">
      <alignment horizontal="right"/>
    </xf>
    <xf numFmtId="4" fontId="3" fillId="2" borderId="6" xfId="0" applyNumberFormat="1" applyFont="1" applyFill="1" applyBorder="1" applyAlignment="1">
      <alignment horizontal="right"/>
    </xf>
    <xf numFmtId="0" fontId="5" fillId="2" borderId="7" xfId="0" applyFont="1" applyFill="1" applyBorder="1"/>
    <xf numFmtId="0" fontId="3" fillId="3" borderId="0" xfId="0" applyFont="1" applyFill="1"/>
    <xf numFmtId="0" fontId="0" fillId="0" borderId="8" xfId="0" applyBorder="1"/>
    <xf numFmtId="0" fontId="3" fillId="4" borderId="9" xfId="0" applyFont="1" applyFill="1" applyBorder="1" applyAlignment="1">
      <alignment horizontal="right"/>
    </xf>
    <xf numFmtId="4" fontId="3" fillId="4" borderId="9" xfId="0" applyNumberFormat="1" applyFont="1" applyFill="1" applyBorder="1" applyAlignment="1">
      <alignment horizontal="right"/>
    </xf>
    <xf numFmtId="0" fontId="5" fillId="4" borderId="10" xfId="0" applyFont="1" applyFill="1" applyBorder="1"/>
    <xf numFmtId="0" fontId="4" fillId="3" borderId="0" xfId="0" applyFont="1" applyFill="1"/>
    <xf numFmtId="4" fontId="3" fillId="4" borderId="0" xfId="0" applyNumberFormat="1" applyFont="1" applyFill="1" applyAlignment="1">
      <alignment horizontal="right"/>
    </xf>
    <xf numFmtId="0" fontId="4" fillId="4" borderId="8" xfId="0" applyFont="1" applyFill="1" applyBorder="1"/>
    <xf numFmtId="0" fontId="0" fillId="0" borderId="5" xfId="0" applyBorder="1" applyAlignment="1" applyProtection="1">
      <alignment horizontal="center"/>
      <protection locked="0"/>
    </xf>
    <xf numFmtId="4" fontId="3" fillId="0" borderId="0" xfId="0" applyNumberFormat="1" applyFont="1" applyAlignment="1" applyProtection="1">
      <alignment horizontal="right"/>
      <protection locked="0"/>
    </xf>
    <xf numFmtId="0" fontId="3" fillId="0" borderId="8" xfId="0" applyFont="1" applyBorder="1" applyAlignment="1">
      <alignment horizontal="left" indent="1"/>
    </xf>
    <xf numFmtId="2" fontId="3" fillId="0" borderId="0" xfId="0" applyNumberFormat="1" applyFont="1" applyAlignment="1" applyProtection="1">
      <alignment horizontal="right"/>
      <protection locked="0"/>
    </xf>
    <xf numFmtId="4" fontId="6" fillId="0" borderId="0" xfId="0" applyNumberFormat="1" applyFont="1" applyAlignment="1">
      <alignment horizontal="right"/>
    </xf>
    <xf numFmtId="0" fontId="6" fillId="0" borderId="8" xfId="0" applyFont="1" applyBorder="1" applyAlignment="1">
      <alignment horizontal="left"/>
    </xf>
    <xf numFmtId="4" fontId="3" fillId="0" borderId="0" xfId="0" applyNumberFormat="1" applyFont="1" applyAlignment="1" applyProtection="1">
      <alignment horizontal="right" indent="1"/>
      <protection locked="0"/>
    </xf>
    <xf numFmtId="0" fontId="3" fillId="0" borderId="0" xfId="0" applyFont="1" applyAlignment="1" applyProtection="1">
      <alignment horizontal="right"/>
      <protection locked="0"/>
    </xf>
    <xf numFmtId="4" fontId="7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8" xfId="0" applyFont="1" applyBorder="1" applyAlignment="1">
      <alignment horizontal="left" indent="3"/>
    </xf>
    <xf numFmtId="4" fontId="4" fillId="5" borderId="0" xfId="0" applyNumberFormat="1" applyFont="1" applyFill="1" applyAlignment="1">
      <alignment horizontal="right"/>
    </xf>
    <xf numFmtId="0" fontId="5" fillId="5" borderId="8" xfId="0" applyFont="1" applyFill="1" applyBorder="1"/>
    <xf numFmtId="4" fontId="3" fillId="0" borderId="0" xfId="0" applyNumberFormat="1" applyFont="1" applyAlignment="1">
      <alignment horizontal="right" indent="1"/>
    </xf>
    <xf numFmtId="4" fontId="8" fillId="0" borderId="0" xfId="0" applyNumberFormat="1" applyFont="1" applyAlignment="1">
      <alignment horizontal="right"/>
    </xf>
    <xf numFmtId="0" fontId="0" fillId="0" borderId="11" xfId="0" applyBorder="1"/>
    <xf numFmtId="2" fontId="3" fillId="4" borderId="0" xfId="0" applyNumberFormat="1" applyFont="1" applyFill="1"/>
    <xf numFmtId="0" fontId="4" fillId="4" borderId="0" xfId="0" applyFont="1" applyFill="1"/>
    <xf numFmtId="4" fontId="9" fillId="5" borderId="0" xfId="0" applyNumberFormat="1" applyFont="1" applyFill="1" applyAlignment="1">
      <alignment horizontal="right"/>
    </xf>
    <xf numFmtId="0" fontId="5" fillId="5" borderId="12" xfId="0" applyFont="1" applyFill="1" applyBorder="1"/>
    <xf numFmtId="0" fontId="1" fillId="6" borderId="13" xfId="0" applyFont="1" applyFill="1" applyBorder="1" applyAlignment="1">
      <alignment horizontal="center"/>
    </xf>
    <xf numFmtId="164" fontId="1" fillId="6" borderId="13" xfId="0" applyNumberFormat="1" applyFont="1" applyFill="1" applyBorder="1" applyAlignment="1">
      <alignment horizontal="center"/>
    </xf>
    <xf numFmtId="0" fontId="2" fillId="6" borderId="13" xfId="0" applyFont="1" applyFill="1" applyBorder="1"/>
    <xf numFmtId="0" fontId="0" fillId="0" borderId="4" xfId="0" applyBorder="1"/>
    <xf numFmtId="0" fontId="0" fillId="0" borderId="0" xfId="0" applyAlignment="1">
      <alignment horizontal="right"/>
    </xf>
    <xf numFmtId="165" fontId="0" fillId="0" borderId="4" xfId="0" applyNumberFormat="1" applyBorder="1"/>
    <xf numFmtId="165" fontId="0" fillId="0" borderId="16" xfId="0" applyNumberFormat="1" applyBorder="1" applyProtection="1">
      <protection locked="0"/>
    </xf>
    <xf numFmtId="0" fontId="3" fillId="0" borderId="8" xfId="0" applyFont="1" applyBorder="1" applyAlignment="1">
      <alignment horizontal="left"/>
    </xf>
    <xf numFmtId="0" fontId="0" fillId="0" borderId="0" xfId="0" applyProtection="1">
      <protection locked="0"/>
    </xf>
    <xf numFmtId="0" fontId="10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15" xfId="0" applyBorder="1"/>
    <xf numFmtId="0" fontId="0" fillId="0" borderId="14" xfId="0" applyBorder="1"/>
    <xf numFmtId="165" fontId="0" fillId="0" borderId="15" xfId="0" applyNumberFormat="1" applyBorder="1" applyProtection="1">
      <protection locked="0"/>
    </xf>
    <xf numFmtId="165" fontId="0" fillId="0" borderId="14" xfId="0" applyNumberFormat="1" applyBorder="1" applyProtection="1">
      <protection locked="0"/>
    </xf>
    <xf numFmtId="0" fontId="0" fillId="7" borderId="15" xfId="0" applyFill="1" applyBorder="1"/>
    <xf numFmtId="0" fontId="0" fillId="7" borderId="14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114</xdr:row>
          <xdr:rowOff>0</xdr:rowOff>
        </xdr:from>
        <xdr:to>
          <xdr:col>1</xdr:col>
          <xdr:colOff>0</xdr:colOff>
          <xdr:row>115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142</xdr:row>
          <xdr:rowOff>0</xdr:rowOff>
        </xdr:from>
        <xdr:to>
          <xdr:col>2</xdr:col>
          <xdr:colOff>0</xdr:colOff>
          <xdr:row>143</xdr:row>
          <xdr:rowOff>12700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131</xdr:row>
          <xdr:rowOff>0</xdr:rowOff>
        </xdr:from>
        <xdr:to>
          <xdr:col>2</xdr:col>
          <xdr:colOff>0</xdr:colOff>
          <xdr:row>132</xdr:row>
          <xdr:rowOff>12700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124</xdr:row>
          <xdr:rowOff>0</xdr:rowOff>
        </xdr:from>
        <xdr:to>
          <xdr:col>2</xdr:col>
          <xdr:colOff>0</xdr:colOff>
          <xdr:row>125</xdr:row>
          <xdr:rowOff>12700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106</xdr:row>
          <xdr:rowOff>0</xdr:rowOff>
        </xdr:from>
        <xdr:to>
          <xdr:col>1</xdr:col>
          <xdr:colOff>0</xdr:colOff>
          <xdr:row>107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95</xdr:row>
          <xdr:rowOff>0</xdr:rowOff>
        </xdr:from>
        <xdr:to>
          <xdr:col>1</xdr:col>
          <xdr:colOff>0</xdr:colOff>
          <xdr:row>96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87</xdr:row>
          <xdr:rowOff>0</xdr:rowOff>
        </xdr:from>
        <xdr:to>
          <xdr:col>1</xdr:col>
          <xdr:colOff>0</xdr:colOff>
          <xdr:row>88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77</xdr:row>
          <xdr:rowOff>0</xdr:rowOff>
        </xdr:from>
        <xdr:to>
          <xdr:col>1</xdr:col>
          <xdr:colOff>0</xdr:colOff>
          <xdr:row>78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53</xdr:row>
          <xdr:rowOff>0</xdr:rowOff>
        </xdr:from>
        <xdr:to>
          <xdr:col>1</xdr:col>
          <xdr:colOff>0</xdr:colOff>
          <xdr:row>54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58</xdr:row>
          <xdr:rowOff>0</xdr:rowOff>
        </xdr:from>
        <xdr:to>
          <xdr:col>1</xdr:col>
          <xdr:colOff>0</xdr:colOff>
          <xdr:row>59</xdr:row>
          <xdr:rowOff>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47</xdr:row>
          <xdr:rowOff>0</xdr:rowOff>
        </xdr:from>
        <xdr:to>
          <xdr:col>1</xdr:col>
          <xdr:colOff>0</xdr:colOff>
          <xdr:row>48</xdr:row>
          <xdr:rowOff>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42</xdr:row>
          <xdr:rowOff>0</xdr:rowOff>
        </xdr:from>
        <xdr:to>
          <xdr:col>1</xdr:col>
          <xdr:colOff>0</xdr:colOff>
          <xdr:row>43</xdr:row>
          <xdr:rowOff>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33</xdr:row>
          <xdr:rowOff>0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23</xdr:row>
          <xdr:rowOff>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17</xdr:row>
          <xdr:rowOff>0</xdr:rowOff>
        </xdr:from>
        <xdr:to>
          <xdr:col>2</xdr:col>
          <xdr:colOff>0</xdr:colOff>
          <xdr:row>18</xdr:row>
          <xdr:rowOff>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I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</xdr:row>
          <xdr:rowOff>0</xdr:rowOff>
        </xdr:from>
        <xdr:to>
          <xdr:col>2</xdr:col>
          <xdr:colOff>0</xdr:colOff>
          <xdr:row>14</xdr:row>
          <xdr:rowOff>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14</xdr:row>
          <xdr:rowOff>0</xdr:rowOff>
        </xdr:from>
        <xdr:to>
          <xdr:col>2</xdr:col>
          <xdr:colOff>0</xdr:colOff>
          <xdr:row>15</xdr:row>
          <xdr:rowOff>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15</xdr:row>
          <xdr:rowOff>0</xdr:rowOff>
        </xdr:from>
        <xdr:to>
          <xdr:col>2</xdr:col>
          <xdr:colOff>0</xdr:colOff>
          <xdr:row>16</xdr:row>
          <xdr:rowOff>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16</xdr:row>
          <xdr:rowOff>0</xdr:rowOff>
        </xdr:from>
        <xdr:to>
          <xdr:col>2</xdr:col>
          <xdr:colOff>0</xdr:colOff>
          <xdr:row>17</xdr:row>
          <xdr:rowOff>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19</xdr:row>
          <xdr:rowOff>0</xdr:rowOff>
        </xdr:from>
        <xdr:to>
          <xdr:col>2</xdr:col>
          <xdr:colOff>0</xdr:colOff>
          <xdr:row>20</xdr:row>
          <xdr:rowOff>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21</xdr:row>
          <xdr:rowOff>0</xdr:rowOff>
        </xdr:from>
        <xdr:to>
          <xdr:col>1</xdr:col>
          <xdr:colOff>0</xdr:colOff>
          <xdr:row>22</xdr:row>
          <xdr:rowOff>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22</xdr:row>
          <xdr:rowOff>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25</xdr:row>
          <xdr:rowOff>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30</xdr:row>
          <xdr:rowOff>0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36</xdr:row>
          <xdr:rowOff>0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39</xdr:row>
          <xdr:rowOff>0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44</xdr:row>
          <xdr:rowOff>0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46</xdr:row>
          <xdr:rowOff>0</xdr:rowOff>
        </xdr:from>
        <xdr:to>
          <xdr:col>2</xdr:col>
          <xdr:colOff>0</xdr:colOff>
          <xdr:row>47</xdr:row>
          <xdr:rowOff>0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50</xdr:row>
          <xdr:rowOff>0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51</xdr:row>
          <xdr:rowOff>0</xdr:rowOff>
        </xdr:from>
        <xdr:to>
          <xdr:col>2</xdr:col>
          <xdr:colOff>0</xdr:colOff>
          <xdr:row>52</xdr:row>
          <xdr:rowOff>0</xdr:rowOff>
        </xdr:to>
        <xdr:sp macro="" textlink="">
          <xdr:nvSpPr>
            <xdr:cNvPr id="1065" name="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52</xdr:row>
          <xdr:rowOff>0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55</xdr:row>
          <xdr:rowOff>0</xdr:rowOff>
        </xdr:from>
        <xdr:to>
          <xdr:col>2</xdr:col>
          <xdr:colOff>0</xdr:colOff>
          <xdr:row>56</xdr:row>
          <xdr:rowOff>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56</xdr:row>
          <xdr:rowOff>0</xdr:rowOff>
        </xdr:from>
        <xdr:to>
          <xdr:col>2</xdr:col>
          <xdr:colOff>0</xdr:colOff>
          <xdr:row>57</xdr:row>
          <xdr:rowOff>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57</xdr:row>
          <xdr:rowOff>0</xdr:rowOff>
        </xdr:from>
        <xdr:to>
          <xdr:col>2</xdr:col>
          <xdr:colOff>0</xdr:colOff>
          <xdr:row>58</xdr:row>
          <xdr:rowOff>0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67</xdr:row>
          <xdr:rowOff>0</xdr:rowOff>
        </xdr:from>
        <xdr:to>
          <xdr:col>2</xdr:col>
          <xdr:colOff>0</xdr:colOff>
          <xdr:row>68</xdr:row>
          <xdr:rowOff>0</xdr:rowOff>
        </xdr:to>
        <xdr:sp macro="" textlink="">
          <xdr:nvSpPr>
            <xdr:cNvPr id="1070" name="Butto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68</xdr:row>
          <xdr:rowOff>0</xdr:rowOff>
        </xdr:from>
        <xdr:to>
          <xdr:col>2</xdr:col>
          <xdr:colOff>0</xdr:colOff>
          <xdr:row>69</xdr:row>
          <xdr:rowOff>0</xdr:rowOff>
        </xdr:to>
        <xdr:sp macro="" textlink="">
          <xdr:nvSpPr>
            <xdr:cNvPr id="1071" name="Butto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72</xdr:row>
          <xdr:rowOff>0</xdr:rowOff>
        </xdr:from>
        <xdr:to>
          <xdr:col>2</xdr:col>
          <xdr:colOff>0</xdr:colOff>
          <xdr:row>73</xdr:row>
          <xdr:rowOff>0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73</xdr:row>
          <xdr:rowOff>0</xdr:rowOff>
        </xdr:from>
        <xdr:to>
          <xdr:col>2</xdr:col>
          <xdr:colOff>0</xdr:colOff>
          <xdr:row>74</xdr:row>
          <xdr:rowOff>0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76</xdr:row>
          <xdr:rowOff>0</xdr:rowOff>
        </xdr:from>
        <xdr:to>
          <xdr:col>2</xdr:col>
          <xdr:colOff>0</xdr:colOff>
          <xdr:row>77</xdr:row>
          <xdr:rowOff>0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85</xdr:row>
          <xdr:rowOff>0</xdr:rowOff>
        </xdr:from>
        <xdr:to>
          <xdr:col>2</xdr:col>
          <xdr:colOff>0</xdr:colOff>
          <xdr:row>86</xdr:row>
          <xdr:rowOff>0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86</xdr:row>
          <xdr:rowOff>0</xdr:rowOff>
        </xdr:from>
        <xdr:to>
          <xdr:col>2</xdr:col>
          <xdr:colOff>0</xdr:colOff>
          <xdr:row>87</xdr:row>
          <xdr:rowOff>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89</xdr:row>
          <xdr:rowOff>0</xdr:rowOff>
        </xdr:from>
        <xdr:to>
          <xdr:col>2</xdr:col>
          <xdr:colOff>0</xdr:colOff>
          <xdr:row>90</xdr:row>
          <xdr:rowOff>0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90</xdr:row>
          <xdr:rowOff>0</xdr:rowOff>
        </xdr:from>
        <xdr:to>
          <xdr:col>2</xdr:col>
          <xdr:colOff>0</xdr:colOff>
          <xdr:row>91</xdr:row>
          <xdr:rowOff>0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91</xdr:row>
          <xdr:rowOff>0</xdr:rowOff>
        </xdr:from>
        <xdr:to>
          <xdr:col>2</xdr:col>
          <xdr:colOff>0</xdr:colOff>
          <xdr:row>92</xdr:row>
          <xdr:rowOff>0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92</xdr:row>
          <xdr:rowOff>0</xdr:rowOff>
        </xdr:from>
        <xdr:to>
          <xdr:col>2</xdr:col>
          <xdr:colOff>0</xdr:colOff>
          <xdr:row>93</xdr:row>
          <xdr:rowOff>0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93</xdr:row>
          <xdr:rowOff>0</xdr:rowOff>
        </xdr:from>
        <xdr:to>
          <xdr:col>2</xdr:col>
          <xdr:colOff>0</xdr:colOff>
          <xdr:row>94</xdr:row>
          <xdr:rowOff>0</xdr:rowOff>
        </xdr:to>
        <xdr:sp macro="" textlink="">
          <xdr:nvSpPr>
            <xdr:cNvPr id="1081" name="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94</xdr:row>
          <xdr:rowOff>0</xdr:rowOff>
        </xdr:from>
        <xdr:to>
          <xdr:col>2</xdr:col>
          <xdr:colOff>0</xdr:colOff>
          <xdr:row>95</xdr:row>
          <xdr:rowOff>0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97</xdr:row>
          <xdr:rowOff>0</xdr:rowOff>
        </xdr:from>
        <xdr:to>
          <xdr:col>2</xdr:col>
          <xdr:colOff>0</xdr:colOff>
          <xdr:row>98</xdr:row>
          <xdr:rowOff>0</xdr:rowOff>
        </xdr:to>
        <xdr:sp macro="" textlink="">
          <xdr:nvSpPr>
            <xdr:cNvPr id="1083" name="Button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98</xdr:row>
          <xdr:rowOff>0</xdr:rowOff>
        </xdr:from>
        <xdr:to>
          <xdr:col>2</xdr:col>
          <xdr:colOff>0</xdr:colOff>
          <xdr:row>99</xdr:row>
          <xdr:rowOff>0</xdr:rowOff>
        </xdr:to>
        <xdr:sp macro="" textlink="">
          <xdr:nvSpPr>
            <xdr:cNvPr id="1084" name="Button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99</xdr:row>
          <xdr:rowOff>0</xdr:rowOff>
        </xdr:from>
        <xdr:to>
          <xdr:col>2</xdr:col>
          <xdr:colOff>0</xdr:colOff>
          <xdr:row>100</xdr:row>
          <xdr:rowOff>0</xdr:rowOff>
        </xdr:to>
        <xdr:sp macro="" textlink="">
          <xdr:nvSpPr>
            <xdr:cNvPr id="1085" name="Button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100</xdr:row>
          <xdr:rowOff>0</xdr:rowOff>
        </xdr:from>
        <xdr:to>
          <xdr:col>2</xdr:col>
          <xdr:colOff>0</xdr:colOff>
          <xdr:row>101</xdr:row>
          <xdr:rowOff>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101</xdr:row>
          <xdr:rowOff>0</xdr:rowOff>
        </xdr:from>
        <xdr:to>
          <xdr:col>2</xdr:col>
          <xdr:colOff>0</xdr:colOff>
          <xdr:row>102</xdr:row>
          <xdr:rowOff>0</xdr:rowOff>
        </xdr:to>
        <xdr:sp macro="" textlink="">
          <xdr:nvSpPr>
            <xdr:cNvPr id="1087" name="Button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102</xdr:row>
          <xdr:rowOff>0</xdr:rowOff>
        </xdr:from>
        <xdr:to>
          <xdr:col>2</xdr:col>
          <xdr:colOff>0</xdr:colOff>
          <xdr:row>103</xdr:row>
          <xdr:rowOff>0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103</xdr:row>
          <xdr:rowOff>0</xdr:rowOff>
        </xdr:from>
        <xdr:to>
          <xdr:col>2</xdr:col>
          <xdr:colOff>0</xdr:colOff>
          <xdr:row>104</xdr:row>
          <xdr:rowOff>0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104</xdr:row>
          <xdr:rowOff>0</xdr:rowOff>
        </xdr:from>
        <xdr:to>
          <xdr:col>2</xdr:col>
          <xdr:colOff>0</xdr:colOff>
          <xdr:row>105</xdr:row>
          <xdr:rowOff>0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105</xdr:row>
          <xdr:rowOff>0</xdr:rowOff>
        </xdr:from>
        <xdr:to>
          <xdr:col>2</xdr:col>
          <xdr:colOff>0</xdr:colOff>
          <xdr:row>106</xdr:row>
          <xdr:rowOff>0</xdr:rowOff>
        </xdr:to>
        <xdr:sp macro="" textlink="">
          <xdr:nvSpPr>
            <xdr:cNvPr id="1091" name="Button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108</xdr:row>
          <xdr:rowOff>0</xdr:rowOff>
        </xdr:from>
        <xdr:to>
          <xdr:col>2</xdr:col>
          <xdr:colOff>0</xdr:colOff>
          <xdr:row>109</xdr:row>
          <xdr:rowOff>0</xdr:rowOff>
        </xdr:to>
        <xdr:sp macro="" textlink="">
          <xdr:nvSpPr>
            <xdr:cNvPr id="1092" name="Button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109</xdr:row>
          <xdr:rowOff>0</xdr:rowOff>
        </xdr:from>
        <xdr:to>
          <xdr:col>2</xdr:col>
          <xdr:colOff>0</xdr:colOff>
          <xdr:row>110</xdr:row>
          <xdr:rowOff>0</xdr:rowOff>
        </xdr:to>
        <xdr:sp macro="" textlink="">
          <xdr:nvSpPr>
            <xdr:cNvPr id="1093" name="Butto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110</xdr:row>
          <xdr:rowOff>0</xdr:rowOff>
        </xdr:from>
        <xdr:to>
          <xdr:col>2</xdr:col>
          <xdr:colOff>0</xdr:colOff>
          <xdr:row>111</xdr:row>
          <xdr:rowOff>0</xdr:rowOff>
        </xdr:to>
        <xdr:sp macro="" textlink="">
          <xdr:nvSpPr>
            <xdr:cNvPr id="1094" name="Butto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111</xdr:row>
          <xdr:rowOff>0</xdr:rowOff>
        </xdr:from>
        <xdr:to>
          <xdr:col>2</xdr:col>
          <xdr:colOff>0</xdr:colOff>
          <xdr:row>112</xdr:row>
          <xdr:rowOff>0</xdr:rowOff>
        </xdr:to>
        <xdr:sp macro="" textlink="">
          <xdr:nvSpPr>
            <xdr:cNvPr id="1095" name="Button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112</xdr:row>
          <xdr:rowOff>0</xdr:rowOff>
        </xdr:from>
        <xdr:to>
          <xdr:col>2</xdr:col>
          <xdr:colOff>0</xdr:colOff>
          <xdr:row>113</xdr:row>
          <xdr:rowOff>0</xdr:rowOff>
        </xdr:to>
        <xdr:sp macro="" textlink="">
          <xdr:nvSpPr>
            <xdr:cNvPr id="1096" name="Butto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113</xdr:row>
          <xdr:rowOff>0</xdr:rowOff>
        </xdr:from>
        <xdr:to>
          <xdr:col>2</xdr:col>
          <xdr:colOff>0</xdr:colOff>
          <xdr:row>114</xdr:row>
          <xdr:rowOff>0</xdr:rowOff>
        </xdr:to>
        <xdr:sp macro="" textlink="">
          <xdr:nvSpPr>
            <xdr:cNvPr id="1097" name="Butto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116</xdr:row>
          <xdr:rowOff>0</xdr:rowOff>
        </xdr:from>
        <xdr:to>
          <xdr:col>2</xdr:col>
          <xdr:colOff>0</xdr:colOff>
          <xdr:row>117</xdr:row>
          <xdr:rowOff>0</xdr:rowOff>
        </xdr:to>
        <xdr:sp macro="" textlink="">
          <xdr:nvSpPr>
            <xdr:cNvPr id="1098" name="Button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117</xdr:row>
          <xdr:rowOff>0</xdr:rowOff>
        </xdr:from>
        <xdr:to>
          <xdr:col>2</xdr:col>
          <xdr:colOff>0</xdr:colOff>
          <xdr:row>118</xdr:row>
          <xdr:rowOff>0</xdr:rowOff>
        </xdr:to>
        <xdr:sp macro="" textlink="">
          <xdr:nvSpPr>
            <xdr:cNvPr id="1099" name="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118</xdr:row>
          <xdr:rowOff>0</xdr:rowOff>
        </xdr:from>
        <xdr:to>
          <xdr:col>2</xdr:col>
          <xdr:colOff>0</xdr:colOff>
          <xdr:row>119</xdr:row>
          <xdr:rowOff>0</xdr:rowOff>
        </xdr:to>
        <xdr:sp macro="" textlink="">
          <xdr:nvSpPr>
            <xdr:cNvPr id="1100" name="Button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119</xdr:row>
          <xdr:rowOff>0</xdr:rowOff>
        </xdr:from>
        <xdr:to>
          <xdr:col>2</xdr:col>
          <xdr:colOff>0</xdr:colOff>
          <xdr:row>120</xdr:row>
          <xdr:rowOff>0</xdr:rowOff>
        </xdr:to>
        <xdr:sp macro="" textlink="">
          <xdr:nvSpPr>
            <xdr:cNvPr id="1101" name="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120</xdr:row>
          <xdr:rowOff>0</xdr:rowOff>
        </xdr:from>
        <xdr:to>
          <xdr:col>2</xdr:col>
          <xdr:colOff>0</xdr:colOff>
          <xdr:row>121</xdr:row>
          <xdr:rowOff>0</xdr:rowOff>
        </xdr:to>
        <xdr:sp macro="" textlink="">
          <xdr:nvSpPr>
            <xdr:cNvPr id="1102" name="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121</xdr:row>
          <xdr:rowOff>0</xdr:rowOff>
        </xdr:from>
        <xdr:to>
          <xdr:col>2</xdr:col>
          <xdr:colOff>0</xdr:colOff>
          <xdr:row>122</xdr:row>
          <xdr:rowOff>0</xdr:rowOff>
        </xdr:to>
        <xdr:sp macro="" textlink="">
          <xdr:nvSpPr>
            <xdr:cNvPr id="1103" name="Button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122</xdr:row>
          <xdr:rowOff>0</xdr:rowOff>
        </xdr:from>
        <xdr:to>
          <xdr:col>2</xdr:col>
          <xdr:colOff>0</xdr:colOff>
          <xdr:row>123</xdr:row>
          <xdr:rowOff>0</xdr:rowOff>
        </xdr:to>
        <xdr:sp macro="" textlink="">
          <xdr:nvSpPr>
            <xdr:cNvPr id="1104" name="Button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123</xdr:row>
          <xdr:rowOff>0</xdr:rowOff>
        </xdr:from>
        <xdr:to>
          <xdr:col>2</xdr:col>
          <xdr:colOff>0</xdr:colOff>
          <xdr:row>124</xdr:row>
          <xdr:rowOff>0</xdr:rowOff>
        </xdr:to>
        <xdr:sp macro="" textlink="">
          <xdr:nvSpPr>
            <xdr:cNvPr id="1105" name="Button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127</xdr:row>
          <xdr:rowOff>0</xdr:rowOff>
        </xdr:from>
        <xdr:to>
          <xdr:col>2</xdr:col>
          <xdr:colOff>0</xdr:colOff>
          <xdr:row>128</xdr:row>
          <xdr:rowOff>0</xdr:rowOff>
        </xdr:to>
        <xdr:sp macro="" textlink="">
          <xdr:nvSpPr>
            <xdr:cNvPr id="1106" name="Butto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128</xdr:row>
          <xdr:rowOff>0</xdr:rowOff>
        </xdr:from>
        <xdr:to>
          <xdr:col>2</xdr:col>
          <xdr:colOff>0</xdr:colOff>
          <xdr:row>129</xdr:row>
          <xdr:rowOff>0</xdr:rowOff>
        </xdr:to>
        <xdr:sp macro="" textlink="">
          <xdr:nvSpPr>
            <xdr:cNvPr id="1107" name="Button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129</xdr:row>
          <xdr:rowOff>0</xdr:rowOff>
        </xdr:from>
        <xdr:to>
          <xdr:col>2</xdr:col>
          <xdr:colOff>0</xdr:colOff>
          <xdr:row>130</xdr:row>
          <xdr:rowOff>0</xdr:rowOff>
        </xdr:to>
        <xdr:sp macro="" textlink="">
          <xdr:nvSpPr>
            <xdr:cNvPr id="1108" name="Button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130</xdr:row>
          <xdr:rowOff>0</xdr:rowOff>
        </xdr:from>
        <xdr:to>
          <xdr:col>2</xdr:col>
          <xdr:colOff>0</xdr:colOff>
          <xdr:row>131</xdr:row>
          <xdr:rowOff>0</xdr:rowOff>
        </xdr:to>
        <xdr:sp macro="" textlink="">
          <xdr:nvSpPr>
            <xdr:cNvPr id="1109" name="Button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133</xdr:row>
          <xdr:rowOff>0</xdr:rowOff>
        </xdr:from>
        <xdr:to>
          <xdr:col>2</xdr:col>
          <xdr:colOff>0</xdr:colOff>
          <xdr:row>134</xdr:row>
          <xdr:rowOff>0</xdr:rowOff>
        </xdr:to>
        <xdr:sp macro="" textlink="">
          <xdr:nvSpPr>
            <xdr:cNvPr id="1110" name="Button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134</xdr:row>
          <xdr:rowOff>0</xdr:rowOff>
        </xdr:from>
        <xdr:to>
          <xdr:col>2</xdr:col>
          <xdr:colOff>0</xdr:colOff>
          <xdr:row>135</xdr:row>
          <xdr:rowOff>0</xdr:rowOff>
        </xdr:to>
        <xdr:sp macro="" textlink="">
          <xdr:nvSpPr>
            <xdr:cNvPr id="1111" name="Button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135</xdr:row>
          <xdr:rowOff>0</xdr:rowOff>
        </xdr:from>
        <xdr:to>
          <xdr:col>2</xdr:col>
          <xdr:colOff>0</xdr:colOff>
          <xdr:row>136</xdr:row>
          <xdr:rowOff>0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136</xdr:row>
          <xdr:rowOff>0</xdr:rowOff>
        </xdr:from>
        <xdr:to>
          <xdr:col>2</xdr:col>
          <xdr:colOff>0</xdr:colOff>
          <xdr:row>137</xdr:row>
          <xdr:rowOff>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137</xdr:row>
          <xdr:rowOff>0</xdr:rowOff>
        </xdr:from>
        <xdr:to>
          <xdr:col>2</xdr:col>
          <xdr:colOff>0</xdr:colOff>
          <xdr:row>138</xdr:row>
          <xdr:rowOff>0</xdr:rowOff>
        </xdr:to>
        <xdr:sp macro="" textlink="">
          <xdr:nvSpPr>
            <xdr:cNvPr id="1114" name="Button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138</xdr:row>
          <xdr:rowOff>0</xdr:rowOff>
        </xdr:from>
        <xdr:to>
          <xdr:col>2</xdr:col>
          <xdr:colOff>0</xdr:colOff>
          <xdr:row>139</xdr:row>
          <xdr:rowOff>0</xdr:rowOff>
        </xdr:to>
        <xdr:sp macro="" textlink="">
          <xdr:nvSpPr>
            <xdr:cNvPr id="1115" name="Butto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139</xdr:row>
          <xdr:rowOff>0</xdr:rowOff>
        </xdr:from>
        <xdr:to>
          <xdr:col>2</xdr:col>
          <xdr:colOff>0</xdr:colOff>
          <xdr:row>140</xdr:row>
          <xdr:rowOff>0</xdr:rowOff>
        </xdr:to>
        <xdr:sp macro="" textlink="">
          <xdr:nvSpPr>
            <xdr:cNvPr id="1116" name="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140</xdr:row>
          <xdr:rowOff>0</xdr:rowOff>
        </xdr:from>
        <xdr:to>
          <xdr:col>2</xdr:col>
          <xdr:colOff>0</xdr:colOff>
          <xdr:row>141</xdr:row>
          <xdr:rowOff>0</xdr:rowOff>
        </xdr:to>
        <xdr:sp macro="" textlink="">
          <xdr:nvSpPr>
            <xdr:cNvPr id="1117" name="Butto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141</xdr:row>
          <xdr:rowOff>0</xdr:rowOff>
        </xdr:from>
        <xdr:to>
          <xdr:col>2</xdr:col>
          <xdr:colOff>0</xdr:colOff>
          <xdr:row>142</xdr:row>
          <xdr:rowOff>0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H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BD7D-369F-DC43-89CD-6FED922A1B6A}">
  <dimension ref="A2:R152"/>
  <sheetViews>
    <sheetView showGridLines="0" tabSelected="1" zoomScale="75" zoomScaleNormal="75" workbookViewId="0">
      <pane ySplit="12" topLeftCell="A13" activePane="bottomLeft" state="frozen"/>
      <selection pane="bottomLeft" activeCell="I7" sqref="I7"/>
    </sheetView>
  </sheetViews>
  <sheetFormatPr baseColWidth="10" defaultColWidth="11" defaultRowHeight="16" x14ac:dyDescent="0.2"/>
  <cols>
    <col min="1" max="1" width="3.6640625" style="1" customWidth="1"/>
    <col min="2" max="2" width="8.6640625" hidden="1" customWidth="1"/>
    <col min="3" max="3" width="6.6640625" customWidth="1"/>
    <col min="4" max="4" width="61.1640625" bestFit="1" customWidth="1"/>
    <col min="5" max="16" width="12" customWidth="1"/>
    <col min="17" max="17" width="23.5" customWidth="1"/>
    <col min="18" max="18" width="29.83203125" customWidth="1"/>
  </cols>
  <sheetData>
    <row r="2" spans="1:18" ht="17" thickBot="1" x14ac:dyDescent="0.25"/>
    <row r="3" spans="1:18" x14ac:dyDescent="0.2">
      <c r="A3" s="53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1"/>
    </row>
    <row r="4" spans="1:18" x14ac:dyDescent="0.2">
      <c r="A4" s="6"/>
      <c r="R4" s="44"/>
    </row>
    <row r="5" spans="1:18" x14ac:dyDescent="0.2">
      <c r="A5" s="6"/>
      <c r="I5" s="54" t="s">
        <v>131</v>
      </c>
      <c r="J5" s="55"/>
      <c r="K5" s="55"/>
      <c r="L5" s="55"/>
      <c r="M5" s="55"/>
      <c r="N5" s="55"/>
      <c r="O5" s="55"/>
      <c r="P5" s="55"/>
      <c r="Q5" s="55"/>
      <c r="R5" s="56"/>
    </row>
    <row r="6" spans="1:18" x14ac:dyDescent="0.2">
      <c r="A6" s="6"/>
      <c r="I6" s="55"/>
      <c r="J6" s="55"/>
      <c r="K6" s="55"/>
      <c r="L6" s="55"/>
      <c r="M6" s="55"/>
      <c r="N6" s="55"/>
      <c r="O6" s="55"/>
      <c r="P6" s="55"/>
      <c r="Q6" s="55"/>
      <c r="R6" s="56"/>
    </row>
    <row r="7" spans="1:18" ht="24" customHeight="1" thickBot="1" x14ac:dyDescent="0.25">
      <c r="A7" s="6"/>
      <c r="F7" s="50"/>
      <c r="I7" s="50"/>
      <c r="J7" s="50"/>
      <c r="R7" s="44"/>
    </row>
    <row r="8" spans="1:18" ht="19" thickBot="1" x14ac:dyDescent="0.3">
      <c r="A8" s="6"/>
      <c r="D8" s="45" t="s">
        <v>132</v>
      </c>
      <c r="E8" s="7"/>
      <c r="F8" s="57" t="s">
        <v>135</v>
      </c>
      <c r="G8" s="58" t="s">
        <v>130</v>
      </c>
      <c r="J8" s="49"/>
      <c r="K8" s="48" t="s">
        <v>129</v>
      </c>
      <c r="L8" s="48"/>
      <c r="M8" s="59">
        <v>305414.75333333336</v>
      </c>
      <c r="N8" s="60"/>
      <c r="O8" s="48" t="s">
        <v>128</v>
      </c>
      <c r="P8" s="9"/>
      <c r="Q8" s="47">
        <f>P149</f>
        <v>-4.8666666370991152E-3</v>
      </c>
      <c r="R8" s="46"/>
    </row>
    <row r="9" spans="1:18" x14ac:dyDescent="0.2">
      <c r="A9" s="6"/>
      <c r="D9" s="45" t="s">
        <v>133</v>
      </c>
      <c r="F9" s="61" t="s">
        <v>134</v>
      </c>
      <c r="G9" s="62"/>
      <c r="R9" s="44"/>
    </row>
    <row r="10" spans="1:18" x14ac:dyDescent="0.2">
      <c r="A10" s="6"/>
      <c r="R10" s="44"/>
    </row>
    <row r="11" spans="1:18" x14ac:dyDescent="0.2">
      <c r="A11" s="6"/>
      <c r="R11" s="44"/>
    </row>
    <row r="12" spans="1:18" ht="17" thickBot="1" x14ac:dyDescent="0.25">
      <c r="A12" s="6"/>
      <c r="D12" s="43"/>
      <c r="E12" s="42" t="s">
        <v>127</v>
      </c>
      <c r="F12" s="42" t="s">
        <v>126</v>
      </c>
      <c r="G12" s="42" t="s">
        <v>125</v>
      </c>
      <c r="H12" s="42" t="s">
        <v>124</v>
      </c>
      <c r="I12" s="42" t="s">
        <v>123</v>
      </c>
      <c r="J12" s="42" t="s">
        <v>122</v>
      </c>
      <c r="K12" s="42" t="s">
        <v>121</v>
      </c>
      <c r="L12" s="42" t="s">
        <v>120</v>
      </c>
      <c r="M12" s="42" t="s">
        <v>119</v>
      </c>
      <c r="N12" s="42" t="s">
        <v>118</v>
      </c>
      <c r="O12" s="42" t="s">
        <v>117</v>
      </c>
      <c r="P12" s="42" t="s">
        <v>116</v>
      </c>
      <c r="Q12" s="41" t="s">
        <v>115</v>
      </c>
      <c r="R12" s="41" t="s">
        <v>114</v>
      </c>
    </row>
    <row r="13" spans="1:18" ht="21" x14ac:dyDescent="0.3">
      <c r="A13" s="6"/>
      <c r="D13" s="40" t="s">
        <v>113</v>
      </c>
      <c r="E13" s="32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13"/>
      <c r="R13" s="5"/>
    </row>
    <row r="14" spans="1:18" ht="18" x14ac:dyDescent="0.25">
      <c r="A14" s="21" t="s">
        <v>53</v>
      </c>
      <c r="C14">
        <v>4010</v>
      </c>
      <c r="D14" s="23" t="s">
        <v>112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13">
        <f>SUM(E14:P14)</f>
        <v>0</v>
      </c>
      <c r="R14" s="5"/>
    </row>
    <row r="15" spans="1:18" ht="18" x14ac:dyDescent="0.25">
      <c r="A15" s="21"/>
      <c r="C15">
        <v>4020</v>
      </c>
      <c r="D15" s="23" t="s">
        <v>111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13">
        <f>SUM(E15:P15)</f>
        <v>0</v>
      </c>
      <c r="R15" s="5"/>
    </row>
    <row r="16" spans="1:18" ht="18" x14ac:dyDescent="0.25">
      <c r="A16" s="21" t="s">
        <v>53</v>
      </c>
      <c r="C16">
        <v>4030</v>
      </c>
      <c r="D16" s="23" t="s">
        <v>110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13">
        <f>SUM(E16:P16)</f>
        <v>0</v>
      </c>
      <c r="R16" s="5"/>
    </row>
    <row r="17" spans="1:18" ht="18" x14ac:dyDescent="0.25">
      <c r="A17" s="21"/>
      <c r="C17">
        <v>4040</v>
      </c>
      <c r="D17" s="23" t="s">
        <v>109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13">
        <f>SUM(E17:P17)</f>
        <v>0</v>
      </c>
      <c r="R17" s="5"/>
    </row>
    <row r="18" spans="1:18" ht="18" x14ac:dyDescent="0.25">
      <c r="A18" s="21"/>
      <c r="B18" t="s">
        <v>1</v>
      </c>
      <c r="D18" s="38" t="s">
        <v>108</v>
      </c>
      <c r="E18" s="37">
        <f t="shared" ref="E18:Q18" si="0">SUM(E14:E17)</f>
        <v>0</v>
      </c>
      <c r="F18" s="37">
        <f t="shared" si="0"/>
        <v>0</v>
      </c>
      <c r="G18" s="37">
        <f t="shared" si="0"/>
        <v>0</v>
      </c>
      <c r="H18" s="37">
        <f t="shared" si="0"/>
        <v>0</v>
      </c>
      <c r="I18" s="37">
        <f t="shared" si="0"/>
        <v>0</v>
      </c>
      <c r="J18" s="37">
        <f t="shared" si="0"/>
        <v>0</v>
      </c>
      <c r="K18" s="37">
        <f t="shared" si="0"/>
        <v>0</v>
      </c>
      <c r="L18" s="37">
        <f t="shared" si="0"/>
        <v>0</v>
      </c>
      <c r="M18" s="37">
        <f t="shared" si="0"/>
        <v>0</v>
      </c>
      <c r="N18" s="37">
        <f t="shared" si="0"/>
        <v>0</v>
      </c>
      <c r="O18" s="37">
        <f t="shared" si="0"/>
        <v>0</v>
      </c>
      <c r="P18" s="37">
        <f t="shared" si="0"/>
        <v>0</v>
      </c>
      <c r="Q18" s="18">
        <f t="shared" si="0"/>
        <v>0</v>
      </c>
      <c r="R18" s="5"/>
    </row>
    <row r="19" spans="1:18" ht="18" x14ac:dyDescent="0.25">
      <c r="A19" s="6"/>
      <c r="D19" s="14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3"/>
      <c r="R19" s="5"/>
    </row>
    <row r="20" spans="1:18" ht="18" x14ac:dyDescent="0.25">
      <c r="A20" s="21" t="s">
        <v>53</v>
      </c>
      <c r="C20">
        <v>4110</v>
      </c>
      <c r="D20" s="23" t="s">
        <v>107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13">
        <f>SUM(E20:P20)</f>
        <v>0</v>
      </c>
      <c r="R20" s="5"/>
    </row>
    <row r="21" spans="1:18" ht="18" x14ac:dyDescent="0.25">
      <c r="A21" s="21"/>
      <c r="C21">
        <v>4120</v>
      </c>
      <c r="D21" s="23" t="s">
        <v>106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13">
        <f>SUM(E21:P21)</f>
        <v>0</v>
      </c>
      <c r="R21" s="5"/>
    </row>
    <row r="22" spans="1:18" ht="18" x14ac:dyDescent="0.25">
      <c r="A22" s="21"/>
      <c r="C22">
        <v>4130</v>
      </c>
      <c r="D22" s="23" t="s">
        <v>105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13">
        <f>SUM(E22:P22)</f>
        <v>0</v>
      </c>
      <c r="R22" s="5"/>
    </row>
    <row r="23" spans="1:18" ht="18" x14ac:dyDescent="0.25">
      <c r="A23" s="21"/>
      <c r="C23">
        <v>4140</v>
      </c>
      <c r="D23" s="23" t="s">
        <v>104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13">
        <f>SUM(E23:P23)</f>
        <v>0</v>
      </c>
      <c r="R23" s="5"/>
    </row>
    <row r="24" spans="1:18" ht="18" x14ac:dyDescent="0.25">
      <c r="A24" s="21"/>
      <c r="B24" t="s">
        <v>1</v>
      </c>
      <c r="D24" s="20" t="s">
        <v>103</v>
      </c>
      <c r="E24" s="19">
        <f t="shared" ref="E24:Q24" si="1">SUM(E20:E23)</f>
        <v>0</v>
      </c>
      <c r="F24" s="19">
        <f t="shared" si="1"/>
        <v>0</v>
      </c>
      <c r="G24" s="19">
        <f t="shared" si="1"/>
        <v>0</v>
      </c>
      <c r="H24" s="19">
        <f t="shared" si="1"/>
        <v>0</v>
      </c>
      <c r="I24" s="19">
        <f t="shared" si="1"/>
        <v>0</v>
      </c>
      <c r="J24" s="19">
        <f t="shared" si="1"/>
        <v>0</v>
      </c>
      <c r="K24" s="19">
        <f t="shared" si="1"/>
        <v>0</v>
      </c>
      <c r="L24" s="19">
        <f t="shared" si="1"/>
        <v>0</v>
      </c>
      <c r="M24" s="19">
        <f t="shared" si="1"/>
        <v>0</v>
      </c>
      <c r="N24" s="19">
        <f t="shared" si="1"/>
        <v>0</v>
      </c>
      <c r="O24" s="19">
        <f t="shared" si="1"/>
        <v>0</v>
      </c>
      <c r="P24" s="19">
        <f t="shared" si="1"/>
        <v>0</v>
      </c>
      <c r="Q24" s="18">
        <f t="shared" si="1"/>
        <v>0</v>
      </c>
      <c r="R24" s="5"/>
    </row>
    <row r="25" spans="1:18" ht="18" x14ac:dyDescent="0.25">
      <c r="A25" s="6"/>
      <c r="D25" s="14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3"/>
      <c r="R25" s="5"/>
    </row>
    <row r="26" spans="1:18" ht="18" x14ac:dyDescent="0.25">
      <c r="A26" s="21"/>
      <c r="C26">
        <v>4210</v>
      </c>
      <c r="D26" s="23" t="s">
        <v>102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13">
        <f>SUM(E26:P26)</f>
        <v>0</v>
      </c>
      <c r="R26" s="5"/>
    </row>
    <row r="27" spans="1:18" ht="18" x14ac:dyDescent="0.25">
      <c r="A27" s="21"/>
      <c r="C27">
        <v>4230</v>
      </c>
      <c r="D27" s="23" t="s">
        <v>101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13">
        <f>SUM(E27:P27)</f>
        <v>0</v>
      </c>
      <c r="R27" s="5"/>
    </row>
    <row r="28" spans="1:18" ht="18" x14ac:dyDescent="0.25">
      <c r="A28" s="21"/>
      <c r="C28">
        <v>4250</v>
      </c>
      <c r="D28" s="23" t="s">
        <v>100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13">
        <f>SUM(E28:P28)</f>
        <v>0</v>
      </c>
      <c r="R28" s="5"/>
    </row>
    <row r="29" spans="1:18" ht="18" x14ac:dyDescent="0.25">
      <c r="A29" s="21"/>
      <c r="B29" t="s">
        <v>1</v>
      </c>
      <c r="D29" s="20" t="s">
        <v>99</v>
      </c>
      <c r="E29" s="19">
        <f t="shared" ref="E29:Q29" si="2">SUM(E26:E28)</f>
        <v>0</v>
      </c>
      <c r="F29" s="19">
        <f t="shared" si="2"/>
        <v>0</v>
      </c>
      <c r="G29" s="19">
        <f t="shared" si="2"/>
        <v>0</v>
      </c>
      <c r="H29" s="19">
        <f t="shared" si="2"/>
        <v>0</v>
      </c>
      <c r="I29" s="19">
        <f t="shared" si="2"/>
        <v>0</v>
      </c>
      <c r="J29" s="19">
        <f t="shared" si="2"/>
        <v>0</v>
      </c>
      <c r="K29" s="19">
        <f t="shared" si="2"/>
        <v>0</v>
      </c>
      <c r="L29" s="19">
        <f t="shared" si="2"/>
        <v>0</v>
      </c>
      <c r="M29" s="19">
        <f t="shared" si="2"/>
        <v>0</v>
      </c>
      <c r="N29" s="19">
        <f t="shared" si="2"/>
        <v>0</v>
      </c>
      <c r="O29" s="19">
        <f t="shared" si="2"/>
        <v>0</v>
      </c>
      <c r="P29" s="19">
        <f t="shared" si="2"/>
        <v>0</v>
      </c>
      <c r="Q29" s="18">
        <f t="shared" si="2"/>
        <v>0</v>
      </c>
      <c r="R29" s="5"/>
    </row>
    <row r="30" spans="1:18" ht="18" x14ac:dyDescent="0.25">
      <c r="A30" s="6"/>
      <c r="D30" s="3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3"/>
      <c r="R30" s="5"/>
    </row>
    <row r="31" spans="1:18" ht="18" x14ac:dyDescent="0.25">
      <c r="A31" s="21"/>
      <c r="C31">
        <v>4520</v>
      </c>
      <c r="D31" s="23" t="s">
        <v>98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13">
        <f>SUM(E31:P31)</f>
        <v>0</v>
      </c>
      <c r="R31" s="5"/>
    </row>
    <row r="32" spans="1:18" ht="18" x14ac:dyDescent="0.25">
      <c r="A32" s="21"/>
      <c r="C32">
        <v>4530</v>
      </c>
      <c r="D32" s="23" t="s">
        <v>97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13">
        <f>SUM(E32:P32)</f>
        <v>0</v>
      </c>
      <c r="R32" s="5"/>
    </row>
    <row r="33" spans="1:18" ht="18" x14ac:dyDescent="0.25">
      <c r="A33" s="21"/>
      <c r="C33">
        <v>4540</v>
      </c>
      <c r="D33" s="23" t="s">
        <v>96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13">
        <f>SUM(E33:P33)</f>
        <v>0</v>
      </c>
      <c r="R33" s="5"/>
    </row>
    <row r="34" spans="1:18" ht="18" x14ac:dyDescent="0.25">
      <c r="A34" s="21"/>
      <c r="B34" t="s">
        <v>1</v>
      </c>
      <c r="D34" s="20" t="s">
        <v>95</v>
      </c>
      <c r="E34" s="19">
        <f t="shared" ref="E34:Q34" si="3">SUM(E31:E33)</f>
        <v>0</v>
      </c>
      <c r="F34" s="19">
        <f t="shared" si="3"/>
        <v>0</v>
      </c>
      <c r="G34" s="19">
        <f t="shared" si="3"/>
        <v>0</v>
      </c>
      <c r="H34" s="19">
        <f t="shared" si="3"/>
        <v>0</v>
      </c>
      <c r="I34" s="19">
        <f t="shared" si="3"/>
        <v>0</v>
      </c>
      <c r="J34" s="19">
        <f t="shared" si="3"/>
        <v>0</v>
      </c>
      <c r="K34" s="19">
        <f t="shared" si="3"/>
        <v>0</v>
      </c>
      <c r="L34" s="19">
        <f t="shared" si="3"/>
        <v>0</v>
      </c>
      <c r="M34" s="19">
        <f t="shared" si="3"/>
        <v>0</v>
      </c>
      <c r="N34" s="19">
        <f t="shared" si="3"/>
        <v>0</v>
      </c>
      <c r="O34" s="19">
        <f t="shared" si="3"/>
        <v>0</v>
      </c>
      <c r="P34" s="19">
        <f t="shared" si="3"/>
        <v>0</v>
      </c>
      <c r="Q34" s="18">
        <f t="shared" si="3"/>
        <v>0</v>
      </c>
      <c r="R34" s="5"/>
    </row>
    <row r="35" spans="1:18" ht="18" x14ac:dyDescent="0.25">
      <c r="A35" s="6"/>
      <c r="D35" s="14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8"/>
      <c r="R35" s="5"/>
    </row>
    <row r="36" spans="1:18" ht="18" x14ac:dyDescent="0.25">
      <c r="A36" s="21"/>
      <c r="C36">
        <v>4610</v>
      </c>
      <c r="D36" s="23" t="s">
        <v>94</v>
      </c>
      <c r="E36" s="35">
        <f t="shared" ref="E36:P36" si="4">(E18+E24+E29+E34+E43+E59+E62)*-0.1</f>
        <v>0</v>
      </c>
      <c r="F36" s="35">
        <f t="shared" si="4"/>
        <v>0</v>
      </c>
      <c r="G36" s="35">
        <f t="shared" si="4"/>
        <v>0</v>
      </c>
      <c r="H36" s="35">
        <f t="shared" si="4"/>
        <v>0</v>
      </c>
      <c r="I36" s="35">
        <f t="shared" si="4"/>
        <v>0</v>
      </c>
      <c r="J36" s="35">
        <f t="shared" si="4"/>
        <v>0</v>
      </c>
      <c r="K36" s="35">
        <f t="shared" si="4"/>
        <v>0</v>
      </c>
      <c r="L36" s="35">
        <f t="shared" si="4"/>
        <v>0</v>
      </c>
      <c r="M36" s="35">
        <f t="shared" si="4"/>
        <v>0</v>
      </c>
      <c r="N36" s="35">
        <f t="shared" si="4"/>
        <v>0</v>
      </c>
      <c r="O36" s="35">
        <f t="shared" si="4"/>
        <v>0</v>
      </c>
      <c r="P36" s="35">
        <f t="shared" si="4"/>
        <v>0</v>
      </c>
      <c r="Q36" s="13">
        <f>SUM(E36:P36)</f>
        <v>0</v>
      </c>
      <c r="R36" s="5"/>
    </row>
    <row r="37" spans="1:18" ht="18" x14ac:dyDescent="0.25">
      <c r="A37" s="21" t="s">
        <v>53</v>
      </c>
      <c r="C37">
        <v>4620</v>
      </c>
      <c r="D37" s="23" t="s">
        <v>93</v>
      </c>
      <c r="E37" s="22">
        <v>-10000</v>
      </c>
      <c r="F37" s="22">
        <v>-10000</v>
      </c>
      <c r="G37" s="22">
        <v>-10000</v>
      </c>
      <c r="H37" s="22">
        <v>-10000</v>
      </c>
      <c r="I37" s="22">
        <v>-10000</v>
      </c>
      <c r="J37" s="22">
        <v>-10000</v>
      </c>
      <c r="K37" s="22">
        <v>-10000</v>
      </c>
      <c r="L37" s="22">
        <v>-10000</v>
      </c>
      <c r="M37" s="22">
        <v>-10000</v>
      </c>
      <c r="N37" s="22">
        <v>-10000</v>
      </c>
      <c r="O37" s="22">
        <v>-10000</v>
      </c>
      <c r="P37" s="22">
        <v>0</v>
      </c>
      <c r="Q37" s="13">
        <f>SUM(E37:P37)</f>
        <v>-110000</v>
      </c>
      <c r="R37" s="5"/>
    </row>
    <row r="38" spans="1:18" ht="18" x14ac:dyDescent="0.25">
      <c r="A38" s="21"/>
      <c r="B38" t="s">
        <v>1</v>
      </c>
      <c r="D38" s="20" t="s">
        <v>92</v>
      </c>
      <c r="E38" s="19">
        <f t="shared" ref="E38:Q38" si="5">SUM(E36:E37)</f>
        <v>-10000</v>
      </c>
      <c r="F38" s="19">
        <f t="shared" si="5"/>
        <v>-10000</v>
      </c>
      <c r="G38" s="19">
        <f t="shared" si="5"/>
        <v>-10000</v>
      </c>
      <c r="H38" s="19">
        <f t="shared" si="5"/>
        <v>-10000</v>
      </c>
      <c r="I38" s="19">
        <f t="shared" si="5"/>
        <v>-10000</v>
      </c>
      <c r="J38" s="19">
        <f t="shared" si="5"/>
        <v>-10000</v>
      </c>
      <c r="K38" s="19">
        <f t="shared" si="5"/>
        <v>-10000</v>
      </c>
      <c r="L38" s="19">
        <f t="shared" si="5"/>
        <v>-10000</v>
      </c>
      <c r="M38" s="19">
        <f t="shared" si="5"/>
        <v>-10000</v>
      </c>
      <c r="N38" s="19">
        <f t="shared" si="5"/>
        <v>-10000</v>
      </c>
      <c r="O38" s="19">
        <f t="shared" si="5"/>
        <v>-10000</v>
      </c>
      <c r="P38" s="19">
        <f t="shared" si="5"/>
        <v>0</v>
      </c>
      <c r="Q38" s="18">
        <f t="shared" si="5"/>
        <v>-110000</v>
      </c>
      <c r="R38" s="5"/>
    </row>
    <row r="39" spans="1:18" ht="18" x14ac:dyDescent="0.25">
      <c r="A39" s="6"/>
      <c r="D39" s="14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3"/>
      <c r="R39" s="5"/>
    </row>
    <row r="40" spans="1:18" ht="18" x14ac:dyDescent="0.25">
      <c r="A40" s="21" t="s">
        <v>53</v>
      </c>
      <c r="C40">
        <v>5120</v>
      </c>
      <c r="D40" s="23" t="s">
        <v>91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13">
        <f>SUM(E40:P40)</f>
        <v>0</v>
      </c>
      <c r="R40" s="5"/>
    </row>
    <row r="41" spans="1:18" ht="18" x14ac:dyDescent="0.25">
      <c r="A41" s="21"/>
      <c r="C41">
        <v>5130</v>
      </c>
      <c r="D41" s="23" t="s">
        <v>90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13">
        <f>SUM(E41:P41)</f>
        <v>0</v>
      </c>
      <c r="R41" s="5"/>
    </row>
    <row r="42" spans="1:18" ht="18" x14ac:dyDescent="0.25">
      <c r="A42" s="21"/>
      <c r="C42">
        <v>5140</v>
      </c>
      <c r="D42" s="23" t="s">
        <v>89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13">
        <f>SUM(E42:P42)</f>
        <v>0</v>
      </c>
      <c r="R42" s="5"/>
    </row>
    <row r="43" spans="1:18" ht="18" x14ac:dyDescent="0.25">
      <c r="A43" s="21"/>
      <c r="B43" t="s">
        <v>1</v>
      </c>
      <c r="D43" s="20" t="s">
        <v>88</v>
      </c>
      <c r="E43" s="19">
        <f t="shared" ref="E43:Q43" si="6">SUM(E40:E42)</f>
        <v>0</v>
      </c>
      <c r="F43" s="19">
        <f t="shared" si="6"/>
        <v>0</v>
      </c>
      <c r="G43" s="19">
        <f t="shared" si="6"/>
        <v>0</v>
      </c>
      <c r="H43" s="19">
        <f t="shared" si="6"/>
        <v>0</v>
      </c>
      <c r="I43" s="19">
        <f t="shared" si="6"/>
        <v>0</v>
      </c>
      <c r="J43" s="19">
        <f t="shared" si="6"/>
        <v>0</v>
      </c>
      <c r="K43" s="19">
        <f t="shared" si="6"/>
        <v>0</v>
      </c>
      <c r="L43" s="19">
        <f t="shared" si="6"/>
        <v>0</v>
      </c>
      <c r="M43" s="19">
        <f t="shared" si="6"/>
        <v>0</v>
      </c>
      <c r="N43" s="19">
        <f t="shared" si="6"/>
        <v>0</v>
      </c>
      <c r="O43" s="19">
        <f t="shared" si="6"/>
        <v>0</v>
      </c>
      <c r="P43" s="19">
        <f t="shared" si="6"/>
        <v>0</v>
      </c>
      <c r="Q43" s="18">
        <f t="shared" si="6"/>
        <v>0</v>
      </c>
      <c r="R43" s="5"/>
    </row>
    <row r="44" spans="1:18" ht="18" x14ac:dyDescent="0.25">
      <c r="A44" s="6"/>
      <c r="D44" s="14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3"/>
      <c r="R44" s="5"/>
    </row>
    <row r="45" spans="1:18" ht="18" x14ac:dyDescent="0.25">
      <c r="A45" s="21"/>
      <c r="C45">
        <v>5310</v>
      </c>
      <c r="D45" s="23" t="s">
        <v>87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13">
        <f>SUM(E45:P45)</f>
        <v>0</v>
      </c>
      <c r="R45" s="5"/>
    </row>
    <row r="46" spans="1:18" ht="18" x14ac:dyDescent="0.25">
      <c r="A46" s="21"/>
      <c r="C46">
        <v>5320</v>
      </c>
      <c r="D46" s="23" t="s">
        <v>86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13">
        <f>SUM(E46:P46)</f>
        <v>0</v>
      </c>
      <c r="R46" s="5"/>
    </row>
    <row r="47" spans="1:18" ht="18" x14ac:dyDescent="0.25">
      <c r="A47" s="21"/>
      <c r="C47">
        <v>5330</v>
      </c>
      <c r="D47" s="23" t="s">
        <v>85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13">
        <f>SUM(E47:P47)</f>
        <v>0</v>
      </c>
      <c r="R47" s="5"/>
    </row>
    <row r="48" spans="1:18" ht="18" x14ac:dyDescent="0.25">
      <c r="A48" s="21"/>
      <c r="B48" t="s">
        <v>1</v>
      </c>
      <c r="D48" s="20" t="s">
        <v>84</v>
      </c>
      <c r="E48" s="19">
        <f t="shared" ref="E48:Q48" si="7">SUM(E45:E47)</f>
        <v>0</v>
      </c>
      <c r="F48" s="19">
        <f t="shared" si="7"/>
        <v>0</v>
      </c>
      <c r="G48" s="19">
        <f t="shared" si="7"/>
        <v>0</v>
      </c>
      <c r="H48" s="19">
        <f t="shared" si="7"/>
        <v>0</v>
      </c>
      <c r="I48" s="19">
        <f t="shared" si="7"/>
        <v>0</v>
      </c>
      <c r="J48" s="19">
        <f t="shared" si="7"/>
        <v>0</v>
      </c>
      <c r="K48" s="19">
        <f t="shared" si="7"/>
        <v>0</v>
      </c>
      <c r="L48" s="19">
        <f t="shared" si="7"/>
        <v>0</v>
      </c>
      <c r="M48" s="19">
        <f t="shared" si="7"/>
        <v>0</v>
      </c>
      <c r="N48" s="19">
        <f t="shared" si="7"/>
        <v>0</v>
      </c>
      <c r="O48" s="19">
        <f t="shared" si="7"/>
        <v>0</v>
      </c>
      <c r="P48" s="19">
        <f t="shared" si="7"/>
        <v>0</v>
      </c>
      <c r="Q48" s="18">
        <f t="shared" si="7"/>
        <v>0</v>
      </c>
      <c r="R48" s="5"/>
    </row>
    <row r="49" spans="1:18" ht="18" x14ac:dyDescent="0.25">
      <c r="A49" s="6"/>
      <c r="D49" s="14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13"/>
      <c r="R49" s="5"/>
    </row>
    <row r="50" spans="1:18" ht="18" x14ac:dyDescent="0.25">
      <c r="A50" s="21"/>
      <c r="C50">
        <v>5410</v>
      </c>
      <c r="D50" s="23" t="s">
        <v>83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13">
        <f>SUM(E50:P50)</f>
        <v>0</v>
      </c>
      <c r="R50" s="5"/>
    </row>
    <row r="51" spans="1:18" ht="18" x14ac:dyDescent="0.25">
      <c r="A51" s="21"/>
      <c r="C51">
        <v>5420</v>
      </c>
      <c r="D51" s="23" t="s">
        <v>82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3">
        <f>SUM(E51:P51)</f>
        <v>0</v>
      </c>
      <c r="R51" s="5"/>
    </row>
    <row r="52" spans="1:18" ht="18" x14ac:dyDescent="0.25">
      <c r="A52" s="21"/>
      <c r="C52">
        <v>5440</v>
      </c>
      <c r="D52" s="23" t="s">
        <v>81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3">
        <f>SUM(E52:P52)</f>
        <v>0</v>
      </c>
      <c r="R52" s="5"/>
    </row>
    <row r="53" spans="1:18" ht="18" x14ac:dyDescent="0.25">
      <c r="A53" s="21"/>
      <c r="C53">
        <v>5490</v>
      </c>
      <c r="D53" s="23" t="s">
        <v>80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3">
        <f>SUM(E53:P53)</f>
        <v>0</v>
      </c>
      <c r="R53" s="5"/>
    </row>
    <row r="54" spans="1:18" ht="18" x14ac:dyDescent="0.25">
      <c r="A54" s="21"/>
      <c r="B54" t="s">
        <v>1</v>
      </c>
      <c r="D54" s="20" t="s">
        <v>79</v>
      </c>
      <c r="E54" s="19">
        <f t="shared" ref="E54:Q54" si="8">SUM(E50:E53)</f>
        <v>0</v>
      </c>
      <c r="F54" s="19">
        <f t="shared" si="8"/>
        <v>0</v>
      </c>
      <c r="G54" s="19">
        <f t="shared" si="8"/>
        <v>0</v>
      </c>
      <c r="H54" s="19">
        <f t="shared" si="8"/>
        <v>0</v>
      </c>
      <c r="I54" s="19">
        <f t="shared" si="8"/>
        <v>0</v>
      </c>
      <c r="J54" s="19">
        <f t="shared" si="8"/>
        <v>0</v>
      </c>
      <c r="K54" s="19">
        <f t="shared" si="8"/>
        <v>0</v>
      </c>
      <c r="L54" s="19">
        <f t="shared" si="8"/>
        <v>0</v>
      </c>
      <c r="M54" s="19">
        <f t="shared" si="8"/>
        <v>0</v>
      </c>
      <c r="N54" s="19">
        <f t="shared" si="8"/>
        <v>0</v>
      </c>
      <c r="O54" s="19">
        <f t="shared" si="8"/>
        <v>0</v>
      </c>
      <c r="P54" s="19">
        <f t="shared" si="8"/>
        <v>0</v>
      </c>
      <c r="Q54" s="18">
        <f t="shared" si="8"/>
        <v>0</v>
      </c>
      <c r="R54" s="5"/>
    </row>
    <row r="55" spans="1:18" ht="18" x14ac:dyDescent="0.25">
      <c r="A55" s="6"/>
      <c r="D55" s="14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13"/>
      <c r="R55" s="5"/>
    </row>
    <row r="56" spans="1:18" ht="18" x14ac:dyDescent="0.25">
      <c r="A56" s="21"/>
      <c r="C56">
        <v>5810</v>
      </c>
      <c r="D56" s="23" t="s">
        <v>78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13">
        <f>SUM(E56:P56)</f>
        <v>0</v>
      </c>
      <c r="R56" s="5"/>
    </row>
    <row r="57" spans="1:18" ht="18" x14ac:dyDescent="0.25">
      <c r="A57" s="21"/>
      <c r="C57">
        <v>5820</v>
      </c>
      <c r="D57" s="23" t="s">
        <v>77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13">
        <f>SUM(E57:P57)</f>
        <v>0</v>
      </c>
      <c r="R57" s="5"/>
    </row>
    <row r="58" spans="1:18" ht="18" x14ac:dyDescent="0.25">
      <c r="A58" s="21"/>
      <c r="C58">
        <v>5830</v>
      </c>
      <c r="D58" s="23" t="s">
        <v>76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13">
        <f>SUM(E58:P58)</f>
        <v>0</v>
      </c>
      <c r="R58" s="5"/>
    </row>
    <row r="59" spans="1:18" ht="18" x14ac:dyDescent="0.25">
      <c r="A59" s="21"/>
      <c r="B59" t="s">
        <v>1</v>
      </c>
      <c r="D59" s="20" t="s">
        <v>75</v>
      </c>
      <c r="E59" s="19">
        <f t="shared" ref="E59:Q59" si="9">SUM(E56:E58)</f>
        <v>0</v>
      </c>
      <c r="F59" s="19">
        <f t="shared" si="9"/>
        <v>0</v>
      </c>
      <c r="G59" s="19">
        <f t="shared" si="9"/>
        <v>0</v>
      </c>
      <c r="H59" s="19">
        <f t="shared" si="9"/>
        <v>0</v>
      </c>
      <c r="I59" s="19">
        <f t="shared" si="9"/>
        <v>0</v>
      </c>
      <c r="J59" s="19">
        <f t="shared" si="9"/>
        <v>0</v>
      </c>
      <c r="K59" s="19">
        <f t="shared" si="9"/>
        <v>0</v>
      </c>
      <c r="L59" s="19">
        <f t="shared" si="9"/>
        <v>0</v>
      </c>
      <c r="M59" s="19">
        <f t="shared" si="9"/>
        <v>0</v>
      </c>
      <c r="N59" s="19">
        <f t="shared" si="9"/>
        <v>0</v>
      </c>
      <c r="O59" s="19">
        <f t="shared" si="9"/>
        <v>0</v>
      </c>
      <c r="P59" s="19">
        <f t="shared" si="9"/>
        <v>0</v>
      </c>
      <c r="Q59" s="18">
        <f t="shared" si="9"/>
        <v>0</v>
      </c>
      <c r="R59" s="5"/>
    </row>
    <row r="60" spans="1:18" ht="18" x14ac:dyDescent="0.25">
      <c r="A60" s="6"/>
      <c r="D60" s="14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3"/>
      <c r="R60" s="5"/>
    </row>
    <row r="61" spans="1:18" ht="18" x14ac:dyDescent="0.25">
      <c r="A61" s="6"/>
      <c r="D61" s="23" t="s">
        <v>74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13">
        <f>SUM(E61:P61)</f>
        <v>0</v>
      </c>
      <c r="R61" s="5"/>
    </row>
    <row r="62" spans="1:18" ht="18" x14ac:dyDescent="0.25">
      <c r="A62" s="6"/>
      <c r="B62" t="s">
        <v>1</v>
      </c>
      <c r="D62" s="20" t="s">
        <v>73</v>
      </c>
      <c r="E62" s="19">
        <f t="shared" ref="E62:Q62" si="10">E61</f>
        <v>0</v>
      </c>
      <c r="F62" s="19">
        <f t="shared" si="10"/>
        <v>0</v>
      </c>
      <c r="G62" s="19">
        <f t="shared" si="10"/>
        <v>0</v>
      </c>
      <c r="H62" s="19">
        <f t="shared" si="10"/>
        <v>0</v>
      </c>
      <c r="I62" s="19">
        <f t="shared" si="10"/>
        <v>0</v>
      </c>
      <c r="J62" s="19">
        <f t="shared" si="10"/>
        <v>0</v>
      </c>
      <c r="K62" s="19">
        <f t="shared" si="10"/>
        <v>0</v>
      </c>
      <c r="L62" s="19">
        <f t="shared" si="10"/>
        <v>0</v>
      </c>
      <c r="M62" s="19">
        <f t="shared" si="10"/>
        <v>0</v>
      </c>
      <c r="N62" s="19">
        <f t="shared" si="10"/>
        <v>0</v>
      </c>
      <c r="O62" s="19">
        <f t="shared" si="10"/>
        <v>0</v>
      </c>
      <c r="P62" s="19">
        <f t="shared" si="10"/>
        <v>0</v>
      </c>
      <c r="Q62" s="18">
        <f t="shared" si="10"/>
        <v>0</v>
      </c>
      <c r="R62" s="5"/>
    </row>
    <row r="63" spans="1:18" ht="18" x14ac:dyDescent="0.25">
      <c r="A63" s="6"/>
      <c r="D63" s="23"/>
      <c r="E63" s="3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13"/>
      <c r="R63" s="5"/>
    </row>
    <row r="64" spans="1:18" ht="22" thickBot="1" x14ac:dyDescent="0.35">
      <c r="A64" s="6"/>
      <c r="B64" t="s">
        <v>1</v>
      </c>
      <c r="D64" s="17" t="s">
        <v>72</v>
      </c>
      <c r="E64" s="16">
        <f t="shared" ref="E64:Q64" si="11">E62+E59+E54+E48+E43+E38+E34+E29+E24+E18</f>
        <v>-10000</v>
      </c>
      <c r="F64" s="16">
        <f t="shared" si="11"/>
        <v>-10000</v>
      </c>
      <c r="G64" s="16">
        <f t="shared" si="11"/>
        <v>-10000</v>
      </c>
      <c r="H64" s="16">
        <f t="shared" si="11"/>
        <v>-10000</v>
      </c>
      <c r="I64" s="16">
        <f t="shared" si="11"/>
        <v>-10000</v>
      </c>
      <c r="J64" s="16">
        <f t="shared" si="11"/>
        <v>-10000</v>
      </c>
      <c r="K64" s="16">
        <f t="shared" si="11"/>
        <v>-10000</v>
      </c>
      <c r="L64" s="16">
        <f t="shared" si="11"/>
        <v>-10000</v>
      </c>
      <c r="M64" s="16">
        <f t="shared" si="11"/>
        <v>-10000</v>
      </c>
      <c r="N64" s="16">
        <f t="shared" si="11"/>
        <v>-10000</v>
      </c>
      <c r="O64" s="16">
        <f t="shared" si="11"/>
        <v>-10000</v>
      </c>
      <c r="P64" s="16">
        <f t="shared" si="11"/>
        <v>0</v>
      </c>
      <c r="Q64" s="15">
        <f t="shared" si="11"/>
        <v>-110000</v>
      </c>
      <c r="R64" s="5"/>
    </row>
    <row r="65" spans="1:18" ht="18" x14ac:dyDescent="0.25">
      <c r="A65" s="6"/>
      <c r="D65" s="23"/>
      <c r="E65" s="3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13"/>
      <c r="R65" s="5"/>
    </row>
    <row r="66" spans="1:18" ht="21" x14ac:dyDescent="0.3">
      <c r="A66" s="6"/>
      <c r="D66" s="33" t="s">
        <v>71</v>
      </c>
      <c r="E66" s="32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13"/>
      <c r="R66" s="5"/>
    </row>
    <row r="67" spans="1:18" ht="18" x14ac:dyDescent="0.25">
      <c r="A67" s="6"/>
      <c r="D67" s="26" t="s">
        <v>70</v>
      </c>
      <c r="E67" s="2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13"/>
      <c r="R67" s="5"/>
    </row>
    <row r="68" spans="1:18" ht="18" x14ac:dyDescent="0.25">
      <c r="A68" s="21" t="s">
        <v>53</v>
      </c>
      <c r="C68">
        <v>7011</v>
      </c>
      <c r="D68" s="23" t="s">
        <v>67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13">
        <f>SUM(E68:P68)</f>
        <v>0</v>
      </c>
      <c r="R68" s="5"/>
    </row>
    <row r="69" spans="1:18" ht="18" x14ac:dyDescent="0.25">
      <c r="A69" s="21" t="s">
        <v>53</v>
      </c>
      <c r="C69">
        <v>7012</v>
      </c>
      <c r="D69" s="23" t="s">
        <v>66</v>
      </c>
      <c r="E69" s="22">
        <v>9000</v>
      </c>
      <c r="F69" s="22">
        <v>9000</v>
      </c>
      <c r="G69" s="22">
        <v>9000</v>
      </c>
      <c r="H69" s="22">
        <v>9000</v>
      </c>
      <c r="I69" s="22">
        <v>9000</v>
      </c>
      <c r="J69" s="22">
        <v>9000</v>
      </c>
      <c r="K69" s="22">
        <v>9000</v>
      </c>
      <c r="L69" s="22">
        <v>9000</v>
      </c>
      <c r="M69" s="22">
        <v>9000</v>
      </c>
      <c r="N69" s="22">
        <v>9000</v>
      </c>
      <c r="O69" s="22">
        <v>1384.54</v>
      </c>
      <c r="P69" s="22">
        <v>0</v>
      </c>
      <c r="Q69" s="13">
        <f>SUM(E69:P69)</f>
        <v>91384.54</v>
      </c>
      <c r="R69" s="5"/>
    </row>
    <row r="70" spans="1:18" ht="18" x14ac:dyDescent="0.25">
      <c r="A70" s="6"/>
      <c r="B70" t="s">
        <v>1</v>
      </c>
      <c r="D70" s="20" t="s">
        <v>69</v>
      </c>
      <c r="E70" s="19">
        <f t="shared" ref="E70:Q70" si="12">SUM(E68:E69)</f>
        <v>9000</v>
      </c>
      <c r="F70" s="19">
        <f t="shared" si="12"/>
        <v>9000</v>
      </c>
      <c r="G70" s="19">
        <f t="shared" si="12"/>
        <v>9000</v>
      </c>
      <c r="H70" s="19">
        <f t="shared" si="12"/>
        <v>9000</v>
      </c>
      <c r="I70" s="19">
        <f t="shared" si="12"/>
        <v>9000</v>
      </c>
      <c r="J70" s="19">
        <f t="shared" si="12"/>
        <v>9000</v>
      </c>
      <c r="K70" s="19">
        <f t="shared" si="12"/>
        <v>9000</v>
      </c>
      <c r="L70" s="19">
        <f t="shared" si="12"/>
        <v>9000</v>
      </c>
      <c r="M70" s="19">
        <f t="shared" si="12"/>
        <v>9000</v>
      </c>
      <c r="N70" s="19">
        <f t="shared" si="12"/>
        <v>9000</v>
      </c>
      <c r="O70" s="19">
        <f t="shared" si="12"/>
        <v>1384.54</v>
      </c>
      <c r="P70" s="19">
        <f t="shared" si="12"/>
        <v>0</v>
      </c>
      <c r="Q70" s="18">
        <f t="shared" si="12"/>
        <v>91384.54</v>
      </c>
      <c r="R70" s="5"/>
    </row>
    <row r="71" spans="1:18" ht="18" x14ac:dyDescent="0.25">
      <c r="A71" s="6"/>
      <c r="D71" s="14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13"/>
      <c r="R71" s="5"/>
    </row>
    <row r="72" spans="1:18" ht="18" x14ac:dyDescent="0.25">
      <c r="A72" s="6"/>
      <c r="D72" s="26" t="s">
        <v>68</v>
      </c>
      <c r="E72" s="2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13"/>
      <c r="R72" s="5"/>
    </row>
    <row r="73" spans="1:18" ht="18" x14ac:dyDescent="0.25">
      <c r="A73" s="21"/>
      <c r="C73">
        <v>7021</v>
      </c>
      <c r="D73" s="23" t="s">
        <v>67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13">
        <f>SUM(E73:P73)</f>
        <v>0</v>
      </c>
      <c r="R73" s="5"/>
    </row>
    <row r="74" spans="1:18" ht="18" x14ac:dyDescent="0.25">
      <c r="A74" s="21" t="s">
        <v>53</v>
      </c>
      <c r="C74">
        <v>7022</v>
      </c>
      <c r="D74" s="23" t="s">
        <v>66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13">
        <f>SUM(E74:P74)</f>
        <v>0</v>
      </c>
      <c r="R74" s="5"/>
    </row>
    <row r="75" spans="1:18" ht="18" x14ac:dyDescent="0.25">
      <c r="A75" s="6"/>
      <c r="B75" t="s">
        <v>1</v>
      </c>
      <c r="D75" s="20" t="s">
        <v>65</v>
      </c>
      <c r="E75" s="19">
        <f t="shared" ref="E75:Q75" si="13">SUM(E73:E74)</f>
        <v>0</v>
      </c>
      <c r="F75" s="19">
        <f t="shared" si="13"/>
        <v>0</v>
      </c>
      <c r="G75" s="19">
        <f t="shared" si="13"/>
        <v>0</v>
      </c>
      <c r="H75" s="19">
        <f t="shared" si="13"/>
        <v>0</v>
      </c>
      <c r="I75" s="19">
        <f t="shared" si="13"/>
        <v>0</v>
      </c>
      <c r="J75" s="19">
        <f t="shared" si="13"/>
        <v>0</v>
      </c>
      <c r="K75" s="19">
        <f t="shared" si="13"/>
        <v>0</v>
      </c>
      <c r="L75" s="19">
        <f t="shared" si="13"/>
        <v>0</v>
      </c>
      <c r="M75" s="19">
        <f t="shared" si="13"/>
        <v>0</v>
      </c>
      <c r="N75" s="19">
        <f t="shared" si="13"/>
        <v>0</v>
      </c>
      <c r="O75" s="19">
        <f t="shared" si="13"/>
        <v>0</v>
      </c>
      <c r="P75" s="19">
        <f t="shared" si="13"/>
        <v>0</v>
      </c>
      <c r="Q75" s="18">
        <f t="shared" si="13"/>
        <v>0</v>
      </c>
      <c r="R75" s="5"/>
    </row>
    <row r="76" spans="1:18" ht="18" x14ac:dyDescent="0.25">
      <c r="A76" s="6"/>
      <c r="D76" s="14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13"/>
      <c r="R76" s="5"/>
    </row>
    <row r="77" spans="1:18" ht="18" x14ac:dyDescent="0.25">
      <c r="A77" s="21"/>
      <c r="C77">
        <v>7030</v>
      </c>
      <c r="D77" s="23" t="s">
        <v>64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13">
        <f>SUM(E77:P77)</f>
        <v>0</v>
      </c>
      <c r="R77" s="5"/>
    </row>
    <row r="78" spans="1:18" ht="18" x14ac:dyDescent="0.25">
      <c r="A78" s="21"/>
      <c r="B78" t="s">
        <v>1</v>
      </c>
      <c r="D78" s="20" t="s">
        <v>63</v>
      </c>
      <c r="E78" s="19">
        <f t="shared" ref="E78:Q78" si="14">E77</f>
        <v>0</v>
      </c>
      <c r="F78" s="19">
        <f t="shared" si="14"/>
        <v>0</v>
      </c>
      <c r="G78" s="19">
        <f t="shared" si="14"/>
        <v>0</v>
      </c>
      <c r="H78" s="19">
        <f t="shared" si="14"/>
        <v>0</v>
      </c>
      <c r="I78" s="19">
        <f t="shared" si="14"/>
        <v>0</v>
      </c>
      <c r="J78" s="19">
        <f t="shared" si="14"/>
        <v>0</v>
      </c>
      <c r="K78" s="19">
        <f t="shared" si="14"/>
        <v>0</v>
      </c>
      <c r="L78" s="19">
        <f t="shared" si="14"/>
        <v>0</v>
      </c>
      <c r="M78" s="19">
        <f t="shared" si="14"/>
        <v>0</v>
      </c>
      <c r="N78" s="19">
        <f t="shared" si="14"/>
        <v>0</v>
      </c>
      <c r="O78" s="19">
        <f t="shared" si="14"/>
        <v>0</v>
      </c>
      <c r="P78" s="19">
        <f t="shared" si="14"/>
        <v>0</v>
      </c>
      <c r="Q78" s="18">
        <f t="shared" si="14"/>
        <v>0</v>
      </c>
      <c r="R78" s="5"/>
    </row>
    <row r="79" spans="1:18" ht="18" x14ac:dyDescent="0.25">
      <c r="A79" s="6"/>
      <c r="D79" s="14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13"/>
      <c r="R79" s="5"/>
    </row>
    <row r="80" spans="1:18" ht="18" x14ac:dyDescent="0.25">
      <c r="A80" s="6"/>
      <c r="D80" s="31" t="s">
        <v>62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13"/>
      <c r="R80" s="5"/>
    </row>
    <row r="81" spans="1:18" ht="18" x14ac:dyDescent="0.25">
      <c r="A81" s="6"/>
      <c r="D81" s="31" t="s">
        <v>61</v>
      </c>
      <c r="E81" s="22">
        <v>8042</v>
      </c>
      <c r="F81" s="22">
        <v>8042</v>
      </c>
      <c r="G81" s="22">
        <v>8042</v>
      </c>
      <c r="H81" s="22">
        <v>8042</v>
      </c>
      <c r="I81" s="22">
        <v>8042</v>
      </c>
      <c r="J81" s="22">
        <v>8042</v>
      </c>
      <c r="K81" s="22">
        <v>8042</v>
      </c>
      <c r="L81" s="22">
        <v>8042</v>
      </c>
      <c r="M81" s="22">
        <v>8041</v>
      </c>
      <c r="N81" s="22">
        <v>8041</v>
      </c>
      <c r="O81" s="22">
        <v>8041</v>
      </c>
      <c r="P81" s="22">
        <v>8041</v>
      </c>
      <c r="Q81" s="13"/>
      <c r="R81" s="5"/>
    </row>
    <row r="82" spans="1:18" ht="18" x14ac:dyDescent="0.25">
      <c r="A82" s="6"/>
      <c r="C82">
        <v>7220</v>
      </c>
      <c r="D82" s="23" t="s">
        <v>60</v>
      </c>
      <c r="E82" s="19">
        <f t="shared" ref="E82:P82" si="15">SUM(E80:E81)</f>
        <v>8042</v>
      </c>
      <c r="F82" s="19">
        <f t="shared" si="15"/>
        <v>8042</v>
      </c>
      <c r="G82" s="19">
        <f t="shared" si="15"/>
        <v>8042</v>
      </c>
      <c r="H82" s="19">
        <f t="shared" si="15"/>
        <v>8042</v>
      </c>
      <c r="I82" s="19">
        <f t="shared" si="15"/>
        <v>8042</v>
      </c>
      <c r="J82" s="19">
        <f t="shared" si="15"/>
        <v>8042</v>
      </c>
      <c r="K82" s="19">
        <f t="shared" si="15"/>
        <v>8042</v>
      </c>
      <c r="L82" s="19">
        <f t="shared" si="15"/>
        <v>8042</v>
      </c>
      <c r="M82" s="19">
        <f t="shared" si="15"/>
        <v>8041</v>
      </c>
      <c r="N82" s="19">
        <f t="shared" si="15"/>
        <v>8041</v>
      </c>
      <c r="O82" s="19">
        <f t="shared" si="15"/>
        <v>8041</v>
      </c>
      <c r="P82" s="19">
        <f t="shared" si="15"/>
        <v>8041</v>
      </c>
      <c r="Q82" s="13">
        <f>SUM(E82:P82)</f>
        <v>96500</v>
      </c>
      <c r="R82" s="5"/>
    </row>
    <row r="83" spans="1:18" ht="18" x14ac:dyDescent="0.25">
      <c r="A83" s="6"/>
      <c r="C83">
        <v>7230</v>
      </c>
      <c r="D83" s="23" t="s">
        <v>59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13">
        <f>SUM(E83:P83)</f>
        <v>0</v>
      </c>
      <c r="R83" s="5"/>
    </row>
    <row r="84" spans="1:18" ht="18" x14ac:dyDescent="0.25">
      <c r="A84" s="6"/>
      <c r="C84">
        <v>7240</v>
      </c>
      <c r="D84" s="23" t="s">
        <v>58</v>
      </c>
      <c r="E84" s="30"/>
      <c r="F84" s="30">
        <v>36.993200000000002</v>
      </c>
      <c r="G84" s="30"/>
      <c r="H84" s="30"/>
      <c r="I84" s="30">
        <v>36.993200000000002</v>
      </c>
      <c r="J84" s="30"/>
      <c r="K84" s="30"/>
      <c r="L84" s="30">
        <v>36.993200000000002</v>
      </c>
      <c r="M84" s="30"/>
      <c r="N84" s="30"/>
      <c r="O84" s="30">
        <v>36.988600000000005</v>
      </c>
      <c r="P84" s="30"/>
      <c r="Q84" s="13">
        <f>SUM(F84:P84)</f>
        <v>147.96820000000002</v>
      </c>
      <c r="R84" s="5"/>
    </row>
    <row r="85" spans="1:18" ht="18" x14ac:dyDescent="0.25">
      <c r="A85" s="21"/>
      <c r="C85">
        <v>7250</v>
      </c>
      <c r="D85" s="23" t="s">
        <v>57</v>
      </c>
      <c r="E85" s="29">
        <f t="shared" ref="E85:P85" si="16">E81*0.0765</f>
        <v>615.21299999999997</v>
      </c>
      <c r="F85" s="29">
        <f t="shared" si="16"/>
        <v>615.21299999999997</v>
      </c>
      <c r="G85" s="29">
        <f t="shared" si="16"/>
        <v>615.21299999999997</v>
      </c>
      <c r="H85" s="29">
        <f t="shared" si="16"/>
        <v>615.21299999999997</v>
      </c>
      <c r="I85" s="29">
        <f t="shared" si="16"/>
        <v>615.21299999999997</v>
      </c>
      <c r="J85" s="29">
        <f t="shared" si="16"/>
        <v>615.21299999999997</v>
      </c>
      <c r="K85" s="29">
        <f t="shared" si="16"/>
        <v>615.21299999999997</v>
      </c>
      <c r="L85" s="29">
        <f t="shared" si="16"/>
        <v>615.21299999999997</v>
      </c>
      <c r="M85" s="29">
        <f t="shared" si="16"/>
        <v>615.13649999999996</v>
      </c>
      <c r="N85" s="29">
        <f t="shared" si="16"/>
        <v>615.13649999999996</v>
      </c>
      <c r="O85" s="29">
        <f t="shared" si="16"/>
        <v>615.13649999999996</v>
      </c>
      <c r="P85" s="29">
        <f t="shared" si="16"/>
        <v>615.13649999999996</v>
      </c>
      <c r="Q85" s="13">
        <f>SUM(E85:P85)</f>
        <v>7382.2499999999973</v>
      </c>
      <c r="R85" s="5"/>
    </row>
    <row r="86" spans="1:18" ht="18" x14ac:dyDescent="0.25">
      <c r="A86" s="21" t="s">
        <v>53</v>
      </c>
      <c r="C86">
        <v>7260</v>
      </c>
      <c r="D86" s="23" t="s">
        <v>56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13">
        <f>SUM(E86:P86)</f>
        <v>0</v>
      </c>
      <c r="R86" s="5"/>
    </row>
    <row r="87" spans="1:18" ht="18" x14ac:dyDescent="0.25">
      <c r="A87" s="21"/>
      <c r="C87">
        <v>7270</v>
      </c>
      <c r="D87" s="23" t="s">
        <v>55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13">
        <f>SUM(E87:P87)</f>
        <v>0</v>
      </c>
      <c r="R87" s="5"/>
    </row>
    <row r="88" spans="1:18" ht="18" x14ac:dyDescent="0.25">
      <c r="A88" s="21"/>
      <c r="B88" t="s">
        <v>1</v>
      </c>
      <c r="D88" s="20" t="s">
        <v>54</v>
      </c>
      <c r="E88" s="19">
        <f t="shared" ref="E88:Q88" si="17">SUM(E80:E87)-E82</f>
        <v>8657.2129999999997</v>
      </c>
      <c r="F88" s="19">
        <f t="shared" si="17"/>
        <v>8694.2062000000005</v>
      </c>
      <c r="G88" s="19">
        <f t="shared" si="17"/>
        <v>8657.2129999999997</v>
      </c>
      <c r="H88" s="19">
        <f t="shared" si="17"/>
        <v>8657.2129999999997</v>
      </c>
      <c r="I88" s="19">
        <f t="shared" si="17"/>
        <v>8694.2062000000005</v>
      </c>
      <c r="J88" s="19">
        <f t="shared" si="17"/>
        <v>8657.2129999999997</v>
      </c>
      <c r="K88" s="19">
        <f t="shared" si="17"/>
        <v>8657.2129999999997</v>
      </c>
      <c r="L88" s="19">
        <f t="shared" si="17"/>
        <v>8694.2062000000005</v>
      </c>
      <c r="M88" s="19">
        <f t="shared" si="17"/>
        <v>8656.1365000000005</v>
      </c>
      <c r="N88" s="19">
        <f t="shared" si="17"/>
        <v>8656.1365000000005</v>
      </c>
      <c r="O88" s="19">
        <f t="shared" si="17"/>
        <v>8693.1251000000011</v>
      </c>
      <c r="P88" s="19">
        <f t="shared" si="17"/>
        <v>8656.1365000000005</v>
      </c>
      <c r="Q88" s="13">
        <f t="shared" si="17"/>
        <v>7530.218200000003</v>
      </c>
      <c r="R88" s="5"/>
    </row>
    <row r="89" spans="1:18" ht="18" x14ac:dyDescent="0.25">
      <c r="A89" s="6"/>
      <c r="D89" s="14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13"/>
      <c r="R89" s="5"/>
    </row>
    <row r="90" spans="1:18" ht="18" x14ac:dyDescent="0.25">
      <c r="A90" s="21" t="s">
        <v>53</v>
      </c>
      <c r="C90">
        <v>7510</v>
      </c>
      <c r="D90" s="23" t="s">
        <v>52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13">
        <f t="shared" ref="Q90:Q95" si="18">SUM(E90:P90)</f>
        <v>0</v>
      </c>
      <c r="R90" s="5"/>
    </row>
    <row r="91" spans="1:18" ht="18" x14ac:dyDescent="0.25">
      <c r="A91" s="21"/>
      <c r="C91">
        <v>7520</v>
      </c>
      <c r="D91" s="23" t="s">
        <v>51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13">
        <f t="shared" si="18"/>
        <v>0</v>
      </c>
      <c r="R91" s="5"/>
    </row>
    <row r="92" spans="1:18" ht="18" x14ac:dyDescent="0.25">
      <c r="A92" s="21"/>
      <c r="C92">
        <v>7530</v>
      </c>
      <c r="D92" s="23" t="s">
        <v>50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13">
        <f t="shared" si="18"/>
        <v>0</v>
      </c>
      <c r="R92" s="5"/>
    </row>
    <row r="93" spans="1:18" ht="18" x14ac:dyDescent="0.25">
      <c r="A93" s="21"/>
      <c r="C93">
        <v>7540</v>
      </c>
      <c r="D93" s="23" t="s">
        <v>49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13">
        <f t="shared" si="18"/>
        <v>0</v>
      </c>
      <c r="R93" s="5"/>
    </row>
    <row r="94" spans="1:18" ht="18" x14ac:dyDescent="0.25">
      <c r="A94" s="21"/>
      <c r="C94">
        <v>7550</v>
      </c>
      <c r="D94" s="23" t="s">
        <v>48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13">
        <f t="shared" si="18"/>
        <v>0</v>
      </c>
      <c r="R94" s="5"/>
    </row>
    <row r="95" spans="1:18" ht="18" x14ac:dyDescent="0.25">
      <c r="A95" s="21"/>
      <c r="C95">
        <v>7590</v>
      </c>
      <c r="D95" s="23" t="s">
        <v>47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13">
        <f t="shared" si="18"/>
        <v>0</v>
      </c>
      <c r="R95" s="5"/>
    </row>
    <row r="96" spans="1:18" ht="18" x14ac:dyDescent="0.25">
      <c r="A96" s="21"/>
      <c r="B96" t="s">
        <v>1</v>
      </c>
      <c r="D96" s="20" t="s">
        <v>46</v>
      </c>
      <c r="E96" s="19">
        <f t="shared" ref="E96:Q96" si="19">SUM(E90:E95)</f>
        <v>0</v>
      </c>
      <c r="F96" s="19">
        <f t="shared" si="19"/>
        <v>0</v>
      </c>
      <c r="G96" s="19">
        <f t="shared" si="19"/>
        <v>0</v>
      </c>
      <c r="H96" s="19">
        <f t="shared" si="19"/>
        <v>0</v>
      </c>
      <c r="I96" s="19">
        <f t="shared" si="19"/>
        <v>0</v>
      </c>
      <c r="J96" s="19">
        <f t="shared" si="19"/>
        <v>0</v>
      </c>
      <c r="K96" s="19">
        <f t="shared" si="19"/>
        <v>0</v>
      </c>
      <c r="L96" s="19">
        <f t="shared" si="19"/>
        <v>0</v>
      </c>
      <c r="M96" s="19">
        <f t="shared" si="19"/>
        <v>0</v>
      </c>
      <c r="N96" s="19">
        <f t="shared" si="19"/>
        <v>0</v>
      </c>
      <c r="O96" s="19">
        <f t="shared" si="19"/>
        <v>0</v>
      </c>
      <c r="P96" s="19">
        <f t="shared" si="19"/>
        <v>0</v>
      </c>
      <c r="Q96" s="18">
        <f t="shared" si="19"/>
        <v>0</v>
      </c>
      <c r="R96" s="5"/>
    </row>
    <row r="97" spans="1:18" ht="18" x14ac:dyDescent="0.25">
      <c r="A97" s="6"/>
      <c r="D97" s="14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13"/>
      <c r="R97" s="5"/>
    </row>
    <row r="98" spans="1:18" ht="18" x14ac:dyDescent="0.25">
      <c r="A98" s="21"/>
      <c r="C98">
        <v>8110</v>
      </c>
      <c r="D98" s="23" t="s">
        <v>45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13">
        <f t="shared" ref="Q98:Q106" si="20">SUM(E98:P98)</f>
        <v>0</v>
      </c>
      <c r="R98" s="5"/>
    </row>
    <row r="99" spans="1:18" ht="18" x14ac:dyDescent="0.25">
      <c r="A99" s="21"/>
      <c r="C99">
        <v>8120</v>
      </c>
      <c r="D99" s="23" t="s">
        <v>44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13">
        <f t="shared" si="20"/>
        <v>0</v>
      </c>
      <c r="R99" s="5"/>
    </row>
    <row r="100" spans="1:18" ht="18" x14ac:dyDescent="0.25">
      <c r="A100" s="21"/>
      <c r="C100">
        <v>8130</v>
      </c>
      <c r="D100" s="23" t="s">
        <v>43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13">
        <f t="shared" si="20"/>
        <v>0</v>
      </c>
      <c r="R100" s="5"/>
    </row>
    <row r="101" spans="1:18" ht="18" x14ac:dyDescent="0.25">
      <c r="A101" s="21"/>
      <c r="C101">
        <v>8140</v>
      </c>
      <c r="D101" s="23" t="s">
        <v>42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13">
        <f t="shared" si="20"/>
        <v>0</v>
      </c>
      <c r="R101" s="5"/>
    </row>
    <row r="102" spans="1:18" ht="18" x14ac:dyDescent="0.25">
      <c r="A102" s="21"/>
      <c r="C102">
        <v>8160</v>
      </c>
      <c r="D102" s="23" t="s">
        <v>41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13">
        <f t="shared" si="20"/>
        <v>0</v>
      </c>
      <c r="R102" s="5"/>
    </row>
    <row r="103" spans="1:18" ht="18" x14ac:dyDescent="0.25">
      <c r="A103" s="21"/>
      <c r="C103">
        <v>8165</v>
      </c>
      <c r="D103" s="23" t="s">
        <v>40</v>
      </c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13">
        <f t="shared" si="20"/>
        <v>0</v>
      </c>
      <c r="R103" s="5"/>
    </row>
    <row r="104" spans="1:18" ht="18" x14ac:dyDescent="0.25">
      <c r="A104" s="21"/>
      <c r="C104">
        <v>8170</v>
      </c>
      <c r="D104" s="23" t="s">
        <v>39</v>
      </c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13">
        <f t="shared" si="20"/>
        <v>0</v>
      </c>
      <c r="R104" s="5"/>
    </row>
    <row r="105" spans="1:18" ht="18" x14ac:dyDescent="0.25">
      <c r="A105" s="21"/>
      <c r="C105">
        <v>8180</v>
      </c>
      <c r="D105" s="23" t="s">
        <v>38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13">
        <f t="shared" si="20"/>
        <v>0</v>
      </c>
      <c r="R105" s="5"/>
    </row>
    <row r="106" spans="1:18" ht="18" x14ac:dyDescent="0.25">
      <c r="A106" s="21"/>
      <c r="C106">
        <v>8190</v>
      </c>
      <c r="D106" s="23" t="s">
        <v>37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13">
        <f t="shared" si="20"/>
        <v>0</v>
      </c>
      <c r="R106" s="5"/>
    </row>
    <row r="107" spans="1:18" ht="18" x14ac:dyDescent="0.25">
      <c r="A107" s="21"/>
      <c r="B107" t="s">
        <v>1</v>
      </c>
      <c r="D107" s="20" t="s">
        <v>36</v>
      </c>
      <c r="E107" s="19">
        <f t="shared" ref="E107:Q107" si="21">SUM(E98:E106)</f>
        <v>0</v>
      </c>
      <c r="F107" s="19">
        <f t="shared" si="21"/>
        <v>0</v>
      </c>
      <c r="G107" s="19">
        <f t="shared" si="21"/>
        <v>0</v>
      </c>
      <c r="H107" s="19">
        <f t="shared" si="21"/>
        <v>0</v>
      </c>
      <c r="I107" s="19">
        <f t="shared" si="21"/>
        <v>0</v>
      </c>
      <c r="J107" s="19">
        <f t="shared" si="21"/>
        <v>0</v>
      </c>
      <c r="K107" s="19">
        <f t="shared" si="21"/>
        <v>0</v>
      </c>
      <c r="L107" s="19">
        <f t="shared" si="21"/>
        <v>0</v>
      </c>
      <c r="M107" s="19">
        <f t="shared" si="21"/>
        <v>0</v>
      </c>
      <c r="N107" s="19">
        <f t="shared" si="21"/>
        <v>0</v>
      </c>
      <c r="O107" s="19">
        <f t="shared" si="21"/>
        <v>0</v>
      </c>
      <c r="P107" s="19">
        <f t="shared" si="21"/>
        <v>0</v>
      </c>
      <c r="Q107" s="18">
        <f t="shared" si="21"/>
        <v>0</v>
      </c>
      <c r="R107" s="5"/>
    </row>
    <row r="108" spans="1:18" ht="18" x14ac:dyDescent="0.25">
      <c r="A108" s="6"/>
      <c r="D108" s="14"/>
      <c r="E108" s="27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13"/>
      <c r="R108" s="5"/>
    </row>
    <row r="109" spans="1:18" ht="18" x14ac:dyDescent="0.25">
      <c r="A109" s="21"/>
      <c r="C109">
        <v>8210</v>
      </c>
      <c r="D109" s="23" t="s">
        <v>35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13">
        <f t="shared" ref="Q109:Q114" si="22">SUM(E109:P109)</f>
        <v>0</v>
      </c>
      <c r="R109" s="5"/>
    </row>
    <row r="110" spans="1:18" ht="18" x14ac:dyDescent="0.25">
      <c r="A110" s="21"/>
      <c r="C110">
        <v>8220</v>
      </c>
      <c r="D110" s="23" t="s">
        <v>34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13">
        <f t="shared" si="22"/>
        <v>0</v>
      </c>
      <c r="R110" s="5"/>
    </row>
    <row r="111" spans="1:18" ht="18" x14ac:dyDescent="0.25">
      <c r="A111" s="21"/>
      <c r="C111">
        <v>8230</v>
      </c>
      <c r="D111" s="23" t="s">
        <v>33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13">
        <f t="shared" si="22"/>
        <v>0</v>
      </c>
      <c r="R111" s="5"/>
    </row>
    <row r="112" spans="1:18" ht="18" x14ac:dyDescent="0.25">
      <c r="A112" s="21"/>
      <c r="C112">
        <v>8260</v>
      </c>
      <c r="D112" s="23" t="s">
        <v>32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13">
        <f t="shared" si="22"/>
        <v>0</v>
      </c>
      <c r="R112" s="5"/>
    </row>
    <row r="113" spans="1:18" ht="18" x14ac:dyDescent="0.25">
      <c r="A113" s="21"/>
      <c r="C113">
        <v>8270</v>
      </c>
      <c r="D113" s="23" t="s">
        <v>31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13">
        <f t="shared" si="22"/>
        <v>0</v>
      </c>
      <c r="R113" s="5"/>
    </row>
    <row r="114" spans="1:18" ht="18" x14ac:dyDescent="0.25">
      <c r="A114" s="21"/>
      <c r="C114">
        <v>8290</v>
      </c>
      <c r="D114" s="23" t="s">
        <v>30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13">
        <f t="shared" si="22"/>
        <v>0</v>
      </c>
      <c r="R114" s="5"/>
    </row>
    <row r="115" spans="1:18" ht="18" x14ac:dyDescent="0.25">
      <c r="A115" s="21"/>
      <c r="B115" t="s">
        <v>1</v>
      </c>
      <c r="D115" s="20" t="s">
        <v>29</v>
      </c>
      <c r="E115" s="19">
        <f t="shared" ref="E115:Q115" si="23">SUM(E109:E114)</f>
        <v>0</v>
      </c>
      <c r="F115" s="19">
        <f t="shared" si="23"/>
        <v>0</v>
      </c>
      <c r="G115" s="19">
        <f t="shared" si="23"/>
        <v>0</v>
      </c>
      <c r="H115" s="19">
        <f t="shared" si="23"/>
        <v>0</v>
      </c>
      <c r="I115" s="19">
        <f t="shared" si="23"/>
        <v>0</v>
      </c>
      <c r="J115" s="19">
        <f t="shared" si="23"/>
        <v>0</v>
      </c>
      <c r="K115" s="19">
        <f t="shared" si="23"/>
        <v>0</v>
      </c>
      <c r="L115" s="19">
        <f t="shared" si="23"/>
        <v>0</v>
      </c>
      <c r="M115" s="19">
        <f t="shared" si="23"/>
        <v>0</v>
      </c>
      <c r="N115" s="19">
        <f t="shared" si="23"/>
        <v>0</v>
      </c>
      <c r="O115" s="19">
        <f t="shared" si="23"/>
        <v>0</v>
      </c>
      <c r="P115" s="19">
        <f t="shared" si="23"/>
        <v>0</v>
      </c>
      <c r="Q115" s="18">
        <f t="shared" si="23"/>
        <v>0</v>
      </c>
      <c r="R115" s="5"/>
    </row>
    <row r="116" spans="1:18" ht="18" x14ac:dyDescent="0.25">
      <c r="A116" s="6"/>
      <c r="D116" s="14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13"/>
      <c r="R116" s="5"/>
    </row>
    <row r="117" spans="1:18" ht="18" x14ac:dyDescent="0.25">
      <c r="A117" s="21"/>
      <c r="C117">
        <v>8310</v>
      </c>
      <c r="D117" s="23" t="s">
        <v>28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13">
        <f t="shared" ref="Q117:Q124" si="24">SUM(E117:P117)</f>
        <v>0</v>
      </c>
      <c r="R117" s="5"/>
    </row>
    <row r="118" spans="1:18" ht="18" x14ac:dyDescent="0.25">
      <c r="A118" s="21"/>
      <c r="C118">
        <v>8320</v>
      </c>
      <c r="D118" s="23" t="s">
        <v>27</v>
      </c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13">
        <f t="shared" si="24"/>
        <v>0</v>
      </c>
      <c r="R118" s="5"/>
    </row>
    <row r="119" spans="1:18" ht="18" x14ac:dyDescent="0.25">
      <c r="A119" s="21"/>
      <c r="C119">
        <v>8325</v>
      </c>
      <c r="D119" s="23" t="s">
        <v>26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13">
        <f t="shared" si="24"/>
        <v>0</v>
      </c>
      <c r="R119" s="5"/>
    </row>
    <row r="120" spans="1:18" ht="18" x14ac:dyDescent="0.25">
      <c r="A120" s="21"/>
      <c r="C120">
        <v>8330</v>
      </c>
      <c r="D120" s="23" t="s">
        <v>25</v>
      </c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13">
        <f t="shared" si="24"/>
        <v>0</v>
      </c>
      <c r="R120" s="5"/>
    </row>
    <row r="121" spans="1:18" ht="18" x14ac:dyDescent="0.25">
      <c r="A121" s="21"/>
      <c r="C121">
        <v>8340</v>
      </c>
      <c r="D121" s="23" t="s">
        <v>24</v>
      </c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13">
        <f t="shared" si="24"/>
        <v>0</v>
      </c>
      <c r="R121" s="5"/>
    </row>
    <row r="122" spans="1:18" ht="18" x14ac:dyDescent="0.25">
      <c r="A122" s="21"/>
      <c r="C122">
        <v>8350</v>
      </c>
      <c r="D122" s="23" t="s">
        <v>23</v>
      </c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13">
        <f t="shared" si="24"/>
        <v>0</v>
      </c>
      <c r="R122" s="5"/>
    </row>
    <row r="123" spans="1:18" ht="18" x14ac:dyDescent="0.25">
      <c r="A123" s="21"/>
      <c r="C123">
        <v>8360</v>
      </c>
      <c r="D123" s="23" t="s">
        <v>22</v>
      </c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13">
        <f t="shared" si="24"/>
        <v>0</v>
      </c>
      <c r="R123" s="5"/>
    </row>
    <row r="124" spans="1:18" ht="18" x14ac:dyDescent="0.25">
      <c r="A124" s="21"/>
      <c r="C124">
        <v>8370</v>
      </c>
      <c r="D124" s="23" t="s">
        <v>21</v>
      </c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13">
        <f t="shared" si="24"/>
        <v>0</v>
      </c>
      <c r="R124" s="5"/>
    </row>
    <row r="125" spans="1:18" ht="18" x14ac:dyDescent="0.25">
      <c r="A125" s="21"/>
      <c r="B125" t="s">
        <v>1</v>
      </c>
      <c r="D125" s="20" t="s">
        <v>20</v>
      </c>
      <c r="E125" s="19">
        <f t="shared" ref="E125:Q125" si="25">SUM(E117:E124)</f>
        <v>0</v>
      </c>
      <c r="F125" s="19">
        <f t="shared" si="25"/>
        <v>0</v>
      </c>
      <c r="G125" s="19">
        <f t="shared" si="25"/>
        <v>0</v>
      </c>
      <c r="H125" s="19">
        <f t="shared" si="25"/>
        <v>0</v>
      </c>
      <c r="I125" s="19">
        <f t="shared" si="25"/>
        <v>0</v>
      </c>
      <c r="J125" s="19">
        <f t="shared" si="25"/>
        <v>0</v>
      </c>
      <c r="K125" s="19">
        <f t="shared" si="25"/>
        <v>0</v>
      </c>
      <c r="L125" s="19">
        <f t="shared" si="25"/>
        <v>0</v>
      </c>
      <c r="M125" s="19">
        <f t="shared" si="25"/>
        <v>0</v>
      </c>
      <c r="N125" s="19">
        <f t="shared" si="25"/>
        <v>0</v>
      </c>
      <c r="O125" s="19">
        <f t="shared" si="25"/>
        <v>0</v>
      </c>
      <c r="P125" s="19">
        <f t="shared" si="25"/>
        <v>0</v>
      </c>
      <c r="Q125" s="18">
        <f t="shared" si="25"/>
        <v>0</v>
      </c>
      <c r="R125" s="5"/>
    </row>
    <row r="126" spans="1:18" ht="18" x14ac:dyDescent="0.25">
      <c r="A126" s="6"/>
      <c r="D126" s="14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3"/>
      <c r="R126" s="5"/>
    </row>
    <row r="127" spans="1:18" ht="18" x14ac:dyDescent="0.25">
      <c r="A127" s="6"/>
      <c r="D127" s="26" t="s">
        <v>19</v>
      </c>
      <c r="E127" s="2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3"/>
      <c r="R127" s="5"/>
    </row>
    <row r="128" spans="1:18" ht="18" x14ac:dyDescent="0.25">
      <c r="A128" s="21"/>
      <c r="C128">
        <v>8411</v>
      </c>
      <c r="D128" s="23" t="s">
        <v>18</v>
      </c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13">
        <f>SUM(E128:P128)</f>
        <v>0</v>
      </c>
      <c r="R128" s="5"/>
    </row>
    <row r="129" spans="1:18" ht="18" x14ac:dyDescent="0.25">
      <c r="A129" s="21"/>
      <c r="C129">
        <v>8412</v>
      </c>
      <c r="D129" s="23" t="s">
        <v>17</v>
      </c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13">
        <f>SUM(E129:P129)</f>
        <v>0</v>
      </c>
      <c r="R129" s="5"/>
    </row>
    <row r="130" spans="1:18" ht="18" x14ac:dyDescent="0.25">
      <c r="A130" s="21"/>
      <c r="C130">
        <v>8413</v>
      </c>
      <c r="D130" s="23" t="s">
        <v>16</v>
      </c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13">
        <f>SUM(E130:P130)</f>
        <v>0</v>
      </c>
      <c r="R130" s="5"/>
    </row>
    <row r="131" spans="1:18" ht="18" x14ac:dyDescent="0.25">
      <c r="A131" s="21"/>
      <c r="C131">
        <v>8414</v>
      </c>
      <c r="D131" s="23" t="s">
        <v>15</v>
      </c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13">
        <f>SUM(E131:P131)</f>
        <v>0</v>
      </c>
      <c r="R131" s="5"/>
    </row>
    <row r="132" spans="1:18" ht="18" x14ac:dyDescent="0.25">
      <c r="A132" s="21"/>
      <c r="B132" t="s">
        <v>1</v>
      </c>
      <c r="D132" s="20" t="s">
        <v>14</v>
      </c>
      <c r="E132" s="19">
        <f t="shared" ref="E132:Q132" si="26">SUM(E128:E131)</f>
        <v>0</v>
      </c>
      <c r="F132" s="19">
        <f t="shared" si="26"/>
        <v>0</v>
      </c>
      <c r="G132" s="19">
        <f t="shared" si="26"/>
        <v>0</v>
      </c>
      <c r="H132" s="19">
        <f t="shared" si="26"/>
        <v>0</v>
      </c>
      <c r="I132" s="19">
        <f t="shared" si="26"/>
        <v>0</v>
      </c>
      <c r="J132" s="19">
        <f t="shared" si="26"/>
        <v>0</v>
      </c>
      <c r="K132" s="19">
        <f t="shared" si="26"/>
        <v>0</v>
      </c>
      <c r="L132" s="19">
        <f t="shared" si="26"/>
        <v>0</v>
      </c>
      <c r="M132" s="19">
        <f t="shared" si="26"/>
        <v>0</v>
      </c>
      <c r="N132" s="19">
        <f t="shared" si="26"/>
        <v>0</v>
      </c>
      <c r="O132" s="19">
        <f t="shared" si="26"/>
        <v>0</v>
      </c>
      <c r="P132" s="19">
        <f t="shared" si="26"/>
        <v>0</v>
      </c>
      <c r="Q132" s="18">
        <f t="shared" si="26"/>
        <v>0</v>
      </c>
      <c r="R132" s="5"/>
    </row>
    <row r="133" spans="1:18" ht="18" x14ac:dyDescent="0.25">
      <c r="A133" s="6"/>
      <c r="D133" s="14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8"/>
      <c r="R133" s="5"/>
    </row>
    <row r="134" spans="1:18" ht="18" x14ac:dyDescent="0.25">
      <c r="A134" s="21"/>
      <c r="C134">
        <v>8510</v>
      </c>
      <c r="D134" s="23" t="s">
        <v>13</v>
      </c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13">
        <f t="shared" ref="Q134:Q142" si="27">SUM(E134:P134)</f>
        <v>0</v>
      </c>
      <c r="R134" s="5"/>
    </row>
    <row r="135" spans="1:18" ht="18" x14ac:dyDescent="0.25">
      <c r="A135" s="21"/>
      <c r="C135">
        <v>8515</v>
      </c>
      <c r="D135" s="23" t="s">
        <v>12</v>
      </c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13">
        <f t="shared" si="27"/>
        <v>0</v>
      </c>
      <c r="R135" s="5"/>
    </row>
    <row r="136" spans="1:18" ht="18" x14ac:dyDescent="0.25">
      <c r="A136" s="21"/>
      <c r="C136">
        <v>8520</v>
      </c>
      <c r="D136" s="23" t="s">
        <v>11</v>
      </c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13">
        <f t="shared" si="27"/>
        <v>0</v>
      </c>
      <c r="R136" s="5"/>
    </row>
    <row r="137" spans="1:18" ht="18" x14ac:dyDescent="0.25">
      <c r="A137" s="21"/>
      <c r="C137">
        <v>8530</v>
      </c>
      <c r="D137" s="23" t="s">
        <v>10</v>
      </c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13">
        <f t="shared" si="27"/>
        <v>0</v>
      </c>
      <c r="R137" s="5"/>
    </row>
    <row r="138" spans="1:18" ht="18" x14ac:dyDescent="0.25">
      <c r="A138" s="21"/>
      <c r="C138">
        <v>8540</v>
      </c>
      <c r="D138" s="23" t="s">
        <v>9</v>
      </c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13">
        <f t="shared" si="27"/>
        <v>0</v>
      </c>
      <c r="R138" s="5"/>
    </row>
    <row r="139" spans="1:18" ht="18" x14ac:dyDescent="0.25">
      <c r="A139" s="21"/>
      <c r="C139">
        <v>8550</v>
      </c>
      <c r="D139" s="23" t="s">
        <v>8</v>
      </c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13">
        <f t="shared" si="27"/>
        <v>0</v>
      </c>
      <c r="R139" s="5"/>
    </row>
    <row r="140" spans="1:18" ht="18" x14ac:dyDescent="0.25">
      <c r="A140" s="21"/>
      <c r="C140">
        <v>8560</v>
      </c>
      <c r="D140" s="23" t="s">
        <v>7</v>
      </c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13">
        <f t="shared" si="27"/>
        <v>0</v>
      </c>
      <c r="R140" s="5"/>
    </row>
    <row r="141" spans="1:18" ht="18" x14ac:dyDescent="0.25">
      <c r="A141" s="21"/>
      <c r="C141">
        <v>8570</v>
      </c>
      <c r="D141" s="23" t="s">
        <v>6</v>
      </c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13">
        <f t="shared" si="27"/>
        <v>0</v>
      </c>
      <c r="R141" s="5"/>
    </row>
    <row r="142" spans="1:18" ht="18" x14ac:dyDescent="0.25">
      <c r="A142" s="21"/>
      <c r="C142">
        <v>8590</v>
      </c>
      <c r="D142" s="23" t="s">
        <v>5</v>
      </c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13">
        <f t="shared" si="27"/>
        <v>0</v>
      </c>
      <c r="R142" s="5"/>
    </row>
    <row r="143" spans="1:18" ht="18" x14ac:dyDescent="0.25">
      <c r="A143" s="21"/>
      <c r="B143" t="s">
        <v>1</v>
      </c>
      <c r="D143" s="20" t="s">
        <v>4</v>
      </c>
      <c r="E143" s="19">
        <f t="shared" ref="E143:Q143" si="28">SUM(E134:E142)</f>
        <v>0</v>
      </c>
      <c r="F143" s="19">
        <f t="shared" si="28"/>
        <v>0</v>
      </c>
      <c r="G143" s="19">
        <f t="shared" si="28"/>
        <v>0</v>
      </c>
      <c r="H143" s="19">
        <f t="shared" si="28"/>
        <v>0</v>
      </c>
      <c r="I143" s="19">
        <f t="shared" si="28"/>
        <v>0</v>
      </c>
      <c r="J143" s="19">
        <f t="shared" si="28"/>
        <v>0</v>
      </c>
      <c r="K143" s="19">
        <f t="shared" si="28"/>
        <v>0</v>
      </c>
      <c r="L143" s="19">
        <f t="shared" si="28"/>
        <v>0</v>
      </c>
      <c r="M143" s="19">
        <f t="shared" si="28"/>
        <v>0</v>
      </c>
      <c r="N143" s="19">
        <f t="shared" si="28"/>
        <v>0</v>
      </c>
      <c r="O143" s="19">
        <f t="shared" si="28"/>
        <v>0</v>
      </c>
      <c r="P143" s="19">
        <f t="shared" si="28"/>
        <v>0</v>
      </c>
      <c r="Q143" s="18">
        <f t="shared" si="28"/>
        <v>0</v>
      </c>
      <c r="R143" s="5"/>
    </row>
    <row r="144" spans="1:18" ht="18" x14ac:dyDescent="0.25">
      <c r="A144" s="6"/>
      <c r="D144" s="14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13"/>
      <c r="R144" s="5"/>
    </row>
    <row r="145" spans="1:18" ht="22" thickBot="1" x14ac:dyDescent="0.35">
      <c r="A145" s="6"/>
      <c r="B145" t="s">
        <v>1</v>
      </c>
      <c r="D145" s="17" t="s">
        <v>3</v>
      </c>
      <c r="E145" s="16">
        <f t="shared" ref="E145:Q145" si="29">E132+E125+E115+E107+E96+E88+E78+E75+E70</f>
        <v>17657.213</v>
      </c>
      <c r="F145" s="16">
        <f t="shared" si="29"/>
        <v>17694.206200000001</v>
      </c>
      <c r="G145" s="16">
        <f t="shared" si="29"/>
        <v>17657.213</v>
      </c>
      <c r="H145" s="16">
        <f t="shared" si="29"/>
        <v>17657.213</v>
      </c>
      <c r="I145" s="16">
        <f t="shared" si="29"/>
        <v>17694.206200000001</v>
      </c>
      <c r="J145" s="16">
        <f t="shared" si="29"/>
        <v>17657.213</v>
      </c>
      <c r="K145" s="16">
        <f t="shared" si="29"/>
        <v>17657.213</v>
      </c>
      <c r="L145" s="16">
        <f t="shared" si="29"/>
        <v>17694.206200000001</v>
      </c>
      <c r="M145" s="16">
        <f t="shared" si="29"/>
        <v>17656.136500000001</v>
      </c>
      <c r="N145" s="16">
        <f t="shared" si="29"/>
        <v>17656.136500000001</v>
      </c>
      <c r="O145" s="16">
        <f t="shared" si="29"/>
        <v>10077.665100000002</v>
      </c>
      <c r="P145" s="16">
        <f t="shared" si="29"/>
        <v>8656.1365000000005</v>
      </c>
      <c r="Q145" s="15">
        <f t="shared" si="29"/>
        <v>98914.758199999997</v>
      </c>
      <c r="R145" s="5"/>
    </row>
    <row r="146" spans="1:18" ht="18" x14ac:dyDescent="0.25">
      <c r="A146" s="6"/>
      <c r="D146" s="14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13"/>
      <c r="R146" s="5"/>
    </row>
    <row r="147" spans="1:18" ht="21" x14ac:dyDescent="0.3">
      <c r="A147" s="6"/>
      <c r="B147" t="s">
        <v>1</v>
      </c>
      <c r="D147" s="12" t="s">
        <v>2</v>
      </c>
      <c r="E147" s="11">
        <f t="shared" ref="E147:Q147" si="30">E64-E145</f>
        <v>-27657.213</v>
      </c>
      <c r="F147" s="11">
        <f t="shared" si="30"/>
        <v>-27694.206200000001</v>
      </c>
      <c r="G147" s="11">
        <f t="shared" si="30"/>
        <v>-27657.213</v>
      </c>
      <c r="H147" s="11">
        <f t="shared" si="30"/>
        <v>-27657.213</v>
      </c>
      <c r="I147" s="11">
        <f t="shared" si="30"/>
        <v>-27694.206200000001</v>
      </c>
      <c r="J147" s="11">
        <f t="shared" si="30"/>
        <v>-27657.213</v>
      </c>
      <c r="K147" s="11">
        <f t="shared" si="30"/>
        <v>-27657.213</v>
      </c>
      <c r="L147" s="11">
        <f t="shared" si="30"/>
        <v>-27694.206200000001</v>
      </c>
      <c r="M147" s="11">
        <f t="shared" si="30"/>
        <v>-27656.136500000001</v>
      </c>
      <c r="N147" s="11">
        <f t="shared" si="30"/>
        <v>-27656.136500000001</v>
      </c>
      <c r="O147" s="11">
        <f t="shared" si="30"/>
        <v>-20077.665100000002</v>
      </c>
      <c r="P147" s="11">
        <f t="shared" si="30"/>
        <v>-8656.1365000000005</v>
      </c>
      <c r="Q147" s="10">
        <f t="shared" si="30"/>
        <v>-208914.75819999998</v>
      </c>
      <c r="R147" s="5"/>
    </row>
    <row r="148" spans="1:18" ht="18" x14ac:dyDescent="0.25">
      <c r="A148" s="6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7"/>
      <c r="R148" s="5"/>
    </row>
    <row r="149" spans="1:18" ht="18" x14ac:dyDescent="0.25">
      <c r="A149" s="6"/>
      <c r="B149" t="s">
        <v>1</v>
      </c>
      <c r="D149" s="9" t="s">
        <v>0</v>
      </c>
      <c r="E149" s="8">
        <f>M8+E147</f>
        <v>277757.54033333337</v>
      </c>
      <c r="F149" s="8">
        <f t="shared" ref="F149:P149" si="31">E149+F147</f>
        <v>250063.33413333335</v>
      </c>
      <c r="G149" s="8">
        <f t="shared" si="31"/>
        <v>222406.12113333336</v>
      </c>
      <c r="H149" s="8">
        <f t="shared" si="31"/>
        <v>194748.90813333337</v>
      </c>
      <c r="I149" s="8">
        <f t="shared" si="31"/>
        <v>167054.70193333336</v>
      </c>
      <c r="J149" s="8">
        <f t="shared" si="31"/>
        <v>139397.48893333337</v>
      </c>
      <c r="K149" s="8">
        <f t="shared" si="31"/>
        <v>111740.27593333337</v>
      </c>
      <c r="L149" s="8">
        <f t="shared" si="31"/>
        <v>84046.069733333366</v>
      </c>
      <c r="M149" s="8">
        <f t="shared" si="31"/>
        <v>56389.933233333366</v>
      </c>
      <c r="N149" s="8">
        <f t="shared" si="31"/>
        <v>28733.796733333365</v>
      </c>
      <c r="O149" s="8">
        <f t="shared" si="31"/>
        <v>8656.1316333333634</v>
      </c>
      <c r="P149" s="8">
        <f t="shared" si="31"/>
        <v>-4.8666666370991152E-3</v>
      </c>
      <c r="Q149" s="7"/>
      <c r="R149" s="5"/>
    </row>
    <row r="150" spans="1:18" x14ac:dyDescent="0.2">
      <c r="A150" s="6"/>
      <c r="R150" s="5"/>
    </row>
    <row r="151" spans="1:18" x14ac:dyDescent="0.2">
      <c r="A151" s="6"/>
      <c r="R151" s="5"/>
    </row>
    <row r="152" spans="1:18" ht="17" thickBot="1" x14ac:dyDescent="0.25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2"/>
    </row>
  </sheetData>
  <sheetProtection formatCells="0" selectLockedCells="1"/>
  <mergeCells count="4">
    <mergeCell ref="I5:R6"/>
    <mergeCell ref="F8:G8"/>
    <mergeCell ref="M8:N8"/>
    <mergeCell ref="F9:G9"/>
  </mergeCells>
  <conditionalFormatting sqref="Q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8200Click">
                <anchor moveWithCells="1" sizeWithCells="1">
                  <from>
                    <xdr:col>0</xdr:col>
                    <xdr:colOff>0</xdr:colOff>
                    <xdr:row>114</xdr:row>
                    <xdr:rowOff>0</xdr:rowOff>
                  </from>
                  <to>
                    <xdr:col>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Button8500Click">
                <anchor moveWithCells="1" sizeWithCells="1">
                  <from>
                    <xdr:col>0</xdr:col>
                    <xdr:colOff>12700</xdr:colOff>
                    <xdr:row>142</xdr:row>
                    <xdr:rowOff>0</xdr:rowOff>
                  </from>
                  <to>
                    <xdr:col>2</xdr:col>
                    <xdr:colOff>0</xdr:colOff>
                    <xdr:row>143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Button8400Click">
                <anchor moveWithCells="1" sizeWithCells="1">
                  <from>
                    <xdr:col>0</xdr:col>
                    <xdr:colOff>12700</xdr:colOff>
                    <xdr:row>131</xdr:row>
                    <xdr:rowOff>0</xdr:rowOff>
                  </from>
                  <to>
                    <xdr:col>2</xdr:col>
                    <xdr:colOff>0</xdr:colOff>
                    <xdr:row>132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0]!Button8300Click">
                <anchor moveWithCells="1" sizeWithCells="1">
                  <from>
                    <xdr:col>0</xdr:col>
                    <xdr:colOff>12700</xdr:colOff>
                    <xdr:row>124</xdr:row>
                    <xdr:rowOff>0</xdr:rowOff>
                  </from>
                  <to>
                    <xdr:col>2</xdr:col>
                    <xdr:colOff>0</xdr:colOff>
                    <xdr:row>125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0]!Button8100Click">
                <anchor moveWithCells="1" sizeWithCells="1">
                  <from>
                    <xdr:col>0</xdr:col>
                    <xdr:colOff>0</xdr:colOff>
                    <xdr:row>106</xdr:row>
                    <xdr:rowOff>0</xdr:rowOff>
                  </from>
                  <to>
                    <xdr:col>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Pict="0" macro="[0]!Button7500Click">
                <anchor moveWithCells="1" sizeWithCells="1">
                  <from>
                    <xdr:col>0</xdr:col>
                    <xdr:colOff>0</xdr:colOff>
                    <xdr:row>95</xdr:row>
                    <xdr:rowOff>0</xdr:rowOff>
                  </from>
                  <to>
                    <xdr:col>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Pict="0" macro="[0]!Button7200Click">
                <anchor moveWithCells="1" sizeWithCells="1">
                  <from>
                    <xdr:col>0</xdr:col>
                    <xdr:colOff>0</xdr:colOff>
                    <xdr:row>87</xdr:row>
                    <xdr:rowOff>0</xdr:rowOff>
                  </from>
                  <to>
                    <xdr:col>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Pict="0" macro="[0]!Button7000Click">
                <anchor moveWithCells="1" sizeWithCells="1">
                  <from>
                    <xdr:col>0</xdr:col>
                    <xdr:colOff>0</xdr:colOff>
                    <xdr:row>77</xdr:row>
                    <xdr:rowOff>0</xdr:rowOff>
                  </from>
                  <to>
                    <xdr:col>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Pict="0" macro="[0]!Button5400Click">
                <anchor moveWithCells="1" sizeWithCells="1">
                  <from>
                    <xdr:col>0</xdr:col>
                    <xdr:colOff>0</xdr:colOff>
                    <xdr:row>53</xdr:row>
                    <xdr:rowOff>0</xdr:rowOff>
                  </from>
                  <to>
                    <xdr:col>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Pict="0" macro="[0]!Button5800Click">
                <anchor moveWithCells="1" sizeWithCells="1">
                  <from>
                    <xdr:col>0</xdr:col>
                    <xdr:colOff>0</xdr:colOff>
                    <xdr:row>58</xdr:row>
                    <xdr:rowOff>0</xdr:rowOff>
                  </from>
                  <to>
                    <xdr:col>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Button 11">
              <controlPr defaultSize="0" print="0" autoFill="0" autoPict="0" macro="[0]!Button5300Click">
                <anchor moveWithCells="1" sizeWithCells="1">
                  <from>
                    <xdr:col>0</xdr:col>
                    <xdr:colOff>0</xdr:colOff>
                    <xdr:row>47</xdr:row>
                    <xdr:rowOff>0</xdr:rowOff>
                  </from>
                  <to>
                    <xdr:col>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Button 12">
              <controlPr defaultSize="0" print="0" autoFill="0" autoPict="0" macro="[0]!Button5100Click">
                <anchor moveWithCells="1" sizeWithCells="1">
                  <from>
                    <xdr:col>0</xdr:col>
                    <xdr:colOff>0</xdr:colOff>
                    <xdr:row>42</xdr:row>
                    <xdr:rowOff>0</xdr:rowOff>
                  </from>
                  <to>
                    <xdr:col>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Button 13">
              <controlPr defaultSize="0" print="0" autoFill="0" autoPict="0" macro="[0]!Button4600Click">
                <anchor moveWithCells="1" sizeWithCells="1">
                  <from>
                    <xdr:col>0</xdr:col>
                    <xdr:colOff>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Button 14">
              <controlPr defaultSize="0" print="0" autoFill="0" autoPict="0" macro="[0]!Button4500Click">
                <anchor moveWithCells="1" sizeWithCells="1">
                  <from>
                    <xdr:col>0</xdr:col>
                    <xdr:colOff>0</xdr:colOff>
                    <xdr:row>33</xdr:row>
                    <xdr:rowOff>0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Button 15">
              <controlPr defaultSize="0" print="0" autoFill="0" autoPict="0" macro="[0]!Button4200Click">
                <anchor moveWithCells="1" sizeWithCells="1">
                  <from>
                    <xdr:col>0</xdr:col>
                    <xdr:colOff>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Button 16">
              <controlPr defaultSize="0" print="0" autoFill="0" autoPict="0" macro="[0]!Button4100Click">
                <anchor moveWithCells="1" sizeWithCells="1">
                  <from>
                    <xdr:col>0</xdr:col>
                    <xdr:colOff>0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Button 17">
              <controlPr defaultSize="0" print="0" autoFill="0" autoPict="0" macro="[0]!Button4000Click">
                <anchor moveWithCells="1" sizeWithCells="1">
                  <from>
                    <xdr:col>0</xdr:col>
                    <xdr:colOff>0</xdr:colOff>
                    <xdr:row>17</xdr:row>
                    <xdr:rowOff>0</xdr:rowOff>
                  </from>
                  <to>
                    <xdr:col>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Button 18">
              <controlPr defaultSize="0" print="0" autoFill="0" autoPict="0" macro="[0]!Button4010Click">
                <anchor moveWithCells="1" sizeWithCells="1">
                  <from>
                    <xdr:col>0</xdr:col>
                    <xdr:colOff>0</xdr:colOff>
                    <xdr:row>13</xdr:row>
                    <xdr:rowOff>0</xdr:rowOff>
                  </from>
                  <to>
                    <xdr:col>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Button 19">
              <controlPr defaultSize="0" print="0" autoFill="0" autoPict="0" macro="[0]!Button4020Click">
                <anchor moveWithCells="1" sizeWithCells="1">
                  <from>
                    <xdr:col>0</xdr:col>
                    <xdr:colOff>0</xdr:colOff>
                    <xdr:row>14</xdr:row>
                    <xdr:rowOff>0</xdr:rowOff>
                  </from>
                  <to>
                    <xdr:col>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Button 20">
              <controlPr defaultSize="0" print="0" autoFill="0" autoPict="0" macro="[0]!Button4030Click">
                <anchor moveWithCells="1" sizeWithCells="1">
                  <from>
                    <xdr:col>0</xdr:col>
                    <xdr:colOff>0</xdr:colOff>
                    <xdr:row>15</xdr:row>
                    <xdr:rowOff>0</xdr:rowOff>
                  </from>
                  <to>
                    <xdr:col>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Button 21">
              <controlPr defaultSize="0" print="0" autoFill="0" autoPict="0" macro="[0]!Button4040Click">
                <anchor moveWithCells="1" sizeWithCells="1">
                  <from>
                    <xdr:col>0</xdr:col>
                    <xdr:colOff>0</xdr:colOff>
                    <xdr:row>16</xdr:row>
                    <xdr:rowOff>0</xdr:rowOff>
                  </from>
                  <to>
                    <xdr:col>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Button 22">
              <controlPr defaultSize="0" print="0" autoFill="0" autoPict="0" macro="[0]!Button4110Click">
                <anchor moveWithCells="1" sizeWithCells="1">
                  <from>
                    <xdr:col>0</xdr:col>
                    <xdr:colOff>0</xdr:colOff>
                    <xdr:row>19</xdr:row>
                    <xdr:rowOff>0</xdr:rowOff>
                  </from>
                  <to>
                    <xdr:col>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Button 23">
              <controlPr defaultSize="0" print="0" autoFill="0" autoPict="0" macro="[0]!Button4120Click">
                <anchor moveWithCells="1" sizeWithCells="1">
                  <from>
                    <xdr:col>0</xdr:col>
                    <xdr:colOff>0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Button 24">
              <controlPr defaultSize="0" print="0" autoFill="0" autoPict="0" macro="[0]!Button4130Click">
                <anchor moveWithCells="1" sizeWithCells="1">
                  <from>
                    <xdr:col>0</xdr:col>
                    <xdr:colOff>0</xdr:colOff>
                    <xdr:row>21</xdr:row>
                    <xdr:rowOff>0</xdr:rowOff>
                  </from>
                  <to>
                    <xdr:col>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Button 25">
              <controlPr defaultSize="0" print="0" autoFill="0" autoPict="0" macro="[0]!Button4140Click">
                <anchor moveWithCells="1" sizeWithCells="1">
                  <from>
                    <xdr:col>0</xdr:col>
                    <xdr:colOff>0</xdr:colOff>
                    <xdr:row>22</xdr:row>
                    <xdr:rowOff>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Button 26">
              <controlPr defaultSize="0" print="0" autoFill="0" autoPict="0" macro="[0]!Button4210Click">
                <anchor moveWithCells="1" sizeWithCells="1">
                  <from>
                    <xdr:col>0</xdr:col>
                    <xdr:colOff>0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Button 27">
              <controlPr defaultSize="0" print="0" autoFill="0" autoPict="0" macro="[0]!Button4230Click">
                <anchor moveWithCells="1" sizeWithCells="1">
                  <from>
                    <xdr:col>0</xdr:col>
                    <xdr:colOff>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Button 28">
              <controlPr defaultSize="0" print="0" autoFill="0" autoPict="0" macro="[0]!Button4250Click">
                <anchor moveWithCells="1" sizeWithCells="1">
                  <from>
                    <xdr:col>0</xdr:col>
                    <xdr:colOff>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Button 29">
              <controlPr defaultSize="0" print="0" autoFill="0" autoPict="0" macro="[0]!Button4520Click">
                <anchor moveWithCells="1" sizeWithCells="1">
                  <from>
                    <xdr:col>0</xdr:col>
                    <xdr:colOff>0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Button 30">
              <controlPr defaultSize="0" print="0" autoFill="0" autoPict="0" macro="[0]!Button4530Click">
                <anchor moveWithCells="1" sizeWithCells="1">
                  <from>
                    <xdr:col>0</xdr:col>
                    <xdr:colOff>0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Button 31">
              <controlPr defaultSize="0" print="0" autoFill="0" autoPict="0" macro="[0]!Button4540Click">
                <anchor moveWithCells="1" sizeWithCells="1">
                  <from>
                    <xdr:col>0</xdr:col>
                    <xdr:colOff>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Button 32">
              <controlPr defaultSize="0" print="0" autoFill="0" autoPict="0" macro="[0]!Button4620Click">
                <anchor moveWithCells="1" sizeWithCells="1">
                  <from>
                    <xdr:col>0</xdr:col>
                    <xdr:colOff>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Button 33">
              <controlPr defaultSize="0" print="0" autoFill="0" autoPict="0" macro="[0]!Button5120Click">
                <anchor moveWithCells="1" sizeWithCells="1">
                  <from>
                    <xdr:col>0</xdr:col>
                    <xdr:colOff>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Button 34">
              <controlPr defaultSize="0" print="0" autoFill="0" autoPict="0" macro="[0]!Button5130Click">
                <anchor moveWithCells="1" sizeWithCells="1">
                  <from>
                    <xdr:col>0</xdr:col>
                    <xdr:colOff>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Button 35">
              <controlPr defaultSize="0" print="0" autoFill="0" autoPict="0" macro="[0]!Button5140Click">
                <anchor moveWithCells="1" sizeWithCells="1">
                  <from>
                    <xdr:col>0</xdr:col>
                    <xdr:colOff>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Button 36">
              <controlPr defaultSize="0" print="0" autoFill="0" autoPict="0" macro="[0]!Button5310Click">
                <anchor moveWithCells="1" sizeWithCells="1">
                  <from>
                    <xdr:col>0</xdr:col>
                    <xdr:colOff>0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Button 37">
              <controlPr defaultSize="0" print="0" autoFill="0" autoPict="0" macro="[0]!Button5320Click">
                <anchor moveWithCells="1" sizeWithCells="1">
                  <from>
                    <xdr:col>0</xdr:col>
                    <xdr:colOff>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Button 38">
              <controlPr defaultSize="0" print="0" autoFill="0" autoPict="0" macro="[0]!Button5330Click">
                <anchor moveWithCells="1" sizeWithCells="1">
                  <from>
                    <xdr:col>0</xdr:col>
                    <xdr:colOff>0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Button 39">
              <controlPr defaultSize="0" print="0" autoFill="0" autoPict="0" macro="[0]!Button5410Click">
                <anchor moveWithCells="1" sizeWithCells="1">
                  <from>
                    <xdr:col>0</xdr:col>
                    <xdr:colOff>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Button 40">
              <controlPr defaultSize="0" print="0" autoFill="0" autoPict="0" macro="[0]!Button5420Click">
                <anchor moveWithCells="1" sizeWithCells="1">
                  <from>
                    <xdr:col>0</xdr:col>
                    <xdr:colOff>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Button 41">
              <controlPr defaultSize="0" print="0" autoFill="0" autoPict="0" macro="[0]!Button5440Click">
                <anchor moveWithCells="1" sizeWithCells="1">
                  <from>
                    <xdr:col>0</xdr:col>
                    <xdr:colOff>0</xdr:colOff>
                    <xdr:row>51</xdr:row>
                    <xdr:rowOff>0</xdr:rowOff>
                  </from>
                  <to>
                    <xdr:col>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Button 42">
              <controlPr defaultSize="0" print="0" autoFill="0" autoPict="0" macro="[0]!Button5490Click">
                <anchor moveWithCells="1" sizeWithCells="1">
                  <from>
                    <xdr:col>0</xdr:col>
                    <xdr:colOff>0</xdr:colOff>
                    <xdr:row>52</xdr:row>
                    <xdr:rowOff>0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Button 43">
              <controlPr defaultSize="0" print="0" autoFill="0" autoPict="0" macro="[0]!Button5810Click">
                <anchor moveWithCells="1" sizeWithCells="1">
                  <from>
                    <xdr:col>0</xdr:col>
                    <xdr:colOff>0</xdr:colOff>
                    <xdr:row>55</xdr:row>
                    <xdr:rowOff>0</xdr:rowOff>
                  </from>
                  <to>
                    <xdr:col>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Button 44">
              <controlPr defaultSize="0" print="0" autoFill="0" autoPict="0" macro="[0]!Button5820Click">
                <anchor moveWithCells="1" sizeWithCells="1">
                  <from>
                    <xdr:col>0</xdr:col>
                    <xdr:colOff>0</xdr:colOff>
                    <xdr:row>56</xdr:row>
                    <xdr:rowOff>0</xdr:rowOff>
                  </from>
                  <to>
                    <xdr:col>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Button 45">
              <controlPr defaultSize="0" print="0" autoFill="0" autoPict="0" macro="[0]!Button5830Click">
                <anchor moveWithCells="1" sizeWithCells="1">
                  <from>
                    <xdr:col>0</xdr:col>
                    <xdr:colOff>0</xdr:colOff>
                    <xdr:row>57</xdr:row>
                    <xdr:rowOff>0</xdr:rowOff>
                  </from>
                  <to>
                    <xdr:col>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Button 46">
              <controlPr defaultSize="0" print="0" autoFill="0" autoPict="0" macro="[0]!Button7011Click">
                <anchor moveWithCells="1" sizeWithCells="1">
                  <from>
                    <xdr:col>0</xdr:col>
                    <xdr:colOff>0</xdr:colOff>
                    <xdr:row>67</xdr:row>
                    <xdr:rowOff>0</xdr:rowOff>
                  </from>
                  <to>
                    <xdr:col>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Button 47">
              <controlPr defaultSize="0" print="0" autoFill="0" autoPict="0" macro="[0]!Button7012Click">
                <anchor moveWithCells="1" sizeWithCells="1">
                  <from>
                    <xdr:col>0</xdr:col>
                    <xdr:colOff>0</xdr:colOff>
                    <xdr:row>68</xdr:row>
                    <xdr:rowOff>0</xdr:rowOff>
                  </from>
                  <to>
                    <xdr:col>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Button 48">
              <controlPr defaultSize="0" print="0" autoFill="0" autoPict="0" macro="[0]!Button7021Click">
                <anchor moveWithCells="1" sizeWithCells="1">
                  <from>
                    <xdr:col>0</xdr:col>
                    <xdr:colOff>0</xdr:colOff>
                    <xdr:row>72</xdr:row>
                    <xdr:rowOff>0</xdr:rowOff>
                  </from>
                  <to>
                    <xdr:col>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Button 49">
              <controlPr defaultSize="0" print="0" autoFill="0" autoPict="0" macro="[0]!Button7022Click">
                <anchor moveWithCells="1" sizeWithCells="1">
                  <from>
                    <xdr:col>0</xdr:col>
                    <xdr:colOff>0</xdr:colOff>
                    <xdr:row>73</xdr:row>
                    <xdr:rowOff>0</xdr:rowOff>
                  </from>
                  <to>
                    <xdr:col>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Button 50">
              <controlPr defaultSize="0" print="0" autoFill="0" autoPict="0" macro="[0]!Button7030Click">
                <anchor moveWithCells="1" sizeWithCells="1">
                  <from>
                    <xdr:col>0</xdr:col>
                    <xdr:colOff>0</xdr:colOff>
                    <xdr:row>76</xdr:row>
                    <xdr:rowOff>0</xdr:rowOff>
                  </from>
                  <to>
                    <xdr:col>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Button 51">
              <controlPr defaultSize="0" print="0" autoFill="0" autoPict="0" macro="[0]!Button7260Click">
                <anchor moveWithCells="1" sizeWithCells="1">
                  <from>
                    <xdr:col>0</xdr:col>
                    <xdr:colOff>0</xdr:colOff>
                    <xdr:row>85</xdr:row>
                    <xdr:rowOff>0</xdr:rowOff>
                  </from>
                  <to>
                    <xdr:col>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Button 52">
              <controlPr defaultSize="0" print="0" autoFill="0" autoPict="0" macro="[0]!Button7270Click">
                <anchor moveWithCells="1" sizeWithCells="1">
                  <from>
                    <xdr:col>0</xdr:col>
                    <xdr:colOff>0</xdr:colOff>
                    <xdr:row>86</xdr:row>
                    <xdr:rowOff>0</xdr:rowOff>
                  </from>
                  <to>
                    <xdr:col>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Button 53">
              <controlPr defaultSize="0" print="0" autoFill="0" autoPict="0" macro="[0]!Button7510Click">
                <anchor moveWithCells="1" sizeWithCells="1">
                  <from>
                    <xdr:col>0</xdr:col>
                    <xdr:colOff>0</xdr:colOff>
                    <xdr:row>89</xdr:row>
                    <xdr:rowOff>0</xdr:rowOff>
                  </from>
                  <to>
                    <xdr:col>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Button 54">
              <controlPr defaultSize="0" print="0" autoFill="0" autoPict="0" macro="[0]!Button7520Click">
                <anchor moveWithCells="1" sizeWithCells="1">
                  <from>
                    <xdr:col>0</xdr:col>
                    <xdr:colOff>0</xdr:colOff>
                    <xdr:row>90</xdr:row>
                    <xdr:rowOff>0</xdr:rowOff>
                  </from>
                  <to>
                    <xdr:col>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Button 55">
              <controlPr defaultSize="0" print="0" autoFill="0" autoPict="0" macro="[0]!Button7530Click">
                <anchor moveWithCells="1" sizeWithCells="1">
                  <from>
                    <xdr:col>0</xdr:col>
                    <xdr:colOff>0</xdr:colOff>
                    <xdr:row>91</xdr:row>
                    <xdr:rowOff>0</xdr:rowOff>
                  </from>
                  <to>
                    <xdr:col>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Button 56">
              <controlPr defaultSize="0" print="0" autoFill="0" autoPict="0" macro="[0]!Button7540Click">
                <anchor moveWithCells="1" sizeWithCells="1">
                  <from>
                    <xdr:col>0</xdr:col>
                    <xdr:colOff>0</xdr:colOff>
                    <xdr:row>92</xdr:row>
                    <xdr:rowOff>0</xdr:rowOff>
                  </from>
                  <to>
                    <xdr:col>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Button 57">
              <controlPr defaultSize="0" print="0" autoFill="0" autoPict="0" macro="[0]!Button7550Click">
                <anchor moveWithCells="1" sizeWithCells="1">
                  <from>
                    <xdr:col>0</xdr:col>
                    <xdr:colOff>0</xdr:colOff>
                    <xdr:row>93</xdr:row>
                    <xdr:rowOff>0</xdr:rowOff>
                  </from>
                  <to>
                    <xdr:col>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Button 58">
              <controlPr defaultSize="0" print="0" autoFill="0" autoPict="0" macro="[0]!Button7590Click">
                <anchor moveWithCells="1" sizeWithCells="1">
                  <from>
                    <xdr:col>0</xdr:col>
                    <xdr:colOff>0</xdr:colOff>
                    <xdr:row>94</xdr:row>
                    <xdr:rowOff>0</xdr:rowOff>
                  </from>
                  <to>
                    <xdr:col>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Button 59">
              <controlPr defaultSize="0" print="0" autoFill="0" autoPict="0" macro="[0]!Button8110Click">
                <anchor moveWithCells="1" sizeWithCells="1">
                  <from>
                    <xdr:col>0</xdr:col>
                    <xdr:colOff>0</xdr:colOff>
                    <xdr:row>97</xdr:row>
                    <xdr:rowOff>0</xdr:rowOff>
                  </from>
                  <to>
                    <xdr:col>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Button 60">
              <controlPr defaultSize="0" print="0" autoFill="0" autoPict="0" macro="[0]!Button8120Click">
                <anchor moveWithCells="1" sizeWithCells="1">
                  <from>
                    <xdr:col>0</xdr:col>
                    <xdr:colOff>0</xdr:colOff>
                    <xdr:row>98</xdr:row>
                    <xdr:rowOff>0</xdr:rowOff>
                  </from>
                  <to>
                    <xdr:col>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Button 61">
              <controlPr defaultSize="0" print="0" autoFill="0" autoPict="0" macro="[0]!Button8130Click">
                <anchor moveWithCells="1" sizeWithCells="1">
                  <from>
                    <xdr:col>0</xdr:col>
                    <xdr:colOff>0</xdr:colOff>
                    <xdr:row>99</xdr:row>
                    <xdr:rowOff>0</xdr:rowOff>
                  </from>
                  <to>
                    <xdr:col>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Button 62">
              <controlPr defaultSize="0" print="0" autoFill="0" autoPict="0" macro="[0]!Button8140Click">
                <anchor moveWithCells="1" sizeWithCells="1">
                  <from>
                    <xdr:col>0</xdr:col>
                    <xdr:colOff>0</xdr:colOff>
                    <xdr:row>100</xdr:row>
                    <xdr:rowOff>0</xdr:rowOff>
                  </from>
                  <to>
                    <xdr:col>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Button 63">
              <controlPr defaultSize="0" print="0" autoFill="0" autoPict="0" macro="[0]!Button8160Click">
                <anchor moveWithCells="1" sizeWithCells="1">
                  <from>
                    <xdr:col>0</xdr:col>
                    <xdr:colOff>0</xdr:colOff>
                    <xdr:row>101</xdr:row>
                    <xdr:rowOff>0</xdr:rowOff>
                  </from>
                  <to>
                    <xdr:col>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Button 64">
              <controlPr defaultSize="0" print="0" autoFill="0" autoPict="0" macro="[0]!Button8165Click">
                <anchor moveWithCells="1" sizeWithCells="1">
                  <from>
                    <xdr:col>0</xdr:col>
                    <xdr:colOff>0</xdr:colOff>
                    <xdr:row>102</xdr:row>
                    <xdr:rowOff>0</xdr:rowOff>
                  </from>
                  <to>
                    <xdr:col>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Button 65">
              <controlPr defaultSize="0" print="0" autoFill="0" autoPict="0" macro="[0]!Button8170Click">
                <anchor moveWithCells="1" sizeWithCells="1">
                  <from>
                    <xdr:col>0</xdr:col>
                    <xdr:colOff>0</xdr:colOff>
                    <xdr:row>103</xdr:row>
                    <xdr:rowOff>0</xdr:rowOff>
                  </from>
                  <to>
                    <xdr:col>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Button 66">
              <controlPr defaultSize="0" print="0" autoFill="0" autoPict="0" macro="[0]!Button8180Click">
                <anchor moveWithCells="1" sizeWithCells="1">
                  <from>
                    <xdr:col>0</xdr:col>
                    <xdr:colOff>0</xdr:colOff>
                    <xdr:row>104</xdr:row>
                    <xdr:rowOff>0</xdr:rowOff>
                  </from>
                  <to>
                    <xdr:col>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Button 67">
              <controlPr defaultSize="0" print="0" autoFill="0" autoPict="0" macro="[0]!Button8190Click">
                <anchor moveWithCells="1" sizeWithCells="1">
                  <from>
                    <xdr:col>0</xdr:col>
                    <xdr:colOff>0</xdr:colOff>
                    <xdr:row>105</xdr:row>
                    <xdr:rowOff>0</xdr:rowOff>
                  </from>
                  <to>
                    <xdr:col>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Button 68">
              <controlPr defaultSize="0" print="0" autoFill="0" autoPict="0" macro="[0]!Button8210Click">
                <anchor moveWithCells="1" sizeWithCells="1">
                  <from>
                    <xdr:col>0</xdr:col>
                    <xdr:colOff>0</xdr:colOff>
                    <xdr:row>108</xdr:row>
                    <xdr:rowOff>0</xdr:rowOff>
                  </from>
                  <to>
                    <xdr:col>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Button 69">
              <controlPr defaultSize="0" print="0" autoFill="0" autoPict="0" macro="[0]!Button8220Click">
                <anchor moveWithCells="1" sizeWithCells="1">
                  <from>
                    <xdr:col>0</xdr:col>
                    <xdr:colOff>0</xdr:colOff>
                    <xdr:row>109</xdr:row>
                    <xdr:rowOff>0</xdr:rowOff>
                  </from>
                  <to>
                    <xdr:col>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Button 70">
              <controlPr defaultSize="0" print="0" autoFill="0" autoPict="0" macro="[0]!Button8230Click">
                <anchor moveWithCells="1" sizeWithCells="1">
                  <from>
                    <xdr:col>0</xdr:col>
                    <xdr:colOff>0</xdr:colOff>
                    <xdr:row>110</xdr:row>
                    <xdr:rowOff>0</xdr:rowOff>
                  </from>
                  <to>
                    <xdr:col>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Button 71">
              <controlPr defaultSize="0" print="0" autoFill="0" autoPict="0" macro="[0]!Button8260Click">
                <anchor moveWithCells="1" sizeWithCells="1">
                  <from>
                    <xdr:col>0</xdr:col>
                    <xdr:colOff>0</xdr:colOff>
                    <xdr:row>111</xdr:row>
                    <xdr:rowOff>0</xdr:rowOff>
                  </from>
                  <to>
                    <xdr:col>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Button 72">
              <controlPr defaultSize="0" print="0" autoFill="0" autoPict="0" macro="[0]!Button8270Click">
                <anchor moveWithCells="1" sizeWithCells="1">
                  <from>
                    <xdr:col>0</xdr:col>
                    <xdr:colOff>0</xdr:colOff>
                    <xdr:row>112</xdr:row>
                    <xdr:rowOff>0</xdr:rowOff>
                  </from>
                  <to>
                    <xdr:col>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Button 73">
              <controlPr defaultSize="0" print="0" autoFill="0" autoPict="0" macro="[0]!Button8290Click">
                <anchor moveWithCells="1" sizeWithCells="1">
                  <from>
                    <xdr:col>0</xdr:col>
                    <xdr:colOff>0</xdr:colOff>
                    <xdr:row>113</xdr:row>
                    <xdr:rowOff>0</xdr:rowOff>
                  </from>
                  <to>
                    <xdr:col>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Button 74">
              <controlPr defaultSize="0" print="0" autoFill="0" autoPict="0" macro="[0]!Button8310Click">
                <anchor moveWithCells="1" sizeWithCells="1">
                  <from>
                    <xdr:col>0</xdr:col>
                    <xdr:colOff>0</xdr:colOff>
                    <xdr:row>116</xdr:row>
                    <xdr:rowOff>0</xdr:rowOff>
                  </from>
                  <to>
                    <xdr:col>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Button 75">
              <controlPr defaultSize="0" print="0" autoFill="0" autoPict="0" macro="[0]!Button8320Click">
                <anchor moveWithCells="1" sizeWithCells="1">
                  <from>
                    <xdr:col>0</xdr:col>
                    <xdr:colOff>0</xdr:colOff>
                    <xdr:row>117</xdr:row>
                    <xdr:rowOff>0</xdr:rowOff>
                  </from>
                  <to>
                    <xdr:col>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Button 76">
              <controlPr defaultSize="0" print="0" autoFill="0" autoPict="0" macro="[0]!Button8325Click">
                <anchor moveWithCells="1" sizeWithCells="1">
                  <from>
                    <xdr:col>0</xdr:col>
                    <xdr:colOff>0</xdr:colOff>
                    <xdr:row>118</xdr:row>
                    <xdr:rowOff>0</xdr:rowOff>
                  </from>
                  <to>
                    <xdr:col>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Button 77">
              <controlPr defaultSize="0" print="0" autoFill="0" autoPict="0" macro="[0]!Button8330Click">
                <anchor moveWithCells="1" sizeWithCells="1">
                  <from>
                    <xdr:col>0</xdr:col>
                    <xdr:colOff>0</xdr:colOff>
                    <xdr:row>119</xdr:row>
                    <xdr:rowOff>0</xdr:rowOff>
                  </from>
                  <to>
                    <xdr:col>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Button 78">
              <controlPr defaultSize="0" print="0" autoFill="0" autoPict="0" macro="[0]!Button8340Click">
                <anchor moveWithCells="1" sizeWithCells="1">
                  <from>
                    <xdr:col>0</xdr:col>
                    <xdr:colOff>0</xdr:colOff>
                    <xdr:row>120</xdr:row>
                    <xdr:rowOff>0</xdr:rowOff>
                  </from>
                  <to>
                    <xdr:col>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Button 79">
              <controlPr defaultSize="0" print="0" autoFill="0" autoPict="0" macro="[0]!Button8350Click">
                <anchor moveWithCells="1" sizeWithCells="1">
                  <from>
                    <xdr:col>0</xdr:col>
                    <xdr:colOff>0</xdr:colOff>
                    <xdr:row>121</xdr:row>
                    <xdr:rowOff>0</xdr:rowOff>
                  </from>
                  <to>
                    <xdr:col>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Button 80">
              <controlPr defaultSize="0" print="0" autoFill="0" autoPict="0" macro="[0]!Button8360Click">
                <anchor moveWithCells="1" sizeWithCells="1">
                  <from>
                    <xdr:col>0</xdr:col>
                    <xdr:colOff>0</xdr:colOff>
                    <xdr:row>122</xdr:row>
                    <xdr:rowOff>0</xdr:rowOff>
                  </from>
                  <to>
                    <xdr:col>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Button 81">
              <controlPr defaultSize="0" print="0" autoFill="0" autoPict="0" macro="[0]!Button8370Click">
                <anchor moveWithCells="1" sizeWithCells="1">
                  <from>
                    <xdr:col>0</xdr:col>
                    <xdr:colOff>0</xdr:colOff>
                    <xdr:row>123</xdr:row>
                    <xdr:rowOff>0</xdr:rowOff>
                  </from>
                  <to>
                    <xdr:col>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Button 82">
              <controlPr defaultSize="0" print="0" autoFill="0" autoPict="0" macro="[0]!Button8411Click">
                <anchor moveWithCells="1" sizeWithCells="1">
                  <from>
                    <xdr:col>0</xdr:col>
                    <xdr:colOff>0</xdr:colOff>
                    <xdr:row>127</xdr:row>
                    <xdr:rowOff>0</xdr:rowOff>
                  </from>
                  <to>
                    <xdr:col>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Button 83">
              <controlPr defaultSize="0" print="0" autoFill="0" autoPict="0" macro="[0]!Button8412Click">
                <anchor moveWithCells="1" sizeWithCells="1">
                  <from>
                    <xdr:col>0</xdr:col>
                    <xdr:colOff>0</xdr:colOff>
                    <xdr:row>128</xdr:row>
                    <xdr:rowOff>0</xdr:rowOff>
                  </from>
                  <to>
                    <xdr:col>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Button 84">
              <controlPr defaultSize="0" print="0" autoFill="0" autoPict="0" macro="[0]!Button8413Click">
                <anchor moveWithCells="1" sizeWithCells="1">
                  <from>
                    <xdr:col>0</xdr:col>
                    <xdr:colOff>0</xdr:colOff>
                    <xdr:row>129</xdr:row>
                    <xdr:rowOff>0</xdr:rowOff>
                  </from>
                  <to>
                    <xdr:col>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Button 85">
              <controlPr defaultSize="0" print="0" autoFill="0" autoPict="0" macro="[0]!Button8414Click">
                <anchor moveWithCells="1" sizeWithCells="1">
                  <from>
                    <xdr:col>0</xdr:col>
                    <xdr:colOff>0</xdr:colOff>
                    <xdr:row>130</xdr:row>
                    <xdr:rowOff>0</xdr:rowOff>
                  </from>
                  <to>
                    <xdr:col>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Button 86">
              <controlPr defaultSize="0" print="0" autoFill="0" autoPict="0" macro="[0]!Button8510Click">
                <anchor moveWithCells="1" sizeWithCells="1">
                  <from>
                    <xdr:col>0</xdr:col>
                    <xdr:colOff>0</xdr:colOff>
                    <xdr:row>133</xdr:row>
                    <xdr:rowOff>0</xdr:rowOff>
                  </from>
                  <to>
                    <xdr:col>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Button 87">
              <controlPr defaultSize="0" print="0" autoFill="0" autoPict="0" macro="[0]!Button8515Click">
                <anchor moveWithCells="1" sizeWithCells="1">
                  <from>
                    <xdr:col>0</xdr:col>
                    <xdr:colOff>0</xdr:colOff>
                    <xdr:row>134</xdr:row>
                    <xdr:rowOff>0</xdr:rowOff>
                  </from>
                  <to>
                    <xdr:col>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Button 88">
              <controlPr defaultSize="0" print="0" autoFill="0" autoPict="0" macro="[0]!Button8520Click">
                <anchor moveWithCells="1" sizeWithCells="1">
                  <from>
                    <xdr:col>0</xdr:col>
                    <xdr:colOff>0</xdr:colOff>
                    <xdr:row>135</xdr:row>
                    <xdr:rowOff>0</xdr:rowOff>
                  </from>
                  <to>
                    <xdr:col>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Button 89">
              <controlPr defaultSize="0" print="0" autoFill="0" autoPict="0" macro="[0]!Button8530Click">
                <anchor moveWithCells="1" sizeWithCells="1">
                  <from>
                    <xdr:col>0</xdr:col>
                    <xdr:colOff>0</xdr:colOff>
                    <xdr:row>136</xdr:row>
                    <xdr:rowOff>0</xdr:rowOff>
                  </from>
                  <to>
                    <xdr:col>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Button 90">
              <controlPr defaultSize="0" print="0" autoFill="0" autoPict="0" macro="[0]!Button8540Click">
                <anchor moveWithCells="1" sizeWithCells="1">
                  <from>
                    <xdr:col>0</xdr:col>
                    <xdr:colOff>0</xdr:colOff>
                    <xdr:row>137</xdr:row>
                    <xdr:rowOff>0</xdr:rowOff>
                  </from>
                  <to>
                    <xdr:col>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Button 91">
              <controlPr defaultSize="0" print="0" autoFill="0" autoPict="0" macro="[0]!Button8550Click">
                <anchor moveWithCells="1" sizeWithCells="1">
                  <from>
                    <xdr:col>0</xdr:col>
                    <xdr:colOff>0</xdr:colOff>
                    <xdr:row>138</xdr:row>
                    <xdr:rowOff>0</xdr:rowOff>
                  </from>
                  <to>
                    <xdr:col>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Button 92">
              <controlPr defaultSize="0" print="0" autoFill="0" autoPict="0" macro="[0]!Button8560Click">
                <anchor moveWithCells="1" sizeWithCells="1">
                  <from>
                    <xdr:col>0</xdr:col>
                    <xdr:colOff>0</xdr:colOff>
                    <xdr:row>139</xdr:row>
                    <xdr:rowOff>0</xdr:rowOff>
                  </from>
                  <to>
                    <xdr:col>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Button 93">
              <controlPr defaultSize="0" print="0" autoFill="0" autoPict="0" macro="[0]!Button8570Click">
                <anchor moveWithCells="1" sizeWithCells="1">
                  <from>
                    <xdr:col>0</xdr:col>
                    <xdr:colOff>0</xdr:colOff>
                    <xdr:row>140</xdr:row>
                    <xdr:rowOff>0</xdr:rowOff>
                  </from>
                  <to>
                    <xdr:col>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Button 94">
              <controlPr defaultSize="0" print="0" autoFill="0" autoPict="0" macro="[0]!Button8590Click">
                <anchor moveWithCells="1" sizeWithCells="1">
                  <from>
                    <xdr:col>0</xdr:col>
                    <xdr:colOff>0</xdr:colOff>
                    <xdr:row>141</xdr:row>
                    <xdr:rowOff>0</xdr:rowOff>
                  </from>
                  <to>
                    <xdr:col>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Millstead</dc:creator>
  <cp:lastModifiedBy>John Millstead</cp:lastModifiedBy>
  <dcterms:created xsi:type="dcterms:W3CDTF">2021-10-11T19:29:17Z</dcterms:created>
  <dcterms:modified xsi:type="dcterms:W3CDTF">2021-10-12T13:51:03Z</dcterms:modified>
</cp:coreProperties>
</file>