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hnn\Documents\venvs\nfl_models\"/>
    </mc:Choice>
  </mc:AlternateContent>
  <bookViews>
    <workbookView xWindow="0" yWindow="0" windowWidth="16170" windowHeight="8580" activeTab="2"/>
  </bookViews>
  <sheets>
    <sheet name="Planilha2" sheetId="3" r:id="rId1"/>
    <sheet name="Planilha7" sheetId="8" r:id="rId2"/>
    <sheet name="Planilha1" sheetId="2" r:id="rId3"/>
    <sheet name="Sheet1" sheetId="1" r:id="rId4"/>
  </sheets>
  <calcPr calcId="162913"/>
  <pivotCaches>
    <pivotCache cacheId="64" r:id="rId5"/>
    <pivotCache cacheId="63" r:id="rId6"/>
  </pivotCaches>
</workbook>
</file>

<file path=xl/calcChain.xml><?xml version="1.0" encoding="utf-8"?>
<calcChain xmlns="http://schemas.openxmlformats.org/spreadsheetml/2006/main">
  <c r="AR3" i="1" l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2" i="1"/>
</calcChain>
</file>

<file path=xl/sharedStrings.xml><?xml version="1.0" encoding="utf-8"?>
<sst xmlns="http://schemas.openxmlformats.org/spreadsheetml/2006/main" count="3434" uniqueCount="231">
  <si>
    <t>Date</t>
  </si>
  <si>
    <t>Season</t>
  </si>
  <si>
    <t>Season_Time</t>
  </si>
  <si>
    <t>Time</t>
  </si>
  <si>
    <t>Home</t>
  </si>
  <si>
    <t>Away</t>
  </si>
  <si>
    <t>Home_Pts</t>
  </si>
  <si>
    <t>Away_Pts</t>
  </si>
  <si>
    <t>Odds_H</t>
  </si>
  <si>
    <t>Odds_A</t>
  </si>
  <si>
    <t>Over_Line</t>
  </si>
  <si>
    <t>Odds_Over</t>
  </si>
  <si>
    <t>Odds_Under</t>
  </si>
  <si>
    <t>HA_Line</t>
  </si>
  <si>
    <t>HA_Odds_H</t>
  </si>
  <si>
    <t>HA_Odds_A</t>
  </si>
  <si>
    <t>Back_Away</t>
  </si>
  <si>
    <t>Back_Over</t>
  </si>
  <si>
    <t>Back_HA_H</t>
  </si>
  <si>
    <t>P(H)</t>
  </si>
  <si>
    <t>P(A)</t>
  </si>
  <si>
    <t>P(O)</t>
  </si>
  <si>
    <t>P(U)</t>
  </si>
  <si>
    <t>P_Diff</t>
  </si>
  <si>
    <t>Porc_Over_Home</t>
  </si>
  <si>
    <t>Porc_Over_Away</t>
  </si>
  <si>
    <t>CustoGolHome</t>
  </si>
  <si>
    <t>CustoGolAway</t>
  </si>
  <si>
    <t>Avg_CG_H</t>
  </si>
  <si>
    <t>DP_CG_H</t>
  </si>
  <si>
    <t>CV_CG_H</t>
  </si>
  <si>
    <t>Avg_CG_A</t>
  </si>
  <si>
    <t>DP_CG_A</t>
  </si>
  <si>
    <t>CV_CG_A</t>
  </si>
  <si>
    <t>Last_CG_H</t>
  </si>
  <si>
    <t>Last_CG_A</t>
  </si>
  <si>
    <t>Acima_Last_CG_H</t>
  </si>
  <si>
    <t>Acima_Last_CG_A</t>
  </si>
  <si>
    <t>Abaixo_Last_CG_H</t>
  </si>
  <si>
    <t>Abaixo_Last_CG_A</t>
  </si>
  <si>
    <t>CV_ML</t>
  </si>
  <si>
    <t>CV_Over</t>
  </si>
  <si>
    <t>Back_Home</t>
  </si>
  <si>
    <t>2021-10-31</t>
  </si>
  <si>
    <t>Nfl - Rodada 8</t>
  </si>
  <si>
    <t>14:00</t>
  </si>
  <si>
    <t>Cleveland Browns</t>
  </si>
  <si>
    <t>Pittsburgh Steelers</t>
  </si>
  <si>
    <t>2021-11-07</t>
  </si>
  <si>
    <t>Nfl - Rodada 9</t>
  </si>
  <si>
    <t>15:00</t>
  </si>
  <si>
    <t>Cincinnati Bengals</t>
  </si>
  <si>
    <t>2021-09-27</t>
  </si>
  <si>
    <t>Nfl - Rodada 3</t>
  </si>
  <si>
    <t>21:15</t>
  </si>
  <si>
    <t>Dallas Cowboys</t>
  </si>
  <si>
    <t>Philadelphia Eagles</t>
  </si>
  <si>
    <t>2022-11-20</t>
  </si>
  <si>
    <t>Nfl - Rodada 11</t>
  </si>
  <si>
    <t>Baltimore Ravens</t>
  </si>
  <si>
    <t>Carolina Panthers</t>
  </si>
  <si>
    <t>2022-10-30</t>
  </si>
  <si>
    <t>2021-12-19</t>
  </si>
  <si>
    <t>Nfl - Rodada 15</t>
  </si>
  <si>
    <t>Buffalo Bills</t>
  </si>
  <si>
    <t>2021-12-26</t>
  </si>
  <si>
    <t>Nfl - Rodada 16</t>
  </si>
  <si>
    <t>Houston Texans</t>
  </si>
  <si>
    <t>Los Angeles Chargers</t>
  </si>
  <si>
    <t>2022-12-17</t>
  </si>
  <si>
    <t>Minnesota Vikings</t>
  </si>
  <si>
    <t>Indianapolis Colts</t>
  </si>
  <si>
    <t>2022-01-09</t>
  </si>
  <si>
    <t>Nfl - Rodada 18</t>
  </si>
  <si>
    <t>Tennessee Titans</t>
  </si>
  <si>
    <t>2022-10-16</t>
  </si>
  <si>
    <t>Nfl - Rodada 6</t>
  </si>
  <si>
    <t>Miami Dolphins</t>
  </si>
  <si>
    <t>2022-12-11</t>
  </si>
  <si>
    <t>Nfl - Rodada 14</t>
  </si>
  <si>
    <t>18:25</t>
  </si>
  <si>
    <t>San Francisco 49ers</t>
  </si>
  <si>
    <t>Tampa Bay Buccaneers</t>
  </si>
  <si>
    <t>21:20</t>
  </si>
  <si>
    <t>2021-09-12</t>
  </si>
  <si>
    <t>Nfl - Rodada 1</t>
  </si>
  <si>
    <t>17:25</t>
  </si>
  <si>
    <t>New England Patriots</t>
  </si>
  <si>
    <t>Detroit Lions</t>
  </si>
  <si>
    <t>2021-10-10</t>
  </si>
  <si>
    <t>Nfl - Rodada 5</t>
  </si>
  <si>
    <t>Kansas City Chiefs</t>
  </si>
  <si>
    <t>2022-01-02</t>
  </si>
  <si>
    <t>Nfl - Rodada 17</t>
  </si>
  <si>
    <t>2021-12-12</t>
  </si>
  <si>
    <t>Washington Commanders</t>
  </si>
  <si>
    <t>2021-12-05</t>
  </si>
  <si>
    <t>Nfl - Rodada 13</t>
  </si>
  <si>
    <t>Seattle Seahawks</t>
  </si>
  <si>
    <t>Arizona Cardinals</t>
  </si>
  <si>
    <t>2021-12-20</t>
  </si>
  <si>
    <t>22:15</t>
  </si>
  <si>
    <t>Chicago Bears</t>
  </si>
  <si>
    <t>2023-01-08</t>
  </si>
  <si>
    <t>Atlanta Falcons</t>
  </si>
  <si>
    <t>2021-11-28</t>
  </si>
  <si>
    <t>Nfl - Rodada 12</t>
  </si>
  <si>
    <t>Jacksonville Jaguars</t>
  </si>
  <si>
    <t>New York Jets</t>
  </si>
  <si>
    <t>2021-11-21</t>
  </si>
  <si>
    <t>2021-11-25</t>
  </si>
  <si>
    <t>14:30</t>
  </si>
  <si>
    <t>2023-01-01</t>
  </si>
  <si>
    <t>2022-11-13</t>
  </si>
  <si>
    <t>Nfl - Rodada 10</t>
  </si>
  <si>
    <t>18:05</t>
  </si>
  <si>
    <t>Las Vegas Raiders</t>
  </si>
  <si>
    <t>2022-10-13</t>
  </si>
  <si>
    <t>2022-10-09</t>
  </si>
  <si>
    <t>17:05</t>
  </si>
  <si>
    <t>Los Angeles Rams</t>
  </si>
  <si>
    <t>22:20</t>
  </si>
  <si>
    <t>2022-10-23</t>
  </si>
  <si>
    <t>Nfl - Rodada 7</t>
  </si>
  <si>
    <t>Denver Broncos</t>
  </si>
  <si>
    <t>2022-12-04</t>
  </si>
  <si>
    <t>2022-11-27</t>
  </si>
  <si>
    <t>2021-10-18</t>
  </si>
  <si>
    <t>2021-09-19</t>
  </si>
  <si>
    <t>Nfl - Rodada 2</t>
  </si>
  <si>
    <t>2021-10-24</t>
  </si>
  <si>
    <t>New Orleans Saints</t>
  </si>
  <si>
    <t>Green Bay Packers</t>
  </si>
  <si>
    <t>2022-02-13</t>
  </si>
  <si>
    <t>Nfl - Playoffs - Final</t>
  </si>
  <si>
    <t>20:30</t>
  </si>
  <si>
    <t>2022-11-03</t>
  </si>
  <si>
    <t>2022-11-28</t>
  </si>
  <si>
    <t>2022-12-24</t>
  </si>
  <si>
    <t>2022-10-02</t>
  </si>
  <si>
    <t>Nfl - Rodada 4</t>
  </si>
  <si>
    <t>2021-09-26</t>
  </si>
  <si>
    <t>2022-01-22</t>
  </si>
  <si>
    <t>Nfl - Playoffs - Quartas De Final</t>
  </si>
  <si>
    <t>2022-01-15</t>
  </si>
  <si>
    <t>Nfl - Playoffs - Oitavas De Final</t>
  </si>
  <si>
    <t>2021-11-11</t>
  </si>
  <si>
    <t>2021-09-30</t>
  </si>
  <si>
    <t>2021-10-17</t>
  </si>
  <si>
    <t>2021-09-09</t>
  </si>
  <si>
    <t>New York Giants</t>
  </si>
  <si>
    <t>2023-01-15</t>
  </si>
  <si>
    <t>18:30</t>
  </si>
  <si>
    <t>2023-01-21</t>
  </si>
  <si>
    <t>2021-11-04</t>
  </si>
  <si>
    <t>2021-11-14</t>
  </si>
  <si>
    <t>2021-12-25</t>
  </si>
  <si>
    <t>2022-11-06</t>
  </si>
  <si>
    <t>2023-01-14</t>
  </si>
  <si>
    <t>2022-11-10</t>
  </si>
  <si>
    <t>2022-11-24</t>
  </si>
  <si>
    <t>2021-09-20</t>
  </si>
  <si>
    <t>2022-10-06</t>
  </si>
  <si>
    <t>2023-01-22</t>
  </si>
  <si>
    <t>17:00</t>
  </si>
  <si>
    <t>2022-11-07</t>
  </si>
  <si>
    <t>2022-10-31</t>
  </si>
  <si>
    <t>2022-12-25</t>
  </si>
  <si>
    <t>2021-12-23</t>
  </si>
  <si>
    <t>2022-12-22</t>
  </si>
  <si>
    <t>2021-11-08</t>
  </si>
  <si>
    <t>2023-01-16</t>
  </si>
  <si>
    <t>10:30</t>
  </si>
  <si>
    <t>2021-10-11</t>
  </si>
  <si>
    <t>2022-01-16</t>
  </si>
  <si>
    <t>11:30</t>
  </si>
  <si>
    <t>2023-01-29</t>
  </si>
  <si>
    <t>Nfl - Playoffs - Semifinais</t>
  </si>
  <si>
    <t>2022-12-18</t>
  </si>
  <si>
    <t>2022-02-06</t>
  </si>
  <si>
    <t>Nfl - All-Stars - Final</t>
  </si>
  <si>
    <t>NFC</t>
  </si>
  <si>
    <t>AFC</t>
  </si>
  <si>
    <t>2022-12-05</t>
  </si>
  <si>
    <t>2022-11-21</t>
  </si>
  <si>
    <t>2022-12-08</t>
  </si>
  <si>
    <t>2022-12-19</t>
  </si>
  <si>
    <t>2022-10-20</t>
  </si>
  <si>
    <t>19:00</t>
  </si>
  <si>
    <t>2022-10-27</t>
  </si>
  <si>
    <t>2021-10-03</t>
  </si>
  <si>
    <t>2022-01-30</t>
  </si>
  <si>
    <t>2021-10-21</t>
  </si>
  <si>
    <t>2022-12-12</t>
  </si>
  <si>
    <t>2021-11-18</t>
  </si>
  <si>
    <t>2021-12-13</t>
  </si>
  <si>
    <t>2023-01-07</t>
  </si>
  <si>
    <t>2021-12-21</t>
  </si>
  <si>
    <t>21:00</t>
  </si>
  <si>
    <t>2022-01-03</t>
  </si>
  <si>
    <t>2021-12-09</t>
  </si>
  <si>
    <t>2021-12-06</t>
  </si>
  <si>
    <t>2021-11-01</t>
  </si>
  <si>
    <t>2022-10-24</t>
  </si>
  <si>
    <t>2022-01-08</t>
  </si>
  <si>
    <t>2022-12-01</t>
  </si>
  <si>
    <t>2021-10-04</t>
  </si>
  <si>
    <t>2022-10-10</t>
  </si>
  <si>
    <t>2022-01-17</t>
  </si>
  <si>
    <t>2021-10-07</t>
  </si>
  <si>
    <t>2022-10-17</t>
  </si>
  <si>
    <t>2021-10-25</t>
  </si>
  <si>
    <t>2023-02-12</t>
  </si>
  <si>
    <t>2021-11-29</t>
  </si>
  <si>
    <t>2021-12-18</t>
  </si>
  <si>
    <t>index</t>
  </si>
  <si>
    <t>Contagem de Back_Home</t>
  </si>
  <si>
    <t>Média de Back_Home</t>
  </si>
  <si>
    <t>baseline</t>
  </si>
  <si>
    <t>Rótulos de Linha</t>
  </si>
  <si>
    <t>(vazio)</t>
  </si>
  <si>
    <t>Total Geral</t>
  </si>
  <si>
    <t>PL_H</t>
  </si>
  <si>
    <t>Soma de PL_H</t>
  </si>
  <si>
    <t>(Vários itens)</t>
  </si>
  <si>
    <t>1-10</t>
  </si>
  <si>
    <t>11-20</t>
  </si>
  <si>
    <t>21-30</t>
  </si>
  <si>
    <t>31-40</t>
  </si>
  <si>
    <t>41-50</t>
  </si>
  <si>
    <t>51-60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</si>
</sst>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[treino.xlsx]Planilha7!Tabela dinâmica2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Planilha7!$B$3</c:f>
              <c:strCache>
                <c:ptCount val="1"/>
                <c:pt idx="0">
                  <c:v>Média de Back_Home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Planilha7!$A$4:$A$11</c:f>
              <c:strCache>
                <c:ptCount val="7"/>
                <c:pt idx="0">
                  <c:v>(vazio)</c:v>
                </c:pt>
                <c:pt idx="1">
                  <c:v>1-10</c:v>
                </c:pt>
                <c:pt idx="2">
                  <c:v>11-20</c:v>
                </c:pt>
                <c:pt idx="3">
                  <c:v>21-30</c:v>
                </c:pt>
                <c:pt idx="4">
                  <c:v>31-40</c:v>
                </c:pt>
                <c:pt idx="5">
                  <c:v>41-50</c:v>
                </c:pt>
                <c:pt idx="6">
                  <c:v>51-60</c:v>
                </c:pt>
              </c:strCache>
            </c:strRef>
          </c:cat>
          <c:val>
            <c:numRef>
              <c:f>Planilha7!$B$4:$B$11</c:f>
              <c:numCache>
                <c:formatCode>General</c:formatCode>
                <c:ptCount val="7"/>
                <c:pt idx="1">
                  <c:v>0.7</c:v>
                </c:pt>
                <c:pt idx="2">
                  <c:v>0.6</c:v>
                </c:pt>
                <c:pt idx="3">
                  <c:v>0.7</c:v>
                </c:pt>
                <c:pt idx="4">
                  <c:v>0.6</c:v>
                </c:pt>
                <c:pt idx="5">
                  <c:v>0.6</c:v>
                </c:pt>
                <c:pt idx="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3-4C58-BA3B-662B8E13A3F7}"/>
            </c:ext>
          </c:extLst>
        </c:ser>
        <c:ser>
          <c:idx val="1"/>
          <c:order val="1"/>
          <c:tx>
            <c:strRef>
              <c:f>Planilha7!$C$3</c:f>
              <c:strCache>
                <c:ptCount val="1"/>
                <c:pt idx="0">
                  <c:v>Soma de PL_H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Planilha7!$A$4:$A$11</c:f>
              <c:strCache>
                <c:ptCount val="7"/>
                <c:pt idx="0">
                  <c:v>(vazio)</c:v>
                </c:pt>
                <c:pt idx="1">
                  <c:v>1-10</c:v>
                </c:pt>
                <c:pt idx="2">
                  <c:v>11-20</c:v>
                </c:pt>
                <c:pt idx="3">
                  <c:v>21-30</c:v>
                </c:pt>
                <c:pt idx="4">
                  <c:v>31-40</c:v>
                </c:pt>
                <c:pt idx="5">
                  <c:v>41-50</c:v>
                </c:pt>
                <c:pt idx="6">
                  <c:v>51-60</c:v>
                </c:pt>
              </c:strCache>
            </c:strRef>
          </c:cat>
          <c:val>
            <c:numRef>
              <c:f>Planilha7!$C$4:$C$11</c:f>
              <c:numCache>
                <c:formatCode>General</c:formatCode>
                <c:ptCount val="7"/>
                <c:pt idx="0">
                  <c:v>0</c:v>
                </c:pt>
                <c:pt idx="1">
                  <c:v>2.349999904632567</c:v>
                </c:pt>
                <c:pt idx="2">
                  <c:v>1.729999899864195</c:v>
                </c:pt>
                <c:pt idx="3">
                  <c:v>3.5499999523162833</c:v>
                </c:pt>
                <c:pt idx="4">
                  <c:v>3.5799998044967642</c:v>
                </c:pt>
                <c:pt idx="5">
                  <c:v>3.6399996280670157</c:v>
                </c:pt>
                <c:pt idx="6">
                  <c:v>4.5599995851516715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3-4C58-BA3B-662B8E13A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184783"/>
        <c:axId val="381179375"/>
      </c:lineChart>
      <c:catAx>
        <c:axId val="38118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1179375"/>
        <c:crosses val="autoZero"/>
        <c:auto val="1"/>
        <c:lblAlgn val="ctr"/>
        <c:lblOffset val="100"/>
        <c:noMultiLvlLbl val="0"/>
      </c:catAx>
      <c:valAx>
        <c:axId val="38117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118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[treino.xlsx]Planilha1!Tabela dinâmica1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Planilha1!$B$7</c:f>
              <c:strCache>
                <c:ptCount val="1"/>
                <c:pt idx="0">
                  <c:v>Soma de PL_H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Planilha1!$A$8:$A$62</c:f>
              <c:strCache>
                <c:ptCount val="54"/>
                <c:pt idx="0">
                  <c:v>150</c:v>
                </c:pt>
                <c:pt idx="1">
                  <c:v>171</c:v>
                </c:pt>
                <c:pt idx="2">
                  <c:v>173</c:v>
                </c:pt>
                <c:pt idx="3">
                  <c:v>178</c:v>
                </c:pt>
                <c:pt idx="4">
                  <c:v>187</c:v>
                </c:pt>
                <c:pt idx="5">
                  <c:v>197</c:v>
                </c:pt>
                <c:pt idx="6">
                  <c:v>202</c:v>
                </c:pt>
                <c:pt idx="7">
                  <c:v>205</c:v>
                </c:pt>
                <c:pt idx="8">
                  <c:v>229</c:v>
                </c:pt>
                <c:pt idx="9">
                  <c:v>248</c:v>
                </c:pt>
                <c:pt idx="10">
                  <c:v>256</c:v>
                </c:pt>
                <c:pt idx="11">
                  <c:v>269</c:v>
                </c:pt>
                <c:pt idx="12">
                  <c:v>270</c:v>
                </c:pt>
                <c:pt idx="13">
                  <c:v>275</c:v>
                </c:pt>
                <c:pt idx="14">
                  <c:v>280</c:v>
                </c:pt>
                <c:pt idx="15">
                  <c:v>301</c:v>
                </c:pt>
                <c:pt idx="16">
                  <c:v>317</c:v>
                </c:pt>
                <c:pt idx="17">
                  <c:v>318</c:v>
                </c:pt>
                <c:pt idx="18">
                  <c:v>326</c:v>
                </c:pt>
                <c:pt idx="19">
                  <c:v>332</c:v>
                </c:pt>
                <c:pt idx="20">
                  <c:v>336</c:v>
                </c:pt>
                <c:pt idx="21">
                  <c:v>339</c:v>
                </c:pt>
                <c:pt idx="22">
                  <c:v>342</c:v>
                </c:pt>
                <c:pt idx="23">
                  <c:v>354</c:v>
                </c:pt>
                <c:pt idx="24">
                  <c:v>355</c:v>
                </c:pt>
                <c:pt idx="25">
                  <c:v>358</c:v>
                </c:pt>
                <c:pt idx="26">
                  <c:v>361</c:v>
                </c:pt>
                <c:pt idx="27">
                  <c:v>371</c:v>
                </c:pt>
                <c:pt idx="28">
                  <c:v>377</c:v>
                </c:pt>
                <c:pt idx="29">
                  <c:v>380</c:v>
                </c:pt>
                <c:pt idx="30">
                  <c:v>384</c:v>
                </c:pt>
                <c:pt idx="31">
                  <c:v>394</c:v>
                </c:pt>
                <c:pt idx="32">
                  <c:v>401</c:v>
                </c:pt>
                <c:pt idx="33">
                  <c:v>404</c:v>
                </c:pt>
                <c:pt idx="34">
                  <c:v>410</c:v>
                </c:pt>
                <c:pt idx="35">
                  <c:v>412</c:v>
                </c:pt>
                <c:pt idx="36">
                  <c:v>415</c:v>
                </c:pt>
                <c:pt idx="37">
                  <c:v>417</c:v>
                </c:pt>
                <c:pt idx="38">
                  <c:v>422</c:v>
                </c:pt>
                <c:pt idx="39">
                  <c:v>425</c:v>
                </c:pt>
                <c:pt idx="40">
                  <c:v>428</c:v>
                </c:pt>
                <c:pt idx="41">
                  <c:v>430</c:v>
                </c:pt>
                <c:pt idx="42">
                  <c:v>431</c:v>
                </c:pt>
                <c:pt idx="43">
                  <c:v>440</c:v>
                </c:pt>
                <c:pt idx="44">
                  <c:v>441</c:v>
                </c:pt>
                <c:pt idx="45">
                  <c:v>457</c:v>
                </c:pt>
                <c:pt idx="46">
                  <c:v>460</c:v>
                </c:pt>
                <c:pt idx="47">
                  <c:v>462</c:v>
                </c:pt>
                <c:pt idx="48">
                  <c:v>466</c:v>
                </c:pt>
                <c:pt idx="49">
                  <c:v>493</c:v>
                </c:pt>
                <c:pt idx="50">
                  <c:v>498</c:v>
                </c:pt>
                <c:pt idx="51">
                  <c:v>499</c:v>
                </c:pt>
                <c:pt idx="52">
                  <c:v>500</c:v>
                </c:pt>
                <c:pt idx="53">
                  <c:v>501</c:v>
                </c:pt>
              </c:strCache>
            </c:strRef>
          </c:cat>
          <c:val>
            <c:numRef>
              <c:f>Planilha1!$B$8:$B$62</c:f>
              <c:numCache>
                <c:formatCode>General</c:formatCode>
                <c:ptCount val="54"/>
                <c:pt idx="0">
                  <c:v>0.65999996662139893</c:v>
                </c:pt>
                <c:pt idx="1">
                  <c:v>1.1999999284744258</c:v>
                </c:pt>
                <c:pt idx="2">
                  <c:v>2.24999988079071</c:v>
                </c:pt>
                <c:pt idx="3">
                  <c:v>1.24999988079071</c:v>
                </c:pt>
                <c:pt idx="4">
                  <c:v>1.819999933242797</c:v>
                </c:pt>
                <c:pt idx="5">
                  <c:v>0.81999993324279696</c:v>
                </c:pt>
                <c:pt idx="6">
                  <c:v>1.649999976158141</c:v>
                </c:pt>
                <c:pt idx="7">
                  <c:v>2.4499999284744249</c:v>
                </c:pt>
                <c:pt idx="8">
                  <c:v>1.4499999284744249</c:v>
                </c:pt>
                <c:pt idx="9">
                  <c:v>2.349999904632567</c:v>
                </c:pt>
                <c:pt idx="10">
                  <c:v>2.8899998664855939</c:v>
                </c:pt>
                <c:pt idx="11">
                  <c:v>1.8899998664855939</c:v>
                </c:pt>
                <c:pt idx="12">
                  <c:v>2.4699999094009382</c:v>
                </c:pt>
                <c:pt idx="13">
                  <c:v>3.0199998617172223</c:v>
                </c:pt>
                <c:pt idx="14">
                  <c:v>2.0199998617172223</c:v>
                </c:pt>
                <c:pt idx="15">
                  <c:v>1.0199998617172223</c:v>
                </c:pt>
                <c:pt idx="16">
                  <c:v>1.5199998617172223</c:v>
                </c:pt>
                <c:pt idx="17">
                  <c:v>2.2299998998641954</c:v>
                </c:pt>
                <c:pt idx="18">
                  <c:v>1.2299998998641954</c:v>
                </c:pt>
                <c:pt idx="19">
                  <c:v>1.7299998998641954</c:v>
                </c:pt>
                <c:pt idx="20">
                  <c:v>2.3099999427795392</c:v>
                </c:pt>
                <c:pt idx="21">
                  <c:v>3.3099999427795392</c:v>
                </c:pt>
                <c:pt idx="22">
                  <c:v>3.8099999427795392</c:v>
                </c:pt>
                <c:pt idx="23">
                  <c:v>2.8099999427795392</c:v>
                </c:pt>
                <c:pt idx="24">
                  <c:v>3.4299999475479113</c:v>
                </c:pt>
                <c:pt idx="25">
                  <c:v>2.4299999475479113</c:v>
                </c:pt>
                <c:pt idx="26">
                  <c:v>3.2899999618530265</c:v>
                </c:pt>
                <c:pt idx="27">
                  <c:v>3.9999999999999996</c:v>
                </c:pt>
                <c:pt idx="28">
                  <c:v>4.5499999523162833</c:v>
                </c:pt>
                <c:pt idx="29">
                  <c:v>3.5499999523162833</c:v>
                </c:pt>
                <c:pt idx="30">
                  <c:v>4.3099999427795401</c:v>
                </c:pt>
                <c:pt idx="31">
                  <c:v>3.3099999427795401</c:v>
                </c:pt>
                <c:pt idx="32">
                  <c:v>2.3099999427795401</c:v>
                </c:pt>
                <c:pt idx="33">
                  <c:v>2.9699999094009391</c:v>
                </c:pt>
                <c:pt idx="34">
                  <c:v>1.9699999094009391</c:v>
                </c:pt>
                <c:pt idx="35">
                  <c:v>2.6499998569488521</c:v>
                </c:pt>
                <c:pt idx="36">
                  <c:v>3.2199999094009391</c:v>
                </c:pt>
                <c:pt idx="37">
                  <c:v>2.2199999094009391</c:v>
                </c:pt>
                <c:pt idx="38">
                  <c:v>3.0199998617172232</c:v>
                </c:pt>
                <c:pt idx="39">
                  <c:v>3.5799998044967642</c:v>
                </c:pt>
                <c:pt idx="40">
                  <c:v>2.5799998044967642</c:v>
                </c:pt>
                <c:pt idx="41">
                  <c:v>3.1199997663497911</c:v>
                </c:pt>
                <c:pt idx="42">
                  <c:v>3.7699997425079332</c:v>
                </c:pt>
                <c:pt idx="43">
                  <c:v>4.4199997186660749</c:v>
                </c:pt>
                <c:pt idx="44">
                  <c:v>3.4199997186660749</c:v>
                </c:pt>
                <c:pt idx="45">
                  <c:v>2.4199997186660749</c:v>
                </c:pt>
                <c:pt idx="46">
                  <c:v>3.0299997329711896</c:v>
                </c:pt>
                <c:pt idx="47">
                  <c:v>3.5899996757507306</c:v>
                </c:pt>
                <c:pt idx="48">
                  <c:v>4.6399996280670148</c:v>
                </c:pt>
                <c:pt idx="49">
                  <c:v>3.6399996280670148</c:v>
                </c:pt>
                <c:pt idx="50">
                  <c:v>4.1399996280670148</c:v>
                </c:pt>
                <c:pt idx="51">
                  <c:v>4.9099996089935285</c:v>
                </c:pt>
                <c:pt idx="52">
                  <c:v>5.5599995851516706</c:v>
                </c:pt>
                <c:pt idx="53">
                  <c:v>4.5599995851516706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F0-4496-B37C-5EC0CA71153D}"/>
            </c:ext>
          </c:extLst>
        </c:ser>
        <c:ser>
          <c:idx val="1"/>
          <c:order val="1"/>
          <c:tx>
            <c:strRef>
              <c:f>Planilha1!$C$7</c:f>
              <c:strCache>
                <c:ptCount val="1"/>
                <c:pt idx="0">
                  <c:v>Média de Back_Home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Planilha1!$A$8:$A$62</c:f>
              <c:strCache>
                <c:ptCount val="54"/>
                <c:pt idx="0">
                  <c:v>150</c:v>
                </c:pt>
                <c:pt idx="1">
                  <c:v>171</c:v>
                </c:pt>
                <c:pt idx="2">
                  <c:v>173</c:v>
                </c:pt>
                <c:pt idx="3">
                  <c:v>178</c:v>
                </c:pt>
                <c:pt idx="4">
                  <c:v>187</c:v>
                </c:pt>
                <c:pt idx="5">
                  <c:v>197</c:v>
                </c:pt>
                <c:pt idx="6">
                  <c:v>202</c:v>
                </c:pt>
                <c:pt idx="7">
                  <c:v>205</c:v>
                </c:pt>
                <c:pt idx="8">
                  <c:v>229</c:v>
                </c:pt>
                <c:pt idx="9">
                  <c:v>248</c:v>
                </c:pt>
                <c:pt idx="10">
                  <c:v>256</c:v>
                </c:pt>
                <c:pt idx="11">
                  <c:v>269</c:v>
                </c:pt>
                <c:pt idx="12">
                  <c:v>270</c:v>
                </c:pt>
                <c:pt idx="13">
                  <c:v>275</c:v>
                </c:pt>
                <c:pt idx="14">
                  <c:v>280</c:v>
                </c:pt>
                <c:pt idx="15">
                  <c:v>301</c:v>
                </c:pt>
                <c:pt idx="16">
                  <c:v>317</c:v>
                </c:pt>
                <c:pt idx="17">
                  <c:v>318</c:v>
                </c:pt>
                <c:pt idx="18">
                  <c:v>326</c:v>
                </c:pt>
                <c:pt idx="19">
                  <c:v>332</c:v>
                </c:pt>
                <c:pt idx="20">
                  <c:v>336</c:v>
                </c:pt>
                <c:pt idx="21">
                  <c:v>339</c:v>
                </c:pt>
                <c:pt idx="22">
                  <c:v>342</c:v>
                </c:pt>
                <c:pt idx="23">
                  <c:v>354</c:v>
                </c:pt>
                <c:pt idx="24">
                  <c:v>355</c:v>
                </c:pt>
                <c:pt idx="25">
                  <c:v>358</c:v>
                </c:pt>
                <c:pt idx="26">
                  <c:v>361</c:v>
                </c:pt>
                <c:pt idx="27">
                  <c:v>371</c:v>
                </c:pt>
                <c:pt idx="28">
                  <c:v>377</c:v>
                </c:pt>
                <c:pt idx="29">
                  <c:v>380</c:v>
                </c:pt>
                <c:pt idx="30">
                  <c:v>384</c:v>
                </c:pt>
                <c:pt idx="31">
                  <c:v>394</c:v>
                </c:pt>
                <c:pt idx="32">
                  <c:v>401</c:v>
                </c:pt>
                <c:pt idx="33">
                  <c:v>404</c:v>
                </c:pt>
                <c:pt idx="34">
                  <c:v>410</c:v>
                </c:pt>
                <c:pt idx="35">
                  <c:v>412</c:v>
                </c:pt>
                <c:pt idx="36">
                  <c:v>415</c:v>
                </c:pt>
                <c:pt idx="37">
                  <c:v>417</c:v>
                </c:pt>
                <c:pt idx="38">
                  <c:v>422</c:v>
                </c:pt>
                <c:pt idx="39">
                  <c:v>425</c:v>
                </c:pt>
                <c:pt idx="40">
                  <c:v>428</c:v>
                </c:pt>
                <c:pt idx="41">
                  <c:v>430</c:v>
                </c:pt>
                <c:pt idx="42">
                  <c:v>431</c:v>
                </c:pt>
                <c:pt idx="43">
                  <c:v>440</c:v>
                </c:pt>
                <c:pt idx="44">
                  <c:v>441</c:v>
                </c:pt>
                <c:pt idx="45">
                  <c:v>457</c:v>
                </c:pt>
                <c:pt idx="46">
                  <c:v>460</c:v>
                </c:pt>
                <c:pt idx="47">
                  <c:v>462</c:v>
                </c:pt>
                <c:pt idx="48">
                  <c:v>466</c:v>
                </c:pt>
                <c:pt idx="49">
                  <c:v>493</c:v>
                </c:pt>
                <c:pt idx="50">
                  <c:v>498</c:v>
                </c:pt>
                <c:pt idx="51">
                  <c:v>499</c:v>
                </c:pt>
                <c:pt idx="52">
                  <c:v>500</c:v>
                </c:pt>
                <c:pt idx="53">
                  <c:v>501</c:v>
                </c:pt>
              </c:strCache>
            </c:strRef>
          </c:cat>
          <c:val>
            <c:numRef>
              <c:f>Planilha1!$C$8:$C$62</c:f>
              <c:numCache>
                <c:formatCode>General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F0-4496-B37C-5EC0CA71153D}"/>
            </c:ext>
          </c:extLst>
        </c:ser>
        <c:ser>
          <c:idx val="2"/>
          <c:order val="2"/>
          <c:tx>
            <c:strRef>
              <c:f>Planilha1!$D$7</c:f>
              <c:strCache>
                <c:ptCount val="1"/>
                <c:pt idx="0">
                  <c:v>Contagem de Back_Home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Planilha1!$A$8:$A$62</c:f>
              <c:strCache>
                <c:ptCount val="54"/>
                <c:pt idx="0">
                  <c:v>150</c:v>
                </c:pt>
                <c:pt idx="1">
                  <c:v>171</c:v>
                </c:pt>
                <c:pt idx="2">
                  <c:v>173</c:v>
                </c:pt>
                <c:pt idx="3">
                  <c:v>178</c:v>
                </c:pt>
                <c:pt idx="4">
                  <c:v>187</c:v>
                </c:pt>
                <c:pt idx="5">
                  <c:v>197</c:v>
                </c:pt>
                <c:pt idx="6">
                  <c:v>202</c:v>
                </c:pt>
                <c:pt idx="7">
                  <c:v>205</c:v>
                </c:pt>
                <c:pt idx="8">
                  <c:v>229</c:v>
                </c:pt>
                <c:pt idx="9">
                  <c:v>248</c:v>
                </c:pt>
                <c:pt idx="10">
                  <c:v>256</c:v>
                </c:pt>
                <c:pt idx="11">
                  <c:v>269</c:v>
                </c:pt>
                <c:pt idx="12">
                  <c:v>270</c:v>
                </c:pt>
                <c:pt idx="13">
                  <c:v>275</c:v>
                </c:pt>
                <c:pt idx="14">
                  <c:v>280</c:v>
                </c:pt>
                <c:pt idx="15">
                  <c:v>301</c:v>
                </c:pt>
                <c:pt idx="16">
                  <c:v>317</c:v>
                </c:pt>
                <c:pt idx="17">
                  <c:v>318</c:v>
                </c:pt>
                <c:pt idx="18">
                  <c:v>326</c:v>
                </c:pt>
                <c:pt idx="19">
                  <c:v>332</c:v>
                </c:pt>
                <c:pt idx="20">
                  <c:v>336</c:v>
                </c:pt>
                <c:pt idx="21">
                  <c:v>339</c:v>
                </c:pt>
                <c:pt idx="22">
                  <c:v>342</c:v>
                </c:pt>
                <c:pt idx="23">
                  <c:v>354</c:v>
                </c:pt>
                <c:pt idx="24">
                  <c:v>355</c:v>
                </c:pt>
                <c:pt idx="25">
                  <c:v>358</c:v>
                </c:pt>
                <c:pt idx="26">
                  <c:v>361</c:v>
                </c:pt>
                <c:pt idx="27">
                  <c:v>371</c:v>
                </c:pt>
                <c:pt idx="28">
                  <c:v>377</c:v>
                </c:pt>
                <c:pt idx="29">
                  <c:v>380</c:v>
                </c:pt>
                <c:pt idx="30">
                  <c:v>384</c:v>
                </c:pt>
                <c:pt idx="31">
                  <c:v>394</c:v>
                </c:pt>
                <c:pt idx="32">
                  <c:v>401</c:v>
                </c:pt>
                <c:pt idx="33">
                  <c:v>404</c:v>
                </c:pt>
                <c:pt idx="34">
                  <c:v>410</c:v>
                </c:pt>
                <c:pt idx="35">
                  <c:v>412</c:v>
                </c:pt>
                <c:pt idx="36">
                  <c:v>415</c:v>
                </c:pt>
                <c:pt idx="37">
                  <c:v>417</c:v>
                </c:pt>
                <c:pt idx="38">
                  <c:v>422</c:v>
                </c:pt>
                <c:pt idx="39">
                  <c:v>425</c:v>
                </c:pt>
                <c:pt idx="40">
                  <c:v>428</c:v>
                </c:pt>
                <c:pt idx="41">
                  <c:v>430</c:v>
                </c:pt>
                <c:pt idx="42">
                  <c:v>431</c:v>
                </c:pt>
                <c:pt idx="43">
                  <c:v>440</c:v>
                </c:pt>
                <c:pt idx="44">
                  <c:v>441</c:v>
                </c:pt>
                <c:pt idx="45">
                  <c:v>457</c:v>
                </c:pt>
                <c:pt idx="46">
                  <c:v>460</c:v>
                </c:pt>
                <c:pt idx="47">
                  <c:v>462</c:v>
                </c:pt>
                <c:pt idx="48">
                  <c:v>466</c:v>
                </c:pt>
                <c:pt idx="49">
                  <c:v>493</c:v>
                </c:pt>
                <c:pt idx="50">
                  <c:v>498</c:v>
                </c:pt>
                <c:pt idx="51">
                  <c:v>499</c:v>
                </c:pt>
                <c:pt idx="52">
                  <c:v>500</c:v>
                </c:pt>
                <c:pt idx="53">
                  <c:v>501</c:v>
                </c:pt>
              </c:strCache>
            </c:strRef>
          </c:cat>
          <c:val>
            <c:numRef>
              <c:f>Planilha1!$D$8:$D$62</c:f>
              <c:numCache>
                <c:formatCode>General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F0-4496-B37C-5EC0CA711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558639"/>
        <c:axId val="444555311"/>
      </c:lineChart>
      <c:catAx>
        <c:axId val="44455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4555311"/>
        <c:crosses val="autoZero"/>
        <c:auto val="1"/>
        <c:lblAlgn val="ctr"/>
        <c:lblOffset val="100"/>
        <c:noMultiLvlLbl val="0"/>
      </c:catAx>
      <c:valAx>
        <c:axId val="44455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455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376236</xdr:colOff>
      <xdr:row>7</xdr:row>
      <xdr:rowOff>123825</xdr:rowOff>
    </xdr:from>
    <xdr:to>
      <xdr:col>15</xdr:col>
      <xdr:colOff>571499</xdr:colOff>
      <xdr:row>26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195262</xdr:colOff>
      <xdr:row>2</xdr:row>
      <xdr:rowOff>152399</xdr:rowOff>
    </xdr:from>
    <xdr:to>
      <xdr:col>15</xdr:col>
      <xdr:colOff>333376</xdr:colOff>
      <xdr:row>22</xdr:row>
      <xdr:rowOff>180974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ão Paulo Castro" refreshedDate="45167.525434490744" createdVersion="6" refreshedVersion="6" minRefreshableVersion="3" recordCount="402">
  <cacheSource type="worksheet">
    <worksheetSource ref="A1:AS1048576" sheet="Sheet1"/>
  </cacheSource>
  <cacheFields count="45">
    <cacheField name="index" numFmtId="0">
      <sharedItems containsString="0" containsBlank="1" containsNumber="1" containsInteger="1" minValue="0" maxValue="501" count="402">
        <n v="111"/>
        <n v="119"/>
        <n v="43"/>
        <n v="381"/>
        <n v="340"/>
        <n v="212"/>
        <n v="227"/>
        <n v="430"/>
        <n v="251"/>
        <n v="308"/>
        <n v="421"/>
        <n v="425"/>
        <n v="311"/>
        <n v="11"/>
        <n v="205"/>
        <n v="114"/>
        <n v="67"/>
        <n v="238"/>
        <n v="191"/>
        <n v="179"/>
        <n v="3"/>
        <n v="214"/>
        <n v="482"/>
        <n v="166"/>
        <n v="207"/>
        <n v="157"/>
        <n v="110"/>
        <n v="159"/>
        <n v="462"/>
        <n v="370"/>
        <n v="305"/>
        <n v="153"/>
        <n v="300"/>
        <n v="313"/>
        <n v="255"/>
        <n v="426"/>
        <n v="478"/>
        <n v="327"/>
        <n v="325"/>
        <n v="243"/>
        <n v="360"/>
        <n v="181"/>
        <n v="414"/>
        <n v="397"/>
        <n v="479"/>
        <n v="409"/>
        <n v="199"/>
        <n v="5"/>
        <n v="89"/>
        <n v="380"/>
        <n v="148"/>
        <n v="25"/>
        <n v="481"/>
        <n v="100"/>
        <n v="241"/>
        <n v="92"/>
        <n v="408"/>
        <n v="278"/>
        <n v="346"/>
        <n v="401"/>
        <n v="448"/>
        <n v="184"/>
        <n v="287"/>
        <n v="33"/>
        <n v="272"/>
        <n v="266"/>
        <n v="198"/>
        <n v="18"/>
        <n v="220"/>
        <n v="132"/>
        <n v="44"/>
        <n v="84"/>
        <n v="0"/>
        <n v="74"/>
        <n v="403"/>
        <n v="78"/>
        <n v="404"/>
        <n v="203"/>
        <n v="42"/>
        <n v="493"/>
        <n v="495"/>
        <n v="118"/>
        <n v="135"/>
        <n v="219"/>
        <n v="338"/>
        <n v="354"/>
        <n v="383"/>
        <n v="124"/>
        <n v="329"/>
        <n v="4"/>
        <n v="62"/>
        <n v="467"/>
        <n v="452"/>
        <n v="165"/>
        <n v="204"/>
        <n v="324"/>
        <n v="65"/>
        <n v="423"/>
        <n v="310"/>
        <n v="362"/>
        <n v="156"/>
        <n v="125"/>
        <n v="246"/>
        <n v="21"/>
        <n v="490"/>
        <n v="190"/>
        <n v="12"/>
        <n v="359"/>
        <n v="410"/>
        <n v="258"/>
        <n v="432"/>
        <n v="265"/>
        <n v="138"/>
        <n v="389"/>
        <n v="418"/>
        <n v="29"/>
        <n v="356"/>
        <n v="210"/>
        <n v="146"/>
        <n v="411"/>
        <n v="291"/>
        <n v="234"/>
        <n v="280"/>
        <n v="137"/>
        <n v="497"/>
        <n v="361"/>
        <n v="358"/>
        <n v="345"/>
        <n v="455"/>
        <n v="217"/>
        <n v="445"/>
        <n v="390"/>
        <n v="449"/>
        <n v="189"/>
        <n v="376"/>
        <n v="176"/>
        <n v="222"/>
        <n v="422"/>
        <n v="465"/>
        <n v="131"/>
        <n v="10"/>
        <n v="454"/>
        <n v="99"/>
        <n v="366"/>
        <n v="31"/>
        <n v="494"/>
        <n v="312"/>
        <n v="24"/>
        <n v="393"/>
        <n v="26"/>
        <n v="73"/>
        <n v="22"/>
        <n v="349"/>
        <n v="70"/>
        <n v="162"/>
        <n v="75"/>
        <n v="336"/>
        <n v="8"/>
        <n v="396"/>
        <n v="431"/>
        <n v="307"/>
        <n v="378"/>
        <n v="130"/>
        <n v="163"/>
        <n v="80"/>
        <n v="301"/>
        <n v="259"/>
        <n v="332"/>
        <n v="460"/>
        <n v="363"/>
        <n v="177"/>
        <n v="109"/>
        <n v="68"/>
        <n v="468"/>
        <n v="63"/>
        <n v="269"/>
        <n v="484"/>
        <n v="115"/>
        <n v="353"/>
        <n v="477"/>
        <n v="271"/>
        <n v="9"/>
        <n v="88"/>
        <n v="211"/>
        <n v="160"/>
        <n v="365"/>
        <n v="139"/>
        <n v="288"/>
        <n v="2"/>
        <n v="40"/>
        <n v="394"/>
        <n v="453"/>
        <n v="161"/>
        <n v="500"/>
        <n v="440"/>
        <n v="384"/>
        <n v="277"/>
        <n v="107"/>
        <n v="415"/>
        <n v="197"/>
        <n v="386"/>
        <n v="483"/>
        <n v="416"/>
        <n v="147"/>
        <n v="98"/>
        <n v="150"/>
        <n v="120"/>
        <n v="316"/>
        <n v="224"/>
        <n v="113"/>
        <n v="444"/>
        <n v="286"/>
        <n v="318"/>
        <n v="375"/>
        <n v="283"/>
        <n v="439"/>
        <n v="19"/>
        <n v="85"/>
        <n v="344"/>
        <n v="321"/>
        <n v="91"/>
        <n v="296"/>
        <n v="213"/>
        <n v="32"/>
        <n v="342"/>
        <n v="331"/>
        <n v="48"/>
        <n v="284"/>
        <n v="437"/>
        <n v="226"/>
        <n v="320"/>
        <n v="185"/>
        <n v="275"/>
        <n v="491"/>
        <n v="434"/>
        <n v="295"/>
        <n v="53"/>
        <n v="247"/>
        <n v="377"/>
        <n v="28"/>
        <n v="293"/>
        <n v="51"/>
        <n v="229"/>
        <n v="90"/>
        <n v="6"/>
        <n v="355"/>
        <n v="492"/>
        <n v="188"/>
        <n v="87"/>
        <n v="178"/>
        <n v="71"/>
        <n v="152"/>
        <n v="245"/>
        <n v="66"/>
        <n v="134"/>
        <n v="140"/>
        <n v="417"/>
        <n v="14"/>
        <n v="428"/>
        <n v="252"/>
        <n v="343"/>
        <n v="420"/>
        <n v="17"/>
        <n v="101"/>
        <n v="260"/>
        <n v="172"/>
        <n v="298"/>
        <n v="141"/>
        <n v="167"/>
        <n v="242"/>
        <n v="145"/>
        <n v="351"/>
        <n v="309"/>
        <n v="96"/>
        <n v="200"/>
        <n v="128"/>
        <n v="149"/>
        <n v="347"/>
        <n v="57"/>
        <n v="45"/>
        <n v="473"/>
        <n v="216"/>
        <n v="457"/>
        <n v="121"/>
        <n v="248"/>
        <n v="129"/>
        <n v="456"/>
        <n v="464"/>
        <n v="187"/>
        <n v="77"/>
        <n v="186"/>
        <n v="406"/>
        <n v="136"/>
        <n v="488"/>
        <n v="215"/>
        <n v="193"/>
        <n v="117"/>
        <n v="254"/>
        <n v="474"/>
        <n v="357"/>
        <n v="330"/>
        <n v="94"/>
        <n v="231"/>
        <n v="237"/>
        <n v="379"/>
        <n v="250"/>
        <n v="143"/>
        <n v="34"/>
        <n v="154"/>
        <n v="388"/>
        <n v="282"/>
        <n v="41"/>
        <n v="413"/>
        <n v="35"/>
        <n v="69"/>
        <n v="402"/>
        <n v="262"/>
        <n v="326"/>
        <n v="264"/>
        <n v="333"/>
        <n v="487"/>
        <n v="16"/>
        <n v="49"/>
        <n v="485"/>
        <n v="170"/>
        <n v="58"/>
        <n v="61"/>
        <n v="450"/>
        <n v="435"/>
        <n v="289"/>
        <n v="20"/>
        <n v="391"/>
        <n v="182"/>
        <n v="206"/>
        <n v="59"/>
        <n v="387"/>
        <n v="314"/>
        <n v="256"/>
        <n v="39"/>
        <n v="400"/>
        <n v="486"/>
        <n v="441"/>
        <n v="281"/>
        <n v="56"/>
        <n v="208"/>
        <n v="304"/>
        <n v="270"/>
        <n v="47"/>
        <n v="399"/>
        <n v="27"/>
        <n v="267"/>
        <n v="499"/>
        <n v="442"/>
        <n v="249"/>
        <n v="194"/>
        <n v="306"/>
        <n v="371"/>
        <n v="240"/>
        <n v="60"/>
        <n v="466"/>
        <n v="369"/>
        <n v="171"/>
        <n v="317"/>
        <n v="116"/>
        <n v="133"/>
        <n v="192"/>
        <n v="451"/>
        <n v="104"/>
        <n v="339"/>
        <n v="72"/>
        <n v="82"/>
        <n v="126"/>
        <n v="164"/>
        <n v="102"/>
        <n v="489"/>
        <n v="303"/>
        <n v="496"/>
        <n v="268"/>
        <n v="180"/>
        <n v="86"/>
        <n v="155"/>
        <n v="36"/>
        <n v="276"/>
        <n v="475"/>
        <n v="81"/>
        <n v="498"/>
        <n v="52"/>
        <n v="302"/>
        <n v="501"/>
        <n v="173"/>
        <n v="364"/>
        <n v="108"/>
        <n v="202"/>
        <n v="348"/>
        <n v="447"/>
        <n v="257"/>
        <n v="412"/>
        <n v="471"/>
        <n v="436"/>
        <n v="38"/>
        <n v="480"/>
        <m/>
      </sharedItems>
    </cacheField>
    <cacheField name="Date" numFmtId="0">
      <sharedItems containsBlank="1"/>
    </cacheField>
    <cacheField name="Season" numFmtId="0">
      <sharedItems containsString="0" containsBlank="1" containsNumber="1" containsInteger="1" minValue="2021" maxValue="2023"/>
    </cacheField>
    <cacheField name="Season_Time" numFmtId="0">
      <sharedItems containsBlank="1"/>
    </cacheField>
    <cacheField name="Time" numFmtId="0">
      <sharedItems containsBlank="1"/>
    </cacheField>
    <cacheField name="Home" numFmtId="0">
      <sharedItems containsBlank="1"/>
    </cacheField>
    <cacheField name="Away" numFmtId="0">
      <sharedItems containsBlank="1"/>
    </cacheField>
    <cacheField name="Home_Pts" numFmtId="0">
      <sharedItems containsString="0" containsBlank="1" containsNumber="1" containsInteger="1" minValue="0" maxValue="54"/>
    </cacheField>
    <cacheField name="Away_Pts" numFmtId="0">
      <sharedItems containsString="0" containsBlank="1" containsNumber="1" containsInteger="1" minValue="0" maxValue="51"/>
    </cacheField>
    <cacheField name="Odds_H" numFmtId="0">
      <sharedItems containsString="0" containsBlank="1" containsNumber="1" minValue="1.049999952316284" maxValue="7.5" count="117">
        <n v="1.440000057220459"/>
        <n v="1.7599999904632571"/>
        <n v="1.5399999618530269"/>
        <n v="1.1499999761581421"/>
        <n v="1.1599999666213989"/>
        <n v="1.110000014305115"/>
        <n v="6"/>
        <n v="5.5"/>
        <n v="2.5"/>
        <n v="1.049999952316284"/>
        <n v="1.559999942779541"/>
        <n v="1.3400000333786011"/>
        <n v="1.570000052452087"/>
        <n v="1.799999952316284"/>
        <n v="2.4500000476837158"/>
        <n v="1.679999947547913"/>
        <n v="2.6500000953674321"/>
        <n v="3.2999999523162842"/>
        <n v="2.1500000953674321"/>
        <n v="1.639999985694885"/>
        <n v="3.5999999046325679"/>
        <n v="1.379999995231628"/>
        <n v="2"/>
        <n v="1.220000028610229"/>
        <n v="1.129999995231628"/>
        <n v="2.0999999046325679"/>
        <n v="1.5"/>
        <n v="2.0499999523162842"/>
        <n v="1.580000042915344"/>
        <n v="1.190000057220459"/>
        <n v="1.620000004768372"/>
        <n v="1.4800000190734861"/>
        <n v="3.5"/>
        <n v="1.450000047683716"/>
        <n v="2.5499999523162842"/>
        <n v="3.2000000476837158"/>
        <n v="1.3500000238418579"/>
        <n v="1.6499999761581421"/>
        <n v="1.330000042915344"/>
        <n v="2.7000000476837158"/>
        <n v="2.5999999046325679"/>
        <n v="2.7999999523162842"/>
        <n v="6.5"/>
        <n v="1.7100000381469731"/>
        <n v="2.75"/>
        <n v="4.0999999046325684"/>
        <n v="1.370000004768372"/>
        <n v="1.139999985694885"/>
        <n v="1.7400000095367429"/>
        <n v="4.1999998092651367"/>
        <n v="1.2899999618530269"/>
        <n v="1.429999947547913"/>
        <n v="3.75"/>
        <n v="3.7999999523162842"/>
        <n v="1.6599999666213989"/>
        <n v="1.669999957084656"/>
        <n v="1.2599999904632571"/>
        <n v="1.200000047683716"/>
        <n v="1.6000000238418579"/>
        <n v="2.9500000476837158"/>
        <n v="6.25"/>
        <n v="2.2999999523162842"/>
        <n v="2.2000000476837158"/>
        <n v="1.4099999666213989"/>
        <n v="1.3999999761581421"/>
        <n v="2.25"/>
        <n v="1.419999957084656"/>
        <n v="1.549999952316284"/>
        <n v="6.75"/>
        <n v="1.860000014305115"/>
        <n v="1.690000057220459"/>
        <n v="4.25"/>
        <n v="1.2699999809265139"/>
        <n v="1.320000052452087"/>
        <n v="2.4000000953674321"/>
        <n v="1.360000014305115"/>
        <n v="5.25"/>
        <n v="1.309999942779541"/>
        <n v="1.1000000238418579"/>
        <n v="1.8999999761581421"/>
        <n v="1.950000047683716"/>
        <n v="1.610000014305115"/>
        <n v="4.5999999046325684"/>
        <n v="4"/>
        <n v="1.470000028610229"/>
        <n v="3.4000000953674321"/>
        <n v="1.299999952316284"/>
        <n v="1.5199999809265139"/>
        <n v="3.3499999046325679"/>
        <n v="4.5"/>
        <n v="3.25"/>
        <n v="2.3499999046325679"/>
        <n v="1.080000042915344"/>
        <n v="3.4500000476837158"/>
        <n v="3.0499999523162842"/>
        <n v="1.120000004768372"/>
        <n v="1.25"/>
        <n v="2.6700000762939449"/>
        <n v="3"/>
        <n v="1.7699999809265139"/>
        <n v="7.5"/>
        <n v="3.1500000953674321"/>
        <n v="4.75"/>
        <n v="3.7000000476837158"/>
        <n v="1.2300000190734861"/>
        <n v="1.279999971389771"/>
        <n v="3.9000000953674321"/>
        <n v="1.059999942779541"/>
        <n v="1.179999947547913"/>
        <n v="1.0900000333786011"/>
        <n v="1.070000052452087"/>
        <n v="3.0999999046325679"/>
        <n v="4.3000001907348633"/>
        <n v="2.9000000953674321"/>
        <n v="1.830000042915344"/>
        <n v="1.870000004768372"/>
        <m/>
      </sharedItems>
      <fieldGroup base="9">
        <rangePr autoStart="0" autoEnd="0" startNum="1.5" endNum="2.5" groupInterval="0.2"/>
        <groupItems count="7">
          <s v="&lt;1,5 ou (vazio)"/>
          <s v="1,5-1,7"/>
          <s v="1,7-1,9"/>
          <s v="1,9-2,1"/>
          <s v="2,1-2,3"/>
          <s v="2,3-2,5"/>
          <s v="&gt;2,5"/>
        </groupItems>
      </fieldGroup>
    </cacheField>
    <cacheField name="Odds_A" numFmtId="0">
      <sharedItems containsString="0" containsBlank="1" containsNumber="1" minValue="1.1000000238418579" maxValue="12.5"/>
    </cacheField>
    <cacheField name="Over_Line" numFmtId="0">
      <sharedItems containsString="0" containsBlank="1" containsNumber="1" minValue="32" maxValue="62" count="47">
        <n v="43"/>
        <n v="47.5"/>
        <n v="51.5"/>
        <n v="41.5"/>
        <n v="45.5"/>
        <n v="47"/>
        <n v="42.5"/>
        <n v="45"/>
        <n v="44"/>
        <n v="38.5"/>
        <n v="42"/>
        <n v="48"/>
        <n v="56.5"/>
        <n v="51"/>
        <n v="44.5"/>
        <n v="54"/>
        <n v="40.5"/>
        <n v="46"/>
        <n v="41"/>
        <n v="53"/>
        <n v="37"/>
        <n v="50.5"/>
        <n v="36.5"/>
        <n v="39"/>
        <n v="53.5"/>
        <n v="48.5"/>
        <n v="37.5"/>
        <n v="58.5"/>
        <n v="39.5"/>
        <n v="32"/>
        <n v="50"/>
        <n v="46.5"/>
        <n v="52.5"/>
        <n v="49"/>
        <n v="40"/>
        <n v="43.5"/>
        <n v="54.5"/>
        <n v="36"/>
        <n v="49.5"/>
        <n v="55"/>
        <n v="38"/>
        <n v="62"/>
        <n v="52"/>
        <n v="34.5"/>
        <n v="56"/>
        <n v="35"/>
        <m/>
      </sharedItems>
      <fieldGroup base="11">
        <rangePr startNum="32" endNum="62" groupInterval="2"/>
        <groupItems count="17">
          <s v="(vazio)"/>
          <s v="32-34"/>
          <s v="34-36"/>
          <s v="36-38"/>
          <s v="38-40"/>
          <s v="40-42"/>
          <s v="42-44"/>
          <s v="44-46"/>
          <s v="46-48"/>
          <s v="48-50"/>
          <s v="50-52"/>
          <s v="52-54"/>
          <s v="54-56"/>
          <s v="56-58"/>
          <s v="58-60"/>
          <s v="60-62"/>
          <s v="&gt;62"/>
        </groupItems>
      </fieldGroup>
    </cacheField>
    <cacheField name="Odds_Over" numFmtId="0">
      <sharedItems containsString="0" containsBlank="1" containsNumber="1" minValue="1.870000004768372" maxValue="2"/>
    </cacheField>
    <cacheField name="Odds_Under" numFmtId="0">
      <sharedItems containsString="0" containsBlank="1" containsNumber="1" minValue="1.799999952316284" maxValue="1.9800000190734861"/>
    </cacheField>
    <cacheField name="HA_Line" numFmtId="0">
      <sharedItems containsString="0" containsBlank="1" containsNumber="1" minValue="-20" maxValue="14" count="56">
        <n v="-6"/>
        <n v="-2.5"/>
        <n v="-3.5"/>
        <n v="-13.5"/>
        <n v="-12.5"/>
        <n v="-15.5"/>
        <n v="11.5"/>
        <n v="-4.5"/>
        <n v="10"/>
        <n v="3"/>
        <n v="-18.5"/>
        <n v="-7"/>
        <n v="-5"/>
        <n v="-3"/>
        <n v="6"/>
        <n v="2"/>
        <n v="6.5"/>
        <n v="-6.5"/>
        <n v="-1.5"/>
        <n v="-11.5"/>
        <n v="-14"/>
        <n v="-0.5"/>
        <n v="-4"/>
        <n v="-11"/>
        <n v="-10.5"/>
        <n v="-5.5"/>
        <n v="0"/>
        <n v="-14.5"/>
        <n v="5.5"/>
        <n v="3.5"/>
        <n v="13.5"/>
        <n v="7.5"/>
        <n v="-7.5"/>
        <n v="-10"/>
        <n v="1.5"/>
        <n v="7"/>
        <n v="-9.5"/>
        <n v="4.5"/>
        <n v="2.5"/>
        <n v="-20"/>
        <n v="-8.5"/>
        <n v="-8"/>
        <n v="-1"/>
        <n v="8.5"/>
        <n v="0.5"/>
        <n v="-19.5"/>
        <n v="1"/>
        <n v="14"/>
        <n v="-17"/>
        <n v="8"/>
        <n v="-17.5"/>
        <n v="-16"/>
        <n v="10.5"/>
        <n v="12.5"/>
        <n v="5"/>
        <m/>
      </sharedItems>
    </cacheField>
    <cacheField name="HA_Odds_H" numFmtId="0">
      <sharedItems containsString="0" containsBlank="1" containsNumber="1" minValue="1.799999952316284" maxValue="2"/>
    </cacheField>
    <cacheField name="HA_Odds_A" numFmtId="0">
      <sharedItems containsString="0" containsBlank="1" containsNumber="1" minValue="1.669999957084656" maxValue="2"/>
    </cacheField>
    <cacheField name="Back_Away" numFmtId="0">
      <sharedItems containsString="0" containsBlank="1" containsNumber="1" containsInteger="1" minValue="0" maxValue="1"/>
    </cacheField>
    <cacheField name="Back_Over" numFmtId="0">
      <sharedItems containsString="0" containsBlank="1" containsNumber="1" containsInteger="1" minValue="0" maxValue="1"/>
    </cacheField>
    <cacheField name="Back_HA_H" numFmtId="0">
      <sharedItems containsString="0" containsBlank="1" containsNumber="1" containsInteger="1" minValue="0" maxValue="2"/>
    </cacheField>
    <cacheField name="P(H)" numFmtId="0">
      <sharedItems containsString="0" containsBlank="1" containsNumber="1" minValue="0.13333334028720861" maxValue="0.9523809552192688" count="117">
        <n v="0.69444441795349121"/>
        <n v="0.56818181276321411"/>
        <n v="0.64935064315795898"/>
        <n v="0.86956518888473511"/>
        <n v="0.86206895112991333"/>
        <n v="0.90090090036392212"/>
        <n v="0.1666666716337204"/>
        <n v="0.18181818723678589"/>
        <n v="0.40000000596046448"/>
        <n v="0.9523809552192688"/>
        <n v="0.64102566242218018"/>
        <n v="0.746268630027771"/>
        <n v="0.63694268465042114"/>
        <n v="0.55555558204650879"/>
        <n v="0.40816327929496771"/>
        <n v="0.5952380895614624"/>
        <n v="0.37735849618911738"/>
        <n v="0.30303031206130981"/>
        <n v="0.46511629223823547"/>
        <n v="0.60975611209869385"/>
        <n v="0.27777779102325439"/>
        <n v="0.72463768720626831"/>
        <n v="0.5"/>
        <n v="0.8196721076965332"/>
        <n v="0.8849557638168335"/>
        <n v="0.4761904776096344"/>
        <n v="0.66666668653488159"/>
        <n v="0.48780488967895508"/>
        <n v="0.63291138410568237"/>
        <n v="0.8403361439704895"/>
        <n v="0.61728394031524658"/>
        <n v="0.67567569017410278"/>
        <n v="0.28571429848670959"/>
        <n v="0.68965518474578857"/>
        <n v="0.39215686917304993"/>
        <n v="0.3125"/>
        <n v="0.74074071645736694"/>
        <n v="0.60606062412261963"/>
        <n v="0.75187969207763672"/>
        <n v="0.37037035822868353"/>
        <n v="0.38461539149284357"/>
        <n v="0.3571428656578064"/>
        <n v="0.15384615957736969"/>
        <n v="0.58479529619216919"/>
        <n v="0.36363637447357178"/>
        <n v="0.24390244483947751"/>
        <n v="0.72992700338363647"/>
        <n v="0.87719297409057617"/>
        <n v="0.57471263408660889"/>
        <n v="0.2380952388048172"/>
        <n v="0.77519381046295166"/>
        <n v="0.69930070638656616"/>
        <n v="0.26666668057441711"/>
        <n v="0.26315790414810181"/>
        <n v="0.60240966081619263"/>
        <n v="0.59880238771438599"/>
        <n v="0.79365080595016479"/>
        <n v="0.83333331346511841"/>
        <n v="0.625"/>
        <n v="0.33898305892944341"/>
        <n v="0.15999999642372131"/>
        <n v="0.43478259444236761"/>
        <n v="0.45454546809196472"/>
        <n v="0.70921987295150757"/>
        <n v="0.71428573131561279"/>
        <n v="0.4444444477558136"/>
        <n v="0.70422536134719849"/>
        <n v="0.64516127109527588"/>
        <n v="0.14814814925193789"/>
        <n v="0.53763443231582642"/>
        <n v="0.59171599149703979"/>
        <n v="0.23529411852359769"/>
        <n v="0.78740155696868896"/>
        <n v="0.75757575035095215"/>
        <n v="0.4166666567325592"/>
        <n v="0.73529410362243652"/>
        <n v="0.190476194024086"/>
        <n v="0.76335877180099487"/>
        <n v="0.90909093618392944"/>
        <n v="0.52631580829620361"/>
        <n v="0.5128205418586731"/>
        <n v="0.62111800909042358"/>
        <n v="0.2173912972211838"/>
        <n v="0.25"/>
        <n v="0.68027210235595703"/>
        <n v="0.29411765933036799"/>
        <n v="0.76923078298568726"/>
        <n v="0.65789473056793213"/>
        <n v="0.2985074520111084"/>
        <n v="0.2222222238779068"/>
        <n v="0.30769231915473938"/>
        <n v="0.42553192377090449"/>
        <n v="0.92592591047286987"/>
        <n v="0.28985506296157842"/>
        <n v="0.32786884903907781"/>
        <n v="0.8928571343421936"/>
        <n v="0.80000001192092896"/>
        <n v="0.37453183531761169"/>
        <n v="0.3333333432674408"/>
        <n v="0.56497174501419067"/>
        <n v="0.13333334028720861"/>
        <n v="0.3174603283405304"/>
        <n v="0.210526317358017"/>
        <n v="0.27027025818824768"/>
        <n v="0.81300812959671021"/>
        <n v="0.78125"/>
        <n v="0.25641027092933649"/>
        <n v="0.94339621067047119"/>
        <n v="0.8474576473236084"/>
        <n v="0.91743117570877075"/>
        <n v="0.93457943201065063"/>
        <n v="0.32258063554763788"/>
        <n v="0.23255814611911771"/>
        <n v="0.34482759237289429"/>
        <n v="0.54644811153411865"/>
        <n v="0.53475934267044067"/>
        <m/>
      </sharedItems>
      <fieldGroup base="20">
        <rangePr autoStart="0" autoEnd="0" startNum="0.1" endNum="0.9" groupInterval="0.1"/>
        <groupItems count="10">
          <s v="&lt;0,1 ou (vazio)"/>
          <s v="0,1-0,2"/>
          <s v="0,2-0,3"/>
          <s v="0,3-0,4"/>
          <s v="0,4-0,5"/>
          <s v="0,5-0,6"/>
          <s v="0,6-0,7"/>
          <s v="0,7-0,8"/>
          <s v="0,8-0,9"/>
          <s v="&gt;0,9"/>
        </groupItems>
      </fieldGroup>
    </cacheField>
    <cacheField name="P(A)" numFmtId="0">
      <sharedItems containsString="0" containsBlank="1" containsNumber="1" minValue="7.9999998211860657E-2" maxValue="0.90909093618392944"/>
    </cacheField>
    <cacheField name="P(O)" numFmtId="0">
      <sharedItems containsString="0" containsBlank="1" containsNumber="1" minValue="0.5" maxValue="0.53475934267044067" count="13">
        <n v="0.52356022596359253"/>
        <n v="0.52083331346511841"/>
        <n v="0.52631580829620361"/>
        <n v="0.53475934267044067"/>
        <n v="0.53191488981246948"/>
        <n v="0.52910053730010986"/>
        <n v="0.5181347131729126"/>
        <n v="0.51020407676696777"/>
        <n v="0.5128205418586731"/>
        <n v="0.5"/>
        <n v="0.50761419534683228"/>
        <n v="0.51546388864517212"/>
        <m/>
      </sharedItems>
      <fieldGroup base="22">
        <rangePr autoEnd="0" startNum="0.5" endNum="0.53" groupInterval="0.01"/>
        <groupItems count="5">
          <s v="(vazio)"/>
          <s v="0,5-0,51"/>
          <s v="0,51-0,52"/>
          <s v="0,52-0,53"/>
          <s v="&gt;0,53"/>
        </groupItems>
      </fieldGroup>
    </cacheField>
    <cacheField name="P(U)" numFmtId="0">
      <sharedItems containsString="0" containsBlank="1" containsNumber="1" minValue="0.50505048036575317" maxValue="0.55555558204650879" count="15">
        <n v="0.52356022596359253"/>
        <n v="0.52083331346511841"/>
        <n v="0.52631580829620361"/>
        <n v="0.5128205418586731"/>
        <n v="0.51020407676696777"/>
        <n v="0.51546388864517212"/>
        <n v="0.5181347131729126"/>
        <n v="0.50761419534683228"/>
        <n v="0.53191488981246948"/>
        <n v="0.55555558204650879"/>
        <n v="0.54644811153411865"/>
        <n v="0.54054051637649536"/>
        <n v="0.53763443231582642"/>
        <n v="0.50505048036575317"/>
        <m/>
      </sharedItems>
    </cacheField>
    <cacheField name="P_Diff" numFmtId="0">
      <sharedItems containsString="0" containsBlank="1" containsNumber="1" minValue="2.5641025975346569E-2" maxValue="6.098579615354538E-2" count="102">
        <n v="4.5321635901927948E-2"/>
        <n v="4.4372294098138809E-2"/>
        <n v="2.6709139347076419E-2"/>
        <n v="4.3478261679410928E-2"/>
        <n v="4.3887145817279823E-2"/>
        <n v="4.9049049615859992E-2"/>
        <n v="4.3859649449586868E-2"/>
        <n v="3.2911393791437149E-2"/>
        <n v="3.2380953431129463E-2"/>
        <n v="2.5641025975346569E-2"/>
        <n v="4.4776119291782379E-2"/>
        <n v="2.909953705966473E-2"/>
        <n v="4.3360434472560883E-2"/>
        <n v="3.3163264393806458E-2"/>
        <n v="3.9682541042566299E-2"/>
        <n v="4.3771043419837952E-2"/>
        <n v="6.0354374349117279E-2"/>
        <n v="3.5288013517856598E-2"/>
        <n v="4.1136555373668671E-2"/>
        <n v="4.2097996920347207E-2"/>
        <n v="5.55555559694767E-2"/>
        <n v="4.1894353926181793E-2"/>
        <n v="5.16224205493927E-2"/>
        <n v="6.098579615354538E-2"/>
        <n v="3.7037037312984467E-2"/>
        <n v="4.9578059464693069E-2"/>
        <n v="4.0336135774850852E-2"/>
        <n v="3.3950615674257278E-2"/>
        <n v="2.893081679940224E-2"/>
        <n v="3.9312038570642471E-2"/>
        <n v="4.4955752789974213E-2"/>
        <n v="5.5986694991588593E-2"/>
        <n v="4.3290045112371438E-2"/>
        <n v="4.679802805185318E-2"/>
        <n v="4.2427007108926773E-2"/>
        <n v="3.1592521816492081E-2"/>
        <n v="4.5997347682714462E-2"/>
        <n v="2.9776675626635551E-2"/>
        <n v="4.6703297644853592E-2"/>
        <n v="3.9340775460004813E-2"/>
        <n v="5.3291536867618561E-2"/>
        <n v="4.3902438133955002E-2"/>
        <n v="3.9828922599554062E-2"/>
        <n v="3.8095239549875259E-2"/>
        <n v="4.5464068651199341E-2"/>
        <n v="4.4128283858299262E-2"/>
        <n v="4.791666567325592E-2"/>
        <n v="5.0559468567371368E-2"/>
        <n v="3.7192247807979577E-2"/>
        <n v="3.3585004508495331E-2"/>
        <n v="4.36507947742939E-2"/>
        <n v="4.3208401650190353E-2"/>
        <n v="3.7088710814714432E-2"/>
        <n v="5.2066560834646218E-2"/>
        <n v="4.390847310423851E-2"/>
        <n v="4.2154565453529358E-2"/>
        <n v="4.7387324273586273E-2"/>
        <n v="4.2553190141916282E-2"/>
        <n v="4.1860464960336692E-2"/>
        <n v="3.6866359412670142E-2"/>
        <n v="5.0454922020435333E-2"/>
        <n v="3.6160420626401901E-2"/>
        <n v="4.1745729744434357E-2"/>
        <n v="4.3811831623315811E-2"/>
        <n v="5.396096408367157E-2"/>
        <n v="3.8801904767751687E-2"/>
        <n v="3.0163599178195E-2"/>
        <n v="3.4013606607913971E-2"/>
        <n v="4.2986426502466202E-2"/>
        <n v="3.7933818995952613E-2"/>
        <n v="5.7476427406072617E-2"/>
        <n v="4.702194407582283E-2"/>
        <n v="5.2631579339504242E-2"/>
        <n v="4.4025156646966927E-2"/>
        <n v="2.928127720952034E-2"/>
        <n v="5.0724636763334267E-2"/>
        <n v="5.4945055395364761E-2"/>
        <n v="3.242657333612442E-2"/>
        <n v="5.6083220988512039E-2"/>
        <n v="4.6448089182376862E-2"/>
        <n v="5.3240742534399033E-2"/>
        <n v="5.6955091655254357E-2"/>
        <n v="4.3572984635829932E-2"/>
        <n v="4.7430828213691711E-2"/>
        <n v="5.2857141941785812E-2"/>
        <n v="4.2424242943525307E-2"/>
        <n v="4.320337250828743E-2"/>
        <n v="4.1162226349115372E-2"/>
        <n v="5.7671844959259033E-2"/>
        <n v="4.8302248120307922E-2"/>
        <n v="4.2510122060775757E-2"/>
        <n v="3.8634322583675378E-2"/>
        <n v="4.2431194335222237E-2"/>
        <n v="3.8283750414848328E-2"/>
        <n v="3.7553232163190842E-2"/>
        <n v="4.5690551400184631E-2"/>
        <n v="3.8324419409036643E-2"/>
        <n v="4.1507512331008911E-2"/>
        <n v="5.4200541228055947E-2"/>
        <n v="5.2230272442102432E-2"/>
        <n v="4.7579869627952583E-2"/>
        <m/>
      </sharedItems>
      <fieldGroup base="24">
        <rangePr autoStart="0" autoEnd="0" startNum="0" endNum="0.04" groupInterval="0.01"/>
        <groupItems count="6">
          <s v="&lt;0 ou (vazio)"/>
          <s v="0-0,01"/>
          <s v="0,01-0,02"/>
          <s v="0,02-0,03"/>
          <s v="0,03-0,04"/>
          <s v="&gt;0,04"/>
        </groupItems>
      </fieldGroup>
    </cacheField>
    <cacheField name="Porc_Over_Home" numFmtId="0">
      <sharedItems containsString="0" containsBlank="1" containsNumber="1" minValue="0" maxValue="1" count="12">
        <n v="0"/>
        <n v="0.30000001192092901"/>
        <n v="0.80000001192092896"/>
        <n v="0.5"/>
        <n v="0.40000000596046448"/>
        <n v="0.60000002384185791"/>
        <n v="0.20000000298023221"/>
        <n v="0.89999997615814209"/>
        <n v="0.69999998807907104"/>
        <n v="0.10000000149011611"/>
        <n v="1"/>
        <m/>
      </sharedItems>
      <fieldGroup base="25">
        <rangePr startNum="0" endNum="1" groupInterval="0.1"/>
        <groupItems count="12">
          <s v="(vazio)"/>
          <s v="0-0,1"/>
          <s v="0,1-0,2"/>
          <s v="0,2-0,3"/>
          <s v="0,3-0,4"/>
          <s v="0,4-0,5"/>
          <s v="0,5-0,6"/>
          <s v="0,6-0,7"/>
          <s v="0,7-0,8"/>
          <s v="0,8-0,9"/>
          <s v="0,9-1"/>
          <s v="&gt;1"/>
        </groupItems>
      </fieldGroup>
    </cacheField>
    <cacheField name="Porc_Over_Away" numFmtId="0">
      <sharedItems containsString="0" containsBlank="1" containsNumber="1" minValue="0" maxValue="0.89999997615814209" count="10">
        <n v="0"/>
        <n v="0.60000002384185791"/>
        <n v="0.5"/>
        <n v="0.40000000596046448"/>
        <n v="0.20000000298023221"/>
        <n v="0.30000001192092901"/>
        <n v="0.69999998807907104"/>
        <n v="0.80000001192092896"/>
        <n v="0.89999997615814209"/>
        <m/>
      </sharedItems>
    </cacheField>
    <cacheField name="CustoGolHome" numFmtId="0">
      <sharedItems containsString="0" containsBlank="1" containsNumber="1" minValue="0" maxValue="246"/>
    </cacheField>
    <cacheField name="CustoGolAway" numFmtId="0">
      <sharedItems containsString="0" containsBlank="1" containsNumber="1" minValue="0" maxValue="287.5"/>
    </cacheField>
    <cacheField name="Avg_CG_H" numFmtId="0">
      <sharedItems containsString="0" containsBlank="1" containsNumber="1" minValue="0" maxValue="92.7760009765625" count="270">
        <n v="0"/>
        <n v="54.123001098632813"/>
        <n v="42.96099853515625"/>
        <n v="43.653999328613281"/>
        <n v="66.475997924804688"/>
        <n v="46.547000885009773"/>
        <n v="85.1510009765625"/>
        <n v="45.5989990234375"/>
        <n v="49.432998657226563"/>
        <n v="40.1510009765625"/>
        <n v="45.176998138427727"/>
        <n v="50.896999359130859"/>
        <n v="53.847000122070313"/>
        <n v="57.344001770019531"/>
        <n v="35.084999084472663"/>
        <n v="63.325000762939453"/>
        <n v="44.242000579833977"/>
        <n v="55.602001190185547"/>
        <n v="44.344001770019531"/>
        <n v="27.78700065612793"/>
        <n v="54.875999450683587"/>
        <n v="64.107002258300781"/>
        <n v="47.054000854492188"/>
        <n v="40.606998443603523"/>
        <n v="41.909000396728523"/>
        <n v="49.188999176025391"/>
        <n v="47.603000640869141"/>
        <n v="48.548000335693359"/>
        <n v="48.444999694824219"/>
        <n v="47.303001403808587"/>
        <n v="42.520000457763672"/>
        <n v="68.511001586914063"/>
        <n v="39.911998748779297"/>
        <n v="56.939998626708977"/>
        <n v="44.853000640869141"/>
        <n v="40.685001373291023"/>
        <n v="42.900001525878913"/>
        <n v="51.169998168945313"/>
        <n v="44.327999114990227"/>
        <n v="43.810001373291023"/>
        <n v="66.18499755859375"/>
        <n v="56.178001403808587"/>
        <n v="79.144996643066406"/>
        <n v="32.756000518798828"/>
        <n v="50.265998840332031"/>
        <n v="71.944999694824219"/>
        <n v="49"/>
        <n v="46.754001617431641"/>
        <n v="36.91400146484375"/>
        <n v="48.219001770019531"/>
        <n v="79.864997863769531"/>
        <n v="68.010002136230469"/>
        <n v="49.465000152587891"/>
        <n v="45.814998626708977"/>
        <n v="47.71099853515625"/>
        <n v="40.770000457763672"/>
        <n v="42.805000305175781"/>
        <n v="71.194999694824219"/>
        <n v="44.791000366210938"/>
        <n v="45.562000274658203"/>
        <n v="45.196998596191413"/>
        <n v="61.317001342773438"/>
        <n v="47.865001678466797"/>
        <n v="64.199996948242188"/>
        <n v="44.296001434326172"/>
        <n v="39.717998504638672"/>
        <n v="51.313999176025391"/>
        <n v="48.705001831054688"/>
        <n v="44.457000732421882"/>
        <n v="57.784999847412109"/>
        <n v="58.928001403808587"/>
        <n v="66.625999450683594"/>
        <n v="59.532001495361328"/>
        <n v="42.744998931884773"/>
        <n v="34.377998352050781"/>
        <n v="49.347000122070313"/>
        <n v="49.435001373291023"/>
        <n v="46.092998504638672"/>
        <n v="52.869998931884773"/>
        <n v="35.604000091552727"/>
        <n v="39.625"/>
        <n v="58.290000915527337"/>
        <n v="79.78900146484375"/>
        <n v="38.691001892089837"/>
        <n v="35.985000610351563"/>
        <n v="58.465000152587891"/>
        <n v="46.61199951171875"/>
        <n v="43.382999420166023"/>
        <n v="44.832000732421882"/>
        <n v="57.096000671386719"/>
        <n v="56.361000061035163"/>
        <n v="55.146999359130859"/>
        <n v="72.05999755859375"/>
        <n v="35.879001617431641"/>
        <n v="41.701999664306641"/>
        <n v="52.922000885009773"/>
        <n v="35.990001678466797"/>
        <n v="75.56500244140625"/>
        <n v="39.608001708984382"/>
        <n v="48.660999298095703"/>
        <n v="43.891998291015618"/>
        <n v="35.286998748779297"/>
        <n v="61.500999450683587"/>
        <n v="48.078998565673828"/>
        <n v="75.375"/>
        <n v="51.300998687744141"/>
        <n v="71.606002807617188"/>
        <n v="43.202999114990227"/>
        <n v="51.780998229980469"/>
        <n v="41.286998748779297"/>
        <n v="41.356998443603523"/>
        <n v="59.782001495361328"/>
        <n v="59.076000213623047"/>
        <n v="36.016998291015618"/>
        <n v="52.634998321533203"/>
        <n v="42.180999755859382"/>
        <n v="39.721000671386719"/>
        <n v="52.705001831054688"/>
        <n v="49.082000732421882"/>
        <n v="39.929000854492188"/>
        <n v="50.428001403808587"/>
        <n v="78.030998229980469"/>
        <n v="38.574001312255859"/>
        <n v="47.207000732421882"/>
        <n v="40.582000732421882"/>
        <n v="55.25"/>
        <n v="33.360000610351563"/>
        <n v="45.847000122070313"/>
        <n v="71.786003112792969"/>
        <n v="50.243000030517578"/>
        <n v="42.310001373291023"/>
        <n v="48.297000885009773"/>
        <n v="57.299999237060547"/>
        <n v="31.527999877929691"/>
        <n v="53.780998229980469"/>
        <n v="51.578998565673828"/>
        <n v="45.782001495361328"/>
        <n v="41.062000274658203"/>
        <n v="61.755001068115227"/>
        <n v="55.575000762939453"/>
        <n v="46.005001068115227"/>
        <n v="46.493000030517578"/>
        <n v="83.169998168945313"/>
        <n v="38.390998840332031"/>
        <n v="32.176998138427727"/>
        <n v="53.854999542236328"/>
        <n v="27.59799957275391"/>
        <n v="76.019996643066406"/>
        <n v="37.542999267578118"/>
        <n v="61.306999206542969"/>
        <n v="36.53900146484375"/>
        <n v="64.995002746582031"/>
        <n v="30.704000473022461"/>
        <n v="92.7760009765625"/>
        <n v="50.257999420166023"/>
        <n v="47.437999725341797"/>
        <n v="51.208000183105469"/>
        <n v="38.293998718261719"/>
        <n v="44.206001281738281"/>
        <n v="43.104000091552727"/>
        <n v="69.142997741699219"/>
        <n v="40.172000885009773"/>
        <n v="55.326000213623047"/>
        <n v="49.383998870849609"/>
        <n v="39.435001373291023"/>
        <n v="50.919998168945313"/>
        <n v="34.576000213623047"/>
        <n v="35.458000183105469"/>
        <n v="33.287998199462891"/>
        <n v="53.699001312255859"/>
        <n v="40.868999481201172"/>
        <n v="58.685001373291023"/>
        <n v="49.219001770019531"/>
        <n v="43.696998596191413"/>
        <n v="79.441001892089844"/>
        <n v="52.212001800537109"/>
        <n v="47.608001708984382"/>
        <n v="54.798000335693359"/>
        <n v="39.074001312255859"/>
        <n v="44.898998260498047"/>
        <n v="47.856998443603523"/>
        <n v="76.879997253417969"/>
        <n v="40.944000244140618"/>
        <n v="51.875999450683587"/>
        <n v="49.485000610351563"/>
        <n v="52.501998901367188"/>
        <n v="39.577999114990227"/>
        <n v="46.969001770019531"/>
        <n v="51.527000427246087"/>
        <n v="47.278999328613281"/>
        <n v="44.532001495361328"/>
        <n v="57.965999603271477"/>
        <n v="42.638999938964837"/>
        <n v="39.147998809814453"/>
        <n v="42.498001098632813"/>
        <n v="58.080001831054688"/>
        <n v="75.095001220703125"/>
        <n v="49.805000305175781"/>
        <n v="55.856998443603523"/>
        <n v="62.724998474121087"/>
        <n v="51.393001556396477"/>
        <n v="53.259998321533203"/>
        <n v="43.660999298095703"/>
        <n v="88.985000610351563"/>
        <n v="44.076999664306641"/>
        <n v="81.275001525878906"/>
        <n v="55.616001129150391"/>
        <n v="46.075000762939453"/>
        <n v="49.394001007080078"/>
        <n v="50.643001556396477"/>
        <n v="41.938999176025391"/>
        <n v="49.548000335693359"/>
        <n v="35.573001861572273"/>
        <n v="55.180999755859382"/>
        <n v="39.576999664306641"/>
        <n v="62.021999359130859"/>
        <n v="66.620002746582031"/>
        <n v="46.134998321533203"/>
        <n v="50.229999542236328"/>
        <n v="48.444000244140618"/>
        <n v="61.970001220703118"/>
        <n v="46.147998809814453"/>
        <n v="46.599998474121087"/>
        <n v="59.251998901367188"/>
        <n v="48.792999267578118"/>
        <n v="51.631999969482422"/>
        <n v="62.326000213623047"/>
        <n v="40.203998565673828"/>
        <n v="44.254001617431641"/>
        <n v="50.194000244140618"/>
        <n v="38.032001495361328"/>
        <n v="39.297000885009773"/>
        <n v="40.471000671386719"/>
        <n v="34.738998413085938"/>
        <n v="49.951999664306641"/>
        <n v="45.238998413085938"/>
        <n v="43.265998840332031"/>
        <n v="37.301998138427727"/>
        <n v="46.9010009765625"/>
        <n v="65.481002807617188"/>
        <n v="49.798000335693359"/>
        <n v="45.924999237060547"/>
        <n v="41.236000061035163"/>
        <n v="51.212001800537109"/>
        <n v="54.851001739501953"/>
        <n v="30.53700065612793"/>
        <n v="43.821998596191413"/>
        <n v="74.589996337890625"/>
        <n v="41.525001525878913"/>
        <n v="58.110000610351563"/>
        <n v="33.719001770019531"/>
        <n v="36.602001190185547"/>
        <n v="67.450996398925781"/>
        <n v="37.332000732421882"/>
        <n v="48.542999267578118"/>
        <n v="35.032001495361328"/>
        <n v="42.041999816894531"/>
        <n v="40.873001098632813"/>
        <n v="44.925998687744141"/>
        <n v="57.689998626708977"/>
        <n v="50.698001861572273"/>
        <n v="55.549999237060547"/>
        <n v="54.180999755859382"/>
        <n v="40.622001647949219"/>
        <n v="38.067001342773438"/>
        <n v="58.069999694824219"/>
        <n v="29.809000015258789"/>
        <n v="83.885002136230469"/>
        <n v="69.879997253417969"/>
        <m/>
      </sharedItems>
      <fieldGroup base="29">
        <rangePr autoEnd="0" startNum="0" endNum="50" groupInterval="10"/>
        <groupItems count="7">
          <s v="(vazio)"/>
          <s v="0-10"/>
          <s v="10-20"/>
          <s v="20-30"/>
          <s v="30-40"/>
          <s v="40-50"/>
          <s v="&gt;50"/>
        </groupItems>
      </fieldGroup>
    </cacheField>
    <cacheField name="DP_CG_H" numFmtId="0">
      <sharedItems containsString="0" containsBlank="1" containsNumber="1" minValue="0" maxValue="80.582687377929688" count="270">
        <n v="0"/>
        <n v="31.744194030761719"/>
        <n v="21.55903434753418"/>
        <n v="23.3768196105957"/>
        <n v="58.413898468017578"/>
        <n v="25.412651062011719"/>
        <n v="79.480514526367188"/>
        <n v="31.399148941040039"/>
        <n v="16.52497482299805"/>
        <n v="13.888223648071291"/>
        <n v="21.769407272338871"/>
        <n v="28.294246673583981"/>
        <n v="30.697467803955082"/>
        <n v="32.250568389892578"/>
        <n v="18.257083892822269"/>
        <n v="48.011493682861328"/>
        <n v="16.181865692138668"/>
        <n v="28.95654296875"/>
        <n v="31.23153114318848"/>
        <n v="14.11929416656494"/>
        <n v="33.901054382324219"/>
        <n v="48.652530670166023"/>
        <n v="34.78619384765625"/>
        <n v="17.03840446472168"/>
        <n v="19.304042816162109"/>
        <n v="34.610240936279297"/>
        <n v="15.333059310913089"/>
        <n v="24.988924026489261"/>
        <n v="20.063247680664059"/>
        <n v="33.458080291748047"/>
        <n v="16.43948936462402"/>
        <n v="42.74871826171875"/>
        <n v="22.362958908081051"/>
        <n v="56.163497924804688"/>
        <n v="12.653151512146"/>
        <n v="19.339273452758789"/>
        <n v="37.004707336425781"/>
        <n v="23.537359237670898"/>
        <n v="33.554424285888672"/>
        <n v="26.04056358337402"/>
        <n v="41.289447784423828"/>
        <n v="22.61313438415527"/>
        <n v="70.083076477050781"/>
        <n v="19.505949020385739"/>
        <n v="23.821023941040039"/>
        <n v="56.498897552490227"/>
        <n v="34.774223327636719"/>
        <n v="18.62014007568359"/>
        <n v="19.40897369384766"/>
        <n v="21.425661087036129"/>
        <n v="51.505214691162109"/>
        <n v="39.690784454345703"/>
        <n v="26.086847305297852"/>
        <n v="27.002439498901371"/>
        <n v="25.571720123291019"/>
        <n v="23.711896896362301"/>
        <n v="28.015659332275391"/>
        <n v="50.027751922607422"/>
        <n v="23.96310997009277"/>
        <n v="13.91152858734131"/>
        <n v="24.93630218505859"/>
        <n v="29.818729400634769"/>
        <n v="14.72985935211182"/>
        <n v="47.712078094482422"/>
        <n v="20.369157791137699"/>
        <n v="14.649942398071291"/>
        <n v="17.478471755981449"/>
        <n v="33.241729736328118"/>
        <n v="19.696926116943359"/>
        <n v="27.74899864196777"/>
        <n v="31.834285736083981"/>
        <n v="34.408210754394531"/>
        <n v="25.978923797607418"/>
        <n v="27.311616897583011"/>
        <n v="7.2537636756896973"/>
        <n v="18.126411437988281"/>
        <n v="17.290836334228519"/>
        <n v="28.5682487487793"/>
        <n v="20.074979782104489"/>
        <n v="13.894772529602051"/>
        <n v="13.70428466796875"/>
        <n v="43.873466491699219"/>
        <n v="51.561267852783203"/>
        <n v="16.358758926391602"/>
        <n v="8.0732107162475586"/>
        <n v="31.545858383178711"/>
        <n v="19.196260452270511"/>
        <n v="24.131135940551761"/>
        <n v="24.083980560302731"/>
        <n v="33.567413330078118"/>
        <n v="35.119266510009773"/>
        <n v="27.461137771606449"/>
        <n v="38.865249633789063"/>
        <n v="28.860649108886719"/>
        <n v="17.741603851318359"/>
        <n v="32.89129638671875"/>
        <n v="19.690092086791989"/>
        <n v="29.597101211547852"/>
        <n v="16.62481689453125"/>
        <n v="29.71688079833984"/>
        <n v="18.929758071899411"/>
        <n v="13.44845676422119"/>
        <n v="37.452640533447273"/>
        <n v="18.829910278320309"/>
        <n v="44.533733367919922"/>
        <n v="21.18502235412598"/>
        <n v="34.816951751708977"/>
        <n v="26.625017166137699"/>
        <n v="22.212150573730469"/>
        <n v="18.105344772338871"/>
        <n v="21.25873947143555"/>
        <n v="25.26206016540527"/>
        <n v="33.4404296875"/>
        <n v="16.569091796875"/>
        <n v="16.024044036865231"/>
        <n v="21.178182601928711"/>
        <n v="26.222663879394531"/>
        <n v="46.557670593261719"/>
        <n v="17.503120422363281"/>
        <n v="18.394426345825199"/>
        <n v="21.61427116394043"/>
        <n v="55.482967376708977"/>
        <n v="20.671529769897461"/>
        <n v="27.66291427612305"/>
        <n v="12.04998874664307"/>
        <n v="30.566940307617191"/>
        <n v="15.0645866394043"/>
        <n v="20.350408554077148"/>
        <n v="34.703319549560547"/>
        <n v="23.32649993896484"/>
        <n v="23.613552093505859"/>
        <n v="15.635837554931641"/>
        <n v="28.00539588928223"/>
        <n v="14.19064426422119"/>
        <n v="30.902462005615231"/>
        <n v="21.286561965942379"/>
        <n v="42.442428588867188"/>
        <n v="24.24176025390625"/>
        <n v="25.463802337646481"/>
        <n v="32.587944030761719"/>
        <n v="28.862699508666989"/>
        <n v="33.652988433837891"/>
        <n v="59.822479248046882"/>
        <n v="19.624111175537109"/>
        <n v="18.840288162231449"/>
        <n v="36.923648834228523"/>
        <n v="13.419670104980471"/>
        <n v="44.021087646484382"/>
        <n v="15.73219203948975"/>
        <n v="54.927631378173828"/>
        <n v="28.856863021850589"/>
        <n v="24.983798980712891"/>
        <n v="18.327323913574219"/>
        <n v="80.582687377929688"/>
        <n v="40.452136993408203"/>
        <n v="36.324123382568359"/>
        <n v="33.098316192626953"/>
        <n v="14.72598934173584"/>
        <n v="19.23931884765625"/>
        <n v="13.358926773071291"/>
        <n v="52.161159515380859"/>
        <n v="28.904350280761719"/>
        <n v="20.41656494140625"/>
        <n v="27.581659317016602"/>
        <n v="21.246576309204102"/>
        <n v="20.49454498291016"/>
        <n v="14.88703441619873"/>
        <n v="8.1422910690307617"/>
        <n v="17.981838226318359"/>
        <n v="30.954399108886719"/>
        <n v="16.655576705932621"/>
        <n v="32.302219390869141"/>
        <n v="18.80641937255859"/>
        <n v="29.7710075378418"/>
        <n v="69.811241149902344"/>
        <n v="20.497953414916989"/>
        <n v="28.88786506652832"/>
        <n v="20.33951377868652"/>
        <n v="17.53485107421875"/>
        <n v="19.507741928100589"/>
        <n v="34.040367126464837"/>
        <n v="45.959197998046882"/>
        <n v="16.8806037902832"/>
        <n v="31.338531494140621"/>
        <n v="56.675468444824219"/>
        <n v="47.533798217773438"/>
        <n v="17.34592437744141"/>
        <n v="25.449617385864261"/>
        <n v="26.509952545166019"/>
        <n v="19.62422943115234"/>
        <n v="20.974424362182621"/>
        <n v="29.710971832275391"/>
        <n v="21.456317901611332"/>
        <n v="16.808429718017582"/>
        <n v="22.915189743041989"/>
        <n v="27.655160903930661"/>
        <n v="53.979026794433587"/>
        <n v="25.367471694946289"/>
        <n v="30.630352020263668"/>
        <n v="24.68010139465332"/>
        <n v="26.007879257202148"/>
        <n v="30.791204452514648"/>
        <n v="24.115705490112301"/>
        <n v="65.491058349609375"/>
        <n v="18.03415679931641"/>
        <n v="43.757820129394531"/>
        <n v="35.741539001464837"/>
        <n v="16.709987640380859"/>
        <n v="29.347238540649411"/>
        <n v="38.188381195068359"/>
        <n v="14.80715370178223"/>
        <n v="34.931079864501953"/>
        <n v="17.739620208740231"/>
        <n v="31.022821426391602"/>
        <n v="14.431215286254879"/>
        <n v="33.885353088378913"/>
        <n v="41.064342498779297"/>
        <n v="26.55647087097168"/>
        <n v="22.307205200195309"/>
        <n v="29.94499588012695"/>
        <n v="24.828065872192379"/>
        <n v="27.322265625"/>
        <n v="32.143489837646477"/>
        <n v="23.660860061645511"/>
        <n v="27.82231330871582"/>
        <n v="50.035076141357422"/>
        <n v="33.545383453369141"/>
        <n v="17.42024993896484"/>
        <n v="36.733474731445313"/>
        <n v="18.693202972412109"/>
        <n v="17.72642707824707"/>
        <n v="18.767087936401371"/>
        <n v="16.58975982666016"/>
        <n v="5.3649530410766602"/>
        <n v="34.107212066650391"/>
        <n v="36.669620513916023"/>
        <n v="35.441280364990227"/>
        <n v="24.998237609863281"/>
        <n v="27.258369445800781"/>
        <n v="49.227825164794922"/>
        <n v="21.811349868774411"/>
        <n v="14.61663341522217"/>
        <n v="16.420965194702148"/>
        <n v="18.880073547363281"/>
        <n v="61.136211395263672"/>
        <n v="15.85053157806396"/>
        <n v="20.922040939331051"/>
        <n v="59.943611145019531"/>
        <n v="12.96971225738525"/>
        <n v="23.93974494934082"/>
        <n v="6.6699666976928711"/>
        <n v="16.939804077148441"/>
        <n v="61.558170318603523"/>
        <n v="19.185199737548832"/>
        <n v="15.24285793304443"/>
        <n v="7.7414836883544922"/>
        <n v="13.217654228210449"/>
        <n v="16.94685173034668"/>
        <n v="22.92045974731445"/>
        <n v="32.234928131103523"/>
        <n v="22.212142944335941"/>
        <n v="20.694087982177731"/>
        <n v="23.865400314331051"/>
        <n v="16.17935943603516"/>
        <n v="30.00255012512207"/>
        <n v="34.192840576171882"/>
        <n v="16.023757934570309"/>
        <n v="77.929512023925781"/>
        <n v="36.750980377197273"/>
        <m/>
      </sharedItems>
      <fieldGroup base="30">
        <rangePr autoEnd="0" startNum="0" endNum="30" groupInterval="5"/>
        <groupItems count="8">
          <s v="(vazio)"/>
          <s v="0-5"/>
          <s v="5-10"/>
          <s v="10-15"/>
          <s v="15-20"/>
          <s v="20-25"/>
          <s v="25-30"/>
          <s v="&gt;30"/>
        </groupItems>
      </fieldGroup>
    </cacheField>
    <cacheField name="CV_CG_H" numFmtId="0">
      <sharedItems containsString="0" containsBlank="1" containsNumber="1" minValue="0" maxValue="1.145305991172791" count="270">
        <n v="0"/>
        <n v="0.58651947975158691"/>
        <n v="0.50182801485061646"/>
        <n v="0.53550231456756592"/>
        <n v="0.87872159481048584"/>
        <n v="0.54595679044723511"/>
        <n v="0.93340671062469482"/>
        <n v="0.68859291076660156"/>
        <n v="0.33429035544395452"/>
        <n v="0.34589982032775879"/>
        <n v="0.48186925053596502"/>
        <n v="0.55591189861297607"/>
        <n v="0.57008689641952515"/>
        <n v="0.5624052882194519"/>
        <n v="0.52036726474761963"/>
        <n v="0.75817596912384033"/>
        <n v="0.36575800180435181"/>
        <n v="0.52078241109848022"/>
        <n v="0.70430117845535278"/>
        <n v="0.508125901222229"/>
        <n v="0.617775559425354"/>
        <n v="0.75892692804336548"/>
        <n v="0.73928236961364746"/>
        <n v="0.41959279775619512"/>
        <n v="0.46061807870864868"/>
        <n v="0.70361751317977905"/>
        <n v="0.32210278511047358"/>
        <n v="0.51472610235214233"/>
        <n v="0.4141448438167572"/>
        <n v="0.707314133644104"/>
        <n v="0.38662955164909357"/>
        <n v="0.62396866083145142"/>
        <n v="0.56030666828155518"/>
        <n v="0.98636281490325928"/>
        <n v="0.28210267424583441"/>
        <n v="0.47534161806106567"/>
        <n v="0.86258059740066528"/>
        <n v="0.45998358726501459"/>
        <n v="0.75695782899856567"/>
        <n v="0.59439772367477417"/>
        <n v="0.62384897470474243"/>
        <n v="0.40252652764320368"/>
        <n v="0.88550227880477905"/>
        <n v="0.59549236297607422"/>
        <n v="0.47389936447143549"/>
        <n v="0.78530675172805786"/>
        <n v="0.70967799425125122"/>
        <n v="0.39825770258903498"/>
        <n v="0.52578896284103394"/>
        <n v="0.44434064626693731"/>
        <n v="0.64490348100662231"/>
        <n v="0.58360213041305542"/>
        <n v="0.52737993001937866"/>
        <n v="0.58937984704971313"/>
        <n v="0.53597116470336914"/>
        <n v="0.58160156011581421"/>
        <n v="0.65449506044387817"/>
        <n v="0.70268630981445313"/>
        <n v="0.53499835729598999"/>
        <n v="0.30533182621002197"/>
        <n v="0.55172473192214966"/>
        <n v="0.48630446195602423"/>
        <n v="0.30773758888244629"/>
        <n v="0.74317878484725952"/>
        <n v="0.45984193682670588"/>
        <n v="0.36884894967079163"/>
        <n v="0.34061798453330988"/>
        <n v="0.68251162767410278"/>
        <n v="0.44305568933486938"/>
        <n v="0.48021110892295837"/>
        <n v="0.54022341966629028"/>
        <n v="0.51643818616867065"/>
        <n v="0.4363858699798584"/>
        <n v="0.63894295692443848"/>
        <n v="0.2110001593828201"/>
        <n v="0.36732548475265497"/>
        <n v="0.34976911544799799"/>
        <n v="0.61979579925537109"/>
        <n v="0.37970456480979919"/>
        <n v="0.39025875926017761"/>
        <n v="0.34584945440292358"/>
        <n v="0.75267571210861206"/>
        <n v="0.64622026681900024"/>
        <n v="0.42280527949333191"/>
        <n v="0.22434934973716739"/>
        <n v="0.53956824541091919"/>
        <n v="0.41183087229728699"/>
        <n v="0.55623483657836914"/>
        <n v="0.53720510005950928"/>
        <n v="0.58791178464889526"/>
        <n v="0.62311291694641113"/>
        <n v="0.49796250462532038"/>
        <n v="0.53934568166732788"/>
        <n v="0.80438834428787231"/>
        <n v="0.42543771862983698"/>
        <n v="0.62150514125823975"/>
        <n v="0.54709893465042114"/>
        <n v="0.3916773796081543"/>
        <n v="0.41973382234573359"/>
        <n v="0.61069196462631226"/>
        <n v="0.43128037452697748"/>
        <n v="0.38111647963523859"/>
        <n v="0.60897606611251831"/>
        <n v="0.39164522290229797"/>
        <n v="0.59082895517349243"/>
        <n v="0.41295534372329712"/>
        <n v="0.4862295389175415"/>
        <n v="0.61627703905105591"/>
        <n v="0.42896333336830139"/>
        <n v="0.43852412700653082"/>
        <n v="0.51403003931045532"/>
        <n v="0.42256966233253479"/>
        <n v="0.56605780124664307"/>
        <n v="0.46003532409667969"/>
        <n v="0.3044370710849762"/>
        <n v="0.50207871198654175"/>
        <n v="0.66017132997512817"/>
        <n v="0.88336342573165894"/>
        <n v="0.3566097617149353"/>
        <n v="0.46067836880683899"/>
        <n v="0.42861649394035339"/>
        <n v="0.71103751659393311"/>
        <n v="0.5358927845954895"/>
        <n v="0.58599179983139038"/>
        <n v="0.29692941904067988"/>
        <n v="0.55324780941009521"/>
        <n v="0.4515763521194458"/>
        <n v="0.44387653470039368"/>
        <n v="0.48342740535736078"/>
        <n v="0.46427363157272339"/>
        <n v="0.55810803174972534"/>
        <n v="0.32374346256256098"/>
        <n v="0.48875036835670471"/>
        <n v="0.45009654760360718"/>
        <n v="0.57459813356399536"/>
        <n v="0.41269823908805853"/>
        <n v="0.92705494165420532"/>
        <n v="0.59036970138549805"/>
        <n v="0.41233590245246893"/>
        <n v="0.58637773990631104"/>
        <n v="0.62738180160522461"/>
        <n v="0.72382915019989014"/>
        <n v="0.71927952766418457"/>
        <n v="0.51116436719894409"/>
        <n v="0.58552038669586182"/>
        <n v="0.6856122612953186"/>
        <n v="0.48625516891479492"/>
        <n v="0.57907241582870483"/>
        <n v="0.4190446138381958"/>
        <n v="0.89594388008117676"/>
        <n v="0.78975516557693481"/>
        <n v="0.38439571857452393"/>
        <n v="0.59690350294113159"/>
        <n v="0.86857253313064575"/>
        <n v="0.8048895001411438"/>
        <n v="0.76571786403656006"/>
        <n v="0.64635050296783447"/>
        <n v="0.38455080986022949"/>
        <n v="0.43521961569786072"/>
        <n v="0.30992311239242548"/>
        <n v="0.75439536571502686"/>
        <n v="0.71951484680175781"/>
        <n v="0.36902299523353582"/>
        <n v="0.55851411819458008"/>
        <n v="0.53877460956573486"/>
        <n v="0.40248516201972961"/>
        <n v="0.43055978417396551"/>
        <n v="0.22963199019432071"/>
        <n v="0.54018980264663696"/>
        <n v="0.57644271850585938"/>
        <n v="0.40753570199012762"/>
        <n v="0.55043399333953857"/>
        <n v="0.38209673762321472"/>
        <n v="0.68130552768707275"/>
        <n v="0.8787810206413269"/>
        <n v="0.39259082078933721"/>
        <n v="0.60678595304489136"/>
        <n v="0.37117254734039312"/>
        <n v="0.44876006245613098"/>
        <n v="0.43448057770729059"/>
        <n v="0.71129339933395386"/>
        <n v="0.59780436754226685"/>
        <n v="0.41228514909744263"/>
        <n v="0.60410463809967041"/>
        <n v="1.145305991172791"/>
        <n v="0.90537118911743164"/>
        <n v="0.43827188014984131"/>
        <n v="0.54183864593505859"/>
        <n v="0.51448661088943481"/>
        <n v="0.41507285833358759"/>
        <n v="0.4709966778755188"/>
        <n v="0.51255857944488525"/>
        <n v="0.50320875644683838"/>
        <n v="0.42935603857040411"/>
        <n v="0.53920626640319824"/>
        <n v="0.47615635395050049"/>
        <n v="0.71880984306335449"/>
        <n v="0.50933581590652466"/>
        <n v="0.54837089776992798"/>
        <n v="0.39346513152122498"/>
        <n v="0.50605881214141846"/>
        <n v="0.57813000679016113"/>
        <n v="0.55233973264694214"/>
        <n v="0.73597866296768188"/>
        <n v="0.40915119647979742"/>
        <n v="0.53839212656021118"/>
        <n v="0.64264851808547974"/>
        <n v="0.36266928911209112"/>
        <n v="0.59414583444595337"/>
        <n v="0.75407028198242188"/>
        <n v="0.35306406021118159"/>
        <n v="0.70499473810195923"/>
        <n v="0.4986821711063385"/>
        <n v="0.56220114231109619"/>
        <n v="0.36463642120361328"/>
        <n v="0.54634404182434082"/>
        <n v="0.61639660596847534"/>
        <n v="0.57562524080276489"/>
        <n v="0.4441012442111969"/>
        <n v="0.61813634634017944"/>
        <n v="0.40064653754234308"/>
        <n v="0.59205740690231323"/>
        <n v="0.68977445363998413"/>
        <n v="0.39932593703269958"/>
        <n v="0.57021117210388184"/>
        <n v="0.96907103061676025"/>
        <n v="0.53822457790374756"/>
        <n v="0.43329641222953802"/>
        <n v="0.83006000518798828"/>
        <n v="0.37241905927658081"/>
        <n v="0.46609243750572199"/>
        <n v="0.47757047414779658"/>
        <n v="0.40991723537445068"/>
        <n v="0.15443602204322809"/>
        <n v="0.68279969692230225"/>
        <n v="0.81057536602020264"/>
        <n v="0.81914854049682617"/>
        <n v="0.67015808820724487"/>
        <n v="0.58118951320648193"/>
        <n v="0.75178790092468262"/>
        <n v="0.43799647688865662"/>
        <n v="0.31827181577682501"/>
        <n v="0.39821916818618769"/>
        <n v="0.36866503953933721"/>
        <n v="1.1145869493484499"/>
        <n v="0.51905989646911621"/>
        <n v="0.47743237018585211"/>
        <n v="0.80364137887954712"/>
        <n v="0.31233501434326172"/>
        <n v="0.41197291016578669"/>
        <n v="0.1978103369474411"/>
        <n v="0.46281087398529053"/>
        <n v="0.91263538599014282"/>
        <n v="0.51390761137008667"/>
        <n v="0.31400734186172491"/>
        <n v="0.22098320722579959"/>
        <n v="0.31439164280891418"/>
        <n v="0.41462215781211847"/>
        <n v="0.51018249988555908"/>
        <n v="0.5587611198425293"/>
        <n v="0.43812662363052368"/>
        <n v="0.37253084778785711"/>
        <n v="0.44047543406486511"/>
        <n v="0.39829057455062872"/>
        <n v="0.78815114498138428"/>
        <n v="0.58882111310958862"/>
        <n v="0.53754764795303345"/>
        <n v="0.92900413274765015"/>
        <n v="0.52591556310653687"/>
        <m/>
      </sharedItems>
      <fieldGroup base="31">
        <rangePr autoEnd="0" startNum="0" endNum="0.7" groupInterval="0.1"/>
        <groupItems count="9">
          <s v="(vazio)"/>
          <s v="0-0,1"/>
          <s v="0,1-0,2"/>
          <s v="0,2-0,3"/>
          <s v="0,3-0,4"/>
          <s v="0,4-0,5"/>
          <s v="0,5-0,6"/>
          <s v="0,6-0,7"/>
          <s v="&gt;0,7"/>
        </groupItems>
      </fieldGroup>
    </cacheField>
    <cacheField name="Avg_CG_A" numFmtId="0">
      <sharedItems containsString="0" containsBlank="1" containsNumber="1" minValue="0" maxValue="90.80999755859375" count="271">
        <n v="0"/>
        <n v="62.800998687744141"/>
        <n v="56.615001678466797"/>
        <n v="43.841999053955078"/>
        <n v="49.727001190185547"/>
        <n v="37.748001098632813"/>
        <n v="51.249000549316413"/>
        <n v="59.382999420166023"/>
        <n v="68.885002136230469"/>
        <n v="30.260000228881839"/>
        <n v="39.226001739501953"/>
        <n v="57.743000030517578"/>
        <n v="37.021999359130859"/>
        <n v="45.307998657226563"/>
        <n v="41.429000854492188"/>
        <n v="54.708000183105469"/>
        <n v="30.270999908447269"/>
        <n v="49.873001098632813"/>
        <n v="77.569999694824219"/>
        <n v="46.0989990234375"/>
        <n v="65.251998901367188"/>
        <n v="29.208999633789059"/>
        <n v="48.616001129150391"/>
        <n v="49.275001525878913"/>
        <n v="53.106998443603523"/>
        <n v="50.797000885009773"/>
        <n v="44.535999298095703"/>
        <n v="37.417999267578118"/>
        <n v="63.701000213623047"/>
        <n v="77.624000549316406"/>
        <n v="82.2760009765625"/>
        <n v="74.930000305175781"/>
        <n v="58.359001159667969"/>
        <n v="73.80999755859375"/>
        <n v="43.018001556396477"/>
        <n v="29.420000076293949"/>
        <n v="46.541000366210938"/>
        <n v="72.474998474121094"/>
        <n v="44.873001098632813"/>
        <n v="90.80999755859375"/>
        <n v="45.568000793457031"/>
        <n v="43.522998809814453"/>
        <n v="45.756000518798828"/>
        <n v="40.381000518798828"/>
        <n v="59.424999237060547"/>
        <n v="40.547000885009773"/>
        <n v="58.860000610351563"/>
        <n v="48.01300048828125"/>
        <n v="47.840999603271477"/>
        <n v="45.716999053955078"/>
        <n v="47.724998474121087"/>
        <n v="40.23699951171875"/>
        <n v="51.11199951171875"/>
        <n v="72.366996765136719"/>
        <n v="56.875999450683587"/>
        <n v="68.680000305175781"/>
        <n v="68.610000610351563"/>
        <n v="56.011001586914063"/>
        <n v="39.805000305175781"/>
        <n v="69.4219970703125"/>
        <n v="49.217998504638672"/>
        <n v="35.546001434326172"/>
        <n v="44.338001251220703"/>
        <n v="38.192001342773438"/>
        <n v="37.112998962402337"/>
        <n v="51.61199951171875"/>
        <n v="36.633998870849609"/>
        <n v="72.902999877929688"/>
        <n v="46.694999694824219"/>
        <n v="90.194999694824219"/>
        <n v="55.319999694824219"/>
        <n v="50.332000732421882"/>
        <n v="53.604999542236328"/>
        <n v="60.110000610351563"/>
        <n v="60.205001831054688"/>
        <n v="36.120998382568359"/>
        <n v="46.488998413085938"/>
        <n v="52.159999847412109"/>
        <n v="43.166999816894531"/>
        <n v="62.154998779296882"/>
        <n v="37.866001129150391"/>
        <n v="45.699001312255859"/>
        <n v="39.780998229980469"/>
        <n v="42.721000671386719"/>
        <n v="40.747001647949219"/>
        <n v="36.604999542236328"/>
        <n v="44.833000183105469"/>
        <n v="41.449001312255859"/>
        <n v="43.817001342773438"/>
        <n v="54.541000366210938"/>
        <n v="57.333999633789063"/>
        <n v="39.567001342773438"/>
        <n v="43.1510009765625"/>
        <n v="75.307998657226563"/>
        <n v="33.737998962402337"/>
        <n v="34.872001647949219"/>
        <n v="32.827999114990227"/>
        <n v="49.396999359130859"/>
        <n v="60.301998138427727"/>
        <n v="52.637001037597663"/>
        <n v="48.082000732421882"/>
        <n v="40.352001190185547"/>
        <n v="45.431999206542969"/>
        <n v="47.075000762939453"/>
        <n v="44.799999237060547"/>
        <n v="43.150001525878913"/>
        <n v="46.527000427246087"/>
        <n v="45.326999664306641"/>
        <n v="65.398002624511719"/>
        <n v="48.900001525878913"/>
        <n v="81.735000610351563"/>
        <n v="34.832000732421882"/>
        <n v="55.854000091552727"/>
        <n v="35.675998687744141"/>
        <n v="60.395000457763672"/>
        <n v="37.409000396728523"/>
        <n v="42.948001861572273"/>
        <n v="41.381999969482422"/>
        <n v="47.402999877929688"/>
        <n v="49.083000183105469"/>
        <n v="41.73699951171875"/>
        <n v="48.66400146484375"/>
        <n v="44.257999420166023"/>
        <n v="55.946998596191413"/>
        <n v="40.930999755859382"/>
        <n v="66.991996765136719"/>
        <n v="49.250999450683587"/>
        <n v="46.477001190185547"/>
        <n v="71.905998229980469"/>
        <n v="41.569000244140618"/>
        <n v="57.049999237060547"/>
        <n v="49.860000610351563"/>
        <n v="38.847000122070313"/>
        <n v="47.194999694824219"/>
        <n v="70.130996704101563"/>
        <n v="40.28900146484375"/>
        <n v="42.505001068115227"/>
        <n v="46.119998931884773"/>
        <n v="47.194000244140618"/>
        <n v="53.855998992919922"/>
        <n v="44.541000366210938"/>
        <n v="72.849998474121094"/>
        <n v="43.48699951171875"/>
        <n v="44.230998992919922"/>
        <n v="42.722000122070313"/>
        <n v="40.292999267578118"/>
        <n v="37.951999664306641"/>
        <n v="45.625999450683587"/>
        <n v="49.967998504638672"/>
        <n v="38.722999572753913"/>
        <n v="80.295997619628906"/>
        <n v="48.282001495361328"/>
        <n v="55.004001617431641"/>
        <n v="51.721000671386719"/>
        <n v="49.282001495361328"/>
        <n v="52.407001495361328"/>
        <n v="44.652999877929688"/>
        <n v="38.251998901367188"/>
        <n v="52.527000427246087"/>
        <n v="43.941001892089837"/>
        <n v="36.314998626708977"/>
        <n v="45.332000732421882"/>
        <n v="48.911998748779297"/>
        <n v="49.408000946044922"/>
        <n v="80.925003051757813"/>
        <n v="46.896999359130859"/>
        <n v="41.590999603271477"/>
        <n v="37.250999450683587"/>
        <n v="48.11199951171875"/>
        <n v="52.032001495361328"/>
        <n v="46.534000396728523"/>
        <n v="43.069999694824219"/>
        <n v="33.577999114990227"/>
        <n v="46.793998718261719"/>
        <n v="48.326000213623047"/>
        <n v="39.174999237060547"/>
        <n v="51.908000946044922"/>
        <n v="49.424999237060547"/>
        <n v="39.362998962402337"/>
        <n v="52.061000823974609"/>
        <n v="37.548000335693359"/>
        <n v="39.442001342773438"/>
        <n v="35.71099853515625"/>
        <n v="78.143997192382813"/>
        <n v="38.38800048828125"/>
        <n v="55.445999145507813"/>
        <n v="38.058998107910163"/>
        <n v="38.451000213623047"/>
        <n v="46.247001647949219"/>
        <n v="37.758998870849609"/>
        <n v="27.892000198364261"/>
        <n v="39.344001770019531"/>
        <n v="46.153999328613281"/>
        <n v="53.505001068115227"/>
        <n v="41.938999176025391"/>
        <n v="63.354999542236328"/>
        <n v="56.069000244140618"/>
        <n v="43.229000091552727"/>
        <n v="60.590000152587891"/>
        <n v="48.874000549316413"/>
        <n v="49.573001861572273"/>
        <n v="62.942001342773438"/>
        <n v="43.604000091552727"/>
        <n v="44.042999267578118"/>
        <n v="53.136001586914063"/>
        <n v="38.493000030517578"/>
        <n v="55.389999389648438"/>
        <n v="42.478000640869141"/>
        <n v="55.499000549316413"/>
        <n v="30.273000717163089"/>
        <n v="43.005001068115227"/>
        <n v="44.383998870849609"/>
        <n v="50.057998657226563"/>
        <n v="47.874000549316413"/>
        <n v="47.136001586914063"/>
        <n v="65.419998168945313"/>
        <n v="53.557998657226563"/>
        <n v="48.549999237060547"/>
        <n v="64.394996643066406"/>
        <n v="40.742000579833977"/>
        <n v="67.936996459960938"/>
        <n v="36.284000396728523"/>
        <n v="39.518001556396477"/>
        <n v="42.638999938964837"/>
        <n v="47.534000396728523"/>
        <n v="51.268001556396477"/>
        <n v="65.306999206542969"/>
        <n v="51.203998565673828"/>
        <n v="43.942001342773438"/>
        <n v="57.323001861572273"/>
        <n v="43.268001556396477"/>
        <n v="52.980998992919922"/>
        <n v="57.708000183105469"/>
        <n v="43.75"/>
        <n v="37.132999420166023"/>
        <n v="51.347999572753913"/>
        <n v="47.764999389648438"/>
        <n v="48.261001586914063"/>
        <n v="37.673000335693359"/>
        <n v="44.275001525878913"/>
        <n v="50.347999572753913"/>
        <n v="43.772998809814453"/>
        <n v="52.979999542236328"/>
        <n v="46.868000030517578"/>
        <n v="43.873001098632813"/>
        <n v="45.452999114990227"/>
        <n v="37.485000610351563"/>
        <n v="50.712001800537109"/>
        <n v="58.08599853515625"/>
        <n v="70.930000305175781"/>
        <n v="42.63800048828125"/>
        <n v="64.537002563476563"/>
        <n v="61.339000701904297"/>
        <n v="48.23699951171875"/>
        <n v="58.248001098632813"/>
        <n v="51.659999847412109"/>
        <n v="37.144001007080078"/>
        <n v="44.074001312255859"/>
        <n v="40.529998779296882"/>
        <n v="35.515998840332031"/>
        <n v="37.092998504638672"/>
        <n v="52.090000152587891"/>
        <n v="53.130001068115227"/>
        <n v="62.383998870849609"/>
        <n v="54.237998962402337"/>
        <n v="57.756999969482422"/>
        <n v="47.421001434326172"/>
        <n v="50.291000366210938"/>
        <n v="45.931999206542969"/>
        <n v="48.867000579833977"/>
        <m/>
      </sharedItems>
      <fieldGroup base="32">
        <rangePr autoEnd="0" startNum="0" endNum="50" groupInterval="5"/>
        <groupItems count="12">
          <s v="(vazio)"/>
          <s v="0-5"/>
          <s v="5-10"/>
          <s v="10-15"/>
          <s v="15-20"/>
          <s v="20-25"/>
          <s v="25-30"/>
          <s v="30-35"/>
          <s v="35-40"/>
          <s v="40-45"/>
          <s v="45-50"/>
          <s v="&gt;50"/>
        </groupItems>
      </fieldGroup>
    </cacheField>
    <cacheField name="DP_CG_A" numFmtId="0">
      <sharedItems containsString="0" containsBlank="1" containsNumber="1" minValue="0" maxValue="86.662925720214844"/>
    </cacheField>
    <cacheField name="CV_CG_A" numFmtId="0">
      <sharedItems containsString="0" containsBlank="1" containsNumber="1" minValue="0" maxValue="1.0823652744293211" count="272">
        <n v="0"/>
        <n v="0.52650624513626099"/>
        <n v="0.55175203084945679"/>
        <n v="0.80377912521362305"/>
        <n v="0.50170207023620605"/>
        <n v="0.74771338701248169"/>
        <n v="0.55063271522521973"/>
        <n v="0.37332266569137568"/>
        <n v="0.56891661882400513"/>
        <n v="0.46189579367637629"/>
        <n v="0.43262425065040588"/>
        <n v="0.57102078199386597"/>
        <n v="0.53538221120834351"/>
        <n v="0.34677165746688843"/>
        <n v="0.39952334761619568"/>
        <n v="0.50506496429443359"/>
        <n v="0.49979111552238459"/>
        <n v="0.97027045488357544"/>
        <n v="0.65251898765563965"/>
        <n v="0.50164711475372314"/>
        <n v="0.51891499757766724"/>
        <n v="0.49621206521987921"/>
        <n v="0.40288913249969482"/>
        <n v="0.69917327165603638"/>
        <n v="0.66414809226989746"/>
        <n v="0.52074182033538818"/>
        <n v="0.59689873456954956"/>
        <n v="0.79274851083755493"/>
        <n v="0.55337131023406982"/>
        <n v="0.54549765586853027"/>
        <n v="0.99221223592758179"/>
        <n v="0.62929600477218628"/>
        <n v="0.54177552461624146"/>
        <n v="0.44189453125"/>
        <n v="0.50242716073989868"/>
        <n v="0.54772680997848511"/>
        <n v="0.60778093338012695"/>
        <n v="0.73505091667175293"/>
        <n v="0.3824692964553833"/>
        <n v="0.95433241128921509"/>
        <n v="0.8217613697052002"/>
        <n v="0.80945497751235962"/>
        <n v="0.3755638599395752"/>
        <n v="0.49340441823005682"/>
        <n v="0.53287768363952637"/>
        <n v="0.54495185613632202"/>
        <n v="0.4662548303604126"/>
        <n v="0.42622098326683039"/>
        <n v="0.36665078997612"/>
        <n v="0.36697745323181152"/>
        <n v="0.55198144912719727"/>
        <n v="0.63120120763778687"/>
        <n v="0.44773703813552862"/>
        <n v="0.65469568967819214"/>
        <n v="1.0700469017028811"/>
        <n v="0.59946686029434204"/>
        <n v="0.59999573230743408"/>
        <n v="0.36561077833175659"/>
        <n v="0.68157225847244263"/>
        <n v="0.51824867725372314"/>
        <n v="0.46554386615753168"/>
        <n v="0.46774715185165411"/>
        <n v="0.75668412446975708"/>
        <n v="0.34729310870170588"/>
        <n v="0.76820743083953857"/>
        <n v="0.60978507995605469"/>
        <n v="0.49469318985939031"/>
        <n v="0.64560669660568237"/>
        <n v="0.44411209225654602"/>
        <n v="0.71760225296020508"/>
        <n v="0.47347775101661682"/>
        <n v="0.44048455357551569"/>
        <n v="0.43465059995651251"/>
        <n v="0.42830184102058411"/>
        <n v="0.5209883451461792"/>
        <n v="0.54369974136352539"/>
        <n v="0.51986271142959595"/>
        <n v="0.70626187324523926"/>
        <n v="0.70006865262985229"/>
        <n v="0.86000221967697144"/>
        <n v="0.37073621153831482"/>
        <n v="0.41759657859802252"/>
        <n v="0.57240456342697144"/>
        <n v="0.62677592039108276"/>
        <n v="0.44368109107017523"/>
        <n v="0.45017096400260931"/>
        <n v="0.32252046465873718"/>
        <n v="0.33532372117042542"/>
        <n v="0.45241221785545349"/>
        <n v="0.58075636625289917"/>
        <n v="0.36304637789726257"/>
        <n v="0.87475317716598511"/>
        <n v="0.36791282892227167"/>
        <n v="0.69914555549621582"/>
        <n v="0.44603815674781799"/>
        <n v="0.21690221130847931"/>
        <n v="0.39814406633377081"/>
        <n v="0.51343101263046265"/>
        <n v="0.40809300541877752"/>
        <n v="0.5022813081741333"/>
        <n v="0.53890877962112427"/>
        <n v="0.84394532442092896"/>
        <n v="0.2712649405002594"/>
        <n v="0.3088381290435791"/>
        <n v="0.44146180152893072"/>
        <n v="0.44649794697761541"/>
        <n v="0.34338143467903143"/>
        <n v="0.38398516178131098"/>
        <n v="0.53415137529373169"/>
        <n v="0.67774385213851929"/>
        <n v="0.8389163613319397"/>
        <n v="0.41755825281143188"/>
        <n v="0.39400535821914667"/>
        <n v="0.41686314344406128"/>
        <n v="0.40953388810157781"/>
        <n v="0.42031434178352362"/>
        <n v="0.86673241853713989"/>
        <n v="0.5392424464225769"/>
        <n v="0.52957069873809814"/>
        <n v="0.51903939247131348"/>
        <n v="0.29292753338813782"/>
        <n v="0.41767168045043951"/>
        <n v="0.41714361310005188"/>
        <n v="0.61267882585525513"/>
        <n v="0.66478216648101807"/>
        <n v="0.49473652243614202"/>
        <n v="0.36961516737937927"/>
        <n v="0.51263469457626343"/>
        <n v="0.48077660799026489"/>
        <n v="0.62430858612060547"/>
        <n v="0.57313042879104614"/>
        <n v="0.68389403820037842"/>
        <n v="0.31113758683204651"/>
        <n v="0.58911025524139404"/>
        <n v="0.59199833869934082"/>
        <n v="0.55911016464233398"/>
        <n v="0.37432095408439642"/>
        <n v="0.31074056029319758"/>
        <n v="0.33590105175971979"/>
        <n v="0.60769766569137573"/>
        <n v="0.29196947813034058"/>
        <n v="0.82222241163253784"/>
        <n v="0.55961799621582031"/>
        <n v="0.69725328683853149"/>
        <n v="0.45273783802986151"/>
        <n v="0.44728821516036987"/>
        <n v="0.79151105880737305"/>
        <n v="0.27372947335243231"/>
        <n v="0.55132246017456055"/>
        <n v="0.46369668841362"/>
        <n v="0.89224857091903687"/>
        <n v="0.74314361810684204"/>
        <n v="0.66095572710037231"/>
        <n v="0.63224190473556519"/>
        <n v="0.4034862220287323"/>
        <n v="0.67584580183029175"/>
        <n v="0.81459009647369385"/>
        <n v="0.63375794887542725"/>
        <n v="0.45773732662200928"/>
        <n v="0.3018074631690979"/>
        <n v="0.75916320085525513"/>
        <n v="0.35546252131462103"/>
        <n v="0.40638920664787292"/>
        <n v="0.70279586315155029"/>
        <n v="0.54876655340194702"/>
        <n v="0.44695931673049932"/>
        <n v="0.55708545446395874"/>
        <n v="0.40801498293876648"/>
        <n v="0.53129023313522339"/>
        <n v="0.70958834886550903"/>
        <n v="0.58579778671264648"/>
        <n v="0.64589798450469971"/>
        <n v="0.45234176516532898"/>
        <n v="0.64293485879898071"/>
        <n v="0.35219419002532959"/>
        <n v="0.35605204105377197"/>
        <n v="0.42500215768814092"/>
        <n v="0.3591882586479187"/>
        <n v="0.2556341290473938"/>
        <n v="0.76921451091766357"/>
        <n v="0.38058274984359741"/>
        <n v="0.45021456480026251"/>
        <n v="0.56957131624221802"/>
        <n v="0.54708379507064819"/>
        <n v="0.38409459590911871"/>
        <n v="0.60549581050872803"/>
        <n v="0.43838775157928472"/>
        <n v="0.52939224243164063"/>
        <n v="0.73024952411651611"/>
        <n v="0.79845339059829712"/>
        <n v="0.50521236658096313"/>
        <n v="0.5469399094581604"/>
        <n v="0.61642253398895264"/>
        <n v="0.35909438133239752"/>
        <n v="0.8254273533821106"/>
        <n v="0.44737544655799871"/>
        <n v="0.56278502941131592"/>
        <n v="0.60778361558914185"/>
        <n v="0.530345618724823"/>
        <n v="0.62515556812286377"/>
        <n v="0.3766157329082489"/>
        <n v="0.79108583927154541"/>
        <n v="0.7316821813583374"/>
        <n v="0.67228388786315918"/>
        <n v="0.76190853118896484"/>
        <n v="0.42294993996620178"/>
        <n v="0.59841632843017578"/>
        <n v="0.41004514694213873"/>
        <n v="0.81306618452072144"/>
        <n v="0.59593379497528076"/>
        <n v="0.39615505933761602"/>
        <n v="0.57386332750320435"/>
        <n v="0.3466126024723053"/>
        <n v="0.4235837459564209"/>
        <n v="0.44295799732208252"/>
        <n v="0.33549109101295471"/>
        <n v="0.31998595595359802"/>
        <n v="0.5343782901763916"/>
        <n v="0.38997998833656311"/>
        <n v="0.34973612427711492"/>
        <n v="0.69515591859817505"/>
        <n v="0.4160657525062561"/>
        <n v="0.5956341028213501"/>
        <n v="0.34173759818077087"/>
        <n v="0.61630332469940186"/>
        <n v="0.64470010995864868"/>
        <n v="0.75533270835876465"/>
        <n v="0.39856228232383728"/>
        <n v="0.39579668641090388"/>
        <n v="0.58470171689987183"/>
        <n v="0.32514539361000061"/>
        <n v="0.58510714769363403"/>
        <n v="0.60336548089981079"/>
        <n v="0.61894166469573975"/>
        <n v="0.72317260503768921"/>
        <n v="0.5081525444984436"/>
        <n v="0.3617883026599884"/>
        <n v="0.61540043354034424"/>
        <n v="0.53299981355667114"/>
        <n v="0.64733511209487915"/>
        <n v="0.48801517486572271"/>
        <n v="0.77998059988021851"/>
        <n v="0.40650263428688049"/>
        <n v="0.7434006929397583"/>
        <n v="0.28728228807449341"/>
        <n v="0.54342830181121826"/>
        <n v="0.75271373987197876"/>
        <n v="0.5465933084487915"/>
        <n v="0.31962281465530401"/>
        <n v="0.50823622941970825"/>
        <n v="0.80473732948303223"/>
        <n v="0.25854575634002691"/>
        <n v="0.75812315940856934"/>
        <n v="0.42688637971878052"/>
        <n v="0.45768344402313232"/>
        <n v="0.34109270572662348"/>
        <n v="0.32188418507575989"/>
        <n v="0.37698620557785029"/>
        <n v="0.43729496002197271"/>
        <n v="0.54190146923065186"/>
        <n v="0.15856219828128809"/>
        <n v="0.49335262179374689"/>
        <n v="1.0823652744293211"/>
        <n v="0.36967933177947998"/>
        <n v="0.56888222694396973"/>
        <n v="0.47896575927734381"/>
        <n v="0.56647962331771851"/>
        <n v="0.32428935170173651"/>
        <n v="0.46254315972328192"/>
        <n v="0.4637816846370697"/>
        <n v="0.52012807130813599"/>
        <m/>
      </sharedItems>
    </cacheField>
    <cacheField name="Last_CG_H" numFmtId="0">
      <sharedItems containsString="0" containsBlank="1" containsNumber="1" minValue="0" maxValue="246" count="319">
        <n v="29.920000076293949"/>
        <n v="46.200000762939453"/>
        <n v="0"/>
        <n v="31.04999923706055"/>
        <n v="34.840000152587891"/>
        <n v="16.79999923706055"/>
        <n v="58.5"/>
        <n v="44.819999694824219"/>
        <n v="246"/>
        <n v="103.9499969482422"/>
        <n v="63.720001220703118"/>
        <n v="46.860000610351563"/>
        <n v="84.5"/>
        <n v="53"/>
        <n v="29.70000076293945"/>
        <n v="31.920000076293949"/>
        <n v="52.069999694824219"/>
        <n v="34.849998474121087"/>
        <n v="18.85000038146973"/>
        <n v="83.599998474121094"/>
        <n v="26.60000038146973"/>
        <n v="32"/>
        <n v="26.79999923706055"/>
        <n v="14.39999961853027"/>
        <n v="14.69999980926514"/>
        <n v="57.5"/>
        <n v="49.779998779296882"/>
        <n v="38.860000610351563"/>
        <n v="15.60000038146973"/>
        <n v="54.560001373291023"/>
        <n v="31"/>
        <n v="68.400001525878906"/>
        <n v="79.650001525878906"/>
        <n v="31.20000076293945"/>
        <n v="28.5"/>
        <n v="14.13000011444092"/>
        <n v="38.75"/>
        <n v="84.800003051757813"/>
        <n v="27.29999923706055"/>
        <n v="26.35000038146973"/>
        <n v="58.049999237060547"/>
        <n v="34.040000915527337"/>
        <n v="54"/>
        <n v="60.200000762939453"/>
        <n v="36.25"/>
        <n v="51"/>
        <n v="61.599998474121087"/>
        <n v="8.1000003814697266"/>
        <n v="35.909999847412109"/>
        <n v="7.3499999046325684"/>
        <n v="108.8000030517578"/>
        <n v="48.599998474121087"/>
        <n v="35.619998931884773"/>
        <n v="20"/>
        <n v="55.200000762939453"/>
        <n v="21.45000076293945"/>
        <n v="44.200000762939453"/>
        <n v="21.059999465942379"/>
        <n v="41.810001373291023"/>
        <n v="28.889999389648441"/>
        <n v="73.800003051757813"/>
        <n v="24.75"/>
        <n v="26.180000305175781"/>
        <n v="62.099998474121087"/>
        <n v="56.700000762939453"/>
        <n v="30.95999908447266"/>
        <n v="23.5"/>
        <n v="23.520000457763668"/>
        <n v="55.439998626708977"/>
        <n v="28"/>
        <n v="39.150001525878913"/>
        <n v="23.319999694824219"/>
        <n v="50.840000152587891"/>
        <n v="36.110000610351563"/>
        <n v="69.75"/>
        <n v="71.819999694824219"/>
        <n v="33.119998931884773"/>
        <n v="57.400001525878913"/>
        <n v="47.25"/>
        <n v="45"/>
        <n v="81.400001525878906"/>
        <n v="28.35000038146973"/>
        <n v="45.220001220703118"/>
        <n v="29.39999961853027"/>
        <n v="33.150001525878913"/>
        <n v="39.369998931884773"/>
        <n v="38.700000762939453"/>
        <n v="72"/>
        <n v="29.280000686645511"/>
        <n v="27.20000076293945"/>
        <n v="131.25"/>
        <n v="47.520000457763672"/>
        <n v="25.60000038146973"/>
        <n v="24"/>
        <n v="90.099998474121094"/>
        <n v="29.520000457763668"/>
        <n v="60.270000457763672"/>
        <n v="46"/>
        <n v="25.920000076293949"/>
        <n v="15.989999771118161"/>
        <n v="132"/>
        <n v="45.240001678466797"/>
        <n v="61.380001068115227"/>
        <n v="37.400001525878913"/>
        <n v="90"/>
        <n v="48"/>
        <n v="24.89999961853027"/>
        <n v="55.25"/>
        <n v="24.39999961853027"/>
        <n v="29.579999923706051"/>
        <n v="80"/>
        <n v="82"/>
        <n v="14.689999580383301"/>
        <n v="40.799999237060547"/>
        <n v="66"/>
        <n v="58.560001373291023"/>
        <n v="74.400001525878906"/>
        <n v="28.559999465942379"/>
        <n v="32.889999389648438"/>
        <n v="27.5"/>
        <n v="22.95000076293945"/>
        <n v="32.130001068115227"/>
        <n v="35.340000152587891"/>
        <n v="46.799999237060547"/>
        <n v="64.260002136230469"/>
        <n v="63"/>
        <n v="13.30000019073486"/>
        <n v="76.949996948242188"/>
        <n v="95.400001525878906"/>
        <n v="40.849998474121087"/>
        <n v="61.619998931884773"/>
        <n v="58.650001525878913"/>
        <n v="55.380001068115227"/>
        <n v="75.900001525878906"/>
        <n v="54.049999237060547"/>
        <n v="68"/>
        <n v="50.400001525878913"/>
        <n v="43.200000762939453"/>
        <n v="20.639999389648441"/>
        <n v="36.889999389648438"/>
        <n v="38.25"/>
        <n v="32.799999237060547"/>
        <n v="30.139999389648441"/>
        <n v="47.150001525878913"/>
        <n v="14.35000038146973"/>
        <n v="29.819999694824219"/>
        <n v="53.720001220703118"/>
        <n v="48.400001525878913"/>
        <n v="51.810001373291023"/>
        <n v="54.180000305175781"/>
        <n v="24.989999771118161"/>
        <n v="25"/>
        <n v="42.659999847412109"/>
        <n v="24.780000686645511"/>
        <n v="33.25"/>
        <n v="47.880001068115227"/>
        <n v="39.099998474121087"/>
        <n v="27.090000152587891"/>
        <n v="34.860000610351563"/>
        <n v="36.520000457763672"/>
        <n v="36.959999084472663"/>
        <n v="18"/>
        <n v="80.5"/>
        <n v="76.5"/>
        <n v="12.60000038146973"/>
        <n v="45.599998474121087"/>
        <n v="58.75"/>
        <n v="78.199996948242188"/>
        <n v="42"/>
        <n v="26.860000610351559"/>
        <n v="99.900001525878906"/>
        <n v="50.150001525878913"/>
        <n v="26.559999465942379"/>
        <n v="55"/>
        <n v="26.690000534057621"/>
        <n v="56.099998474121087"/>
        <n v="100"/>
        <n v="55.080001831054688"/>
        <n v="195"/>
        <n v="39.360000610351563"/>
        <n v="29.25"/>
        <n v="74.199996948242188"/>
        <n v="64.599998474121094"/>
        <n v="137.5"/>
        <n v="42.5"/>
        <n v="26.39999961853027"/>
        <n v="30.39999961853027"/>
        <n v="20.319999694824219"/>
        <n v="30.510000228881839"/>
        <n v="68.599998474121094"/>
        <n v="28.770000457763668"/>
        <n v="49.409999847412109"/>
        <n v="37.180000305175781"/>
        <n v="42.599998474121087"/>
        <n v="55.040000915527337"/>
        <n v="47.159999847412109"/>
        <n v="38.720001220703118"/>
        <n v="44.099998474121087"/>
        <n v="32.759998321533203"/>
        <n v="64.370002746582031"/>
        <n v="32.200000762939453"/>
        <n v="67.199996948242188"/>
        <n v="59.799999237060547"/>
        <n v="70.199996948242188"/>
        <n v="78"/>
        <n v="21.920000076293949"/>
        <n v="73.199996948242188"/>
        <n v="60.75"/>
        <n v="52.200000762939453"/>
        <n v="37.819999694824219"/>
        <n v="27.60000038146973"/>
        <n v="23.940000534057621"/>
        <n v="126"/>
        <n v="22.879999160766602"/>
        <n v="71.550003051757813"/>
        <n v="27.059999465942379"/>
        <n v="36.450000762939453"/>
        <n v="13"/>
        <n v="23.60000038146973"/>
        <n v="110.5"/>
        <n v="31.110000610351559"/>
        <n v="25.85000038146973"/>
        <n v="63.139999389648438"/>
        <n v="161.5"/>
        <n v="41.439998626708977"/>
        <n v="33"/>
        <n v="97.199996948242188"/>
        <n v="34.200000762939453"/>
        <n v="29.95999908447266"/>
        <n v="50.75"/>
        <n v="52.25"/>
        <n v="28.079999923706051"/>
        <n v="14.94999980926514"/>
        <n v="72.900001525878906"/>
        <n v="14.5"/>
        <n v="66.400001525878906"/>
        <n v="49.5"/>
        <n v="33.599998474121087"/>
        <n v="31.5"/>
        <n v="106.8000030517578"/>
        <n v="55.5"/>
        <n v="53.5"/>
        <n v="76.849998474121094"/>
        <n v="34.409999847412109"/>
        <n v="40.119998931884773"/>
        <n v="19.20000076293945"/>
        <n v="23.969999313354489"/>
        <n v="46.5"/>
        <n v="40.5"/>
        <n v="87.5"/>
        <n v="46.529998779296882"/>
        <n v="21.319999694824219"/>
        <n v="77.900001525878906"/>
        <n v="15.5"/>
        <n v="25.20000076293945"/>
        <n v="42.240001678466797"/>
        <n v="32.299999237060547"/>
        <n v="25.5"/>
        <n v="61.5"/>
        <n v="36.799999237060547"/>
        <n v="43.959999084472663"/>
        <n v="54.599998474121087"/>
        <n v="24.70000076293945"/>
        <n v="35.200000762939453"/>
        <n v="44.240001678466797"/>
        <n v="26.719999313354489"/>
        <n v="49.400001525878913"/>
        <n v="22.04999923706055"/>
        <n v="32.939998626708977"/>
        <n v="38.279998779296882"/>
        <n v="34.450000762939453"/>
        <n v="27.54000091552734"/>
        <n v="6.3000001907348633"/>
        <n v="33.200000762939453"/>
        <n v="29.069999694824219"/>
        <n v="42.479999542236328"/>
        <n v="13.69999980926514"/>
        <n v="43.700000762939453"/>
        <n v="37.919998168945313"/>
        <n v="40.599998474121087"/>
        <n v="43.919998168945313"/>
        <n v="32.400001525878913"/>
        <n v="45.360000610351563"/>
        <n v="33.180000305175781"/>
        <n v="33.799999237060547"/>
        <n v="44.849998474121087"/>
        <n v="80.599998474121094"/>
        <n v="43.180000305175781"/>
        <n v="80.370002746582031"/>
        <n v="178.5"/>
        <n v="12.69999980926514"/>
        <n v="85.050003051757813"/>
        <n v="63.700000762939453"/>
        <n v="53.759998321533203"/>
        <n v="30.239999771118161"/>
        <n v="198"/>
        <n v="41.040000915527337"/>
        <n v="47.740001678466797"/>
        <n v="48.790000915527337"/>
        <n v="22.95999908447266"/>
        <n v="12.810000419616699"/>
        <n v="16.639999389648441"/>
        <n v="140.25"/>
        <n v="73.080001831054688"/>
        <n v="41.279998779296882"/>
        <n v="39.840000152587891"/>
        <n v="50.020000457763672"/>
        <n v="25.120000839233398"/>
        <n v="51.150001525878913"/>
        <n v="137.75"/>
        <n v="22.20000076293945"/>
        <n v="71.300003051757813"/>
        <n v="46.549999237060547"/>
        <n v="27.819999694824219"/>
        <n v="30"/>
        <n v="23.120000839233398"/>
        <n v="52.5"/>
        <n v="21.60000038146973"/>
        <m/>
      </sharedItems>
      <fieldGroup base="35">
        <rangePr autoStart="0" autoEnd="0" startNum="30" endNum="40" groupInterval="5"/>
        <groupItems count="4">
          <s v="&lt;30 ou (vazio)"/>
          <s v="30-35"/>
          <s v="35-40"/>
          <s v="&gt;40"/>
        </groupItems>
      </fieldGroup>
    </cacheField>
    <cacheField name="Last_CG_A" numFmtId="0">
      <sharedItems containsString="0" containsBlank="1" containsNumber="1" minValue="0" maxValue="287.5" count="303">
        <n v="56.099998474121087"/>
        <n v="92.400001525878906"/>
        <n v="80"/>
        <n v="77.699996948242188"/>
        <n v="37"/>
        <n v="18"/>
        <n v="90.199996948242188"/>
        <n v="99.75"/>
        <n v="26.64999961853027"/>
        <n v="62.5"/>
        <n v="108.75"/>
        <n v="26.690000534057621"/>
        <n v="69.360000610351563"/>
        <n v="0"/>
        <n v="44.200000762939453"/>
        <n v="42.900001525878913"/>
        <n v="53.900001525878913"/>
        <n v="53.720001220703118"/>
        <n v="36.180000305175781"/>
        <n v="40.5"/>
        <n v="66.300003051757813"/>
        <n v="23.940000534057621"/>
        <n v="12"/>
        <n v="47.25"/>
        <n v="180.5"/>
        <n v="4.9200000762939453"/>
        <n v="94.5"/>
        <n v="81"/>
        <n v="8.6999998092651367"/>
        <n v="24.5"/>
        <n v="27.5"/>
        <n v="120"/>
        <n v="85"/>
        <n v="45"/>
        <n v="50.150001525878913"/>
        <n v="10.80000019073486"/>
        <n v="94.400001525878906"/>
        <n v="105.3000030517578"/>
        <n v="96"/>
        <n v="20.70000076293945"/>
        <n v="64.800003051757813"/>
        <n v="36.799999237060547"/>
        <n v="47.520000457763672"/>
        <n v="7.0500001907348633"/>
        <n v="67.5"/>
        <n v="60"/>
        <n v="85.5"/>
        <n v="42"/>
        <n v="12.5"/>
        <n v="287.5"/>
        <n v="95"/>
        <n v="41.229999542236328"/>
        <n v="108.90000152587891"/>
        <n v="69"/>
        <n v="28.39999961853027"/>
        <n v="71.5"/>
        <n v="40.799999237060547"/>
        <n v="10.5"/>
        <n v="77.400001525878906"/>
        <n v="89.300003051757813"/>
        <n v="59.799999237060547"/>
        <n v="33.119998931884773"/>
        <n v="27.360000610351559"/>
        <n v="46"/>
        <n v="32.970001220703118"/>
        <n v="61.599998474121087"/>
        <n v="76.5"/>
        <n v="89.699996948242188"/>
        <n v="44.459999084472663"/>
        <n v="7.8000001907348633"/>
        <n v="101.1999969482422"/>
        <n v="4.619999885559082"/>
        <n v="168"/>
        <n v="71.300003051757813"/>
        <n v="47.450000762939453"/>
        <n v="18.89999961853027"/>
        <n v="37.819999694824219"/>
        <n v="26.860000610351559"/>
        <n v="105.4499969482422"/>
        <n v="81.839996337890625"/>
        <n v="61.25"/>
        <n v="21.95999908447266"/>
        <n v="11.61999988555908"/>
        <n v="95.400001525878906"/>
        <n v="31.5"/>
        <n v="15.39999961853027"/>
        <n v="41.909999847412109"/>
        <n v="24"/>
        <n v="50.599998474121087"/>
        <n v="36.340000152587891"/>
        <n v="71"/>
        <n v="42.75"/>
        <n v="72.089996337890625"/>
        <n v="22.270000457763668"/>
        <n v="43.75"/>
        <n v="57.799999237060547"/>
        <n v="52.799999237060547"/>
        <n v="38"/>
        <n v="27.030000686645511"/>
        <n v="96.599998474121094"/>
        <n v="58"/>
        <n v="32.5"/>
        <n v="27.29999923706055"/>
        <n v="31.110000610351559"/>
        <n v="55.799999237060547"/>
        <n v="26.25"/>
        <n v="12.10000038146973"/>
        <n v="38.080001831054688"/>
        <n v="32.479999542236328"/>
        <n v="4.5"/>
        <n v="35.860000610351563"/>
        <n v="74.800003051757813"/>
        <n v="56.700000762939453"/>
        <n v="48"/>
        <n v="35.099998474121087"/>
        <n v="47.580001831054688"/>
        <n v="91.800003051757813"/>
        <n v="3.3900001049041748"/>
        <n v="35.279998779296882"/>
        <n v="28.5"/>
        <n v="42.5"/>
        <n v="49"/>
        <n v="71.400001525878906"/>
        <n v="107.25"/>
        <n v="21.979999542236332"/>
        <n v="18.75"/>
        <n v="54.060001373291023"/>
        <n v="15"/>
        <n v="31.60000038146973"/>
        <n v="59.5"/>
        <n v="7.7399997711181641"/>
        <n v="50.700000762939453"/>
        <n v="39.840000152587891"/>
        <n v="62.400001525878913"/>
        <n v="130.5"/>
        <n v="32.200000762939453"/>
        <n v="106.40000152587891"/>
        <n v="60.75"/>
        <n v="114.75"/>
        <n v="46.400001525878913"/>
        <n v="33.599998474121087"/>
        <n v="41.650001525878913"/>
        <n v="31.20000076293945"/>
        <n v="14.39999961853027"/>
        <n v="57"/>
        <n v="54"/>
        <n v="34"/>
        <n v="15.659999847412109"/>
        <n v="66"/>
        <n v="61.560001373291023"/>
        <n v="54.389999389648438"/>
        <n v="35.25"/>
        <n v="27.879999160766602"/>
        <n v="46.799999237060547"/>
        <n v="47.740001678466797"/>
        <n v="51.200000762939453"/>
        <n v="53.340000152587891"/>
        <n v="44.099998474121087"/>
        <n v="26.239999771118161"/>
        <n v="65.099998474121094"/>
        <n v="70.400001525878906"/>
        <n v="46.479999542236328"/>
        <n v="21.760000228881839"/>
        <n v="50.400001525878913"/>
        <n v="44.400001525878913"/>
        <n v="28"/>
        <n v="123.25"/>
        <n v="36.959999084472663"/>
        <n v="38.639999389648438"/>
        <n v="60.450000762939453"/>
        <n v="30.239999771118161"/>
        <n v="106.8000030517578"/>
        <n v="47.849998474121087"/>
        <n v="49.349998474121087"/>
        <n v="95.199996948242188"/>
        <n v="51.060001373291023"/>
        <n v="57.5"/>
        <n v="35.200000762939453"/>
        <n v="90"/>
        <n v="112.09999847412109"/>
        <n v="26.60000038146973"/>
        <n v="37.200000762939453"/>
        <n v="50.430000305175781"/>
        <n v="87.400001525878906"/>
        <n v="30.60000038146973"/>
        <n v="51"/>
        <n v="162.5"/>
        <n v="28.20000076293945"/>
        <n v="38.75"/>
        <n v="50.560001373291023"/>
        <n v="36"/>
        <n v="36.599998474121087"/>
        <n v="80.75"/>
        <n v="41.599998474121087"/>
        <n v="100"/>
        <n v="47.599998474121087"/>
        <n v="44.799999237060547"/>
        <n v="26.559999465942379"/>
        <n v="28.159999847412109"/>
        <n v="126"/>
        <n v="68.849998474121094"/>
        <n v="33.439998626708977"/>
        <n v="51.450000762939453"/>
        <n v="101.75"/>
        <n v="21.840000152587891"/>
        <n v="45.360000610351563"/>
        <n v="36.580001831054688"/>
        <n v="13.680000305175779"/>
        <n v="55.650001525878913"/>
        <n v="86.099998474121094"/>
        <n v="39.900001525878913"/>
        <n v="43.200000762939453"/>
        <n v="58.5"/>
        <n v="39.060001373291023"/>
        <n v="34.560001373291023"/>
        <n v="61"/>
        <n v="22.79999923706055"/>
        <n v="124.8000030517578"/>
        <n v="15.5"/>
        <n v="47.099998474121087"/>
        <n v="59.840000152587891"/>
        <n v="49.279998779296882"/>
        <n v="79.199996948242188"/>
        <n v="93.5"/>
        <n v="29.520000457763668"/>
        <n v="33"/>
        <n v="40.259998321533203"/>
        <n v="43.400001525878913"/>
        <n v="99"/>
        <n v="79.900001525878906"/>
        <n v="18.20000076293945"/>
        <n v="43.349998474121087"/>
        <n v="31.75"/>
        <n v="18.29999923706055"/>
        <n v="67.199996948242188"/>
        <n v="34.849998474121087"/>
        <n v="63.799999237060547"/>
        <n v="74"/>
        <n v="66.5"/>
        <n v="32.900001525878913"/>
        <n v="51.700000762939453"/>
        <n v="53.299999237060547"/>
        <n v="160"/>
        <n v="24.780000686645511"/>
        <n v="35.700000762939453"/>
        <n v="93"/>
        <n v="20.059999465942379"/>
        <n v="49.400001525878913"/>
        <n v="34.159999847412109"/>
        <n v="49.5"/>
        <n v="33.060001373291023"/>
        <n v="21.60000038146973"/>
        <n v="40.020000457763672"/>
        <n v="64.599998474121094"/>
        <n v="51.299999237060547"/>
        <n v="43"/>
        <n v="61.919998168945313"/>
        <n v="45.049999237060547"/>
        <n v="44"/>
        <n v="28.79999923706055"/>
        <n v="36.450000762939453"/>
        <n v="78"/>
        <n v="35.639999389648438"/>
        <n v="81.900001525878906"/>
        <n v="37.099998474121087"/>
        <n v="57.349998474121087"/>
        <n v="30"/>
        <n v="34.200000762939453"/>
        <n v="54.720001220703118"/>
        <n v="60.799999237060547"/>
        <n v="75.900001525878906"/>
        <n v="13.5"/>
        <n v="38.400001525878913"/>
        <n v="83.699996948242188"/>
        <n v="47.790000915527337"/>
        <n v="37.799999237060547"/>
        <n v="108"/>
        <n v="52.5"/>
        <n v="33.200000762939453"/>
        <n v="70.199996948242188"/>
        <n v="52.900001525878913"/>
        <n v="6.4800000190734863"/>
        <n v="26.39999961853027"/>
        <n v="135.30000305175781"/>
        <n v="107.3000030517578"/>
        <n v="89.099998474121094"/>
        <n v="59.159999847412109"/>
        <n v="142.5"/>
        <n v="56.430000305175781"/>
        <n v="50"/>
        <n v="27.60000038146973"/>
        <n v="35"/>
        <n v="55"/>
        <n v="52.25"/>
        <n v="51.599998474121087"/>
        <n v="53.009998321533203"/>
        <n v="45.599998474121087"/>
        <n v="10.05000019073486"/>
        <n v="38.439998626708977"/>
        <n v="33.75"/>
        <n v="55.200000762939453"/>
        <n v="45.900001525878913"/>
        <m/>
      </sharedItems>
      <fieldGroup base="36">
        <rangePr autoEnd="0" startNum="0" endNum="30" groupInterval="5"/>
        <groupItems count="8">
          <s v="(vazio)"/>
          <s v="0-5"/>
          <s v="5-10"/>
          <s v="10-15"/>
          <s v="15-20"/>
          <s v="20-25"/>
          <s v="25-30"/>
          <s v="&gt;30"/>
        </groupItems>
      </fieldGroup>
    </cacheField>
    <cacheField name="Acima_Last_CG_H" numFmtId="0">
      <sharedItems containsString="0" containsBlank="1" containsNumber="1" containsInteger="1" minValue="0" maxValue="1"/>
    </cacheField>
    <cacheField name="Acima_Last_CG_A" numFmtId="0">
      <sharedItems containsString="0" containsBlank="1" containsNumber="1" containsInteger="1" minValue="0" maxValue="1"/>
    </cacheField>
    <cacheField name="Abaixo_Last_CG_H" numFmtId="0">
      <sharedItems containsString="0" containsBlank="1" containsNumber="1" containsInteger="1" minValue="0" maxValue="1"/>
    </cacheField>
    <cacheField name="Abaixo_Last_CG_A" numFmtId="0">
      <sharedItems containsString="0" containsBlank="1" containsNumber="1" containsInteger="1" minValue="0" maxValue="1"/>
    </cacheField>
    <cacheField name="CV_ML" numFmtId="0">
      <sharedItems containsString="0" containsBlank="1" containsNumber="1" minValue="0" maxValue="1.1950365304946899" count="104">
        <n v="0.46481144428253168"/>
        <n v="0.12456803768873211"/>
        <n v="0.37464845180511469"/>
        <n v="0.94280904531478882"/>
        <n v="0.92157459259033203"/>
        <n v="1.014779210090637"/>
        <n v="0.962615966796875"/>
        <n v="0.31889128684997559"/>
        <n v="1.1950365304946899"/>
        <n v="0.35355338454246521"/>
        <n v="0.60609149932861328"/>
        <n v="0.33639061450958252"/>
        <n v="9.1832049190998077E-2"/>
        <n v="0.29681023955345148"/>
        <n v="0.20511494576931"/>
        <n v="0.59305727481842041"/>
        <n v="0.1735457926988602"/>
        <n v="0.25165203213691711"/>
        <n v="0.65958231687545776"/>
        <n v="0.55257350206375122"/>
        <n v="7.4432291090488434E-2"/>
        <n v="0.81094765663146973"/>
        <n v="0.96594953536987305"/>
        <n v="0.14476202428340909"/>
        <n v="0.40406101942062378"/>
        <n v="0.29137063026428223"/>
        <n v="0.87046098709106445"/>
        <n v="0.27439963817596441"/>
        <n v="0.31465387344360352"/>
        <n v="0.42459839582443237"/>
        <n v="0.98113459348678589"/>
        <n v="0.1076435521245003"/>
        <n v="0.63962358236312866"/>
        <n v="0.44922077655792242"/>
        <n v="0.56630432605743408"/>
        <n v="0.24748736619949341"/>
        <n v="0.61890530586242676"/>
        <n v="0.35781306028366089"/>
        <n v="0.99848675727844238"/>
        <n v="0.17722880840301511"/>
        <n v="0.4377327561378479"/>
        <n v="0.75336611270904541"/>
        <n v="0.14905592799186709"/>
        <n v="0.76549172401428223"/>
        <n v="0.68301695585250854"/>
        <n v="0.48011407256126398"/>
        <n v="0.69445478916168213"/>
        <n v="0.70571208000183105"/>
        <n v="0.2285597622394562"/>
        <n v="0.22442179918289179"/>
        <n v="0.73668158054351807"/>
        <n v="0.84377449750900269"/>
        <n v="0.495136559009552"/>
        <n v="0.52002471685409546"/>
        <n v="0.24532276391983029"/>
        <n v="0.42895576357841492"/>
        <n v="0.52437132596969604"/>
        <n v="0.55692481994628906"/>
        <n v="0.50988650321960449"/>
        <n v="0.69027090072631836"/>
        <n v="0.53425848484039307"/>
        <n v="3.3406618982553482E-2"/>
        <n v="0.20100496709346771"/>
        <n v="0.77537029981613159"/>
        <n v="0.71941620111465454"/>
        <n v="0.58848536014556885"/>
        <n v="0.99532461166381836"/>
        <n v="0.27020955085754389"/>
        <n v="1.1909166574478149"/>
        <n v="0.57979691028594971"/>
        <n v="0.89515537023544312"/>
        <n v="0.62753850221633911"/>
        <n v="1.0416064262390139"/>
        <n v="0"/>
        <n v="0.39189049601554871"/>
        <n v="0.29259592294692988"/>
        <n v="0.82902175188064575"/>
        <n v="0.64818120002746582"/>
        <n v="0.38814932107925421"/>
        <n v="0.61474376916885376"/>
        <n v="6.2771879136562347E-2"/>
        <n v="0.57500988245010376"/>
        <n v="0.1978433430194855"/>
        <n v="1.0953512191772461"/>
        <n v="0.63150417804718018"/>
        <n v="0.98438477516174316"/>
        <n v="1.1677531003952031"/>
        <n v="1.052438020706177"/>
        <n v="0.67139428853988647"/>
        <n v="0.12059185653924941"/>
        <n v="0.69145655632019043"/>
        <n v="0.7793658971786499"/>
        <n v="0.37071618437767029"/>
        <n v="1.1548595428466799"/>
        <n v="1.0750511884689331"/>
        <n v="0.49077731370925898"/>
        <n v="0.74932211637496948"/>
        <n v="1.113675594329834"/>
        <n v="0.58874982595443726"/>
        <n v="0.34923121333122248"/>
        <n v="0.2217661440372467"/>
        <n v="0.78909015655517578"/>
        <n v="2.9617037624120709E-2"/>
        <m/>
      </sharedItems>
      <fieldGroup base="41">
        <rangePr autoEnd="0" startNum="0" endNum="0.3" groupInterval="0.1"/>
        <groupItems count="5">
          <s v="(vazio)"/>
          <s v="0-0,1"/>
          <s v="0,1-0,2"/>
          <s v="0,2-0,3"/>
          <s v="&gt;0,3"/>
        </groupItems>
      </fieldGroup>
    </cacheField>
    <cacheField name="CV_Over" numFmtId="0">
      <sharedItems containsString="0" containsBlank="1" containsNumber="1" minValue="0" maxValue="6.2771879136562347E-2"/>
    </cacheField>
    <cacheField name="PL_H" numFmtId="0">
      <sharedItems containsString="0" containsBlank="1" containsNumber="1" minValue="-1" maxValue="6.5"/>
    </cacheField>
    <cacheField name="Back_Home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ão Paulo Castro" refreshedDate="45167.542385763889" createdVersion="6" refreshedVersion="6" minRefreshableVersion="3" recordCount="55">
  <cacheSource type="worksheet">
    <worksheetSource ref="A1:AS1048576" sheet="Planilha6"/>
  </cacheSource>
  <cacheFields count="45">
    <cacheField name="index" numFmtId="0">
      <sharedItems containsString="0" containsBlank="1" containsNumber="1" containsInteger="1" minValue="1" maxValue="54" count="5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m/>
      </sharedItems>
      <fieldGroup base="0">
        <rangePr startNum="1" endNum="54" groupInterval="10"/>
        <groupItems count="8">
          <s v="(vazio)"/>
          <s v="1-10"/>
          <s v="11-20"/>
          <s v="21-30"/>
          <s v="31-40"/>
          <s v="41-50"/>
          <s v="51-60"/>
          <s v="&gt;61"/>
        </groupItems>
      </fieldGroup>
    </cacheField>
    <cacheField name="Date" numFmtId="0">
      <sharedItems containsBlank="1"/>
    </cacheField>
    <cacheField name="Season" numFmtId="0">
      <sharedItems containsString="0" containsBlank="1" containsNumber="1" containsInteger="1" minValue="2021" maxValue="2023"/>
    </cacheField>
    <cacheField name="Season_Time" numFmtId="0">
      <sharedItems containsBlank="1"/>
    </cacheField>
    <cacheField name="Time" numFmtId="0">
      <sharedItems containsBlank="1"/>
    </cacheField>
    <cacheField name="Home" numFmtId="0">
      <sharedItems containsBlank="1"/>
    </cacheField>
    <cacheField name="Away" numFmtId="0">
      <sharedItems containsBlank="1"/>
    </cacheField>
    <cacheField name="Home_Pts" numFmtId="0">
      <sharedItems containsString="0" containsBlank="1" containsNumber="1" containsInteger="1" minValue="3" maxValue="42"/>
    </cacheField>
    <cacheField name="Away_Pts" numFmtId="0">
      <sharedItems containsString="0" containsBlank="1" containsNumber="1" containsInteger="1" minValue="0" maxValue="44"/>
    </cacheField>
    <cacheField name="Odds_H" numFmtId="0">
      <sharedItems containsString="0" containsBlank="1" containsNumber="1" minValue="1.5" maxValue="2.0999999046325679"/>
    </cacheField>
    <cacheField name="Odds_A" numFmtId="0">
      <sharedItems containsString="0" containsBlank="1" containsNumber="1" minValue="1.7599999904632571" maxValue="2.7000000476837158"/>
    </cacheField>
    <cacheField name="Over_Line" numFmtId="0">
      <sharedItems containsString="0" containsBlank="1" containsNumber="1" minValue="37" maxValue="51.5"/>
    </cacheField>
    <cacheField name="Odds_Over" numFmtId="0">
      <sharedItems containsString="0" containsBlank="1" containsNumber="1" minValue="1.870000004768372" maxValue="1.970000028610229"/>
    </cacheField>
    <cacheField name="Odds_Under" numFmtId="0">
      <sharedItems containsString="0" containsBlank="1" containsNumber="1" minValue="1.830000042915344" maxValue="1.9800000190734861"/>
    </cacheField>
    <cacheField name="HA_Line" numFmtId="0">
      <sharedItems containsString="0" containsBlank="1" containsNumber="1" minValue="-17" maxValue="1.5"/>
    </cacheField>
    <cacheField name="HA_Odds_H" numFmtId="0">
      <sharedItems containsString="0" containsBlank="1" containsNumber="1" minValue="1.799999952316284" maxValue="2"/>
    </cacheField>
    <cacheField name="HA_Odds_A" numFmtId="0">
      <sharedItems containsString="0" containsBlank="1" containsNumber="1" minValue="1.7300000190734861" maxValue="2"/>
    </cacheField>
    <cacheField name="Back_Away" numFmtId="0">
      <sharedItems containsString="0" containsBlank="1" containsNumber="1" containsInteger="1" minValue="0" maxValue="1"/>
    </cacheField>
    <cacheField name="Back_Over" numFmtId="0">
      <sharedItems containsString="0" containsBlank="1" containsNumber="1" containsInteger="1" minValue="0" maxValue="1"/>
    </cacheField>
    <cacheField name="Back_HA_H" numFmtId="0">
      <sharedItems containsString="0" containsBlank="1" containsNumber="1" containsInteger="1" minValue="0" maxValue="2"/>
    </cacheField>
    <cacheField name="P(H)" numFmtId="0">
      <sharedItems containsString="0" containsBlank="1" containsNumber="1" minValue="0.4761904776096344" maxValue="0.66666668653488159"/>
    </cacheField>
    <cacheField name="P(A)" numFmtId="0">
      <sharedItems containsString="0" containsBlank="1" containsNumber="1" minValue="0.37037035822868353" maxValue="0.56818181276321411"/>
    </cacheField>
    <cacheField name="P(O)" numFmtId="0">
      <sharedItems containsString="0" containsBlank="1" containsNumber="1" minValue="0.50761419534683228" maxValue="0.53475934267044067"/>
    </cacheField>
    <cacheField name="P(U)" numFmtId="0">
      <sharedItems containsString="0" containsBlank="1" containsNumber="1" minValue="0.50505048036575317" maxValue="0.54644811153411865"/>
    </cacheField>
    <cacheField name="P_Diff" numFmtId="0">
      <sharedItems containsString="0" containsBlank="1" containsNumber="1" minValue="2.5641025975346569E-2" maxValue="5.6955091655254357E-2"/>
    </cacheField>
    <cacheField name="Porc_Over_Home" numFmtId="0">
      <sharedItems containsString="0" containsBlank="1" containsNumber="1" minValue="0" maxValue="0.89999997615814209"/>
    </cacheField>
    <cacheField name="Porc_Over_Away" numFmtId="0">
      <sharedItems containsString="0" containsBlank="1" containsNumber="1" minValue="0" maxValue="0.80000001192092896"/>
    </cacheField>
    <cacheField name="CustoGolHome" numFmtId="0">
      <sharedItems containsString="0" containsBlank="1" containsNumber="1" minValue="6.3000001907348633" maxValue="71.819999694824219"/>
    </cacheField>
    <cacheField name="CustoGolAway" numFmtId="0">
      <sharedItems containsString="0" containsBlank="1" containsNumber="1" minValue="0" maxValue="106.8000030517578"/>
    </cacheField>
    <cacheField name="Avg_CG_H" numFmtId="0">
      <sharedItems containsString="0" containsBlank="1" containsNumber="1" minValue="27.78700065612793" maxValue="75.56500244140625"/>
    </cacheField>
    <cacheField name="DP_CG_H" numFmtId="0">
      <sharedItems containsString="0" containsBlank="1" containsNumber="1" minValue="5.3649530410766602" maxValue="34.816951751708977"/>
    </cacheField>
    <cacheField name="CV_CG_H" numFmtId="0">
      <sharedItems containsString="0" containsBlank="1" containsNumber="1" minValue="0.15443602204322809" maxValue="0.59549236297607422"/>
    </cacheField>
    <cacheField name="Avg_CG_A" numFmtId="0">
      <sharedItems containsString="0" containsBlank="1" containsNumber="1" minValue="0" maxValue="80.925003051757813"/>
    </cacheField>
    <cacheField name="DP_CG_A" numFmtId="0">
      <sharedItems containsString="0" containsBlank="1" containsNumber="1" minValue="0" maxValue="49.328514099121087"/>
    </cacheField>
    <cacheField name="CV_CG_A" numFmtId="0">
      <sharedItems containsString="0" containsBlank="1" containsNumber="1" minValue="0" maxValue="0.79845339059829712"/>
    </cacheField>
    <cacheField name="Last_CG_H" numFmtId="0">
      <sharedItems containsString="0" containsBlank="1" containsNumber="1" minValue="30" maxValue="137.75"/>
    </cacheField>
    <cacheField name="Last_CG_A" numFmtId="0">
      <sharedItems containsString="0" containsBlank="1" containsNumber="1" minValue="0" maxValue="168"/>
    </cacheField>
    <cacheField name="Acima_Last_CG_H" numFmtId="0">
      <sharedItems containsString="0" containsBlank="1" containsNumber="1" containsInteger="1" minValue="0" maxValue="1"/>
    </cacheField>
    <cacheField name="Acima_Last_CG_A" numFmtId="0">
      <sharedItems containsString="0" containsBlank="1" containsNumber="1" containsInteger="1" minValue="0" maxValue="1"/>
    </cacheField>
    <cacheField name="Abaixo_Last_CG_H" numFmtId="0">
      <sharedItems containsString="0" containsBlank="1" containsNumber="1" containsInteger="1" minValue="0" maxValue="0"/>
    </cacheField>
    <cacheField name="Abaixo_Last_CG_A" numFmtId="0">
      <sharedItems containsString="0" containsBlank="1" containsNumber="1" containsInteger="1" minValue="0" maxValue="1"/>
    </cacheField>
    <cacheField name="CV_ML" numFmtId="0">
      <sharedItems containsString="0" containsBlank="1" containsNumber="1" minValue="0" maxValue="0.40406101942062378"/>
    </cacheField>
    <cacheField name="CV_Over" numFmtId="0">
      <sharedItems containsString="0" containsBlank="1" containsNumber="1" minValue="0" maxValue="5.2102606743574142E-2"/>
    </cacheField>
    <cacheField name="PL_H" numFmtId="0">
      <sharedItems containsString="0" containsBlank="1" containsNumber="1" minValue="-1" maxValue="1.0499999523162842"/>
    </cacheField>
    <cacheField name="Back_Home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2">
  <r>
    <x v="0"/>
    <s v="2021-10-31"/>
    <n v="2021"/>
    <s v="Nfl - Rodada 8"/>
    <s v="14:00"/>
    <s v="Cleveland Browns"/>
    <s v="Pittsburgh Steelers"/>
    <n v="10"/>
    <n v="15"/>
    <x v="0"/>
    <n v="2.8499999046325679"/>
    <x v="0"/>
    <n v="1.9099999666213989"/>
    <n v="1.9099999666213989"/>
    <x v="0"/>
    <n v="2"/>
    <n v="1.799999952316284"/>
    <n v="1"/>
    <n v="0"/>
    <n v="0"/>
    <x v="0"/>
    <n v="0.35087719559669489"/>
    <x v="0"/>
    <x v="0"/>
    <x v="0"/>
    <x v="0"/>
    <x v="0"/>
    <n v="14.39999961853027"/>
    <n v="42.75"/>
    <x v="0"/>
    <x v="0"/>
    <x v="0"/>
    <x v="0"/>
    <n v="0"/>
    <x v="0"/>
    <x v="0"/>
    <x v="0"/>
    <n v="0"/>
    <n v="0"/>
    <n v="0"/>
    <n v="0"/>
    <x v="0"/>
    <n v="0"/>
    <n v="-1"/>
    <n v="0"/>
  </r>
  <r>
    <x v="1"/>
    <s v="2021-11-07"/>
    <n v="2021"/>
    <s v="Nfl - Rodada 9"/>
    <s v="15:00"/>
    <s v="Cincinnati Bengals"/>
    <s v="Cleveland Browns"/>
    <n v="16"/>
    <n v="41"/>
    <x v="1"/>
    <n v="2.0999999046325679"/>
    <x v="1"/>
    <n v="1.919999957084656"/>
    <n v="1.919999957084656"/>
    <x v="1"/>
    <n v="1.799999952316284"/>
    <n v="1.9099999666213989"/>
    <n v="1"/>
    <n v="1"/>
    <n v="0"/>
    <x v="1"/>
    <n v="0.4761904776096344"/>
    <x v="1"/>
    <x v="1"/>
    <x v="1"/>
    <x v="0"/>
    <x v="0"/>
    <n v="28.159999847412109"/>
    <n v="86.099998474121094"/>
    <x v="0"/>
    <x v="0"/>
    <x v="0"/>
    <x v="0"/>
    <n v="0"/>
    <x v="0"/>
    <x v="1"/>
    <x v="1"/>
    <n v="0"/>
    <n v="1"/>
    <n v="0"/>
    <n v="0"/>
    <x v="1"/>
    <n v="0"/>
    <n v="-1"/>
    <n v="0"/>
  </r>
  <r>
    <x v="2"/>
    <s v="2021-09-27"/>
    <n v="2021"/>
    <s v="Nfl - Rodada 3"/>
    <s v="21:15"/>
    <s v="Dallas Cowboys"/>
    <s v="Philadelphia Eagles"/>
    <n v="41"/>
    <n v="21"/>
    <x v="2"/>
    <n v="2.6500000953674321"/>
    <x v="2"/>
    <n v="1.919999957084656"/>
    <n v="1.919999957084656"/>
    <x v="2"/>
    <n v="1.919999957084656"/>
    <n v="1.919999957084656"/>
    <n v="0"/>
    <n v="1"/>
    <n v="1"/>
    <x v="2"/>
    <n v="0.37735849618911738"/>
    <x v="1"/>
    <x v="1"/>
    <x v="2"/>
    <x v="0"/>
    <x v="0"/>
    <n v="63.139999389648438"/>
    <n v="55.650001525878913"/>
    <x v="0"/>
    <x v="0"/>
    <x v="0"/>
    <x v="0"/>
    <n v="0"/>
    <x v="0"/>
    <x v="2"/>
    <x v="2"/>
    <n v="0"/>
    <n v="0"/>
    <n v="0"/>
    <n v="0"/>
    <x v="2"/>
    <n v="0"/>
    <n v="0.5399999618530269"/>
    <n v="1"/>
  </r>
  <r>
    <x v="3"/>
    <s v="2022-11-20"/>
    <n v="2022"/>
    <s v="Nfl - Rodada 11"/>
    <s v="15:00"/>
    <s v="Baltimore Ravens"/>
    <s v="Carolina Panthers"/>
    <n v="13"/>
    <n v="3"/>
    <x v="3"/>
    <n v="5.75"/>
    <x v="3"/>
    <n v="1.8999999761581421"/>
    <n v="1.8999999761581421"/>
    <x v="3"/>
    <n v="2"/>
    <n v="1.7300000190734861"/>
    <n v="0"/>
    <n v="0"/>
    <n v="0"/>
    <x v="3"/>
    <n v="0.17391304671764371"/>
    <x v="2"/>
    <x v="2"/>
    <x v="3"/>
    <x v="1"/>
    <x v="1"/>
    <n v="14.94999980926514"/>
    <n v="17.25"/>
    <x v="1"/>
    <x v="1"/>
    <x v="1"/>
    <x v="1"/>
    <n v="33.065120697021477"/>
    <x v="1"/>
    <x v="3"/>
    <x v="3"/>
    <n v="0"/>
    <n v="0"/>
    <n v="0"/>
    <n v="0"/>
    <x v="3"/>
    <n v="0"/>
    <n v="0.14999997615814209"/>
    <n v="1"/>
  </r>
  <r>
    <x v="4"/>
    <s v="2022-10-30"/>
    <n v="2022"/>
    <s v="Nfl - Rodada 8"/>
    <s v="14:00"/>
    <s v="Philadelphia Eagles"/>
    <s v="Pittsburgh Steelers"/>
    <n v="35"/>
    <n v="13"/>
    <x v="4"/>
    <n v="5.5"/>
    <x v="0"/>
    <n v="1.9099999666213989"/>
    <n v="1.9099999666213989"/>
    <x v="4"/>
    <n v="2"/>
    <n v="1.7300000190734861"/>
    <n v="0"/>
    <n v="1"/>
    <n v="1"/>
    <x v="4"/>
    <n v="0.18181818723678589"/>
    <x v="0"/>
    <x v="0"/>
    <x v="4"/>
    <x v="0"/>
    <x v="2"/>
    <n v="40.599998474121087"/>
    <n v="71.5"/>
    <x v="2"/>
    <x v="2"/>
    <x v="2"/>
    <x v="2"/>
    <n v="31.237442016601559"/>
    <x v="2"/>
    <x v="4"/>
    <x v="4"/>
    <n v="0"/>
    <n v="0"/>
    <n v="0"/>
    <n v="0"/>
    <x v="4"/>
    <n v="0"/>
    <n v="0.15999996662139893"/>
    <n v="1"/>
  </r>
  <r>
    <x v="5"/>
    <s v="2021-12-19"/>
    <n v="2021"/>
    <s v="Nfl - Rodada 15"/>
    <s v="15:00"/>
    <s v="Buffalo Bills"/>
    <s v="Carolina Panthers"/>
    <n v="31"/>
    <n v="14"/>
    <x v="5"/>
    <n v="6.75"/>
    <x v="0"/>
    <n v="1.9099999666213989"/>
    <n v="1.9099999666213989"/>
    <x v="5"/>
    <n v="2"/>
    <n v="1.7300000190734861"/>
    <n v="0"/>
    <n v="1"/>
    <n v="1"/>
    <x v="5"/>
    <n v="0.14814814925193789"/>
    <x v="0"/>
    <x v="0"/>
    <x v="5"/>
    <x v="0"/>
    <x v="0"/>
    <n v="34.409999847412109"/>
    <n v="94.5"/>
    <x v="3"/>
    <x v="3"/>
    <x v="3"/>
    <x v="3"/>
    <n v="35.239284515380859"/>
    <x v="3"/>
    <x v="5"/>
    <x v="5"/>
    <n v="0"/>
    <n v="0"/>
    <n v="0"/>
    <n v="1"/>
    <x v="5"/>
    <n v="0"/>
    <n v="0.11000001430511497"/>
    <n v="1"/>
  </r>
  <r>
    <x v="6"/>
    <s v="2021-12-26"/>
    <n v="2021"/>
    <s v="Nfl - Rodada 16"/>
    <s v="15:00"/>
    <s v="Houston Texans"/>
    <s v="Los Angeles Chargers"/>
    <n v="41"/>
    <n v="29"/>
    <x v="6"/>
    <n v="1.139999985694885"/>
    <x v="4"/>
    <n v="1.919999957084656"/>
    <n v="1.919999957084656"/>
    <x v="6"/>
    <n v="2"/>
    <n v="1.7300000190734861"/>
    <n v="0"/>
    <n v="1"/>
    <n v="1"/>
    <x v="6"/>
    <n v="0.87719297409057617"/>
    <x v="1"/>
    <x v="1"/>
    <x v="6"/>
    <x v="0"/>
    <x v="0"/>
    <n v="246"/>
    <n v="33.060001373291023"/>
    <x v="4"/>
    <x v="4"/>
    <x v="4"/>
    <x v="4"/>
    <n v="24.948139190673832"/>
    <x v="4"/>
    <x v="6"/>
    <x v="6"/>
    <n v="0"/>
    <n v="1"/>
    <n v="0"/>
    <n v="0"/>
    <x v="6"/>
    <n v="0"/>
    <n v="5"/>
    <n v="1"/>
  </r>
  <r>
    <x v="7"/>
    <s v="2022-12-17"/>
    <n v="2022"/>
    <s v="Nfl - Rodada 15"/>
    <s v="15:00"/>
    <s v="Minnesota Vikings"/>
    <s v="Indianapolis Colts"/>
    <n v="39"/>
    <n v="36"/>
    <x v="2"/>
    <n v="2.6500000953674321"/>
    <x v="5"/>
    <n v="1.9099999666213989"/>
    <n v="1.9099999666213989"/>
    <x v="7"/>
    <n v="2"/>
    <n v="1.7300000190734861"/>
    <n v="0"/>
    <n v="1"/>
    <n v="0"/>
    <x v="2"/>
    <n v="0.37735849618911738"/>
    <x v="0"/>
    <x v="0"/>
    <x v="2"/>
    <x v="2"/>
    <x v="3"/>
    <n v="60.060001373291023"/>
    <n v="95.400001525878906"/>
    <x v="5"/>
    <x v="5"/>
    <x v="5"/>
    <x v="5"/>
    <n v="28.224685668945309"/>
    <x v="5"/>
    <x v="7"/>
    <x v="7"/>
    <n v="0"/>
    <n v="1"/>
    <n v="0"/>
    <n v="0"/>
    <x v="2"/>
    <n v="0"/>
    <n v="0.5399999618530269"/>
    <n v="1"/>
  </r>
  <r>
    <x v="8"/>
    <s v="2022-01-09"/>
    <n v="2022"/>
    <s v="Nfl - Rodada 18"/>
    <s v="15:00"/>
    <s v="Houston Texans"/>
    <s v="Tennessee Titans"/>
    <n v="25"/>
    <n v="28"/>
    <x v="7"/>
    <n v="1.1599999666213989"/>
    <x v="6"/>
    <n v="1.9099999666213989"/>
    <n v="1.9099999666213989"/>
    <x v="8"/>
    <n v="2"/>
    <n v="1.799999952316284"/>
    <n v="1"/>
    <n v="1"/>
    <n v="1"/>
    <x v="7"/>
    <n v="0.86206895112991333"/>
    <x v="0"/>
    <x v="0"/>
    <x v="4"/>
    <x v="0"/>
    <x v="0"/>
    <n v="137.5"/>
    <n v="32.479999542236328"/>
    <x v="6"/>
    <x v="6"/>
    <x v="6"/>
    <x v="6"/>
    <n v="28.219377517700199"/>
    <x v="6"/>
    <x v="8"/>
    <x v="8"/>
    <n v="1"/>
    <n v="0"/>
    <n v="0"/>
    <n v="0"/>
    <x v="4"/>
    <n v="0"/>
    <n v="-1"/>
    <n v="0"/>
  </r>
  <r>
    <x v="9"/>
    <s v="2022-10-16"/>
    <n v="2022"/>
    <s v="Nfl - Rodada 6"/>
    <s v="14:00"/>
    <s v="Miami Dolphins"/>
    <s v="Minnesota Vikings"/>
    <n v="16"/>
    <n v="24"/>
    <x v="8"/>
    <n v="1.580000042915344"/>
    <x v="7"/>
    <n v="1.9099999666213989"/>
    <n v="1.9099999666213989"/>
    <x v="9"/>
    <n v="2"/>
    <n v="1.830000042915344"/>
    <n v="1"/>
    <n v="0"/>
    <n v="0"/>
    <x v="8"/>
    <n v="0.63291138410568237"/>
    <x v="0"/>
    <x v="0"/>
    <x v="7"/>
    <x v="0"/>
    <x v="0"/>
    <n v="40"/>
    <n v="37.919998168945313"/>
    <x v="7"/>
    <x v="7"/>
    <x v="7"/>
    <x v="7"/>
    <n v="22.16901969909668"/>
    <x v="7"/>
    <x v="9"/>
    <x v="9"/>
    <n v="1"/>
    <n v="0"/>
    <n v="0"/>
    <n v="0"/>
    <x v="7"/>
    <n v="0"/>
    <n v="-1"/>
    <n v="0"/>
  </r>
  <r>
    <x v="10"/>
    <s v="2022-12-11"/>
    <n v="2022"/>
    <s v="Nfl - Rodada 14"/>
    <s v="15:00"/>
    <s v="Dallas Cowboys"/>
    <s v="Houston Texans"/>
    <n v="27"/>
    <n v="23"/>
    <x v="9"/>
    <n v="12.5"/>
    <x v="8"/>
    <n v="1.9099999666213989"/>
    <n v="1.9099999666213989"/>
    <x v="10"/>
    <n v="2"/>
    <n v="1.7300000190734861"/>
    <n v="0"/>
    <n v="1"/>
    <n v="0"/>
    <x v="9"/>
    <n v="7.9999998211860657E-2"/>
    <x v="0"/>
    <x v="0"/>
    <x v="8"/>
    <x v="3"/>
    <x v="4"/>
    <n v="28.35000038146973"/>
    <n v="287.5"/>
    <x v="8"/>
    <x v="8"/>
    <x v="8"/>
    <x v="8"/>
    <n v="39.189823150634773"/>
    <x v="8"/>
    <x v="10"/>
    <x v="10"/>
    <n v="0"/>
    <n v="1"/>
    <n v="0"/>
    <n v="0"/>
    <x v="8"/>
    <n v="0"/>
    <n v="4.9999952316283958E-2"/>
    <n v="1"/>
  </r>
  <r>
    <x v="11"/>
    <s v="2022-12-11"/>
    <n v="2022"/>
    <s v="Nfl - Rodada 14"/>
    <s v="18:25"/>
    <s v="San Francisco 49ers"/>
    <s v="Tampa Bay Buccaneers"/>
    <n v="35"/>
    <n v="7"/>
    <x v="10"/>
    <n v="2.5999999046325679"/>
    <x v="9"/>
    <n v="1.8999999761581421"/>
    <n v="1.8999999761581421"/>
    <x v="7"/>
    <n v="2"/>
    <n v="1.7300000190734861"/>
    <n v="0"/>
    <n v="1"/>
    <n v="1"/>
    <x v="10"/>
    <n v="0.38461539149284357"/>
    <x v="2"/>
    <x v="2"/>
    <x v="9"/>
    <x v="4"/>
    <x v="5"/>
    <n v="54.599998474121087"/>
    <n v="18.20000076293945"/>
    <x v="9"/>
    <x v="9"/>
    <x v="9"/>
    <x v="9"/>
    <n v="13.97696685791016"/>
    <x v="9"/>
    <x v="11"/>
    <x v="11"/>
    <n v="0"/>
    <n v="0"/>
    <n v="0"/>
    <n v="0"/>
    <x v="9"/>
    <n v="0"/>
    <n v="0.55999994277954102"/>
    <n v="1"/>
  </r>
  <r>
    <x v="12"/>
    <s v="2022-10-16"/>
    <n v="2022"/>
    <s v="Nfl - Rodada 6"/>
    <s v="21:20"/>
    <s v="Philadelphia Eagles"/>
    <s v="Dallas Cowboys"/>
    <n v="26"/>
    <n v="17"/>
    <x v="11"/>
    <n v="3.3499999046325679"/>
    <x v="10"/>
    <n v="1.870000004768372"/>
    <n v="1.950000047683716"/>
    <x v="11"/>
    <n v="1.8999999761581421"/>
    <n v="1.8999999761581421"/>
    <n v="0"/>
    <n v="1"/>
    <n v="1"/>
    <x v="11"/>
    <n v="0.2985074520111084"/>
    <x v="3"/>
    <x v="3"/>
    <x v="10"/>
    <x v="0"/>
    <x v="0"/>
    <n v="34.840000152587891"/>
    <n v="56.950000762939453"/>
    <x v="10"/>
    <x v="10"/>
    <x v="10"/>
    <x v="10"/>
    <n v="16.97011756896973"/>
    <x v="10"/>
    <x v="12"/>
    <x v="12"/>
    <n v="1"/>
    <n v="0"/>
    <n v="0"/>
    <n v="0"/>
    <x v="10"/>
    <n v="2.9617037624120709E-2"/>
    <n v="0.34000003337860107"/>
    <n v="1"/>
  </r>
  <r>
    <x v="13"/>
    <s v="2021-09-12"/>
    <n v="2021"/>
    <s v="Nfl - Rodada 1"/>
    <s v="17:25"/>
    <s v="New England Patriots"/>
    <s v="Miami Dolphins"/>
    <n v="16"/>
    <n v="17"/>
    <x v="12"/>
    <n v="2.5499999523162842"/>
    <x v="0"/>
    <n v="1.9099999666213989"/>
    <n v="1.9099999666213989"/>
    <x v="12"/>
    <n v="2"/>
    <n v="1.7300000190734861"/>
    <n v="1"/>
    <n v="0"/>
    <n v="0"/>
    <x v="12"/>
    <n v="0.39215686917304993"/>
    <x v="0"/>
    <x v="0"/>
    <x v="11"/>
    <x v="0"/>
    <x v="0"/>
    <n v="25.120000839233398"/>
    <n v="43.349998474121087"/>
    <x v="0"/>
    <x v="0"/>
    <x v="0"/>
    <x v="0"/>
    <n v="0"/>
    <x v="0"/>
    <x v="2"/>
    <x v="13"/>
    <n v="0"/>
    <n v="0"/>
    <n v="0"/>
    <n v="0"/>
    <x v="11"/>
    <n v="0"/>
    <n v="-1"/>
    <n v="0"/>
  </r>
  <r>
    <x v="14"/>
    <s v="2021-12-19"/>
    <n v="2021"/>
    <s v="Nfl - Rodada 15"/>
    <s v="15:00"/>
    <s v="Pittsburgh Steelers"/>
    <s v="Tennessee Titans"/>
    <n v="19"/>
    <n v="13"/>
    <x v="13"/>
    <n v="2.0499999523162842"/>
    <x v="8"/>
    <n v="1.9099999666213989"/>
    <n v="1.9099999666213989"/>
    <x v="1"/>
    <n v="2"/>
    <n v="1.7300000190734861"/>
    <n v="0"/>
    <n v="0"/>
    <n v="1"/>
    <x v="13"/>
    <n v="0.48780488967895508"/>
    <x v="0"/>
    <x v="0"/>
    <x v="12"/>
    <x v="0"/>
    <x v="0"/>
    <n v="34.200000762939453"/>
    <n v="26.64999961853027"/>
    <x v="11"/>
    <x v="11"/>
    <x v="11"/>
    <x v="11"/>
    <n v="32.972454071044922"/>
    <x v="11"/>
    <x v="13"/>
    <x v="14"/>
    <n v="0"/>
    <n v="0"/>
    <n v="0"/>
    <n v="0"/>
    <x v="12"/>
    <n v="0"/>
    <n v="0.79999995231628396"/>
    <n v="1"/>
  </r>
  <r>
    <x v="15"/>
    <s v="2021-10-31"/>
    <n v="2021"/>
    <s v="Nfl - Rodada 8"/>
    <s v="14:00"/>
    <s v="Detroit Lions"/>
    <s v="Philadelphia Eagles"/>
    <n v="6"/>
    <n v="44"/>
    <x v="14"/>
    <n v="1.6000000238418579"/>
    <x v="11"/>
    <n v="1.9099999666213989"/>
    <n v="1.9099999666213989"/>
    <x v="9"/>
    <n v="2"/>
    <n v="1.830000042915344"/>
    <n v="1"/>
    <n v="1"/>
    <n v="0"/>
    <x v="14"/>
    <n v="0.625"/>
    <x v="0"/>
    <x v="0"/>
    <x v="13"/>
    <x v="0"/>
    <x v="0"/>
    <n v="14.69999980926514"/>
    <n v="70.400001525878906"/>
    <x v="0"/>
    <x v="0"/>
    <x v="0"/>
    <x v="0"/>
    <n v="0"/>
    <x v="0"/>
    <x v="14"/>
    <x v="15"/>
    <n v="0"/>
    <n v="0"/>
    <n v="0"/>
    <n v="0"/>
    <x v="13"/>
    <n v="0"/>
    <n v="-1"/>
    <n v="0"/>
  </r>
  <r>
    <x v="16"/>
    <s v="2021-10-10"/>
    <n v="2021"/>
    <s v="Nfl - Rodada 5"/>
    <s v="21:20"/>
    <s v="Kansas City Chiefs"/>
    <s v="Buffalo Bills"/>
    <n v="20"/>
    <n v="38"/>
    <x v="15"/>
    <n v="2.25"/>
    <x v="12"/>
    <n v="1.919999957084656"/>
    <n v="1.919999957084656"/>
    <x v="13"/>
    <n v="1.8999999761581421"/>
    <n v="1.8999999761581421"/>
    <n v="1"/>
    <n v="1"/>
    <n v="0"/>
    <x v="15"/>
    <n v="0.4444444477558136"/>
    <x v="1"/>
    <x v="1"/>
    <x v="14"/>
    <x v="0"/>
    <x v="0"/>
    <n v="33.599998474121087"/>
    <n v="85.5"/>
    <x v="0"/>
    <x v="0"/>
    <x v="0"/>
    <x v="0"/>
    <n v="0"/>
    <x v="0"/>
    <x v="15"/>
    <x v="16"/>
    <n v="0"/>
    <n v="0"/>
    <n v="0"/>
    <n v="0"/>
    <x v="14"/>
    <n v="0"/>
    <n v="-1"/>
    <n v="0"/>
  </r>
  <r>
    <x v="17"/>
    <s v="2022-01-02"/>
    <n v="2022"/>
    <s v="Nfl - Rodada 17"/>
    <s v="15:00"/>
    <s v="Cincinnati Bengals"/>
    <s v="Kansas City Chiefs"/>
    <n v="34"/>
    <n v="31"/>
    <x v="16"/>
    <n v="1.5399999618530269"/>
    <x v="13"/>
    <n v="1.9099999666213989"/>
    <n v="1.9099999666213989"/>
    <x v="9"/>
    <n v="2"/>
    <n v="1.7300000190734861"/>
    <n v="0"/>
    <n v="1"/>
    <n v="1"/>
    <x v="16"/>
    <n v="0.64935064315795898"/>
    <x v="0"/>
    <x v="0"/>
    <x v="2"/>
    <x v="0"/>
    <x v="0"/>
    <n v="90.099998474121094"/>
    <n v="47.740001678466797"/>
    <x v="12"/>
    <x v="12"/>
    <x v="12"/>
    <x v="12"/>
    <n v="19.820919036865231"/>
    <x v="12"/>
    <x v="16"/>
    <x v="17"/>
    <n v="0"/>
    <n v="0"/>
    <n v="0"/>
    <n v="0"/>
    <x v="2"/>
    <n v="0"/>
    <n v="1.6500000953674321"/>
    <n v="1"/>
  </r>
  <r>
    <x v="18"/>
    <s v="2021-12-12"/>
    <n v="2021"/>
    <s v="Nfl - Rodada 14"/>
    <s v="15:00"/>
    <s v="Washington Commanders"/>
    <s v="Dallas Cowboys"/>
    <n v="20"/>
    <n v="27"/>
    <x v="17"/>
    <n v="1.3500000238418579"/>
    <x v="11"/>
    <n v="1.9099999666213989"/>
    <n v="1.9099999666213989"/>
    <x v="14"/>
    <n v="2"/>
    <n v="1.7300000190734861"/>
    <n v="1"/>
    <n v="0"/>
    <n v="0"/>
    <x v="17"/>
    <n v="0.74074071645736694"/>
    <x v="0"/>
    <x v="0"/>
    <x v="15"/>
    <x v="0"/>
    <x v="0"/>
    <n v="66"/>
    <n v="36.450000762939453"/>
    <x v="13"/>
    <x v="13"/>
    <x v="13"/>
    <x v="13"/>
    <n v="15.711530685424799"/>
    <x v="13"/>
    <x v="17"/>
    <x v="18"/>
    <n v="0"/>
    <n v="0"/>
    <n v="0"/>
    <n v="0"/>
    <x v="15"/>
    <n v="0"/>
    <n v="-1"/>
    <n v="0"/>
  </r>
  <r>
    <x v="19"/>
    <s v="2021-12-05"/>
    <n v="2021"/>
    <s v="Nfl - Rodada 13"/>
    <s v="18:25"/>
    <s v="Seattle Seahawks"/>
    <s v="San Francisco 49ers"/>
    <n v="30"/>
    <n v="23"/>
    <x v="18"/>
    <n v="1.679999947547913"/>
    <x v="14"/>
    <n v="1.879999995231628"/>
    <n v="1.9600000381469731"/>
    <x v="15"/>
    <n v="2"/>
    <n v="1.7300000190734861"/>
    <n v="0"/>
    <n v="1"/>
    <n v="1"/>
    <x v="18"/>
    <n v="0.5952380895614624"/>
    <x v="4"/>
    <x v="4"/>
    <x v="16"/>
    <x v="0"/>
    <x v="0"/>
    <n v="64.5"/>
    <n v="38.639999389648438"/>
    <x v="14"/>
    <x v="14"/>
    <x v="14"/>
    <x v="14"/>
    <n v="16.551851272583011"/>
    <x v="14"/>
    <x v="18"/>
    <x v="19"/>
    <n v="0"/>
    <n v="0"/>
    <n v="0"/>
    <n v="0"/>
    <x v="16"/>
    <n v="2.9462782666087151E-2"/>
    <n v="1.1500000953674321"/>
    <n v="1"/>
  </r>
  <r>
    <x v="20"/>
    <s v="2021-09-12"/>
    <n v="2021"/>
    <s v="Nfl - Rodada 1"/>
    <s v="14:00"/>
    <s v="Tennessee Titans"/>
    <s v="Arizona Cardinals"/>
    <n v="13"/>
    <n v="38"/>
    <x v="19"/>
    <n v="2.3499999046325679"/>
    <x v="15"/>
    <n v="1.9099999666213989"/>
    <n v="1.9099999666213989"/>
    <x v="13"/>
    <n v="1.950000047683716"/>
    <n v="1.8500000238418579"/>
    <n v="1"/>
    <n v="0"/>
    <n v="0"/>
    <x v="19"/>
    <n v="0.42553192377090449"/>
    <x v="0"/>
    <x v="0"/>
    <x v="17"/>
    <x v="0"/>
    <x v="0"/>
    <n v="21.319999694824219"/>
    <n v="89.300003051757813"/>
    <x v="0"/>
    <x v="0"/>
    <x v="0"/>
    <x v="0"/>
    <n v="0"/>
    <x v="0"/>
    <x v="2"/>
    <x v="13"/>
    <n v="0"/>
    <n v="0"/>
    <n v="0"/>
    <n v="0"/>
    <x v="17"/>
    <n v="0"/>
    <n v="-1"/>
    <n v="0"/>
  </r>
  <r>
    <x v="21"/>
    <s v="2021-12-20"/>
    <n v="2021"/>
    <s v="Nfl - Rodada 15"/>
    <s v="22:15"/>
    <s v="Chicago Bears"/>
    <s v="Minnesota Vikings"/>
    <n v="9"/>
    <n v="17"/>
    <x v="20"/>
    <n v="1.309999942779541"/>
    <x v="5"/>
    <n v="1.9099999666213989"/>
    <n v="1.9099999666213989"/>
    <x v="16"/>
    <n v="2"/>
    <n v="1.7300000190734861"/>
    <n v="1"/>
    <n v="0"/>
    <n v="0"/>
    <x v="20"/>
    <n v="0.76335877180099487"/>
    <x v="0"/>
    <x v="0"/>
    <x v="18"/>
    <x v="0"/>
    <x v="0"/>
    <n v="32.400001525878913"/>
    <n v="22.270000457763668"/>
    <x v="15"/>
    <x v="15"/>
    <x v="15"/>
    <x v="15"/>
    <n v="27.631093978881839"/>
    <x v="15"/>
    <x v="19"/>
    <x v="20"/>
    <n v="1"/>
    <n v="0"/>
    <n v="0"/>
    <n v="0"/>
    <x v="18"/>
    <n v="0"/>
    <n v="-1"/>
    <n v="0"/>
  </r>
  <r>
    <x v="22"/>
    <s v="2023-01-08"/>
    <n v="2023"/>
    <s v="Nfl - Rodada 18"/>
    <s v="15:00"/>
    <s v="Atlanta Falcons"/>
    <s v="Tampa Bay Buccaneers"/>
    <n v="30"/>
    <n v="17"/>
    <x v="21"/>
    <n v="3.1500000953674321"/>
    <x v="16"/>
    <n v="1.8999999761581421"/>
    <n v="1.8999999761581421"/>
    <x v="17"/>
    <n v="2"/>
    <n v="1.7300000190734861"/>
    <n v="0"/>
    <n v="1"/>
    <n v="1"/>
    <x v="21"/>
    <n v="0.3174603283405304"/>
    <x v="2"/>
    <x v="2"/>
    <x v="19"/>
    <x v="1"/>
    <x v="5"/>
    <n v="41.400001525878913"/>
    <n v="53.549999237060547"/>
    <x v="16"/>
    <x v="16"/>
    <x v="16"/>
    <x v="16"/>
    <n v="15.129177093505859"/>
    <x v="16"/>
    <x v="20"/>
    <x v="21"/>
    <n v="0"/>
    <n v="0"/>
    <n v="0"/>
    <n v="0"/>
    <x v="19"/>
    <n v="0"/>
    <n v="0.37999999523162797"/>
    <n v="1"/>
  </r>
  <r>
    <x v="23"/>
    <s v="2021-11-28"/>
    <n v="2021"/>
    <s v="Nfl - Rodada 12"/>
    <s v="15:00"/>
    <s v="Jacksonville Jaguars"/>
    <s v="Atlanta Falcons"/>
    <n v="14"/>
    <n v="21"/>
    <x v="22"/>
    <n v="1.799999952316284"/>
    <x v="17"/>
    <n v="1.9099999666213989"/>
    <n v="1.9099999666213989"/>
    <x v="18"/>
    <n v="2"/>
    <n v="1.7300000190734861"/>
    <n v="1"/>
    <n v="0"/>
    <n v="0"/>
    <x v="22"/>
    <n v="0.55555558204650879"/>
    <x v="0"/>
    <x v="0"/>
    <x v="20"/>
    <x v="0"/>
    <x v="0"/>
    <n v="28"/>
    <n v="37.799999237060547"/>
    <x v="0"/>
    <x v="0"/>
    <x v="0"/>
    <x v="17"/>
    <n v="48.390296936035163"/>
    <x v="17"/>
    <x v="21"/>
    <x v="22"/>
    <n v="0"/>
    <n v="0"/>
    <n v="0"/>
    <n v="1"/>
    <x v="20"/>
    <n v="0"/>
    <n v="-1"/>
    <n v="0"/>
  </r>
  <r>
    <x v="24"/>
    <s v="2021-12-19"/>
    <n v="2021"/>
    <s v="Nfl - Rodada 15"/>
    <s v="15:00"/>
    <s v="Miami Dolphins"/>
    <s v="New York Jets"/>
    <n v="31"/>
    <n v="24"/>
    <x v="23"/>
    <n v="4.5"/>
    <x v="10"/>
    <n v="1.9099999666213989"/>
    <n v="1.9099999666213989"/>
    <x v="19"/>
    <n v="2"/>
    <n v="1.7300000190734861"/>
    <n v="0"/>
    <n v="1"/>
    <n v="0"/>
    <x v="23"/>
    <n v="0.2222222238779068"/>
    <x v="0"/>
    <x v="0"/>
    <x v="21"/>
    <x v="0"/>
    <x v="0"/>
    <n v="37.819999694824219"/>
    <n v="108"/>
    <x v="17"/>
    <x v="17"/>
    <x v="17"/>
    <x v="18"/>
    <n v="50.615898132324219"/>
    <x v="18"/>
    <x v="22"/>
    <x v="23"/>
    <n v="0"/>
    <n v="0"/>
    <n v="0"/>
    <n v="0"/>
    <x v="21"/>
    <n v="0"/>
    <n v="0.22000002861022905"/>
    <n v="1"/>
  </r>
  <r>
    <x v="25"/>
    <s v="2021-11-21"/>
    <n v="2021"/>
    <s v="Nfl - Rodada 11"/>
    <s v="15:00"/>
    <s v="Cleveland Browns"/>
    <s v="Detroit Lions"/>
    <n v="13"/>
    <n v="10"/>
    <x v="24"/>
    <n v="6"/>
    <x v="3"/>
    <n v="1.879999995231628"/>
    <n v="1.9600000381469731"/>
    <x v="20"/>
    <n v="2"/>
    <n v="1.799999952316284"/>
    <n v="0"/>
    <n v="0"/>
    <n v="0"/>
    <x v="24"/>
    <n v="0.1666666716337204"/>
    <x v="4"/>
    <x v="4"/>
    <x v="22"/>
    <x v="0"/>
    <x v="0"/>
    <n v="14.689999580383301"/>
    <n v="60"/>
    <x v="18"/>
    <x v="18"/>
    <x v="18"/>
    <x v="0"/>
    <n v="0"/>
    <x v="0"/>
    <x v="23"/>
    <x v="24"/>
    <n v="0"/>
    <n v="1"/>
    <n v="1"/>
    <n v="0"/>
    <x v="22"/>
    <n v="2.9462782666087151E-2"/>
    <n v="0.12999999523162797"/>
    <n v="1"/>
  </r>
  <r>
    <x v="26"/>
    <s v="2021-10-31"/>
    <n v="2021"/>
    <s v="Nfl - Rodada 8"/>
    <s v="14:00"/>
    <s v="Atlanta Falcons"/>
    <s v="Carolina Panthers"/>
    <n v="13"/>
    <n v="19"/>
    <x v="1"/>
    <n v="2.0999999046325679"/>
    <x v="5"/>
    <n v="1.9099999666213989"/>
    <n v="1.9099999666213989"/>
    <x v="13"/>
    <n v="2"/>
    <n v="1.7300000190734861"/>
    <n v="1"/>
    <n v="0"/>
    <n v="0"/>
    <x v="1"/>
    <n v="0.4761904776096344"/>
    <x v="0"/>
    <x v="0"/>
    <x v="1"/>
    <x v="0"/>
    <x v="0"/>
    <n v="22.879999160766602"/>
    <n v="39.900001525878913"/>
    <x v="0"/>
    <x v="0"/>
    <x v="0"/>
    <x v="0"/>
    <n v="0"/>
    <x v="0"/>
    <x v="7"/>
    <x v="25"/>
    <n v="0"/>
    <n v="0"/>
    <n v="0"/>
    <n v="1"/>
    <x v="1"/>
    <n v="0"/>
    <n v="-1"/>
    <n v="0"/>
  </r>
  <r>
    <x v="27"/>
    <s v="2021-11-25"/>
    <n v="2021"/>
    <s v="Nfl - Rodada 12"/>
    <s v="14:30"/>
    <s v="Detroit Lions"/>
    <s v="Chicago Bears"/>
    <n v="14"/>
    <n v="16"/>
    <x v="25"/>
    <n v="1.7100000381469731"/>
    <x v="3"/>
    <n v="1.919999957084656"/>
    <n v="1.919999957084656"/>
    <x v="15"/>
    <n v="1.950000047683716"/>
    <n v="1.7699999809265139"/>
    <n v="1"/>
    <n v="0"/>
    <n v="2"/>
    <x v="25"/>
    <n v="0.58479529619216919"/>
    <x v="1"/>
    <x v="1"/>
    <x v="23"/>
    <x v="0"/>
    <x v="0"/>
    <n v="29.39999961853027"/>
    <n v="27.360000610351559"/>
    <x v="0"/>
    <x v="0"/>
    <x v="0"/>
    <x v="19"/>
    <n v="23.125431060791019"/>
    <x v="19"/>
    <x v="24"/>
    <x v="26"/>
    <n v="0"/>
    <n v="1"/>
    <n v="1"/>
    <n v="0"/>
    <x v="23"/>
    <n v="0"/>
    <n v="-1"/>
    <n v="0"/>
  </r>
  <r>
    <x v="28"/>
    <s v="2023-01-01"/>
    <n v="2023"/>
    <s v="Nfl - Rodada 17"/>
    <s v="15:00"/>
    <s v="Tampa Bay Buccaneers"/>
    <s v="Carolina Panthers"/>
    <n v="30"/>
    <n v="24"/>
    <x v="10"/>
    <n v="2.5999999046325679"/>
    <x v="16"/>
    <n v="1.8999999761581421"/>
    <n v="1.8999999761581421"/>
    <x v="7"/>
    <n v="2"/>
    <n v="1.7300000190734861"/>
    <n v="0"/>
    <n v="1"/>
    <n v="1"/>
    <x v="10"/>
    <n v="0.38461539149284357"/>
    <x v="2"/>
    <x v="2"/>
    <x v="9"/>
    <x v="3"/>
    <x v="6"/>
    <n v="46.799999237060547"/>
    <n v="62.400001525878913"/>
    <x v="19"/>
    <x v="19"/>
    <x v="19"/>
    <x v="20"/>
    <n v="33.860240936279297"/>
    <x v="20"/>
    <x v="25"/>
    <x v="27"/>
    <n v="0"/>
    <n v="0"/>
    <n v="0"/>
    <n v="0"/>
    <x v="9"/>
    <n v="0"/>
    <n v="0.55999994277954102"/>
    <n v="1"/>
  </r>
  <r>
    <x v="29"/>
    <s v="2022-11-13"/>
    <n v="2022"/>
    <s v="Nfl - Rodada 10"/>
    <s v="18:05"/>
    <s v="Las Vegas Raiders"/>
    <s v="Indianapolis Colts"/>
    <n v="20"/>
    <n v="25"/>
    <x v="26"/>
    <n v="2.7000000476837158"/>
    <x v="18"/>
    <n v="1.889999985694885"/>
    <n v="1.919999957084656"/>
    <x v="7"/>
    <n v="2"/>
    <n v="1.7300000190734861"/>
    <n v="1"/>
    <n v="1"/>
    <n v="0"/>
    <x v="26"/>
    <n v="0.37037035822868353"/>
    <x v="5"/>
    <x v="1"/>
    <x v="24"/>
    <x v="0"/>
    <x v="5"/>
    <n v="30"/>
    <n v="67.5"/>
    <x v="20"/>
    <x v="20"/>
    <x v="20"/>
    <x v="21"/>
    <n v="14.49385833740234"/>
    <x v="21"/>
    <x v="26"/>
    <x v="28"/>
    <n v="0"/>
    <n v="0"/>
    <n v="0"/>
    <n v="1"/>
    <x v="24"/>
    <n v="1.1135539971292021E-2"/>
    <n v="-1"/>
    <n v="0"/>
  </r>
  <r>
    <x v="30"/>
    <s v="2022-10-13"/>
    <n v="2022"/>
    <s v="Nfl - Rodada 6"/>
    <s v="21:15"/>
    <s v="Chicago Bears"/>
    <s v="Washington Commanders"/>
    <n v="7"/>
    <n v="12"/>
    <x v="27"/>
    <n v="1.799999952316284"/>
    <x v="9"/>
    <n v="1.919999957084656"/>
    <n v="1.919999957084656"/>
    <x v="21"/>
    <n v="2"/>
    <n v="1.830000042915344"/>
    <n v="1"/>
    <n v="0"/>
    <n v="0"/>
    <x v="27"/>
    <n v="0.55555558204650879"/>
    <x v="1"/>
    <x v="1"/>
    <x v="12"/>
    <x v="0"/>
    <x v="2"/>
    <n v="14.35000038146973"/>
    <n v="21.60000038146973"/>
    <x v="21"/>
    <x v="21"/>
    <x v="21"/>
    <x v="22"/>
    <n v="19.586858749389648"/>
    <x v="22"/>
    <x v="27"/>
    <x v="29"/>
    <n v="0"/>
    <n v="0"/>
    <n v="0"/>
    <n v="0"/>
    <x v="12"/>
    <n v="0"/>
    <n v="-1"/>
    <n v="0"/>
  </r>
  <r>
    <x v="31"/>
    <s v="2021-11-21"/>
    <n v="2021"/>
    <s v="Nfl - Rodada 11"/>
    <s v="15:00"/>
    <s v="Carolina Panthers"/>
    <s v="Washington Commanders"/>
    <n v="21"/>
    <n v="27"/>
    <x v="28"/>
    <n v="2.4000000953674321"/>
    <x v="0"/>
    <n v="1.9099999666213989"/>
    <n v="1.9099999666213989"/>
    <x v="22"/>
    <n v="1.950000047683716"/>
    <n v="1.7300000190734861"/>
    <n v="1"/>
    <n v="1"/>
    <n v="0"/>
    <x v="28"/>
    <n v="0.4166666567325592"/>
    <x v="0"/>
    <x v="0"/>
    <x v="25"/>
    <x v="0"/>
    <x v="0"/>
    <n v="33.180000305175781"/>
    <n v="64.800003051757813"/>
    <x v="22"/>
    <x v="22"/>
    <x v="22"/>
    <x v="0"/>
    <n v="0"/>
    <x v="0"/>
    <x v="28"/>
    <x v="30"/>
    <n v="0"/>
    <n v="0"/>
    <n v="1"/>
    <n v="0"/>
    <x v="25"/>
    <n v="0"/>
    <n v="-1"/>
    <n v="0"/>
  </r>
  <r>
    <x v="32"/>
    <s v="2022-10-09"/>
    <n v="2022"/>
    <s v="Nfl - Rodada 5"/>
    <s v="14:00"/>
    <s v="Tampa Bay Buccaneers"/>
    <s v="Atlanta Falcons"/>
    <n v="21"/>
    <n v="15"/>
    <x v="29"/>
    <n v="5"/>
    <x v="17"/>
    <n v="1.9099999666213989"/>
    <n v="1.9099999666213989"/>
    <x v="23"/>
    <n v="2"/>
    <n v="1.799999952316284"/>
    <n v="0"/>
    <n v="0"/>
    <n v="0"/>
    <x v="29"/>
    <n v="0.20000000298023221"/>
    <x v="0"/>
    <x v="0"/>
    <x v="26"/>
    <x v="5"/>
    <x v="0"/>
    <n v="24.989999771118161"/>
    <n v="75"/>
    <x v="23"/>
    <x v="23"/>
    <x v="23"/>
    <x v="23"/>
    <n v="34.451763153076172"/>
    <x v="23"/>
    <x v="29"/>
    <x v="31"/>
    <n v="0"/>
    <n v="1"/>
    <n v="0"/>
    <n v="0"/>
    <x v="26"/>
    <n v="0"/>
    <n v="0.19000005722045898"/>
    <n v="1"/>
  </r>
  <r>
    <x v="33"/>
    <s v="2022-10-16"/>
    <n v="2022"/>
    <s v="Nfl - Rodada 6"/>
    <s v="17:05"/>
    <s v="Los Angeles Rams"/>
    <s v="Carolina Panthers"/>
    <n v="24"/>
    <n v="10"/>
    <x v="23"/>
    <n v="4.5"/>
    <x v="16"/>
    <n v="1.879999995231628"/>
    <n v="1.9600000381469731"/>
    <x v="24"/>
    <n v="2"/>
    <n v="1.7300000190734861"/>
    <n v="0"/>
    <n v="0"/>
    <n v="1"/>
    <x v="23"/>
    <n v="0.2222222238779068"/>
    <x v="4"/>
    <x v="4"/>
    <x v="21"/>
    <x v="4"/>
    <x v="0"/>
    <n v="29.280000686645511"/>
    <n v="45"/>
    <x v="24"/>
    <x v="24"/>
    <x v="24"/>
    <x v="24"/>
    <n v="35.270912170410163"/>
    <x v="24"/>
    <x v="30"/>
    <x v="32"/>
    <n v="0"/>
    <n v="0"/>
    <n v="0"/>
    <n v="0"/>
    <x v="21"/>
    <n v="2.9462782666087151E-2"/>
    <n v="0.22000002861022905"/>
    <n v="1"/>
  </r>
  <r>
    <x v="34"/>
    <s v="2022-01-09"/>
    <n v="2022"/>
    <s v="Nfl - Rodada 18"/>
    <s v="15:00"/>
    <s v="Baltimore Ravens"/>
    <s v="Pittsburgh Steelers"/>
    <n v="13"/>
    <n v="16"/>
    <x v="30"/>
    <n v="2.4000000953674321"/>
    <x v="18"/>
    <n v="1.9099999666213989"/>
    <n v="1.9099999666213989"/>
    <x v="2"/>
    <n v="2"/>
    <n v="1.7300000190734861"/>
    <n v="1"/>
    <n v="0"/>
    <n v="0"/>
    <x v="30"/>
    <n v="0.4166666567325592"/>
    <x v="0"/>
    <x v="0"/>
    <x v="27"/>
    <x v="0"/>
    <x v="0"/>
    <n v="21.059999465942379"/>
    <n v="38.400001525878913"/>
    <x v="25"/>
    <x v="25"/>
    <x v="25"/>
    <x v="25"/>
    <n v="26.45212364196777"/>
    <x v="25"/>
    <x v="31"/>
    <x v="33"/>
    <n v="0"/>
    <n v="0"/>
    <n v="0"/>
    <n v="0"/>
    <x v="27"/>
    <n v="0"/>
    <n v="-1"/>
    <n v="0"/>
  </r>
  <r>
    <x v="35"/>
    <s v="2022-12-11"/>
    <n v="2022"/>
    <s v="Nfl - Rodada 14"/>
    <s v="22:20"/>
    <s v="Los Angeles Chargers"/>
    <s v="Miami Dolphins"/>
    <n v="23"/>
    <n v="17"/>
    <x v="8"/>
    <n v="1.5900000333786011"/>
    <x v="19"/>
    <n v="1.870000004768372"/>
    <n v="1.940000057220459"/>
    <x v="9"/>
    <n v="1.929999947547913"/>
    <n v="1.919999957084656"/>
    <n v="0"/>
    <n v="0"/>
    <n v="1"/>
    <x v="8"/>
    <n v="0.62893080711364746"/>
    <x v="3"/>
    <x v="5"/>
    <x v="28"/>
    <x v="2"/>
    <x v="2"/>
    <n v="57.5"/>
    <n v="27.030000686645511"/>
    <x v="26"/>
    <x v="26"/>
    <x v="26"/>
    <x v="26"/>
    <n v="26.583480834960941"/>
    <x v="26"/>
    <x v="32"/>
    <x v="34"/>
    <n v="1"/>
    <n v="0"/>
    <n v="0"/>
    <n v="0"/>
    <x v="28"/>
    <n v="2.5982925668358799E-2"/>
    <n v="1.5"/>
    <n v="1"/>
  </r>
  <r>
    <x v="36"/>
    <s v="2023-01-08"/>
    <n v="2023"/>
    <s v="Nfl - Rodada 18"/>
    <s v="15:00"/>
    <s v="Miami Dolphins"/>
    <s v="New York Jets"/>
    <n v="11"/>
    <n v="6"/>
    <x v="31"/>
    <n v="2.75"/>
    <x v="20"/>
    <n v="1.9099999666213989"/>
    <n v="1.9099999666213989"/>
    <x v="7"/>
    <n v="2"/>
    <n v="1.7300000190734861"/>
    <n v="0"/>
    <n v="0"/>
    <n v="1"/>
    <x v="31"/>
    <n v="0.36363637447357178"/>
    <x v="0"/>
    <x v="0"/>
    <x v="29"/>
    <x v="4"/>
    <x v="5"/>
    <n v="16.280000686645511"/>
    <n v="16.5"/>
    <x v="27"/>
    <x v="27"/>
    <x v="27"/>
    <x v="27"/>
    <n v="29.663064956665039"/>
    <x v="27"/>
    <x v="33"/>
    <x v="35"/>
    <n v="0"/>
    <n v="0"/>
    <n v="0"/>
    <n v="1"/>
    <x v="29"/>
    <n v="0"/>
    <n v="0.48000001907348611"/>
    <n v="1"/>
  </r>
  <r>
    <x v="37"/>
    <s v="2022-10-23"/>
    <n v="2022"/>
    <s v="Nfl - Rodada 7"/>
    <s v="17:25"/>
    <s v="Los Angeles Chargers"/>
    <s v="Seattle Seahawks"/>
    <n v="23"/>
    <n v="37"/>
    <x v="0"/>
    <n v="2.8499999046325679"/>
    <x v="21"/>
    <n v="1.879999995231628"/>
    <n v="1.9600000381469731"/>
    <x v="25"/>
    <n v="1.9099999666213989"/>
    <n v="1.799999952316284"/>
    <n v="1"/>
    <n v="1"/>
    <n v="0"/>
    <x v="0"/>
    <n v="0.35087719559669489"/>
    <x v="4"/>
    <x v="4"/>
    <x v="0"/>
    <x v="5"/>
    <x v="0"/>
    <n v="33.119998931884773"/>
    <n v="105.4499969482422"/>
    <x v="28"/>
    <x v="28"/>
    <x v="28"/>
    <x v="28"/>
    <n v="35.25030517578125"/>
    <x v="28"/>
    <x v="34"/>
    <x v="36"/>
    <n v="0"/>
    <n v="1"/>
    <n v="0"/>
    <n v="0"/>
    <x v="0"/>
    <n v="2.9462782666087151E-2"/>
    <n v="-1"/>
    <n v="0"/>
  </r>
  <r>
    <x v="38"/>
    <s v="2022-10-23"/>
    <n v="2022"/>
    <s v="Nfl - Rodada 7"/>
    <s v="17:05"/>
    <s v="Denver Broncos"/>
    <s v="New York Jets"/>
    <n v="9"/>
    <n v="16"/>
    <x v="25"/>
    <n v="1.7599999904632571"/>
    <x v="22"/>
    <n v="1.879999995231628"/>
    <n v="1.9600000381469731"/>
    <x v="26"/>
    <n v="1.8999999761581421"/>
    <n v="1.8999999761581421"/>
    <n v="1"/>
    <n v="0"/>
    <n v="0"/>
    <x v="25"/>
    <n v="0.56818181276321411"/>
    <x v="4"/>
    <x v="4"/>
    <x v="1"/>
    <x v="1"/>
    <x v="0"/>
    <n v="18.89999961853027"/>
    <n v="28.159999847412109"/>
    <x v="29"/>
    <x v="29"/>
    <x v="29"/>
    <x v="29"/>
    <n v="42.343711853027337"/>
    <x v="29"/>
    <x v="35"/>
    <x v="37"/>
    <n v="0"/>
    <n v="1"/>
    <n v="1"/>
    <n v="0"/>
    <x v="1"/>
    <n v="2.9462782666087151E-2"/>
    <n v="-1"/>
    <n v="0"/>
  </r>
  <r>
    <x v="39"/>
    <s v="2022-01-02"/>
    <n v="2022"/>
    <s v="Nfl - Rodada 17"/>
    <s v="18:05"/>
    <s v="San Francisco 49ers"/>
    <s v="Houston Texans"/>
    <n v="23"/>
    <n v="7"/>
    <x v="24"/>
    <n v="6.25"/>
    <x v="14"/>
    <n v="1.919999957084656"/>
    <n v="1.919999957084656"/>
    <x v="27"/>
    <n v="2"/>
    <n v="1.7300000190734861"/>
    <n v="0"/>
    <n v="0"/>
    <n v="1"/>
    <x v="24"/>
    <n v="0.15999999642372131"/>
    <x v="1"/>
    <x v="1"/>
    <x v="30"/>
    <x v="0"/>
    <x v="0"/>
    <n v="25.989999771118161"/>
    <n v="43.75"/>
    <x v="30"/>
    <x v="30"/>
    <x v="30"/>
    <x v="30"/>
    <n v="81.63525390625"/>
    <x v="30"/>
    <x v="36"/>
    <x v="38"/>
    <n v="0"/>
    <n v="1"/>
    <n v="0"/>
    <n v="0"/>
    <x v="30"/>
    <n v="0"/>
    <n v="0.12999999523162797"/>
    <n v="1"/>
  </r>
  <r>
    <x v="40"/>
    <s v="2022-11-13"/>
    <n v="2022"/>
    <s v="Nfl - Rodada 10"/>
    <s v="15:00"/>
    <s v="Chicago Bears"/>
    <s v="Detroit Lions"/>
    <n v="30"/>
    <n v="31"/>
    <x v="30"/>
    <n v="2.4000000953674321"/>
    <x v="11"/>
    <n v="1.870000004768372"/>
    <n v="1.950000047683716"/>
    <x v="2"/>
    <n v="2"/>
    <n v="1.7300000190734861"/>
    <n v="1"/>
    <n v="1"/>
    <n v="0"/>
    <x v="30"/>
    <n v="0.4166666567325592"/>
    <x v="3"/>
    <x v="3"/>
    <x v="27"/>
    <x v="1"/>
    <x v="0"/>
    <n v="48.599998474121087"/>
    <n v="74.400001525878906"/>
    <x v="31"/>
    <x v="31"/>
    <x v="31"/>
    <x v="31"/>
    <n v="47.153148651123047"/>
    <x v="31"/>
    <x v="37"/>
    <x v="39"/>
    <n v="1"/>
    <n v="0"/>
    <n v="0"/>
    <n v="1"/>
    <x v="27"/>
    <n v="2.9617037624120709E-2"/>
    <n v="-1"/>
    <n v="0"/>
  </r>
  <r>
    <x v="41"/>
    <s v="2021-12-05"/>
    <n v="2021"/>
    <s v="Nfl - Rodada 13"/>
    <s v="18:05"/>
    <s v="Las Vegas Raiders"/>
    <s v="Washington Commanders"/>
    <n v="15"/>
    <n v="17"/>
    <x v="1"/>
    <n v="2.0499999523162842"/>
    <x v="1"/>
    <n v="1.919999957084656"/>
    <n v="1.919999957084656"/>
    <x v="1"/>
    <n v="1.9099999666213989"/>
    <n v="1.799999952316284"/>
    <n v="1"/>
    <n v="0"/>
    <n v="0"/>
    <x v="1"/>
    <n v="0.48780488967895508"/>
    <x v="1"/>
    <x v="1"/>
    <x v="31"/>
    <x v="0"/>
    <x v="0"/>
    <n v="26.39999961853027"/>
    <n v="34.849998474121087"/>
    <x v="0"/>
    <x v="0"/>
    <x v="0"/>
    <x v="32"/>
    <n v="31.617477416992191"/>
    <x v="32"/>
    <x v="38"/>
    <x v="40"/>
    <n v="0"/>
    <n v="0"/>
    <n v="0"/>
    <n v="0"/>
    <x v="31"/>
    <n v="0"/>
    <n v="-1"/>
    <n v="0"/>
  </r>
  <r>
    <x v="42"/>
    <s v="2022-12-04"/>
    <n v="2022"/>
    <s v="Nfl - Rodada 13"/>
    <s v="18:05"/>
    <s v="Los Angeles Rams"/>
    <s v="Seattle Seahawks"/>
    <n v="23"/>
    <n v="27"/>
    <x v="32"/>
    <n v="1.320000052452087"/>
    <x v="18"/>
    <n v="1.9099999666213989"/>
    <n v="1.9099999666213989"/>
    <x v="16"/>
    <n v="1.940000057220459"/>
    <n v="1.860000014305115"/>
    <n v="1"/>
    <n v="1"/>
    <n v="1"/>
    <x v="32"/>
    <n v="0.75757575035095215"/>
    <x v="0"/>
    <x v="0"/>
    <x v="32"/>
    <x v="1"/>
    <x v="1"/>
    <n v="80.5"/>
    <n v="35.639999389648438"/>
    <x v="32"/>
    <x v="32"/>
    <x v="32"/>
    <x v="33"/>
    <n v="32.616237640380859"/>
    <x v="33"/>
    <x v="39"/>
    <x v="41"/>
    <n v="0"/>
    <n v="0"/>
    <n v="0"/>
    <n v="0"/>
    <x v="32"/>
    <n v="0"/>
    <n v="-1"/>
    <n v="0"/>
  </r>
  <r>
    <x v="43"/>
    <s v="2022-11-27"/>
    <n v="2022"/>
    <s v="Nfl - Rodada 12"/>
    <s v="15:00"/>
    <s v="Jacksonville Jaguars"/>
    <s v="Baltimore Ravens"/>
    <n v="28"/>
    <n v="27"/>
    <x v="14"/>
    <n v="1.6000000238418579"/>
    <x v="6"/>
    <n v="1.8999999761581421"/>
    <n v="1.8999999761581421"/>
    <x v="9"/>
    <n v="2"/>
    <n v="1.830000042915344"/>
    <n v="0"/>
    <n v="1"/>
    <n v="1"/>
    <x v="14"/>
    <n v="0.625"/>
    <x v="2"/>
    <x v="2"/>
    <x v="13"/>
    <x v="6"/>
    <x v="5"/>
    <n v="68.599998474121094"/>
    <n v="43.200000762939453"/>
    <x v="33"/>
    <x v="33"/>
    <x v="33"/>
    <x v="34"/>
    <n v="21.613410949707031"/>
    <x v="34"/>
    <x v="40"/>
    <x v="42"/>
    <n v="0"/>
    <n v="0"/>
    <n v="0"/>
    <n v="0"/>
    <x v="13"/>
    <n v="0"/>
    <n v="1.4500000476837158"/>
    <n v="1"/>
  </r>
  <r>
    <x v="44"/>
    <s v="2023-01-08"/>
    <n v="2023"/>
    <s v="Nfl - Rodada 18"/>
    <s v="15:00"/>
    <s v="Cincinnati Bengals"/>
    <s v="Baltimore Ravens"/>
    <n v="27"/>
    <n v="16"/>
    <x v="24"/>
    <n v="6.25"/>
    <x v="23"/>
    <n v="1.9099999666213989"/>
    <n v="1.9099999666213989"/>
    <x v="3"/>
    <n v="2"/>
    <n v="1.7300000190734861"/>
    <n v="0"/>
    <n v="1"/>
    <n v="0"/>
    <x v="24"/>
    <n v="0.15999999642372131"/>
    <x v="0"/>
    <x v="0"/>
    <x v="30"/>
    <x v="0"/>
    <x v="3"/>
    <n v="30.510000228881839"/>
    <n v="100"/>
    <x v="34"/>
    <x v="34"/>
    <x v="34"/>
    <x v="35"/>
    <n v="16.11412239074707"/>
    <x v="35"/>
    <x v="41"/>
    <x v="43"/>
    <n v="0"/>
    <n v="0"/>
    <n v="0"/>
    <n v="1"/>
    <x v="30"/>
    <n v="0"/>
    <n v="0.12999999523162797"/>
    <n v="1"/>
  </r>
  <r>
    <x v="45"/>
    <s v="2022-12-04"/>
    <n v="2022"/>
    <s v="Nfl - Rodada 13"/>
    <s v="15:00"/>
    <s v="Philadelphia Eagles"/>
    <s v="Tennessee Titans"/>
    <n v="35"/>
    <n v="10"/>
    <x v="33"/>
    <n v="2.7999999523162842"/>
    <x v="14"/>
    <n v="1.8999999761581421"/>
    <n v="1.8999999761581421"/>
    <x v="25"/>
    <n v="2"/>
    <n v="1.7300000190734861"/>
    <n v="0"/>
    <n v="1"/>
    <n v="1"/>
    <x v="33"/>
    <n v="0.3571428656578064"/>
    <x v="2"/>
    <x v="2"/>
    <x v="33"/>
    <x v="7"/>
    <x v="3"/>
    <n v="50.75"/>
    <n v="28"/>
    <x v="35"/>
    <x v="35"/>
    <x v="35"/>
    <x v="36"/>
    <n v="28.286733627319339"/>
    <x v="36"/>
    <x v="42"/>
    <x v="44"/>
    <n v="0"/>
    <n v="0"/>
    <n v="0"/>
    <n v="0"/>
    <x v="33"/>
    <n v="0"/>
    <n v="0.45000004768371604"/>
    <n v="1"/>
  </r>
  <r>
    <x v="46"/>
    <s v="2021-12-12"/>
    <n v="2021"/>
    <s v="Nfl - Rodada 14"/>
    <s v="18:05"/>
    <s v="Denver Broncos"/>
    <s v="Detroit Lions"/>
    <n v="38"/>
    <n v="10"/>
    <x v="3"/>
    <n v="5.75"/>
    <x v="3"/>
    <n v="1.879999995231628"/>
    <n v="1.9600000381469731"/>
    <x v="3"/>
    <n v="2"/>
    <n v="1.7300000190734861"/>
    <n v="0"/>
    <n v="1"/>
    <n v="1"/>
    <x v="3"/>
    <n v="0.17391304671764371"/>
    <x v="4"/>
    <x v="4"/>
    <x v="3"/>
    <x v="0"/>
    <x v="0"/>
    <n v="43.700000762939453"/>
    <n v="57.5"/>
    <x v="36"/>
    <x v="36"/>
    <x v="36"/>
    <x v="37"/>
    <n v="53.272815704345703"/>
    <x v="37"/>
    <x v="43"/>
    <x v="45"/>
    <n v="0"/>
    <n v="0"/>
    <n v="0"/>
    <n v="0"/>
    <x v="3"/>
    <n v="2.9462782666087151E-2"/>
    <n v="0.14999997615814209"/>
    <n v="1"/>
  </r>
  <r>
    <x v="47"/>
    <s v="2021-09-12"/>
    <n v="2021"/>
    <s v="Nfl - Rodada 1"/>
    <s v="14:00"/>
    <s v="Houston Texans"/>
    <s v="Jacksonville Jaguars"/>
    <n v="37"/>
    <n v="21"/>
    <x v="34"/>
    <n v="1.570000052452087"/>
    <x v="4"/>
    <n v="1.8999999761581421"/>
    <n v="1.8999999761581421"/>
    <x v="9"/>
    <n v="2"/>
    <n v="1.830000042915344"/>
    <n v="0"/>
    <n v="1"/>
    <n v="1"/>
    <x v="34"/>
    <n v="0.63694268465042114"/>
    <x v="2"/>
    <x v="2"/>
    <x v="11"/>
    <x v="0"/>
    <x v="0"/>
    <n v="94.349998474121094"/>
    <n v="32.970001220703118"/>
    <x v="0"/>
    <x v="0"/>
    <x v="0"/>
    <x v="0"/>
    <n v="0"/>
    <x v="0"/>
    <x v="2"/>
    <x v="13"/>
    <n v="0"/>
    <n v="0"/>
    <n v="0"/>
    <n v="0"/>
    <x v="11"/>
    <n v="0"/>
    <n v="1.5499999523162842"/>
    <n v="1"/>
  </r>
  <r>
    <x v="48"/>
    <s v="2021-10-18"/>
    <n v="2021"/>
    <s v="Nfl - Rodada 6"/>
    <s v="21:15"/>
    <s v="Tennessee Titans"/>
    <s v="Buffalo Bills"/>
    <n v="34"/>
    <n v="31"/>
    <x v="35"/>
    <n v="1.370000004768372"/>
    <x v="24"/>
    <n v="1.9099999666213989"/>
    <n v="1.9099999666213989"/>
    <x v="28"/>
    <n v="2"/>
    <n v="1.7300000190734861"/>
    <n v="0"/>
    <n v="1"/>
    <n v="1"/>
    <x v="35"/>
    <n v="0.72992700338363647"/>
    <x v="0"/>
    <x v="0"/>
    <x v="34"/>
    <x v="0"/>
    <x v="0"/>
    <n v="108.8000030517578"/>
    <n v="42.470001220703118"/>
    <x v="0"/>
    <x v="0"/>
    <x v="0"/>
    <x v="0"/>
    <n v="0"/>
    <x v="0"/>
    <x v="44"/>
    <x v="46"/>
    <n v="0"/>
    <n v="0"/>
    <n v="0"/>
    <n v="0"/>
    <x v="34"/>
    <n v="0"/>
    <n v="2.2000000476837158"/>
    <n v="1"/>
  </r>
  <r>
    <x v="49"/>
    <s v="2022-11-20"/>
    <n v="2022"/>
    <s v="Nfl - Rodada 11"/>
    <s v="18:25"/>
    <s v="Minnesota Vikings"/>
    <s v="Dallas Cowboys"/>
    <n v="3"/>
    <n v="40"/>
    <x v="25"/>
    <n v="1.7599999904632571"/>
    <x v="25"/>
    <n v="1.8999999761581421"/>
    <n v="1.8999999761581421"/>
    <x v="21"/>
    <n v="2"/>
    <n v="1.7300000190734861"/>
    <n v="1"/>
    <n v="0"/>
    <n v="0"/>
    <x v="25"/>
    <n v="0.56818181276321411"/>
    <x v="2"/>
    <x v="2"/>
    <x v="1"/>
    <x v="5"/>
    <x v="3"/>
    <n v="6.3000001907348633"/>
    <n v="70.400001525878906"/>
    <x v="37"/>
    <x v="37"/>
    <x v="37"/>
    <x v="38"/>
    <n v="17.162544250488281"/>
    <x v="38"/>
    <x v="45"/>
    <x v="47"/>
    <n v="0"/>
    <n v="0"/>
    <n v="0"/>
    <n v="0"/>
    <x v="1"/>
    <n v="0"/>
    <n v="-1"/>
    <n v="0"/>
  </r>
  <r>
    <x v="50"/>
    <s v="2021-11-21"/>
    <n v="2021"/>
    <s v="Nfl - Rodada 11"/>
    <s v="15:00"/>
    <s v="Chicago Bears"/>
    <s v="Baltimore Ravens"/>
    <n v="13"/>
    <n v="16"/>
    <x v="22"/>
    <n v="1.799999952316284"/>
    <x v="16"/>
    <n v="1.919999957084656"/>
    <n v="1.919999957084656"/>
    <x v="21"/>
    <n v="2"/>
    <n v="1.7300000190734861"/>
    <n v="1"/>
    <n v="0"/>
    <n v="0"/>
    <x v="22"/>
    <n v="0.55555558204650879"/>
    <x v="1"/>
    <x v="1"/>
    <x v="20"/>
    <x v="0"/>
    <x v="0"/>
    <n v="26"/>
    <n v="28.79999923706055"/>
    <x v="0"/>
    <x v="0"/>
    <x v="0"/>
    <x v="0"/>
    <n v="0"/>
    <x v="0"/>
    <x v="46"/>
    <x v="48"/>
    <n v="0"/>
    <n v="0"/>
    <n v="0"/>
    <n v="1"/>
    <x v="20"/>
    <n v="0"/>
    <n v="-1"/>
    <n v="0"/>
  </r>
  <r>
    <x v="51"/>
    <s v="2021-09-19"/>
    <n v="2021"/>
    <s v="Nfl - Rodada 2"/>
    <s v="17:25"/>
    <s v="Seattle Seahawks"/>
    <s v="Tennessee Titans"/>
    <n v="30"/>
    <n v="33"/>
    <x v="36"/>
    <n v="3.2999999523162842"/>
    <x v="15"/>
    <n v="1.9099999666213989"/>
    <n v="1.9099999666213989"/>
    <x v="11"/>
    <n v="2"/>
    <n v="1.7300000190734861"/>
    <n v="1"/>
    <n v="1"/>
    <n v="0"/>
    <x v="36"/>
    <n v="0.30303031206130981"/>
    <x v="0"/>
    <x v="0"/>
    <x v="15"/>
    <x v="0"/>
    <x v="0"/>
    <n v="40.5"/>
    <n v="108.90000152587891"/>
    <x v="0"/>
    <x v="0"/>
    <x v="0"/>
    <x v="0"/>
    <n v="0"/>
    <x v="0"/>
    <x v="2"/>
    <x v="13"/>
    <n v="0"/>
    <n v="0"/>
    <n v="0"/>
    <n v="0"/>
    <x v="15"/>
    <n v="0"/>
    <n v="-1"/>
    <n v="0"/>
  </r>
  <r>
    <x v="52"/>
    <s v="2023-01-08"/>
    <n v="2023"/>
    <s v="Nfl - Rodada 18"/>
    <s v="15:00"/>
    <s v="Indianapolis Colts"/>
    <s v="Houston Texans"/>
    <n v="31"/>
    <n v="32"/>
    <x v="37"/>
    <n v="2.3499999046325679"/>
    <x v="26"/>
    <n v="1.8999999761581421"/>
    <n v="1.8999999761581421"/>
    <x v="13"/>
    <n v="1.8999999761581421"/>
    <n v="1.8999999761581421"/>
    <n v="1"/>
    <n v="1"/>
    <n v="0"/>
    <x v="37"/>
    <n v="0.42553192377090449"/>
    <x v="2"/>
    <x v="2"/>
    <x v="35"/>
    <x v="1"/>
    <x v="5"/>
    <n v="51.150001525878913"/>
    <n v="75.199996948242188"/>
    <x v="38"/>
    <x v="38"/>
    <x v="38"/>
    <x v="39"/>
    <n v="86.662925720214844"/>
    <x v="39"/>
    <x v="47"/>
    <x v="49"/>
    <n v="0"/>
    <n v="1"/>
    <n v="1"/>
    <n v="0"/>
    <x v="35"/>
    <n v="0"/>
    <n v="-1"/>
    <n v="0"/>
  </r>
  <r>
    <x v="53"/>
    <s v="2021-10-24"/>
    <n v="2021"/>
    <s v="Nfl - Rodada 7"/>
    <s v="21:20"/>
    <s v="San Francisco 49ers"/>
    <s v="Indianapolis Colts"/>
    <n v="18"/>
    <n v="30"/>
    <x v="12"/>
    <n v="2.5499999523162842"/>
    <x v="3"/>
    <n v="1.919999957084656"/>
    <n v="1.919999957084656"/>
    <x v="13"/>
    <n v="1.799999952316284"/>
    <n v="1.9099999666213989"/>
    <n v="1"/>
    <n v="1"/>
    <n v="0"/>
    <x v="12"/>
    <n v="0.39215686917304993"/>
    <x v="1"/>
    <x v="1"/>
    <x v="11"/>
    <x v="0"/>
    <x v="0"/>
    <n v="28.260000228881839"/>
    <n v="76.5"/>
    <x v="0"/>
    <x v="0"/>
    <x v="0"/>
    <x v="0"/>
    <n v="0"/>
    <x v="0"/>
    <x v="48"/>
    <x v="50"/>
    <n v="0"/>
    <n v="1"/>
    <n v="0"/>
    <n v="0"/>
    <x v="11"/>
    <n v="0"/>
    <n v="-1"/>
    <n v="0"/>
  </r>
  <r>
    <x v="54"/>
    <s v="2022-01-02"/>
    <n v="2022"/>
    <s v="Nfl - Rodada 17"/>
    <s v="18:25"/>
    <s v="New Orleans Saints"/>
    <s v="Carolina Panthers"/>
    <n v="18"/>
    <n v="10"/>
    <x v="38"/>
    <n v="3.4000000953674321"/>
    <x v="20"/>
    <n v="1.9099999666213989"/>
    <n v="1.9099999666213989"/>
    <x v="11"/>
    <n v="1.8999999761581421"/>
    <n v="1.8999999761581421"/>
    <n v="0"/>
    <n v="0"/>
    <n v="1"/>
    <x v="38"/>
    <n v="0.29411765933036799"/>
    <x v="0"/>
    <x v="0"/>
    <x v="36"/>
    <x v="0"/>
    <x v="0"/>
    <n v="23.940000534057621"/>
    <n v="34"/>
    <x v="39"/>
    <x v="39"/>
    <x v="39"/>
    <x v="40"/>
    <n v="37.446022033691413"/>
    <x v="40"/>
    <x v="49"/>
    <x v="26"/>
    <n v="0"/>
    <n v="1"/>
    <n v="1"/>
    <n v="0"/>
    <x v="36"/>
    <n v="0"/>
    <n v="0.33000004291534402"/>
    <n v="1"/>
  </r>
  <r>
    <x v="55"/>
    <s v="2021-10-24"/>
    <n v="2021"/>
    <s v="Nfl - Rodada 7"/>
    <s v="14:00"/>
    <s v="Tennessee Titans"/>
    <s v="Kansas City Chiefs"/>
    <n v="27"/>
    <n v="3"/>
    <x v="39"/>
    <n v="1.5"/>
    <x v="27"/>
    <n v="1.919999957084656"/>
    <n v="1.919999957084656"/>
    <x v="29"/>
    <n v="2"/>
    <n v="1.7300000190734861"/>
    <n v="0"/>
    <n v="0"/>
    <n v="1"/>
    <x v="39"/>
    <n v="0.66666668653488159"/>
    <x v="1"/>
    <x v="1"/>
    <x v="24"/>
    <x v="0"/>
    <x v="0"/>
    <n v="72.900001525878906"/>
    <n v="4.5"/>
    <x v="0"/>
    <x v="0"/>
    <x v="0"/>
    <x v="0"/>
    <n v="0"/>
    <x v="0"/>
    <x v="50"/>
    <x v="51"/>
    <n v="1"/>
    <n v="0"/>
    <n v="0"/>
    <n v="0"/>
    <x v="24"/>
    <n v="0"/>
    <n v="1.7000000476837158"/>
    <n v="1"/>
  </r>
  <r>
    <x v="56"/>
    <s v="2022-12-04"/>
    <n v="2022"/>
    <s v="Nfl - Rodada 13"/>
    <s v="15:00"/>
    <s v="Chicago Bears"/>
    <s v="Green Bay Packers"/>
    <n v="19"/>
    <n v="28"/>
    <x v="40"/>
    <n v="1.549999952316284"/>
    <x v="14"/>
    <n v="1.8999999761581421"/>
    <n v="1.8999999761581421"/>
    <x v="9"/>
    <n v="1.950000047683716"/>
    <n v="1.7699999809265139"/>
    <n v="1"/>
    <n v="1"/>
    <n v="0"/>
    <x v="40"/>
    <n v="0.64516127109527588"/>
    <x v="2"/>
    <x v="2"/>
    <x v="37"/>
    <x v="4"/>
    <x v="2"/>
    <n v="49.400001525878913"/>
    <n v="43.400001525878913"/>
    <x v="40"/>
    <x v="40"/>
    <x v="40"/>
    <x v="41"/>
    <n v="35.229907989501953"/>
    <x v="41"/>
    <x v="51"/>
    <x v="52"/>
    <n v="0"/>
    <n v="1"/>
    <n v="0"/>
    <n v="0"/>
    <x v="37"/>
    <n v="0"/>
    <n v="-1"/>
    <n v="0"/>
  </r>
  <r>
    <x v="57"/>
    <s v="2022-02-13"/>
    <n v="2022"/>
    <s v="Nfl - Playoffs - Final"/>
    <s v="20:30"/>
    <s v="Cincinnati Bengals"/>
    <s v="Los Angeles Rams"/>
    <n v="20"/>
    <n v="23"/>
    <x v="41"/>
    <n v="1.450000047683716"/>
    <x v="25"/>
    <n v="1.919999957084656"/>
    <n v="1.919999957084656"/>
    <x v="29"/>
    <n v="2"/>
    <n v="1.7300000190734861"/>
    <n v="1"/>
    <n v="0"/>
    <n v="1"/>
    <x v="41"/>
    <n v="0.68965518474578857"/>
    <x v="1"/>
    <x v="1"/>
    <x v="33"/>
    <x v="0"/>
    <x v="0"/>
    <n v="56"/>
    <n v="33.349998474121087"/>
    <x v="41"/>
    <x v="41"/>
    <x v="41"/>
    <x v="42"/>
    <n v="17.184299468994141"/>
    <x v="42"/>
    <x v="52"/>
    <x v="53"/>
    <n v="0"/>
    <n v="0"/>
    <n v="0"/>
    <n v="0"/>
    <x v="33"/>
    <n v="0"/>
    <n v="-1"/>
    <n v="0"/>
  </r>
  <r>
    <x v="58"/>
    <s v="2022-11-03"/>
    <n v="2022"/>
    <s v="Nfl - Rodada 9"/>
    <s v="21:15"/>
    <s v="Houston Texans"/>
    <s v="Philadelphia Eagles"/>
    <n v="17"/>
    <n v="29"/>
    <x v="42"/>
    <n v="1.120000004768372"/>
    <x v="7"/>
    <n v="1.9099999666213989"/>
    <n v="1.9099999666213989"/>
    <x v="30"/>
    <n v="1.919999957084656"/>
    <n v="1.940000057220459"/>
    <n v="1"/>
    <n v="1"/>
    <n v="1"/>
    <x v="42"/>
    <n v="0.8928571343421936"/>
    <x v="0"/>
    <x v="0"/>
    <x v="38"/>
    <x v="5"/>
    <x v="3"/>
    <n v="110.5"/>
    <n v="32.479999542236328"/>
    <x v="42"/>
    <x v="42"/>
    <x v="42"/>
    <x v="43"/>
    <n v="19.924163818359379"/>
    <x v="43"/>
    <x v="53"/>
    <x v="54"/>
    <n v="0"/>
    <n v="0"/>
    <n v="0"/>
    <n v="0"/>
    <x v="38"/>
    <n v="0"/>
    <n v="-1"/>
    <n v="0"/>
  </r>
  <r>
    <x v="59"/>
    <s v="2022-11-28"/>
    <n v="2022"/>
    <s v="Nfl - Rodada 12"/>
    <s v="22:15"/>
    <s v="Indianapolis Colts"/>
    <s v="Pittsburgh Steelers"/>
    <n v="17"/>
    <n v="24"/>
    <x v="43"/>
    <n v="2.2000000476837158"/>
    <x v="28"/>
    <n v="1.8999999761581421"/>
    <n v="1.8999999761581421"/>
    <x v="1"/>
    <n v="1.8999999761581421"/>
    <n v="1.8999999761581421"/>
    <n v="1"/>
    <n v="1"/>
    <n v="0"/>
    <x v="43"/>
    <n v="0.45454546809196472"/>
    <x v="2"/>
    <x v="2"/>
    <x v="39"/>
    <x v="1"/>
    <x v="1"/>
    <n v="29.069999694824219"/>
    <n v="52.799999237060547"/>
    <x v="43"/>
    <x v="43"/>
    <x v="43"/>
    <x v="44"/>
    <n v="31.666255950927731"/>
    <x v="44"/>
    <x v="54"/>
    <x v="55"/>
    <n v="0"/>
    <n v="0"/>
    <n v="0"/>
    <n v="0"/>
    <x v="39"/>
    <n v="0"/>
    <n v="-1"/>
    <n v="0"/>
  </r>
  <r>
    <x v="60"/>
    <s v="2022-12-24"/>
    <n v="2022"/>
    <s v="Nfl - Rodada 16"/>
    <s v="15:00"/>
    <s v="Cleveland Browns"/>
    <s v="New Orleans Saints"/>
    <n v="10"/>
    <n v="17"/>
    <x v="12"/>
    <n v="2.5499999523162842"/>
    <x v="29"/>
    <n v="1.9099999666213989"/>
    <n v="1.9099999666213989"/>
    <x v="13"/>
    <n v="1.830000042915344"/>
    <n v="2"/>
    <n v="1"/>
    <n v="0"/>
    <n v="0"/>
    <x v="12"/>
    <n v="0.39215686917304993"/>
    <x v="0"/>
    <x v="0"/>
    <x v="11"/>
    <x v="0"/>
    <x v="3"/>
    <n v="15.69999980926514"/>
    <n v="43.349998474121087"/>
    <x v="44"/>
    <x v="44"/>
    <x v="44"/>
    <x v="45"/>
    <n v="22.096162796020511"/>
    <x v="45"/>
    <x v="55"/>
    <x v="56"/>
    <n v="0"/>
    <n v="0"/>
    <n v="0"/>
    <n v="0"/>
    <x v="11"/>
    <n v="0"/>
    <n v="-1"/>
    <n v="0"/>
  </r>
  <r>
    <x v="61"/>
    <s v="2021-12-05"/>
    <n v="2021"/>
    <s v="Nfl - Rodada 13"/>
    <s v="15:00"/>
    <s v="New York Jets"/>
    <s v="Philadelphia Eagles"/>
    <n v="18"/>
    <n v="33"/>
    <x v="44"/>
    <n v="1.450000047683716"/>
    <x v="8"/>
    <n v="1.9099999666213989"/>
    <n v="1.9099999666213989"/>
    <x v="29"/>
    <n v="2"/>
    <n v="1.7300000190734861"/>
    <n v="1"/>
    <n v="1"/>
    <n v="0"/>
    <x v="44"/>
    <n v="0.68965518474578857"/>
    <x v="0"/>
    <x v="0"/>
    <x v="40"/>
    <x v="0"/>
    <x v="0"/>
    <n v="49.5"/>
    <n v="47.849998474121087"/>
    <x v="45"/>
    <x v="45"/>
    <x v="45"/>
    <x v="46"/>
    <n v="27.443758010864261"/>
    <x v="46"/>
    <x v="56"/>
    <x v="57"/>
    <n v="0"/>
    <n v="0"/>
    <n v="0"/>
    <n v="1"/>
    <x v="40"/>
    <n v="0"/>
    <n v="-1"/>
    <n v="0"/>
  </r>
  <r>
    <x v="62"/>
    <s v="2022-10-02"/>
    <n v="2022"/>
    <s v="Nfl - Rodada 4"/>
    <s v="14:00"/>
    <s v="Baltimore Ravens"/>
    <s v="Buffalo Bills"/>
    <n v="20"/>
    <n v="23"/>
    <x v="8"/>
    <n v="1.580000042915344"/>
    <x v="30"/>
    <n v="1.929999947547913"/>
    <n v="1.929999947547913"/>
    <x v="9"/>
    <n v="2"/>
    <n v="1.809999942779541"/>
    <n v="1"/>
    <n v="0"/>
    <n v="2"/>
    <x v="8"/>
    <n v="0.63291138410568237"/>
    <x v="6"/>
    <x v="6"/>
    <x v="7"/>
    <x v="0"/>
    <x v="0"/>
    <n v="50"/>
    <n v="36.340000152587891"/>
    <x v="46"/>
    <x v="46"/>
    <x v="46"/>
    <x v="47"/>
    <n v="20.46414756774902"/>
    <x v="47"/>
    <x v="57"/>
    <x v="58"/>
    <n v="0"/>
    <n v="0"/>
    <n v="0"/>
    <n v="0"/>
    <x v="7"/>
    <n v="0"/>
    <n v="-1"/>
    <n v="0"/>
  </r>
  <r>
    <x v="63"/>
    <s v="2021-09-26"/>
    <n v="2021"/>
    <s v="Nfl - Rodada 3"/>
    <s v="14:00"/>
    <s v="Jacksonville Jaguars"/>
    <s v="Arizona Cardinals"/>
    <n v="19"/>
    <n v="31"/>
    <x v="45"/>
    <n v="1.25"/>
    <x v="2"/>
    <n v="1.919999957084656"/>
    <n v="1.919999957084656"/>
    <x v="31"/>
    <n v="2"/>
    <n v="1.830000042915344"/>
    <n v="1"/>
    <n v="0"/>
    <n v="0"/>
    <x v="45"/>
    <n v="0.80000001192092896"/>
    <x v="1"/>
    <x v="1"/>
    <x v="41"/>
    <x v="0"/>
    <x v="0"/>
    <n v="77.900001525878906"/>
    <n v="38.75"/>
    <x v="0"/>
    <x v="0"/>
    <x v="0"/>
    <x v="0"/>
    <n v="0"/>
    <x v="0"/>
    <x v="2"/>
    <x v="59"/>
    <n v="0"/>
    <n v="1"/>
    <n v="0"/>
    <n v="0"/>
    <x v="41"/>
    <n v="0"/>
    <n v="-1"/>
    <n v="0"/>
  </r>
  <r>
    <x v="64"/>
    <s v="2022-01-22"/>
    <n v="2022"/>
    <s v="Nfl - Playoffs - Quartas De Final"/>
    <s v="22:15"/>
    <s v="Green Bay Packers"/>
    <s v="San Francisco 49ers"/>
    <n v="10"/>
    <n v="13"/>
    <x v="46"/>
    <n v="3.2000000476837158"/>
    <x v="5"/>
    <n v="1.879999995231628"/>
    <n v="1.929999947547913"/>
    <x v="0"/>
    <n v="1.940000057220459"/>
    <n v="1.9600000381469731"/>
    <n v="1"/>
    <n v="0"/>
    <n v="0"/>
    <x v="46"/>
    <n v="0.3125"/>
    <x v="4"/>
    <x v="6"/>
    <x v="34"/>
    <x v="0"/>
    <x v="0"/>
    <n v="13.69999980926514"/>
    <n v="41.599998474121087"/>
    <x v="47"/>
    <x v="47"/>
    <x v="47"/>
    <x v="48"/>
    <n v="17.54094123840332"/>
    <x v="48"/>
    <x v="58"/>
    <x v="60"/>
    <n v="0"/>
    <n v="0"/>
    <n v="0"/>
    <n v="0"/>
    <x v="34"/>
    <n v="1.855923235416412E-2"/>
    <n v="-1"/>
    <n v="0"/>
  </r>
  <r>
    <x v="65"/>
    <s v="2022-01-15"/>
    <n v="2022"/>
    <s v="Nfl - Playoffs - Oitavas De Final"/>
    <s v="22:15"/>
    <s v="Buffalo Bills"/>
    <s v="New England Patriots"/>
    <n v="47"/>
    <n v="17"/>
    <x v="33"/>
    <n v="2.7999999523162842"/>
    <x v="0"/>
    <n v="1.9099999666213989"/>
    <n v="1.9099999666213989"/>
    <x v="25"/>
    <n v="2"/>
    <n v="1.7300000190734861"/>
    <n v="0"/>
    <n v="1"/>
    <n v="1"/>
    <x v="33"/>
    <n v="0.3571428656578064"/>
    <x v="0"/>
    <x v="0"/>
    <x v="33"/>
    <x v="0"/>
    <x v="0"/>
    <n v="68.150001525878906"/>
    <n v="47.599998474121087"/>
    <x v="48"/>
    <x v="48"/>
    <x v="48"/>
    <x v="49"/>
    <n v="16.777107238769531"/>
    <x v="49"/>
    <x v="59"/>
    <x v="61"/>
    <n v="0"/>
    <n v="0"/>
    <n v="0"/>
    <n v="0"/>
    <x v="33"/>
    <n v="0"/>
    <n v="0.45000004768371604"/>
    <n v="1"/>
  </r>
  <r>
    <x v="66"/>
    <s v="2021-12-12"/>
    <n v="2021"/>
    <s v="Nfl - Rodada 14"/>
    <s v="22:20"/>
    <s v="Green Bay Packers"/>
    <s v="Chicago Bears"/>
    <n v="45"/>
    <n v="30"/>
    <x v="47"/>
    <n v="6"/>
    <x v="0"/>
    <n v="1.9099999666213989"/>
    <n v="1.9099999666213989"/>
    <x v="4"/>
    <n v="1.9600000381469731"/>
    <n v="1.879999995231628"/>
    <n v="0"/>
    <n v="1"/>
    <n v="1"/>
    <x v="47"/>
    <n v="0.1666666716337204"/>
    <x v="0"/>
    <x v="0"/>
    <x v="6"/>
    <x v="0"/>
    <x v="0"/>
    <n v="51.299999237060547"/>
    <n v="180"/>
    <x v="49"/>
    <x v="49"/>
    <x v="49"/>
    <x v="50"/>
    <n v="26.343313217163089"/>
    <x v="50"/>
    <x v="60"/>
    <x v="62"/>
    <n v="0"/>
    <n v="0"/>
    <n v="0"/>
    <n v="0"/>
    <x v="6"/>
    <n v="0"/>
    <n v="0.13999998569488503"/>
    <n v="1"/>
  </r>
  <r>
    <x v="67"/>
    <s v="2021-09-19"/>
    <n v="2021"/>
    <s v="Nfl - Rodada 2"/>
    <s v="14:00"/>
    <s v="Chicago Bears"/>
    <s v="Cincinnati Bengals"/>
    <n v="20"/>
    <n v="17"/>
    <x v="1"/>
    <n v="2.0999999046325679"/>
    <x v="14"/>
    <n v="1.919999957084656"/>
    <n v="1.919999957084656"/>
    <x v="1"/>
    <n v="1.830000042915344"/>
    <n v="1.830000042915344"/>
    <n v="0"/>
    <n v="0"/>
    <n v="1"/>
    <x v="1"/>
    <n v="0.4761904776096344"/>
    <x v="1"/>
    <x v="1"/>
    <x v="1"/>
    <x v="0"/>
    <x v="0"/>
    <n v="35.200000762939453"/>
    <n v="35.700000762939453"/>
    <x v="0"/>
    <x v="0"/>
    <x v="0"/>
    <x v="0"/>
    <n v="0"/>
    <x v="0"/>
    <x v="2"/>
    <x v="13"/>
    <n v="0"/>
    <n v="0"/>
    <n v="0"/>
    <n v="0"/>
    <x v="1"/>
    <n v="0"/>
    <n v="0.75999999046325706"/>
    <n v="1"/>
  </r>
  <r>
    <x v="68"/>
    <s v="2021-12-26"/>
    <n v="2021"/>
    <s v="Nfl - Rodada 16"/>
    <s v="15:00"/>
    <s v="New York Jets"/>
    <s v="Jacksonville Jaguars"/>
    <n v="26"/>
    <n v="21"/>
    <x v="48"/>
    <n v="2.1500000953674321"/>
    <x v="0"/>
    <n v="1.9099999666213989"/>
    <n v="1.9099999666213989"/>
    <x v="13"/>
    <n v="2"/>
    <n v="1.7300000190734861"/>
    <n v="0"/>
    <n v="1"/>
    <n v="1"/>
    <x v="48"/>
    <n v="0.46511629223823547"/>
    <x v="0"/>
    <x v="0"/>
    <x v="42"/>
    <x v="0"/>
    <x v="0"/>
    <n v="45.240001678466797"/>
    <n v="45.150001525878913"/>
    <x v="50"/>
    <x v="50"/>
    <x v="50"/>
    <x v="51"/>
    <n v="25.397642135620121"/>
    <x v="51"/>
    <x v="61"/>
    <x v="13"/>
    <n v="0"/>
    <n v="0"/>
    <n v="0"/>
    <n v="1"/>
    <x v="42"/>
    <n v="0"/>
    <n v="0.74000000953674294"/>
    <n v="1"/>
  </r>
  <r>
    <x v="69"/>
    <s v="2021-11-11"/>
    <n v="2021"/>
    <s v="Nfl - Rodada 10"/>
    <s v="22:20"/>
    <s v="Miami Dolphins"/>
    <s v="Baltimore Ravens"/>
    <n v="22"/>
    <n v="10"/>
    <x v="49"/>
    <n v="1.25"/>
    <x v="31"/>
    <n v="1.879999995231628"/>
    <n v="1.9600000381469731"/>
    <x v="31"/>
    <n v="2"/>
    <n v="1.7300000190734861"/>
    <n v="0"/>
    <n v="0"/>
    <n v="1"/>
    <x v="49"/>
    <n v="0.80000001192092896"/>
    <x v="4"/>
    <x v="4"/>
    <x v="43"/>
    <x v="0"/>
    <x v="0"/>
    <n v="92.400001525878906"/>
    <n v="12.5"/>
    <x v="0"/>
    <x v="0"/>
    <x v="0"/>
    <x v="0"/>
    <n v="0"/>
    <x v="0"/>
    <x v="62"/>
    <x v="63"/>
    <n v="0"/>
    <n v="0"/>
    <n v="0"/>
    <n v="0"/>
    <x v="43"/>
    <n v="2.9462782666087151E-2"/>
    <n v="3.1999998092651367"/>
    <n v="1"/>
  </r>
  <r>
    <x v="70"/>
    <s v="2021-09-30"/>
    <n v="2021"/>
    <s v="Nfl - Rodada 4"/>
    <s v="21:20"/>
    <s v="Cincinnati Bengals"/>
    <s v="Jacksonville Jaguars"/>
    <n v="24"/>
    <n v="21"/>
    <x v="50"/>
    <n v="3.7000000476837158"/>
    <x v="4"/>
    <n v="1.879999995231628"/>
    <n v="1.9600000381469731"/>
    <x v="32"/>
    <n v="1.9600000381469731"/>
    <n v="1.879999995231628"/>
    <n v="0"/>
    <n v="0"/>
    <n v="0"/>
    <x v="50"/>
    <n v="0.27027025818824768"/>
    <x v="4"/>
    <x v="4"/>
    <x v="44"/>
    <x v="0"/>
    <x v="0"/>
    <n v="30.95999908447266"/>
    <n v="77.699996948242188"/>
    <x v="0"/>
    <x v="0"/>
    <x v="0"/>
    <x v="0"/>
    <n v="0"/>
    <x v="0"/>
    <x v="63"/>
    <x v="64"/>
    <n v="0"/>
    <n v="0"/>
    <n v="0"/>
    <n v="0"/>
    <x v="44"/>
    <n v="2.9462782666087151E-2"/>
    <n v="0.2899999618530269"/>
    <n v="1"/>
  </r>
  <r>
    <x v="71"/>
    <s v="2021-10-17"/>
    <n v="2021"/>
    <s v="Nfl - Rodada 6"/>
    <s v="21:20"/>
    <s v="Pittsburgh Steelers"/>
    <s v="Seattle Seahawks"/>
    <n v="23"/>
    <n v="20"/>
    <x v="51"/>
    <n v="2.9000000953674321"/>
    <x v="0"/>
    <n v="1.9099999666213989"/>
    <n v="1.9099999666213989"/>
    <x v="0"/>
    <n v="2"/>
    <n v="1.799999952316284"/>
    <n v="0"/>
    <m/>
    <n v="0"/>
    <x v="51"/>
    <n v="0.34482759237289429"/>
    <x v="0"/>
    <x v="0"/>
    <x v="45"/>
    <x v="0"/>
    <x v="0"/>
    <n v="32.889999389648438"/>
    <n v="58"/>
    <x v="0"/>
    <x v="0"/>
    <x v="0"/>
    <x v="0"/>
    <n v="0"/>
    <x v="0"/>
    <x v="64"/>
    <x v="65"/>
    <n v="0"/>
    <n v="0"/>
    <n v="0"/>
    <n v="0"/>
    <x v="45"/>
    <n v="0"/>
    <n v="0.42999994754791304"/>
    <n v="1"/>
  </r>
  <r>
    <x v="72"/>
    <s v="2021-09-09"/>
    <n v="2021"/>
    <s v="Nfl - Rodada 1"/>
    <s v="21:20"/>
    <s v="Tampa Bay Buccaneers"/>
    <s v="Dallas Cowboys"/>
    <n v="31"/>
    <n v="29"/>
    <x v="23"/>
    <n v="4.5"/>
    <x v="32"/>
    <n v="1.919999957084656"/>
    <n v="1.919999957084656"/>
    <x v="33"/>
    <n v="2"/>
    <n v="1.799999952316284"/>
    <n v="0"/>
    <n v="1"/>
    <n v="0"/>
    <x v="23"/>
    <n v="0.2222222238779068"/>
    <x v="1"/>
    <x v="1"/>
    <x v="21"/>
    <x v="0"/>
    <x v="0"/>
    <n v="37.819999694824219"/>
    <n v="130.5"/>
    <x v="0"/>
    <x v="0"/>
    <x v="0"/>
    <x v="0"/>
    <n v="0"/>
    <x v="0"/>
    <x v="2"/>
    <x v="13"/>
    <n v="0"/>
    <n v="0"/>
    <n v="0"/>
    <n v="0"/>
    <x v="21"/>
    <n v="0"/>
    <n v="0.22000002861022905"/>
    <n v="1"/>
  </r>
  <r>
    <x v="73"/>
    <s v="2021-10-10"/>
    <n v="2021"/>
    <s v="Nfl - Rodada 5"/>
    <s v="14:00"/>
    <s v="Cincinnati Bengals"/>
    <s v="Green Bay Packers"/>
    <n v="22"/>
    <n v="25"/>
    <x v="25"/>
    <n v="1.7599999904632571"/>
    <x v="30"/>
    <n v="1.9099999666213989"/>
    <n v="1.9099999666213989"/>
    <x v="34"/>
    <n v="2"/>
    <n v="1.7300000190734861"/>
    <n v="1"/>
    <n v="0"/>
    <n v="0"/>
    <x v="25"/>
    <n v="0.56818181276321411"/>
    <x v="0"/>
    <x v="0"/>
    <x v="1"/>
    <x v="0"/>
    <x v="0"/>
    <n v="46.200000762939453"/>
    <n v="44"/>
    <x v="0"/>
    <x v="0"/>
    <x v="0"/>
    <x v="0"/>
    <n v="0"/>
    <x v="0"/>
    <x v="65"/>
    <x v="66"/>
    <n v="0"/>
    <n v="0"/>
    <n v="0"/>
    <n v="0"/>
    <x v="1"/>
    <n v="0"/>
    <n v="-1"/>
    <n v="0"/>
  </r>
  <r>
    <x v="74"/>
    <s v="2022-12-04"/>
    <n v="2022"/>
    <s v="Nfl - Rodada 13"/>
    <s v="15:00"/>
    <s v="Houston Texans"/>
    <s v="Cleveland Browns"/>
    <n v="14"/>
    <n v="27"/>
    <x v="52"/>
    <n v="1.279999971389771"/>
    <x v="17"/>
    <n v="1.870000004768372"/>
    <n v="1.950000047683716"/>
    <x v="35"/>
    <n v="1.950000047683716"/>
    <n v="1.799999952316284"/>
    <n v="1"/>
    <n v="0"/>
    <n v="0"/>
    <x v="52"/>
    <n v="0.78125"/>
    <x v="3"/>
    <x v="3"/>
    <x v="46"/>
    <x v="5"/>
    <x v="2"/>
    <n v="52.5"/>
    <n v="34.560001373291023"/>
    <x v="51"/>
    <x v="51"/>
    <x v="51"/>
    <x v="52"/>
    <n v="22.884735107421879"/>
    <x v="52"/>
    <x v="66"/>
    <x v="67"/>
    <n v="0"/>
    <n v="1"/>
    <n v="0"/>
    <n v="0"/>
    <x v="46"/>
    <n v="2.9617037624120709E-2"/>
    <n v="-1"/>
    <n v="0"/>
  </r>
  <r>
    <x v="75"/>
    <s v="2021-10-17"/>
    <n v="2021"/>
    <s v="Nfl - Rodada 6"/>
    <s v="14:00"/>
    <s v="New York Giants"/>
    <s v="Los Angeles Rams"/>
    <n v="11"/>
    <n v="38"/>
    <x v="53"/>
    <n v="1.2699999809265139"/>
    <x v="33"/>
    <n v="1.9099999666213989"/>
    <n v="1.9099999666213989"/>
    <x v="35"/>
    <n v="1.950000047683716"/>
    <n v="1.799999952316284"/>
    <n v="1"/>
    <m/>
    <n v="0"/>
    <x v="53"/>
    <n v="0.78740155696868896"/>
    <x v="0"/>
    <x v="0"/>
    <x v="47"/>
    <x v="0"/>
    <x v="0"/>
    <n v="41.799999237060547"/>
    <n v="48.259998321533203"/>
    <x v="0"/>
    <x v="0"/>
    <x v="0"/>
    <x v="0"/>
    <n v="0"/>
    <x v="0"/>
    <x v="67"/>
    <x v="68"/>
    <n v="0"/>
    <n v="0"/>
    <n v="0"/>
    <n v="0"/>
    <x v="47"/>
    <n v="0"/>
    <n v="-1"/>
    <n v="0"/>
  </r>
  <r>
    <x v="76"/>
    <s v="2022-12-04"/>
    <n v="2022"/>
    <s v="Nfl - Rodada 13"/>
    <s v="15:00"/>
    <s v="Minnesota Vikings"/>
    <s v="New York Jets"/>
    <n v="27"/>
    <n v="22"/>
    <x v="54"/>
    <n v="2.2999999523162842"/>
    <x v="8"/>
    <n v="1.9099999666213989"/>
    <n v="1.9099999666213989"/>
    <x v="13"/>
    <n v="1.8999999761581421"/>
    <n v="1.8999999761581421"/>
    <n v="0"/>
    <n v="1"/>
    <n v="1"/>
    <x v="54"/>
    <n v="0.43478259444236761"/>
    <x v="0"/>
    <x v="0"/>
    <x v="48"/>
    <x v="8"/>
    <x v="3"/>
    <n v="44.819999694824219"/>
    <n v="50.599998474121087"/>
    <x v="52"/>
    <x v="52"/>
    <x v="52"/>
    <x v="53"/>
    <n v="47.378360748291023"/>
    <x v="53"/>
    <x v="68"/>
    <x v="69"/>
    <n v="0"/>
    <n v="0"/>
    <n v="0"/>
    <n v="1"/>
    <x v="48"/>
    <n v="0"/>
    <n v="0.65999996662139893"/>
    <n v="1"/>
  </r>
  <r>
    <x v="77"/>
    <s v="2021-12-19"/>
    <n v="2021"/>
    <s v="Nfl - Rodada 15"/>
    <s v="15:00"/>
    <s v="Jacksonville Jaguars"/>
    <s v="Houston Texans"/>
    <n v="16"/>
    <n v="30"/>
    <x v="46"/>
    <n v="3.2000000476837158"/>
    <x v="34"/>
    <n v="1.9099999666213989"/>
    <n v="1.9099999666213989"/>
    <x v="17"/>
    <n v="2"/>
    <n v="1.7300000190734861"/>
    <n v="1"/>
    <n v="1"/>
    <n v="0"/>
    <x v="46"/>
    <n v="0.3125"/>
    <x v="0"/>
    <x v="0"/>
    <x v="34"/>
    <x v="0"/>
    <x v="0"/>
    <n v="21.920000076293949"/>
    <n v="96"/>
    <x v="53"/>
    <x v="53"/>
    <x v="53"/>
    <x v="54"/>
    <n v="60.859989166259773"/>
    <x v="54"/>
    <x v="69"/>
    <x v="70"/>
    <n v="0"/>
    <n v="1"/>
    <n v="0"/>
    <n v="0"/>
    <x v="34"/>
    <n v="0"/>
    <n v="-1"/>
    <n v="0"/>
  </r>
  <r>
    <x v="78"/>
    <s v="2021-09-26"/>
    <n v="2021"/>
    <s v="Nfl - Rodada 3"/>
    <s v="21:20"/>
    <s v="San Francisco 49ers"/>
    <s v="Green Bay Packers"/>
    <n v="28"/>
    <n v="30"/>
    <x v="12"/>
    <n v="2.5499999523162842"/>
    <x v="21"/>
    <n v="1.919999957084656"/>
    <n v="1.919999957084656"/>
    <x v="12"/>
    <n v="2"/>
    <n v="1.7100000381469731"/>
    <n v="1"/>
    <n v="1"/>
    <n v="0"/>
    <x v="12"/>
    <n v="0.39215686917304993"/>
    <x v="1"/>
    <x v="1"/>
    <x v="11"/>
    <x v="0"/>
    <x v="0"/>
    <n v="43.959999084472663"/>
    <n v="76.5"/>
    <x v="0"/>
    <x v="0"/>
    <x v="0"/>
    <x v="0"/>
    <n v="0"/>
    <x v="0"/>
    <x v="2"/>
    <x v="71"/>
    <n v="0"/>
    <n v="0"/>
    <n v="0"/>
    <n v="1"/>
    <x v="11"/>
    <n v="0"/>
    <n v="-1"/>
    <n v="0"/>
  </r>
  <r>
    <x v="79"/>
    <s v="2023-01-15"/>
    <n v="2023"/>
    <s v="Nfl - Playoffs - Oitavas De Final"/>
    <s v="18:30"/>
    <s v="Minnesota Vikings"/>
    <s v="New York Giants"/>
    <n v="24"/>
    <n v="31"/>
    <x v="55"/>
    <n v="2.2999999523162842"/>
    <x v="1"/>
    <n v="1.8999999761581421"/>
    <n v="1.8999999761581421"/>
    <x v="13"/>
    <n v="1.9099999666213989"/>
    <n v="1.799999952316284"/>
    <n v="1"/>
    <n v="1"/>
    <n v="0"/>
    <x v="55"/>
    <n v="0.43478259444236761"/>
    <x v="2"/>
    <x v="2"/>
    <x v="49"/>
    <x v="7"/>
    <x v="2"/>
    <n v="40.080001831054688"/>
    <n v="71.300003051757813"/>
    <x v="54"/>
    <x v="54"/>
    <x v="54"/>
    <x v="55"/>
    <n v="41.171382904052727"/>
    <x v="55"/>
    <x v="70"/>
    <x v="72"/>
    <n v="0"/>
    <n v="1"/>
    <n v="0"/>
    <n v="0"/>
    <x v="49"/>
    <n v="0"/>
    <n v="-1"/>
    <n v="0"/>
  </r>
  <r>
    <x v="80"/>
    <s v="2023-01-21"/>
    <n v="2023"/>
    <s v="Nfl - Playoffs - Quartas De Final"/>
    <s v="22:15"/>
    <s v="Philadelphia Eagles"/>
    <s v="New York Giants"/>
    <n v="38"/>
    <n v="7"/>
    <x v="56"/>
    <n v="4"/>
    <x v="11"/>
    <n v="1.9099999666213989"/>
    <n v="1.9099999666213989"/>
    <x v="36"/>
    <n v="2"/>
    <n v="1.7300000190734861"/>
    <n v="0"/>
    <n v="0"/>
    <n v="1"/>
    <x v="56"/>
    <n v="0.25"/>
    <x v="0"/>
    <x v="0"/>
    <x v="50"/>
    <x v="2"/>
    <x v="1"/>
    <n v="47.880001068115227"/>
    <n v="28"/>
    <x v="55"/>
    <x v="55"/>
    <x v="55"/>
    <x v="56"/>
    <n v="41.165706634521477"/>
    <x v="56"/>
    <x v="71"/>
    <x v="73"/>
    <n v="0"/>
    <n v="0"/>
    <n v="0"/>
    <n v="0"/>
    <x v="50"/>
    <n v="0"/>
    <n v="0.25999999046325706"/>
    <n v="1"/>
  </r>
  <r>
    <x v="81"/>
    <s v="2021-11-04"/>
    <n v="2021"/>
    <s v="Nfl - Rodada 9"/>
    <s v="21:20"/>
    <s v="Indianapolis Colts"/>
    <s v="New York Jets"/>
    <n v="45"/>
    <n v="30"/>
    <x v="57"/>
    <n v="4.75"/>
    <x v="4"/>
    <n v="1.919999957084656"/>
    <n v="1.919999957084656"/>
    <x v="24"/>
    <n v="1.9600000381469731"/>
    <n v="1.879999995231628"/>
    <n v="0"/>
    <n v="1"/>
    <n v="1"/>
    <x v="57"/>
    <n v="0.210526317358017"/>
    <x v="1"/>
    <x v="1"/>
    <x v="6"/>
    <x v="0"/>
    <x v="0"/>
    <n v="54"/>
    <n v="142.5"/>
    <x v="0"/>
    <x v="0"/>
    <x v="0"/>
    <x v="0"/>
    <n v="0"/>
    <x v="0"/>
    <x v="72"/>
    <x v="74"/>
    <n v="0"/>
    <n v="0"/>
    <n v="0"/>
    <n v="0"/>
    <x v="51"/>
    <n v="0"/>
    <n v="0.20000004768371604"/>
    <n v="1"/>
  </r>
  <r>
    <x v="82"/>
    <s v="2021-11-14"/>
    <n v="2021"/>
    <s v="Nfl - Rodada 10"/>
    <s v="15:00"/>
    <s v="Indianapolis Colts"/>
    <s v="Jacksonville Jaguars"/>
    <n v="23"/>
    <n v="17"/>
    <x v="57"/>
    <n v="4.75"/>
    <x v="11"/>
    <n v="1.9099999666213989"/>
    <n v="1.9099999666213989"/>
    <x v="4"/>
    <n v="2"/>
    <n v="1.7300000190734861"/>
    <n v="0"/>
    <n v="0"/>
    <n v="0"/>
    <x v="57"/>
    <n v="0.210526317358017"/>
    <x v="0"/>
    <x v="0"/>
    <x v="6"/>
    <x v="0"/>
    <x v="0"/>
    <n v="27.60000038146973"/>
    <n v="80.75"/>
    <x v="0"/>
    <x v="0"/>
    <x v="0"/>
    <x v="0"/>
    <n v="0"/>
    <x v="0"/>
    <x v="42"/>
    <x v="75"/>
    <n v="0"/>
    <n v="0"/>
    <n v="0"/>
    <n v="1"/>
    <x v="51"/>
    <n v="0"/>
    <n v="0.20000004768371604"/>
    <n v="1"/>
  </r>
  <r>
    <x v="83"/>
    <s v="2021-12-25"/>
    <n v="2021"/>
    <s v="Nfl - Rodada 16"/>
    <s v="22:15"/>
    <s v="Arizona Cardinals"/>
    <s v="Indianapolis Colts"/>
    <n v="16"/>
    <n v="22"/>
    <x v="58"/>
    <n v="2.4500000476837158"/>
    <x v="11"/>
    <n v="1.9099999666213989"/>
    <n v="1.9099999666213989"/>
    <x v="22"/>
    <n v="1.950000047683716"/>
    <n v="1.75"/>
    <n v="1"/>
    <n v="0"/>
    <n v="0"/>
    <x v="58"/>
    <n v="0.40816327929496771"/>
    <x v="0"/>
    <x v="0"/>
    <x v="13"/>
    <x v="0"/>
    <x v="0"/>
    <n v="25.60000038146973"/>
    <n v="53.900001525878913"/>
    <x v="56"/>
    <x v="56"/>
    <x v="56"/>
    <x v="57"/>
    <n v="20.478225708007809"/>
    <x v="57"/>
    <x v="73"/>
    <x v="76"/>
    <n v="0"/>
    <n v="0"/>
    <n v="0"/>
    <n v="0"/>
    <x v="13"/>
    <n v="0"/>
    <n v="-1"/>
    <n v="0"/>
  </r>
  <r>
    <x v="84"/>
    <s v="2022-10-30"/>
    <n v="2022"/>
    <s v="Nfl - Rodada 8"/>
    <s v="14:00"/>
    <s v="Detroit Lions"/>
    <s v="Miami Dolphins"/>
    <n v="27"/>
    <n v="31"/>
    <x v="16"/>
    <n v="1.5399999618530269"/>
    <x v="2"/>
    <n v="1.8999999761581421"/>
    <n v="1.8999999761581421"/>
    <x v="9"/>
    <n v="2"/>
    <n v="1.7300000190734861"/>
    <n v="1"/>
    <n v="1"/>
    <n v="0"/>
    <x v="16"/>
    <n v="0.64935064315795898"/>
    <x v="2"/>
    <x v="2"/>
    <x v="2"/>
    <x v="0"/>
    <x v="0"/>
    <n v="71.550003051757813"/>
    <n v="47.740001678466797"/>
    <x v="57"/>
    <x v="57"/>
    <x v="57"/>
    <x v="58"/>
    <n v="27.129983901977539"/>
    <x v="58"/>
    <x v="74"/>
    <x v="77"/>
    <n v="0"/>
    <n v="0"/>
    <n v="0"/>
    <n v="0"/>
    <x v="2"/>
    <n v="0"/>
    <n v="-1"/>
    <n v="0"/>
  </r>
  <r>
    <x v="85"/>
    <s v="2022-11-06"/>
    <n v="2022"/>
    <s v="Nfl - Rodada 9"/>
    <s v="18:05"/>
    <s v="Arizona Cardinals"/>
    <s v="Seattle Seahawks"/>
    <n v="21"/>
    <n v="31"/>
    <x v="1"/>
    <n v="2.0999999046325679"/>
    <x v="33"/>
    <n v="1.9099999666213989"/>
    <n v="1.9099999666213989"/>
    <x v="1"/>
    <n v="2"/>
    <n v="1.830000042915344"/>
    <n v="1"/>
    <n v="1"/>
    <n v="0"/>
    <x v="1"/>
    <n v="0.4761904776096344"/>
    <x v="0"/>
    <x v="0"/>
    <x v="1"/>
    <x v="3"/>
    <x v="0"/>
    <n v="36.959999084472663"/>
    <n v="65.099998474121094"/>
    <x v="58"/>
    <x v="58"/>
    <x v="58"/>
    <x v="59"/>
    <n v="35.977859497070313"/>
    <x v="59"/>
    <x v="75"/>
    <x v="78"/>
    <n v="0"/>
    <n v="1"/>
    <n v="0"/>
    <n v="0"/>
    <x v="1"/>
    <n v="0"/>
    <n v="-1"/>
    <n v="0"/>
  </r>
  <r>
    <x v="86"/>
    <s v="2022-11-20"/>
    <n v="2022"/>
    <s v="Nfl - Rodada 11"/>
    <s v="22:20"/>
    <s v="Los Angeles Chargers"/>
    <s v="Kansas City Chiefs"/>
    <n v="27"/>
    <n v="30"/>
    <x v="59"/>
    <n v="1.419999957084656"/>
    <x v="32"/>
    <n v="1.8999999761581421"/>
    <n v="1.8999999761581421"/>
    <x v="37"/>
    <n v="1.8999999761581421"/>
    <n v="1.8999999761581421"/>
    <n v="1"/>
    <n v="1"/>
    <n v="1"/>
    <x v="59"/>
    <n v="0.70422536134719849"/>
    <x v="2"/>
    <x v="2"/>
    <x v="51"/>
    <x v="8"/>
    <x v="7"/>
    <n v="79.650001525878906"/>
    <n v="42.599998474121087"/>
    <x v="59"/>
    <x v="59"/>
    <x v="59"/>
    <x v="60"/>
    <n v="22.913137435913089"/>
    <x v="60"/>
    <x v="76"/>
    <x v="79"/>
    <n v="0"/>
    <n v="0"/>
    <n v="0"/>
    <n v="0"/>
    <x v="52"/>
    <n v="0"/>
    <n v="-1"/>
    <n v="0"/>
  </r>
  <r>
    <x v="87"/>
    <s v="2021-11-07"/>
    <n v="2021"/>
    <s v="Nfl - Rodada 9"/>
    <s v="15:00"/>
    <s v="Miami Dolphins"/>
    <s v="Houston Texans"/>
    <n v="17"/>
    <n v="9"/>
    <x v="2"/>
    <n v="2.6500000953674321"/>
    <x v="7"/>
    <n v="1.9099999666213989"/>
    <n v="1.9099999666213989"/>
    <x v="25"/>
    <n v="2"/>
    <n v="1.7300000190734861"/>
    <n v="0"/>
    <n v="0"/>
    <n v="1"/>
    <x v="2"/>
    <n v="0.37735849618911738"/>
    <x v="0"/>
    <x v="0"/>
    <x v="2"/>
    <x v="0"/>
    <x v="0"/>
    <n v="26.180000305175781"/>
    <n v="23.85000038146973"/>
    <x v="0"/>
    <x v="0"/>
    <x v="0"/>
    <x v="0"/>
    <n v="0"/>
    <x v="0"/>
    <x v="77"/>
    <x v="80"/>
    <n v="0"/>
    <n v="0"/>
    <n v="0"/>
    <n v="0"/>
    <x v="2"/>
    <n v="0"/>
    <n v="0.5399999618530269"/>
    <n v="1"/>
  </r>
  <r>
    <x v="88"/>
    <s v="2022-10-23"/>
    <n v="2022"/>
    <s v="Nfl - Rodada 7"/>
    <s v="14:00"/>
    <s v="Carolina Panthers"/>
    <s v="Tampa Bay Buccaneers"/>
    <n v="21"/>
    <n v="3"/>
    <x v="60"/>
    <n v="1.129999995231628"/>
    <x v="9"/>
    <n v="1.919999957084656"/>
    <n v="1.919999957084656"/>
    <x v="6"/>
    <n v="2"/>
    <n v="1.7300000190734861"/>
    <n v="0"/>
    <n v="0"/>
    <n v="1"/>
    <x v="60"/>
    <n v="0.8849557638168335"/>
    <x v="1"/>
    <x v="1"/>
    <x v="30"/>
    <x v="4"/>
    <x v="3"/>
    <n v="131.25"/>
    <n v="3.3900001049041748"/>
    <x v="60"/>
    <x v="60"/>
    <x v="60"/>
    <x v="61"/>
    <n v="16.62653923034668"/>
    <x v="61"/>
    <x v="78"/>
    <x v="81"/>
    <n v="0"/>
    <n v="0"/>
    <n v="0"/>
    <n v="0"/>
    <x v="30"/>
    <n v="0"/>
    <n v="5.25"/>
    <n v="1"/>
  </r>
  <r>
    <x v="89"/>
    <s v="2021-09-12"/>
    <n v="2021"/>
    <s v="Nfl - Rodada 1"/>
    <s v="14:00"/>
    <s v="Indianapolis Colts"/>
    <s v="Seattle Seahawks"/>
    <n v="16"/>
    <n v="28"/>
    <x v="61"/>
    <n v="1.6599999666213989"/>
    <x v="33"/>
    <n v="1.9099999666213989"/>
    <n v="1.9099999666213989"/>
    <x v="15"/>
    <n v="2"/>
    <n v="1.7400000095367429"/>
    <n v="1"/>
    <n v="0"/>
    <n v="0"/>
    <x v="61"/>
    <n v="0.60240966081619263"/>
    <x v="0"/>
    <x v="0"/>
    <x v="48"/>
    <x v="0"/>
    <x v="0"/>
    <n v="36.799999237060547"/>
    <n v="46.479999542236328"/>
    <x v="0"/>
    <x v="0"/>
    <x v="0"/>
    <x v="0"/>
    <n v="0"/>
    <x v="0"/>
    <x v="2"/>
    <x v="13"/>
    <n v="0"/>
    <n v="0"/>
    <n v="0"/>
    <n v="0"/>
    <x v="48"/>
    <n v="0"/>
    <n v="-1"/>
    <n v="0"/>
  </r>
  <r>
    <x v="90"/>
    <s v="2021-10-10"/>
    <n v="2021"/>
    <s v="Nfl - Rodada 5"/>
    <s v="14:00"/>
    <s v="Washington Commanders"/>
    <s v="New Orleans Saints"/>
    <n v="22"/>
    <n v="33"/>
    <x v="62"/>
    <n v="1.7100000381469731"/>
    <x v="35"/>
    <n v="1.919999957084656"/>
    <n v="1.919999957084656"/>
    <x v="26"/>
    <n v="1.950000047683716"/>
    <n v="1.870000004768372"/>
    <n v="1"/>
    <n v="1"/>
    <n v="0"/>
    <x v="62"/>
    <n v="0.58479529619216919"/>
    <x v="1"/>
    <x v="1"/>
    <x v="39"/>
    <x v="0"/>
    <x v="0"/>
    <n v="48.400001525878913"/>
    <n v="56.430000305175781"/>
    <x v="0"/>
    <x v="0"/>
    <x v="0"/>
    <x v="0"/>
    <n v="0"/>
    <x v="0"/>
    <x v="79"/>
    <x v="82"/>
    <n v="0"/>
    <n v="0"/>
    <n v="0"/>
    <n v="1"/>
    <x v="39"/>
    <n v="0"/>
    <n v="-1"/>
    <n v="0"/>
  </r>
  <r>
    <x v="91"/>
    <s v="2023-01-01"/>
    <n v="2023"/>
    <s v="Nfl - Rodada 17"/>
    <s v="15:00"/>
    <s v="New York Giants"/>
    <s v="Indianapolis Colts"/>
    <n v="38"/>
    <n v="10"/>
    <x v="63"/>
    <n v="3.0499999523162842"/>
    <x v="9"/>
    <n v="1.8999999761581421"/>
    <n v="1.8999999761581421"/>
    <x v="0"/>
    <n v="1.970000028610229"/>
    <n v="1.830000042915344"/>
    <n v="0"/>
    <n v="1"/>
    <n v="1"/>
    <x v="63"/>
    <n v="0.32786884903907781"/>
    <x v="2"/>
    <x v="2"/>
    <x v="52"/>
    <x v="6"/>
    <x v="3"/>
    <n v="53.580001831054688"/>
    <n v="30.5"/>
    <x v="61"/>
    <x v="61"/>
    <x v="61"/>
    <x v="62"/>
    <n v="33.549861907958977"/>
    <x v="62"/>
    <x v="80"/>
    <x v="83"/>
    <n v="1"/>
    <n v="1"/>
    <n v="0"/>
    <n v="0"/>
    <x v="53"/>
    <n v="0"/>
    <n v="0.40999996662139893"/>
    <n v="1"/>
  </r>
  <r>
    <x v="92"/>
    <s v="2022-12-24"/>
    <n v="2022"/>
    <s v="Nfl - Rodada 16"/>
    <s v="18:25"/>
    <s v="Dallas Cowboys"/>
    <s v="Philadelphia Eagles"/>
    <n v="40"/>
    <n v="34"/>
    <x v="26"/>
    <n v="2.7000000476837158"/>
    <x v="1"/>
    <n v="1.8999999761581421"/>
    <n v="1.8999999761581421"/>
    <x v="7"/>
    <n v="1.9099999666213989"/>
    <n v="1.799999952316284"/>
    <n v="0"/>
    <n v="1"/>
    <n v="1"/>
    <x v="26"/>
    <n v="0.37037035822868353"/>
    <x v="2"/>
    <x v="2"/>
    <x v="24"/>
    <x v="5"/>
    <x v="5"/>
    <n v="60"/>
    <n v="91.800003051757813"/>
    <x v="62"/>
    <x v="62"/>
    <x v="62"/>
    <x v="63"/>
    <n v="13.26381874084473"/>
    <x v="63"/>
    <x v="81"/>
    <x v="84"/>
    <n v="0"/>
    <n v="0"/>
    <n v="0"/>
    <n v="0"/>
    <x v="24"/>
    <n v="0"/>
    <n v="0.5"/>
    <n v="1"/>
  </r>
  <r>
    <x v="93"/>
    <s v="2021-11-28"/>
    <n v="2021"/>
    <s v="Nfl - Rodada 12"/>
    <s v="22:20"/>
    <s v="Baltimore Ravens"/>
    <s v="Cleveland Browns"/>
    <n v="16"/>
    <n v="10"/>
    <x v="30"/>
    <n v="2.2999999523162842"/>
    <x v="1"/>
    <n v="1.919999957084656"/>
    <n v="1.919999957084656"/>
    <x v="2"/>
    <n v="2"/>
    <n v="1.7300000190734861"/>
    <n v="0"/>
    <n v="0"/>
    <n v="1"/>
    <x v="30"/>
    <n v="0.43478259444236761"/>
    <x v="1"/>
    <x v="1"/>
    <x v="53"/>
    <x v="0"/>
    <x v="0"/>
    <n v="25.920000076293949"/>
    <n v="23"/>
    <x v="0"/>
    <x v="0"/>
    <x v="0"/>
    <x v="64"/>
    <n v="28.510482788085941"/>
    <x v="64"/>
    <x v="82"/>
    <x v="85"/>
    <n v="0"/>
    <n v="0"/>
    <n v="0"/>
    <n v="1"/>
    <x v="54"/>
    <n v="0"/>
    <n v="0.62000000476837203"/>
    <n v="1"/>
  </r>
  <r>
    <x v="94"/>
    <s v="2021-12-19"/>
    <n v="2021"/>
    <s v="Nfl - Rodada 15"/>
    <s v="15:00"/>
    <s v="Detroit Lions"/>
    <s v="Arizona Cardinals"/>
    <n v="30"/>
    <n v="12"/>
    <x v="6"/>
    <n v="1.139999985694885"/>
    <x v="11"/>
    <n v="1.9099999666213989"/>
    <n v="1.9099999666213989"/>
    <x v="6"/>
    <n v="2"/>
    <n v="1.7300000190734861"/>
    <n v="0"/>
    <n v="0"/>
    <n v="1"/>
    <x v="6"/>
    <n v="0.87719297409057617"/>
    <x v="0"/>
    <x v="0"/>
    <x v="6"/>
    <x v="0"/>
    <x v="0"/>
    <n v="180"/>
    <n v="13.680000305175779"/>
    <x v="63"/>
    <x v="63"/>
    <x v="63"/>
    <x v="65"/>
    <n v="31.472227096557621"/>
    <x v="65"/>
    <x v="83"/>
    <x v="86"/>
    <n v="0"/>
    <n v="0"/>
    <n v="0"/>
    <n v="0"/>
    <x v="6"/>
    <n v="0"/>
    <n v="5"/>
    <n v="1"/>
  </r>
  <r>
    <x v="95"/>
    <s v="2022-10-23"/>
    <n v="2022"/>
    <s v="Nfl - Rodada 7"/>
    <s v="14:00"/>
    <s v="Washington Commanders"/>
    <s v="Green Bay Packers"/>
    <n v="23"/>
    <n v="21"/>
    <x v="44"/>
    <n v="1.470000028610229"/>
    <x v="3"/>
    <n v="1.919999957084656"/>
    <n v="1.919999957084656"/>
    <x v="29"/>
    <n v="1.9099999666213989"/>
    <n v="1.799999952316284"/>
    <n v="0"/>
    <n v="1"/>
    <n v="1"/>
    <x v="44"/>
    <n v="0.68027210235595703"/>
    <x v="1"/>
    <x v="1"/>
    <x v="54"/>
    <x v="0"/>
    <x v="0"/>
    <n v="63.25"/>
    <n v="30.870000839233398"/>
    <x v="64"/>
    <x v="64"/>
    <x v="64"/>
    <x v="66"/>
    <n v="18.122591018676761"/>
    <x v="66"/>
    <x v="84"/>
    <x v="33"/>
    <n v="0"/>
    <n v="0"/>
    <n v="0"/>
    <n v="0"/>
    <x v="55"/>
    <n v="0"/>
    <n v="1.75"/>
    <n v="1"/>
  </r>
  <r>
    <x v="96"/>
    <s v="2021-10-10"/>
    <n v="2021"/>
    <s v="Nfl - Rodada 5"/>
    <s v="17:05"/>
    <s v="Las Vegas Raiders"/>
    <s v="Chicago Bears"/>
    <n v="9"/>
    <n v="20"/>
    <x v="64"/>
    <n v="3.0499999523162842"/>
    <x v="4"/>
    <n v="1.879999995231628"/>
    <n v="1.9600000381469731"/>
    <x v="0"/>
    <n v="2"/>
    <n v="1.799999952316284"/>
    <n v="1"/>
    <n v="0"/>
    <n v="0"/>
    <x v="64"/>
    <n v="0.32786884903907781"/>
    <x v="4"/>
    <x v="4"/>
    <x v="55"/>
    <x v="0"/>
    <x v="0"/>
    <n v="12.60000038146973"/>
    <n v="61"/>
    <x v="0"/>
    <x v="0"/>
    <x v="0"/>
    <x v="0"/>
    <n v="0"/>
    <x v="0"/>
    <x v="2"/>
    <x v="87"/>
    <n v="0"/>
    <n v="0"/>
    <n v="0"/>
    <n v="0"/>
    <x v="56"/>
    <n v="2.9462782666087151E-2"/>
    <n v="-1"/>
    <n v="0"/>
  </r>
  <r>
    <x v="97"/>
    <s v="2022-12-11"/>
    <n v="2022"/>
    <s v="Nfl - Rodada 14"/>
    <s v="15:00"/>
    <s v="Buffalo Bills"/>
    <s v="New York Jets"/>
    <n v="20"/>
    <n v="12"/>
    <x v="57"/>
    <n v="4.75"/>
    <x v="0"/>
    <n v="1.889999985694885"/>
    <n v="1.970000028610229"/>
    <x v="19"/>
    <n v="2"/>
    <n v="1.7300000190734861"/>
    <n v="0"/>
    <n v="0"/>
    <n v="0"/>
    <x v="57"/>
    <n v="0.210526317358017"/>
    <x v="5"/>
    <x v="7"/>
    <x v="6"/>
    <x v="4"/>
    <x v="2"/>
    <n v="24"/>
    <n v="57"/>
    <x v="65"/>
    <x v="65"/>
    <x v="65"/>
    <x v="67"/>
    <n v="47.066665649414063"/>
    <x v="67"/>
    <x v="85"/>
    <x v="88"/>
    <n v="0"/>
    <n v="0"/>
    <n v="0"/>
    <n v="0"/>
    <x v="51"/>
    <n v="2.9310125857591629E-2"/>
    <n v="0.20000004768371604"/>
    <n v="1"/>
  </r>
  <r>
    <x v="98"/>
    <s v="2022-10-16"/>
    <n v="2022"/>
    <s v="Nfl - Rodada 6"/>
    <s v="17:25"/>
    <s v="Kansas City Chiefs"/>
    <s v="Buffalo Bills"/>
    <n v="20"/>
    <n v="24"/>
    <x v="61"/>
    <n v="1.6599999666213989"/>
    <x v="36"/>
    <n v="1.919999957084656"/>
    <n v="1.919999957084656"/>
    <x v="38"/>
    <n v="1.9600000381469731"/>
    <n v="1.879999995231628"/>
    <n v="1"/>
    <n v="0"/>
    <n v="0"/>
    <x v="61"/>
    <n v="0.60240966081619263"/>
    <x v="1"/>
    <x v="1"/>
    <x v="48"/>
    <x v="3"/>
    <x v="1"/>
    <n v="46"/>
    <n v="39.840000152587891"/>
    <x v="66"/>
    <x v="66"/>
    <x v="66"/>
    <x v="68"/>
    <n v="20.737813949584961"/>
    <x v="68"/>
    <x v="86"/>
    <x v="89"/>
    <n v="0"/>
    <n v="0"/>
    <n v="0"/>
    <n v="0"/>
    <x v="48"/>
    <n v="0"/>
    <n v="-1"/>
    <n v="0"/>
  </r>
  <r>
    <x v="99"/>
    <s v="2022-11-13"/>
    <n v="2022"/>
    <s v="Nfl - Rodada 10"/>
    <s v="15:00"/>
    <s v="New York Giants"/>
    <s v="Houston Texans"/>
    <n v="24"/>
    <n v="16"/>
    <x v="51"/>
    <n v="2.9000000953674321"/>
    <x v="18"/>
    <n v="1.9099999666213989"/>
    <n v="1.9099999666213989"/>
    <x v="17"/>
    <n v="2"/>
    <n v="1.669999957084656"/>
    <n v="0"/>
    <n v="0"/>
    <n v="1"/>
    <x v="51"/>
    <n v="0.34482759237289429"/>
    <x v="0"/>
    <x v="0"/>
    <x v="45"/>
    <x v="0"/>
    <x v="5"/>
    <n v="34.319999694824219"/>
    <n v="46.400001525878913"/>
    <x v="67"/>
    <x v="67"/>
    <x v="67"/>
    <x v="69"/>
    <n v="64.724136352539063"/>
    <x v="69"/>
    <x v="87"/>
    <x v="90"/>
    <n v="0"/>
    <n v="0"/>
    <n v="0"/>
    <n v="0"/>
    <x v="45"/>
    <n v="0"/>
    <n v="0.42999994754791304"/>
    <n v="1"/>
  </r>
  <r>
    <x v="100"/>
    <s v="2021-11-21"/>
    <n v="2021"/>
    <s v="Nfl - Rodada 11"/>
    <s v="22:20"/>
    <s v="Los Angeles Chargers"/>
    <s v="Pittsburgh Steelers"/>
    <n v="41"/>
    <n v="37"/>
    <x v="46"/>
    <n v="3.1500000953674321"/>
    <x v="1"/>
    <n v="1.919999957084656"/>
    <n v="1.919999957084656"/>
    <x v="11"/>
    <n v="2"/>
    <n v="1.799999952316284"/>
    <n v="0"/>
    <n v="1"/>
    <n v="0"/>
    <x v="46"/>
    <n v="0.3174603283405304"/>
    <x v="1"/>
    <x v="1"/>
    <x v="56"/>
    <x v="0"/>
    <x v="0"/>
    <n v="56.169998168945313"/>
    <n v="116.5500030517578"/>
    <x v="0"/>
    <x v="0"/>
    <x v="0"/>
    <x v="0"/>
    <n v="0"/>
    <x v="0"/>
    <x v="30"/>
    <x v="91"/>
    <n v="0"/>
    <n v="0"/>
    <n v="0"/>
    <n v="0"/>
    <x v="57"/>
    <n v="0"/>
    <n v="0.37000000476837203"/>
    <n v="1"/>
  </r>
  <r>
    <x v="101"/>
    <s v="2021-11-07"/>
    <n v="2021"/>
    <s v="Nfl - Rodada 9"/>
    <s v="15:00"/>
    <s v="Carolina Panthers"/>
    <s v="New England Patriots"/>
    <n v="6"/>
    <n v="24"/>
    <x v="40"/>
    <n v="1.549999952316284"/>
    <x v="3"/>
    <n v="1.919999957084656"/>
    <n v="1.919999957084656"/>
    <x v="9"/>
    <n v="2"/>
    <n v="1.7300000190734861"/>
    <n v="1"/>
    <n v="0"/>
    <n v="0"/>
    <x v="40"/>
    <n v="0.64516127109527588"/>
    <x v="1"/>
    <x v="1"/>
    <x v="37"/>
    <x v="0"/>
    <x v="0"/>
    <n v="15.60000038146973"/>
    <n v="37.200000762939453"/>
    <x v="0"/>
    <x v="0"/>
    <x v="0"/>
    <x v="0"/>
    <n v="0"/>
    <x v="0"/>
    <x v="43"/>
    <x v="92"/>
    <n v="0"/>
    <n v="0"/>
    <n v="0"/>
    <n v="0"/>
    <x v="37"/>
    <n v="0"/>
    <n v="-1"/>
    <n v="0"/>
  </r>
  <r>
    <x v="102"/>
    <s v="2022-01-02"/>
    <n v="2022"/>
    <s v="Nfl - Rodada 17"/>
    <s v="22:20"/>
    <s v="Green Bay Packers"/>
    <s v="Minnesota Vikings"/>
    <n v="37"/>
    <n v="10"/>
    <x v="24"/>
    <n v="6.25"/>
    <x v="10"/>
    <n v="1.9099999666213989"/>
    <n v="1.9099999666213989"/>
    <x v="3"/>
    <n v="2"/>
    <n v="1.7300000190734861"/>
    <n v="0"/>
    <n v="1"/>
    <n v="1"/>
    <x v="24"/>
    <n v="0.15999999642372131"/>
    <x v="0"/>
    <x v="0"/>
    <x v="30"/>
    <x v="0"/>
    <x v="0"/>
    <n v="41.810001373291023"/>
    <n v="62.5"/>
    <x v="68"/>
    <x v="68"/>
    <x v="68"/>
    <x v="70"/>
    <n v="26.192789077758789"/>
    <x v="70"/>
    <x v="88"/>
    <x v="93"/>
    <n v="0"/>
    <n v="0"/>
    <n v="0"/>
    <n v="0"/>
    <x v="30"/>
    <n v="0"/>
    <n v="0.12999999523162797"/>
    <n v="1"/>
  </r>
  <r>
    <x v="103"/>
    <s v="2021-09-19"/>
    <n v="2021"/>
    <s v="Nfl - Rodada 2"/>
    <s v="14:00"/>
    <s v="Cleveland Browns"/>
    <s v="Houston Texans"/>
    <n v="31"/>
    <n v="21"/>
    <x v="47"/>
    <n v="6"/>
    <x v="25"/>
    <n v="1.9600000381469731"/>
    <n v="1.879999995231628"/>
    <x v="27"/>
    <n v="2"/>
    <n v="1.7300000190734861"/>
    <n v="0"/>
    <n v="1"/>
    <n v="0"/>
    <x v="47"/>
    <n v="0.1666666716337204"/>
    <x v="7"/>
    <x v="8"/>
    <x v="6"/>
    <x v="0"/>
    <x v="0"/>
    <n v="35.340000152587891"/>
    <n v="126"/>
    <x v="0"/>
    <x v="0"/>
    <x v="0"/>
    <x v="0"/>
    <n v="0"/>
    <x v="0"/>
    <x v="2"/>
    <x v="13"/>
    <n v="0"/>
    <n v="0"/>
    <n v="0"/>
    <n v="0"/>
    <x v="6"/>
    <n v="2.9462782666087151E-2"/>
    <n v="0.13999998569488503"/>
    <n v="1"/>
  </r>
  <r>
    <x v="104"/>
    <s v="2023-01-14"/>
    <n v="2023"/>
    <s v="Nfl - Playoffs - Oitavas De Final"/>
    <s v="22:15"/>
    <s v="Jacksonville Jaguars"/>
    <s v="Los Angeles Chargers"/>
    <n v="31"/>
    <n v="30"/>
    <x v="18"/>
    <n v="1.7400000095367429"/>
    <x v="31"/>
    <n v="1.8999999761581421"/>
    <n v="1.8999999761581421"/>
    <x v="34"/>
    <n v="2"/>
    <n v="1.7300000190734861"/>
    <n v="0"/>
    <n v="1"/>
    <n v="1"/>
    <x v="18"/>
    <n v="0.57471263408660889"/>
    <x v="2"/>
    <x v="2"/>
    <x v="42"/>
    <x v="1"/>
    <x v="1"/>
    <n v="66.650001525878906"/>
    <n v="52.200000762939453"/>
    <x v="69"/>
    <x v="69"/>
    <x v="69"/>
    <x v="71"/>
    <n v="22.170469284057621"/>
    <x v="71"/>
    <x v="89"/>
    <x v="1"/>
    <n v="0"/>
    <n v="1"/>
    <n v="0"/>
    <n v="0"/>
    <x v="42"/>
    <n v="0"/>
    <n v="1.1500000953674321"/>
    <n v="1"/>
  </r>
  <r>
    <x v="105"/>
    <s v="2021-12-12"/>
    <n v="2021"/>
    <s v="Nfl - Rodada 14"/>
    <s v="15:00"/>
    <s v="Tennessee Titans"/>
    <s v="Jacksonville Jaguars"/>
    <n v="20"/>
    <n v="0"/>
    <x v="23"/>
    <n v="4.5"/>
    <x v="8"/>
    <n v="1.9099999666213989"/>
    <n v="1.9099999666213989"/>
    <x v="36"/>
    <n v="1.9099999666213989"/>
    <n v="1.799999952316284"/>
    <n v="0"/>
    <n v="0"/>
    <n v="1"/>
    <x v="23"/>
    <n v="0.2222222238779068"/>
    <x v="0"/>
    <x v="0"/>
    <x v="21"/>
    <x v="0"/>
    <x v="0"/>
    <n v="24.39999961853027"/>
    <n v="0"/>
    <x v="70"/>
    <x v="70"/>
    <x v="70"/>
    <x v="72"/>
    <n v="23.299444198608398"/>
    <x v="72"/>
    <x v="28"/>
    <x v="94"/>
    <n v="0"/>
    <n v="0"/>
    <n v="1"/>
    <n v="0"/>
    <x v="21"/>
    <n v="0"/>
    <n v="0.22000002861022905"/>
    <n v="1"/>
  </r>
  <r>
    <x v="106"/>
    <s v="2021-09-12"/>
    <n v="2021"/>
    <s v="Nfl - Rodada 1"/>
    <s v="17:25"/>
    <s v="Kansas City Chiefs"/>
    <s v="Cleveland Browns"/>
    <n v="33"/>
    <n v="29"/>
    <x v="63"/>
    <n v="3"/>
    <x v="36"/>
    <n v="1.919999957084656"/>
    <n v="1.919999957084656"/>
    <x v="0"/>
    <n v="2"/>
    <n v="1.799999952316284"/>
    <n v="0"/>
    <n v="1"/>
    <n v="0"/>
    <x v="63"/>
    <n v="0.3333333432674408"/>
    <x v="1"/>
    <x v="1"/>
    <x v="57"/>
    <x v="0"/>
    <x v="0"/>
    <n v="46.529998779296882"/>
    <n v="87"/>
    <x v="0"/>
    <x v="0"/>
    <x v="0"/>
    <x v="0"/>
    <n v="0"/>
    <x v="0"/>
    <x v="2"/>
    <x v="13"/>
    <n v="0"/>
    <n v="0"/>
    <n v="0"/>
    <n v="0"/>
    <x v="58"/>
    <n v="0"/>
    <n v="0.40999996662139893"/>
    <n v="1"/>
  </r>
  <r>
    <x v="107"/>
    <s v="2022-11-10"/>
    <n v="2022"/>
    <s v="Nfl - Rodada 10"/>
    <s v="22:15"/>
    <s v="Carolina Panthers"/>
    <s v="Atlanta Falcons"/>
    <n v="25"/>
    <n v="15"/>
    <x v="65"/>
    <n v="1.679999947547913"/>
    <x v="3"/>
    <n v="1.8999999761581421"/>
    <n v="1.8999999761581421"/>
    <x v="38"/>
    <n v="1.940000057220459"/>
    <n v="1.860000014305115"/>
    <n v="0"/>
    <n v="0"/>
    <n v="1"/>
    <x v="65"/>
    <n v="0.5952380895614624"/>
    <x v="2"/>
    <x v="2"/>
    <x v="14"/>
    <x v="4"/>
    <x v="3"/>
    <n v="56.25"/>
    <n v="25.20000076293945"/>
    <x v="71"/>
    <x v="71"/>
    <x v="71"/>
    <x v="73"/>
    <n v="25.745223999023441"/>
    <x v="73"/>
    <x v="90"/>
    <x v="95"/>
    <n v="1"/>
    <n v="0"/>
    <n v="0"/>
    <n v="0"/>
    <x v="14"/>
    <n v="0"/>
    <n v="1.25"/>
    <n v="1"/>
  </r>
  <r>
    <x v="108"/>
    <s v="2022-12-04"/>
    <n v="2022"/>
    <s v="Nfl - Rodada 13"/>
    <s v="15:00"/>
    <s v="Atlanta Falcons"/>
    <s v="Pittsburgh Steelers"/>
    <n v="16"/>
    <n v="19"/>
    <x v="27"/>
    <n v="1.799999952316284"/>
    <x v="0"/>
    <n v="1.9099999666213989"/>
    <n v="1.9099999666213989"/>
    <x v="21"/>
    <n v="1.929999947547913"/>
    <n v="1.879999995231628"/>
    <n v="1"/>
    <n v="0"/>
    <n v="0"/>
    <x v="27"/>
    <n v="0.55555558204650879"/>
    <x v="0"/>
    <x v="0"/>
    <x v="12"/>
    <x v="1"/>
    <x v="6"/>
    <n v="32.799999237060547"/>
    <n v="34.200000762939453"/>
    <x v="72"/>
    <x v="72"/>
    <x v="72"/>
    <x v="74"/>
    <n v="31.366104125976559"/>
    <x v="74"/>
    <x v="91"/>
    <x v="96"/>
    <n v="0"/>
    <n v="0"/>
    <n v="0"/>
    <n v="0"/>
    <x v="12"/>
    <n v="0"/>
    <n v="-1"/>
    <n v="0"/>
  </r>
  <r>
    <x v="109"/>
    <s v="2022-01-09"/>
    <n v="2022"/>
    <s v="Nfl - Rodada 18"/>
    <s v="18:25"/>
    <s v="Arizona Cardinals"/>
    <s v="Seattle Seahawks"/>
    <n v="30"/>
    <n v="38"/>
    <x v="66"/>
    <n v="2.9500000476837158"/>
    <x v="25"/>
    <n v="1.919999957084656"/>
    <n v="1.919999957084656"/>
    <x v="25"/>
    <n v="1.919999957084656"/>
    <n v="1.919999957084656"/>
    <n v="1"/>
    <n v="1"/>
    <n v="0"/>
    <x v="66"/>
    <n v="0.33898305892944341"/>
    <x v="1"/>
    <x v="1"/>
    <x v="51"/>
    <x v="0"/>
    <x v="0"/>
    <n v="42.599998474121087"/>
    <n v="112.09999847412109"/>
    <x v="73"/>
    <x v="73"/>
    <x v="73"/>
    <x v="75"/>
    <n v="19.63897705078125"/>
    <x v="75"/>
    <x v="92"/>
    <x v="97"/>
    <n v="0"/>
    <n v="0"/>
    <n v="0"/>
    <n v="0"/>
    <x v="52"/>
    <n v="0"/>
    <n v="-1"/>
    <n v="0"/>
  </r>
  <r>
    <x v="110"/>
    <s v="2022-12-17"/>
    <n v="2022"/>
    <s v="Nfl - Rodada 15"/>
    <s v="22:15"/>
    <s v="Buffalo Bills"/>
    <s v="Miami Dolphins"/>
    <n v="32"/>
    <n v="29"/>
    <x v="50"/>
    <n v="3.75"/>
    <x v="14"/>
    <n v="1.8999999761581421"/>
    <n v="1.8999999761581421"/>
    <x v="32"/>
    <n v="1.940000057220459"/>
    <n v="1.860000014305115"/>
    <n v="0"/>
    <n v="1"/>
    <n v="0"/>
    <x v="50"/>
    <n v="0.26666668057441711"/>
    <x v="2"/>
    <x v="2"/>
    <x v="58"/>
    <x v="4"/>
    <x v="3"/>
    <n v="41.279998779296882"/>
    <n v="108.75"/>
    <x v="74"/>
    <x v="74"/>
    <x v="74"/>
    <x v="76"/>
    <n v="24.167898178100589"/>
    <x v="76"/>
    <x v="93"/>
    <x v="98"/>
    <n v="0"/>
    <n v="0"/>
    <n v="0"/>
    <n v="0"/>
    <x v="59"/>
    <n v="0"/>
    <n v="0.2899999618530269"/>
    <n v="1"/>
  </r>
  <r>
    <x v="111"/>
    <s v="2022-01-15"/>
    <n v="2022"/>
    <s v="Nfl - Playoffs - Oitavas De Final"/>
    <s v="18:30"/>
    <s v="Cincinnati Bengals"/>
    <s v="Las Vegas Raiders"/>
    <n v="26"/>
    <n v="19"/>
    <x v="46"/>
    <n v="3.2000000476837158"/>
    <x v="25"/>
    <n v="1.919999957084656"/>
    <n v="1.919999957084656"/>
    <x v="17"/>
    <n v="1.9099999666213989"/>
    <n v="1.799999952316284"/>
    <n v="0"/>
    <n v="0"/>
    <n v="1"/>
    <x v="46"/>
    <n v="0.3125"/>
    <x v="1"/>
    <x v="1"/>
    <x v="34"/>
    <x v="0"/>
    <x v="0"/>
    <n v="35.619998931884773"/>
    <n v="60.799999237060547"/>
    <x v="75"/>
    <x v="75"/>
    <x v="75"/>
    <x v="77"/>
    <n v="36.838619232177727"/>
    <x v="77"/>
    <x v="94"/>
    <x v="99"/>
    <n v="1"/>
    <n v="1"/>
    <n v="0"/>
    <n v="0"/>
    <x v="34"/>
    <n v="0"/>
    <n v="0.37000000476837203"/>
    <n v="1"/>
  </r>
  <r>
    <x v="112"/>
    <s v="2021-11-14"/>
    <n v="2021"/>
    <s v="Nfl - Rodada 10"/>
    <s v="18:25"/>
    <s v="Green Bay Packers"/>
    <s v="Seattle Seahawks"/>
    <n v="17"/>
    <n v="0"/>
    <x v="67"/>
    <n v="2.5999999046325679"/>
    <x v="25"/>
    <n v="1.8999999761581421"/>
    <n v="1.8999999761581421"/>
    <x v="22"/>
    <n v="1.950000047683716"/>
    <n v="1.75"/>
    <n v="0"/>
    <n v="0"/>
    <n v="1"/>
    <x v="67"/>
    <n v="0.38461539149284357"/>
    <x v="2"/>
    <x v="2"/>
    <x v="37"/>
    <x v="0"/>
    <x v="0"/>
    <n v="26.35000038146973"/>
    <n v="0"/>
    <x v="0"/>
    <x v="0"/>
    <x v="0"/>
    <x v="0"/>
    <n v="0"/>
    <x v="0"/>
    <x v="95"/>
    <x v="100"/>
    <n v="0"/>
    <n v="0"/>
    <n v="0"/>
    <n v="0"/>
    <x v="37"/>
    <n v="0"/>
    <n v="0.54999995231628396"/>
    <n v="1"/>
  </r>
  <r>
    <x v="113"/>
    <s v="2022-11-24"/>
    <n v="2022"/>
    <s v="Nfl - Rodada 12"/>
    <s v="18:30"/>
    <s v="Dallas Cowboys"/>
    <s v="New York Giants"/>
    <n v="28"/>
    <n v="20"/>
    <x v="57"/>
    <n v="4.75"/>
    <x v="4"/>
    <n v="1.8999999761581421"/>
    <n v="1.8999999761581421"/>
    <x v="23"/>
    <n v="2"/>
    <n v="1.799999952316284"/>
    <n v="0"/>
    <n v="1"/>
    <n v="0"/>
    <x v="57"/>
    <n v="0.210526317358017"/>
    <x v="2"/>
    <x v="2"/>
    <x v="6"/>
    <x v="4"/>
    <x v="2"/>
    <n v="33.599998474121087"/>
    <n v="95"/>
    <x v="76"/>
    <x v="76"/>
    <x v="76"/>
    <x v="78"/>
    <n v="30.21986198425293"/>
    <x v="78"/>
    <x v="96"/>
    <x v="101"/>
    <n v="0"/>
    <n v="0"/>
    <n v="0"/>
    <n v="0"/>
    <x v="51"/>
    <n v="0"/>
    <n v="0.20000004768371604"/>
    <n v="1"/>
  </r>
  <r>
    <x v="114"/>
    <s v="2022-12-11"/>
    <n v="2022"/>
    <s v="Nfl - Rodada 14"/>
    <s v="15:00"/>
    <s v="Tennessee Titans"/>
    <s v="Jacksonville Jaguars"/>
    <n v="22"/>
    <n v="36"/>
    <x v="12"/>
    <n v="2.5499999523162842"/>
    <x v="3"/>
    <n v="1.8999999761581421"/>
    <n v="1.8999999761581421"/>
    <x v="22"/>
    <n v="1.950000047683716"/>
    <n v="1.7300000190734861"/>
    <n v="1"/>
    <n v="1"/>
    <n v="0"/>
    <x v="12"/>
    <n v="0.39215686917304993"/>
    <x v="2"/>
    <x v="2"/>
    <x v="11"/>
    <x v="9"/>
    <x v="3"/>
    <n v="34.540000915527337"/>
    <n v="91.800003051757813"/>
    <x v="77"/>
    <x v="77"/>
    <x v="77"/>
    <x v="79"/>
    <n v="53.453437805175781"/>
    <x v="79"/>
    <x v="33"/>
    <x v="102"/>
    <n v="0"/>
    <n v="0"/>
    <n v="0"/>
    <n v="0"/>
    <x v="11"/>
    <n v="0"/>
    <n v="-1"/>
    <n v="0"/>
  </r>
  <r>
    <x v="115"/>
    <s v="2021-09-20"/>
    <n v="2021"/>
    <s v="Nfl - Rodada 2"/>
    <s v="21:15"/>
    <s v="Green Bay Packers"/>
    <s v="Detroit Lions"/>
    <n v="35"/>
    <n v="17"/>
    <x v="4"/>
    <n v="5.5"/>
    <x v="33"/>
    <n v="1.9099999666213989"/>
    <n v="1.9099999666213989"/>
    <x v="3"/>
    <n v="2"/>
    <n v="1.669999957084656"/>
    <n v="0"/>
    <n v="1"/>
    <n v="1"/>
    <x v="4"/>
    <n v="0.18181818723678589"/>
    <x v="0"/>
    <x v="0"/>
    <x v="4"/>
    <x v="0"/>
    <x v="0"/>
    <n v="40.599998474121087"/>
    <n v="93.5"/>
    <x v="0"/>
    <x v="0"/>
    <x v="0"/>
    <x v="0"/>
    <n v="0"/>
    <x v="0"/>
    <x v="2"/>
    <x v="13"/>
    <n v="0"/>
    <n v="0"/>
    <n v="0"/>
    <n v="0"/>
    <x v="4"/>
    <n v="0"/>
    <n v="0.15999996662139893"/>
    <n v="1"/>
  </r>
  <r>
    <x v="116"/>
    <s v="2022-11-06"/>
    <n v="2022"/>
    <s v="Nfl - Rodada 9"/>
    <s v="22:20"/>
    <s v="Kansas City Chiefs"/>
    <s v="Tennessee Titans"/>
    <n v="20"/>
    <n v="17"/>
    <x v="5"/>
    <n v="6.75"/>
    <x v="14"/>
    <n v="1.8999999761581421"/>
    <n v="1.8999999761581421"/>
    <x v="27"/>
    <n v="2"/>
    <n v="1.7300000190734861"/>
    <n v="0"/>
    <n v="0"/>
    <n v="0"/>
    <x v="5"/>
    <n v="0.14814814925193789"/>
    <x v="2"/>
    <x v="2"/>
    <x v="5"/>
    <x v="3"/>
    <x v="2"/>
    <n v="22.20000076293945"/>
    <n v="114.75"/>
    <x v="78"/>
    <x v="78"/>
    <x v="78"/>
    <x v="80"/>
    <n v="14.03829765319824"/>
    <x v="80"/>
    <x v="97"/>
    <x v="103"/>
    <n v="0"/>
    <n v="0"/>
    <n v="0"/>
    <n v="0"/>
    <x v="5"/>
    <n v="0"/>
    <n v="0.11000001430511497"/>
    <n v="1"/>
  </r>
  <r>
    <x v="117"/>
    <s v="2021-12-19"/>
    <n v="2021"/>
    <s v="Nfl - Rodada 15"/>
    <s v="18:25"/>
    <s v="Baltimore Ravens"/>
    <s v="Green Bay Packers"/>
    <n v="30"/>
    <n v="31"/>
    <x v="49"/>
    <n v="1.25"/>
    <x v="7"/>
    <n v="1.9099999666213989"/>
    <n v="1.9099999666213989"/>
    <x v="31"/>
    <n v="2"/>
    <n v="1.7300000190734861"/>
    <n v="1"/>
    <n v="1"/>
    <n v="1"/>
    <x v="49"/>
    <n v="0.80000001192092896"/>
    <x v="0"/>
    <x v="0"/>
    <x v="43"/>
    <x v="0"/>
    <x v="0"/>
    <n v="126"/>
    <n v="38.75"/>
    <x v="79"/>
    <x v="79"/>
    <x v="79"/>
    <x v="81"/>
    <n v="19.083745956420898"/>
    <x v="81"/>
    <x v="98"/>
    <x v="104"/>
    <n v="0"/>
    <n v="0"/>
    <n v="0"/>
    <n v="0"/>
    <x v="43"/>
    <n v="0"/>
    <n v="-1"/>
    <n v="0"/>
  </r>
  <r>
    <x v="118"/>
    <s v="2021-11-21"/>
    <n v="2021"/>
    <s v="Nfl - Rodada 11"/>
    <s v="15:00"/>
    <s v="Minnesota Vikings"/>
    <s v="Green Bay Packers"/>
    <n v="34"/>
    <n v="31"/>
    <x v="22"/>
    <n v="1.799999952316284"/>
    <x v="5"/>
    <n v="1.9099999666213989"/>
    <n v="1.9099999666213989"/>
    <x v="21"/>
    <n v="2"/>
    <n v="1.7300000190734861"/>
    <n v="0"/>
    <n v="1"/>
    <n v="1"/>
    <x v="22"/>
    <n v="0.55555558204650879"/>
    <x v="0"/>
    <x v="0"/>
    <x v="20"/>
    <x v="0"/>
    <x v="0"/>
    <n v="68"/>
    <n v="55.799999237060547"/>
    <x v="0"/>
    <x v="0"/>
    <x v="0"/>
    <x v="82"/>
    <n v="22.77082633972168"/>
    <x v="82"/>
    <x v="67"/>
    <x v="105"/>
    <n v="0"/>
    <n v="0"/>
    <n v="0"/>
    <n v="0"/>
    <x v="20"/>
    <n v="0"/>
    <n v="1"/>
    <n v="1"/>
  </r>
  <r>
    <x v="119"/>
    <s v="2022-12-04"/>
    <n v="2022"/>
    <s v="Nfl - Rodada 13"/>
    <s v="18:05"/>
    <s v="San Francisco 49ers"/>
    <s v="Miami Dolphins"/>
    <n v="33"/>
    <n v="17"/>
    <x v="66"/>
    <n v="2.9500000476837158"/>
    <x v="7"/>
    <n v="1.870000004768372"/>
    <n v="1.950000047683716"/>
    <x v="25"/>
    <n v="1.8999999761581421"/>
    <n v="1.8999999761581421"/>
    <n v="0"/>
    <n v="1"/>
    <n v="1"/>
    <x v="66"/>
    <n v="0.33898305892944341"/>
    <x v="3"/>
    <x v="3"/>
    <x v="51"/>
    <x v="4"/>
    <x v="3"/>
    <n v="46.860000610351563"/>
    <n v="50.150001525878913"/>
    <x v="80"/>
    <x v="80"/>
    <x v="80"/>
    <x v="83"/>
    <n v="26.776493072509769"/>
    <x v="83"/>
    <x v="99"/>
    <x v="16"/>
    <n v="0"/>
    <n v="0"/>
    <n v="1"/>
    <n v="0"/>
    <x v="52"/>
    <n v="2.9617037624120709E-2"/>
    <n v="0.41999995708465598"/>
    <n v="1"/>
  </r>
  <r>
    <x v="120"/>
    <s v="2022-10-06"/>
    <n v="2022"/>
    <s v="Nfl - Rodada 5"/>
    <s v="21:15"/>
    <s v="Denver Broncos"/>
    <s v="Indianapolis Colts"/>
    <n v="9"/>
    <n v="12"/>
    <x v="12"/>
    <n v="2.5499999523162842"/>
    <x v="3"/>
    <n v="1.919999957084656"/>
    <n v="1.919999957084656"/>
    <x v="22"/>
    <n v="1.950000047683716"/>
    <n v="1.7300000190734861"/>
    <n v="1"/>
    <n v="0"/>
    <n v="0"/>
    <x v="12"/>
    <n v="0.39215686917304993"/>
    <x v="1"/>
    <x v="1"/>
    <x v="11"/>
    <x v="0"/>
    <x v="0"/>
    <n v="14.13000011444092"/>
    <n v="30.60000038146973"/>
    <x v="81"/>
    <x v="81"/>
    <x v="81"/>
    <x v="84"/>
    <n v="18.07867431640625"/>
    <x v="84"/>
    <x v="100"/>
    <x v="106"/>
    <n v="1"/>
    <n v="0"/>
    <n v="0"/>
    <n v="1"/>
    <x v="11"/>
    <n v="0"/>
    <n v="-1"/>
    <n v="0"/>
  </r>
  <r>
    <x v="121"/>
    <s v="2022-01-02"/>
    <n v="2022"/>
    <s v="Nfl - Rodada 17"/>
    <s v="15:00"/>
    <s v="New York Jets"/>
    <s v="Tampa Bay Buccaneers"/>
    <n v="24"/>
    <n v="28"/>
    <x v="68"/>
    <n v="1.110000014305115"/>
    <x v="1"/>
    <n v="1.919999957084656"/>
    <n v="1.919999957084656"/>
    <x v="30"/>
    <n v="2"/>
    <n v="1.7300000190734861"/>
    <n v="1"/>
    <n v="1"/>
    <n v="1"/>
    <x v="68"/>
    <n v="0.90090090036392212"/>
    <x v="1"/>
    <x v="1"/>
    <x v="5"/>
    <x v="0"/>
    <x v="0"/>
    <n v="162"/>
    <n v="31.079999923706051"/>
    <x v="82"/>
    <x v="82"/>
    <x v="82"/>
    <x v="85"/>
    <n v="16.478507995605469"/>
    <x v="85"/>
    <x v="101"/>
    <x v="107"/>
    <n v="0"/>
    <n v="0"/>
    <n v="0"/>
    <n v="0"/>
    <x v="5"/>
    <n v="0"/>
    <n v="-1"/>
    <n v="0"/>
  </r>
  <r>
    <x v="122"/>
    <s v="2022-10-02"/>
    <n v="2022"/>
    <s v="Nfl - Rodada 4"/>
    <s v="21:20"/>
    <s v="Tampa Bay Buccaneers"/>
    <s v="Kansas City Chiefs"/>
    <n v="31"/>
    <n v="41"/>
    <x v="1"/>
    <n v="2.0999999046325679"/>
    <x v="5"/>
    <n v="1.9099999666213989"/>
    <n v="1.9099999666213989"/>
    <x v="1"/>
    <n v="2"/>
    <n v="1.799999952316284"/>
    <n v="1"/>
    <n v="1"/>
    <n v="0"/>
    <x v="1"/>
    <n v="0.4761904776096344"/>
    <x v="0"/>
    <x v="0"/>
    <x v="1"/>
    <x v="5"/>
    <x v="0"/>
    <n v="54.560001373291023"/>
    <n v="86.099998474121094"/>
    <x v="83"/>
    <x v="83"/>
    <x v="83"/>
    <x v="86"/>
    <n v="14.459560394287109"/>
    <x v="86"/>
    <x v="7"/>
    <x v="108"/>
    <n v="0"/>
    <n v="0"/>
    <n v="0"/>
    <n v="0"/>
    <x v="1"/>
    <n v="0"/>
    <n v="-1"/>
    <n v="0"/>
  </r>
  <r>
    <x v="123"/>
    <s v="2021-11-14"/>
    <n v="2021"/>
    <s v="Nfl - Rodada 10"/>
    <s v="22:20"/>
    <s v="Las Vegas Raiders"/>
    <s v="Kansas City Chiefs"/>
    <n v="14"/>
    <n v="41"/>
    <x v="61"/>
    <n v="1.6599999666213989"/>
    <x v="24"/>
    <n v="1.919999957084656"/>
    <n v="1.919999957084656"/>
    <x v="9"/>
    <n v="1.8999999761581421"/>
    <n v="1.8999999761581421"/>
    <n v="1"/>
    <n v="1"/>
    <n v="0"/>
    <x v="61"/>
    <n v="0.60240966081619263"/>
    <x v="1"/>
    <x v="1"/>
    <x v="48"/>
    <x v="0"/>
    <x v="0"/>
    <n v="32.200000762939453"/>
    <n v="68.05999755859375"/>
    <x v="0"/>
    <x v="0"/>
    <x v="0"/>
    <x v="0"/>
    <n v="0"/>
    <x v="0"/>
    <x v="102"/>
    <x v="109"/>
    <n v="0"/>
    <n v="0"/>
    <n v="0"/>
    <n v="1"/>
    <x v="48"/>
    <n v="0"/>
    <n v="-1"/>
    <n v="0"/>
  </r>
  <r>
    <x v="124"/>
    <s v="2023-01-22"/>
    <n v="2023"/>
    <s v="Nfl - Playoffs - Quartas De Final"/>
    <s v="17:00"/>
    <s v="Buffalo Bills"/>
    <s v="Cincinnati Bengals"/>
    <n v="10"/>
    <n v="27"/>
    <x v="64"/>
    <n v="3.0999999046325679"/>
    <x v="11"/>
    <n v="1.870000004768372"/>
    <n v="1.950000047683716"/>
    <x v="17"/>
    <n v="2"/>
    <n v="1.7300000190734861"/>
    <n v="1"/>
    <n v="0"/>
    <n v="0"/>
    <x v="64"/>
    <n v="0.32258063554763788"/>
    <x v="3"/>
    <x v="3"/>
    <x v="59"/>
    <x v="5"/>
    <x v="0"/>
    <n v="14"/>
    <n v="83.699996948242188"/>
    <x v="84"/>
    <x v="84"/>
    <x v="84"/>
    <x v="87"/>
    <n v="13.89883232116699"/>
    <x v="87"/>
    <x v="103"/>
    <x v="110"/>
    <n v="0"/>
    <n v="0"/>
    <n v="0"/>
    <n v="0"/>
    <x v="60"/>
    <n v="2.9617037624120709E-2"/>
    <n v="-1"/>
    <n v="0"/>
  </r>
  <r>
    <x v="125"/>
    <s v="2022-11-13"/>
    <n v="2022"/>
    <s v="Nfl - Rodada 10"/>
    <s v="15:00"/>
    <s v="Pittsburgh Steelers"/>
    <s v="New Orleans Saints"/>
    <n v="20"/>
    <n v="10"/>
    <x v="69"/>
    <n v="1.950000047683716"/>
    <x v="28"/>
    <n v="1.8999999761581421"/>
    <n v="1.8999999761581421"/>
    <x v="1"/>
    <n v="2"/>
    <n v="1.7300000190734861"/>
    <n v="0"/>
    <n v="0"/>
    <n v="1"/>
    <x v="69"/>
    <n v="0.5128205418586731"/>
    <x v="2"/>
    <x v="2"/>
    <x v="60"/>
    <x v="0"/>
    <x v="0"/>
    <n v="37.200000762939453"/>
    <n v="19.5"/>
    <x v="85"/>
    <x v="85"/>
    <x v="85"/>
    <x v="88"/>
    <n v="19.823347091674801"/>
    <x v="88"/>
    <x v="104"/>
    <x v="111"/>
    <n v="1"/>
    <n v="0"/>
    <n v="0"/>
    <n v="0"/>
    <x v="61"/>
    <n v="0"/>
    <n v="0.86000001430511497"/>
    <n v="1"/>
  </r>
  <r>
    <x v="126"/>
    <s v="2022-11-07"/>
    <n v="2022"/>
    <s v="Nfl - Rodada 9"/>
    <s v="22:15"/>
    <s v="New Orleans Saints"/>
    <s v="Baltimore Ravens"/>
    <n v="13"/>
    <n v="27"/>
    <x v="25"/>
    <n v="1.7599999904632571"/>
    <x v="4"/>
    <n v="1.8999999761581421"/>
    <n v="1.8999999761581421"/>
    <x v="26"/>
    <n v="1.950000047683716"/>
    <n v="1.870000004768372"/>
    <n v="1"/>
    <n v="0"/>
    <n v="0"/>
    <x v="25"/>
    <n v="0.56818181276321411"/>
    <x v="2"/>
    <x v="2"/>
    <x v="1"/>
    <x v="3"/>
    <x v="0"/>
    <n v="27.29999923706055"/>
    <n v="47.520000457763672"/>
    <x v="86"/>
    <x v="86"/>
    <x v="86"/>
    <x v="89"/>
    <n v="31.675033569335941"/>
    <x v="89"/>
    <x v="105"/>
    <x v="112"/>
    <n v="0"/>
    <n v="0"/>
    <n v="0"/>
    <n v="0"/>
    <x v="1"/>
    <n v="0"/>
    <n v="-1"/>
    <n v="0"/>
  </r>
  <r>
    <x v="127"/>
    <s v="2022-10-31"/>
    <n v="2022"/>
    <s v="Nfl - Rodada 8"/>
    <s v="21:15"/>
    <s v="Cleveland Browns"/>
    <s v="Cincinnati Bengals"/>
    <n v="32"/>
    <n v="13"/>
    <x v="8"/>
    <n v="1.580000042915344"/>
    <x v="7"/>
    <n v="1.9099999666213989"/>
    <n v="1.9099999666213989"/>
    <x v="9"/>
    <n v="2"/>
    <n v="1.830000042915344"/>
    <n v="0"/>
    <m/>
    <n v="1"/>
    <x v="8"/>
    <n v="0.63291138410568237"/>
    <x v="0"/>
    <x v="0"/>
    <x v="7"/>
    <x v="4"/>
    <x v="5"/>
    <n v="80"/>
    <n v="20.54000091552734"/>
    <x v="87"/>
    <x v="87"/>
    <x v="87"/>
    <x v="90"/>
    <n v="20.814901351928711"/>
    <x v="90"/>
    <x v="106"/>
    <x v="113"/>
    <n v="0"/>
    <n v="0"/>
    <n v="0"/>
    <n v="0"/>
    <x v="7"/>
    <n v="0"/>
    <n v="1.5"/>
    <n v="1"/>
  </r>
  <r>
    <x v="128"/>
    <s v="2022-12-25"/>
    <n v="2022"/>
    <s v="Nfl - Rodada 16"/>
    <s v="18:30"/>
    <s v="Los Angeles Rams"/>
    <s v="Denver Broncos"/>
    <n v="51"/>
    <n v="14"/>
    <x v="34"/>
    <n v="1.570000052452087"/>
    <x v="37"/>
    <n v="1.9099999666213989"/>
    <n v="1.9099999666213989"/>
    <x v="26"/>
    <n v="1.870000004768372"/>
    <n v="1.950000047683716"/>
    <n v="0"/>
    <n v="1"/>
    <n v="1"/>
    <x v="34"/>
    <n v="0.63694268465042114"/>
    <x v="0"/>
    <x v="0"/>
    <x v="11"/>
    <x v="4"/>
    <x v="4"/>
    <n v="130.05000305175781"/>
    <n v="21.979999542236332"/>
    <x v="88"/>
    <x v="88"/>
    <x v="88"/>
    <x v="91"/>
    <n v="34.611358642578118"/>
    <x v="91"/>
    <x v="107"/>
    <x v="114"/>
    <n v="0"/>
    <n v="0"/>
    <n v="0"/>
    <n v="0"/>
    <x v="11"/>
    <n v="0"/>
    <n v="1.5499999523162842"/>
    <n v="1"/>
  </r>
  <r>
    <x v="129"/>
    <s v="2021-12-23"/>
    <n v="2021"/>
    <s v="Nfl - Rodada 16"/>
    <s v="22:20"/>
    <s v="Tennessee Titans"/>
    <s v="San Francisco 49ers"/>
    <n v="20"/>
    <n v="17"/>
    <x v="34"/>
    <n v="1.570000052452087"/>
    <x v="4"/>
    <n v="1.879999995231628"/>
    <n v="1.9600000381469731"/>
    <x v="26"/>
    <n v="1.9099999666213989"/>
    <n v="1.9099999666213989"/>
    <n v="0"/>
    <n v="0"/>
    <n v="1"/>
    <x v="34"/>
    <n v="0.63694268465042114"/>
    <x v="4"/>
    <x v="4"/>
    <x v="11"/>
    <x v="0"/>
    <x v="0"/>
    <n v="51"/>
    <n v="26.690000534057621"/>
    <x v="89"/>
    <x v="89"/>
    <x v="89"/>
    <x v="92"/>
    <n v="15.87580680847168"/>
    <x v="92"/>
    <x v="108"/>
    <x v="115"/>
    <n v="0"/>
    <n v="0"/>
    <n v="0"/>
    <n v="0"/>
    <x v="11"/>
    <n v="2.9462782666087151E-2"/>
    <n v="1.5499999523162842"/>
    <n v="1"/>
  </r>
  <r>
    <x v="130"/>
    <s v="2022-12-22"/>
    <n v="2022"/>
    <s v="Nfl - Rodada 16"/>
    <s v="22:15"/>
    <s v="New York Jets"/>
    <s v="Jacksonville Jaguars"/>
    <n v="3"/>
    <n v="19"/>
    <x v="70"/>
    <n v="2.25"/>
    <x v="22"/>
    <n v="1.8999999761581421"/>
    <n v="1.8999999761581421"/>
    <x v="13"/>
    <n v="2"/>
    <n v="1.7300000190734861"/>
    <n v="1"/>
    <n v="0"/>
    <n v="0"/>
    <x v="70"/>
    <n v="0.4444444477558136"/>
    <x v="2"/>
    <x v="2"/>
    <x v="61"/>
    <x v="3"/>
    <x v="3"/>
    <n v="5.070000171661377"/>
    <n v="42.75"/>
    <x v="90"/>
    <x v="90"/>
    <x v="90"/>
    <x v="93"/>
    <n v="52.651256561279297"/>
    <x v="93"/>
    <x v="109"/>
    <x v="116"/>
    <n v="0"/>
    <n v="1"/>
    <n v="0"/>
    <n v="0"/>
    <x v="62"/>
    <n v="0"/>
    <n v="-1"/>
    <n v="0"/>
  </r>
  <r>
    <x v="131"/>
    <s v="2022-11-27"/>
    <n v="2022"/>
    <s v="Nfl - Rodada 12"/>
    <s v="15:00"/>
    <s v="Cleveland Browns"/>
    <s v="Tampa Bay Buccaneers"/>
    <n v="23"/>
    <n v="17"/>
    <x v="34"/>
    <n v="1.570000052452087"/>
    <x v="3"/>
    <n v="1.8999999761581421"/>
    <n v="1.8999999761581421"/>
    <x v="9"/>
    <n v="2"/>
    <n v="1.830000042915344"/>
    <n v="0"/>
    <n v="0"/>
    <n v="1"/>
    <x v="34"/>
    <n v="0.63694268465042114"/>
    <x v="2"/>
    <x v="2"/>
    <x v="11"/>
    <x v="0"/>
    <x v="5"/>
    <n v="58.650001525878913"/>
    <n v="26.690000534057621"/>
    <x v="91"/>
    <x v="91"/>
    <x v="91"/>
    <x v="94"/>
    <n v="15.048436164855961"/>
    <x v="94"/>
    <x v="110"/>
    <x v="117"/>
    <n v="1"/>
    <n v="0"/>
    <n v="0"/>
    <n v="1"/>
    <x v="11"/>
    <n v="0"/>
    <n v="1.5499999523162842"/>
    <n v="1"/>
  </r>
  <r>
    <x v="132"/>
    <s v="2022-12-24"/>
    <n v="2022"/>
    <s v="Nfl - Rodada 16"/>
    <s v="15:00"/>
    <s v="Chicago Bears"/>
    <s v="Buffalo Bills"/>
    <n v="13"/>
    <n v="35"/>
    <x v="71"/>
    <n v="1.2400000095367429"/>
    <x v="16"/>
    <n v="1.8999999761581421"/>
    <n v="1.8999999761581421"/>
    <x v="31"/>
    <n v="2"/>
    <n v="1.7300000190734861"/>
    <n v="1"/>
    <n v="1"/>
    <n v="0"/>
    <x v="71"/>
    <n v="0.80645161867141724"/>
    <x v="2"/>
    <x v="2"/>
    <x v="62"/>
    <x v="3"/>
    <x v="3"/>
    <n v="55.25"/>
    <n v="43.400001525878913"/>
    <x v="92"/>
    <x v="92"/>
    <x v="92"/>
    <x v="95"/>
    <n v="7.5638141632080078"/>
    <x v="95"/>
    <x v="111"/>
    <x v="118"/>
    <n v="1"/>
    <n v="0"/>
    <n v="0"/>
    <n v="0"/>
    <x v="63"/>
    <n v="0"/>
    <n v="-1"/>
    <n v="0"/>
  </r>
  <r>
    <x v="133"/>
    <s v="2021-12-12"/>
    <n v="2021"/>
    <s v="Nfl - Rodada 14"/>
    <s v="15:00"/>
    <s v="Cleveland Browns"/>
    <s v="Baltimore Ravens"/>
    <n v="24"/>
    <n v="22"/>
    <x v="19"/>
    <n v="2.3499999046325679"/>
    <x v="8"/>
    <n v="1.9099999666213989"/>
    <n v="1.9099999666213989"/>
    <x v="13"/>
    <n v="1.8999999761581421"/>
    <n v="1.8999999761581421"/>
    <n v="0"/>
    <n v="1"/>
    <n v="0"/>
    <x v="19"/>
    <n v="0.42553192377090449"/>
    <x v="0"/>
    <x v="0"/>
    <x v="17"/>
    <x v="0"/>
    <x v="0"/>
    <n v="39.360000610351563"/>
    <n v="51.700000762939453"/>
    <x v="93"/>
    <x v="93"/>
    <x v="93"/>
    <x v="96"/>
    <n v="13.070273399353029"/>
    <x v="96"/>
    <x v="112"/>
    <x v="119"/>
    <n v="0"/>
    <n v="0"/>
    <n v="1"/>
    <n v="0"/>
    <x v="17"/>
    <n v="0"/>
    <n v="0.63999998569488503"/>
    <n v="1"/>
  </r>
  <r>
    <x v="134"/>
    <s v="2022-11-20"/>
    <n v="2022"/>
    <s v="Nfl - Rodada 11"/>
    <s v="15:00"/>
    <s v="Buffalo Bills"/>
    <s v="Cleveland Browns"/>
    <n v="31"/>
    <n v="23"/>
    <x v="72"/>
    <n v="3.9000000953674321"/>
    <x v="38"/>
    <n v="1.8999999761581421"/>
    <n v="1.8999999761581421"/>
    <x v="36"/>
    <n v="2"/>
    <n v="1.7300000190734861"/>
    <n v="0"/>
    <n v="1"/>
    <n v="0"/>
    <x v="72"/>
    <n v="0.25641027092933649"/>
    <x v="2"/>
    <x v="2"/>
    <x v="63"/>
    <x v="1"/>
    <x v="3"/>
    <n v="39.369998931884773"/>
    <n v="89.699996948242188"/>
    <x v="94"/>
    <x v="94"/>
    <x v="94"/>
    <x v="97"/>
    <n v="25.3619499206543"/>
    <x v="97"/>
    <x v="113"/>
    <x v="120"/>
    <n v="0"/>
    <n v="0"/>
    <n v="0"/>
    <n v="0"/>
    <x v="64"/>
    <n v="0"/>
    <n v="0.26999998092651389"/>
    <n v="1"/>
  </r>
  <r>
    <x v="135"/>
    <s v="2021-12-05"/>
    <n v="2021"/>
    <s v="Nfl - Rodada 13"/>
    <s v="15:00"/>
    <s v="Miami Dolphins"/>
    <s v="New York Giants"/>
    <n v="20"/>
    <n v="9"/>
    <x v="11"/>
    <n v="3.25"/>
    <x v="34"/>
    <n v="1.9099999666213989"/>
    <n v="1.9099999666213989"/>
    <x v="11"/>
    <n v="2"/>
    <n v="1.7300000190734861"/>
    <n v="0"/>
    <n v="0"/>
    <n v="1"/>
    <x v="11"/>
    <n v="0.30769231915473938"/>
    <x v="0"/>
    <x v="0"/>
    <x v="64"/>
    <x v="0"/>
    <x v="0"/>
    <n v="26.79999923706055"/>
    <n v="29.25"/>
    <x v="95"/>
    <x v="95"/>
    <x v="95"/>
    <x v="98"/>
    <n v="24.60882568359375"/>
    <x v="98"/>
    <x v="114"/>
    <x v="121"/>
    <n v="0"/>
    <n v="0"/>
    <n v="0"/>
    <n v="0"/>
    <x v="65"/>
    <n v="0"/>
    <n v="0.34000003337860107"/>
    <n v="1"/>
  </r>
  <r>
    <x v="136"/>
    <s v="2021-12-26"/>
    <n v="2021"/>
    <s v="Nfl - Rodada 16"/>
    <s v="18:25"/>
    <s v="Kansas City Chiefs"/>
    <s v="Pittsburgh Steelers"/>
    <n v="36"/>
    <n v="10"/>
    <x v="23"/>
    <n v="4.5"/>
    <x v="14"/>
    <n v="1.919999957084656"/>
    <n v="1.919999957084656"/>
    <x v="19"/>
    <n v="2"/>
    <n v="1.7300000190734861"/>
    <n v="0"/>
    <n v="1"/>
    <n v="1"/>
    <x v="23"/>
    <n v="0.2222222238779068"/>
    <x v="1"/>
    <x v="1"/>
    <x v="21"/>
    <x v="0"/>
    <x v="0"/>
    <n v="43.919998168945313"/>
    <n v="45"/>
    <x v="96"/>
    <x v="96"/>
    <x v="96"/>
    <x v="99"/>
    <n v="26.438583374023441"/>
    <x v="99"/>
    <x v="115"/>
    <x v="122"/>
    <n v="0"/>
    <n v="0"/>
    <n v="0"/>
    <n v="0"/>
    <x v="21"/>
    <n v="0"/>
    <n v="0.22000002861022905"/>
    <n v="1"/>
  </r>
  <r>
    <x v="137"/>
    <s v="2022-12-11"/>
    <n v="2022"/>
    <s v="Nfl - Rodada 14"/>
    <s v="15:00"/>
    <s v="Detroit Lions"/>
    <s v="Minnesota Vikings"/>
    <n v="34"/>
    <n v="23"/>
    <x v="13"/>
    <n v="2.0499999523162842"/>
    <x v="2"/>
    <n v="1.8999999761581421"/>
    <n v="1.8999999761581421"/>
    <x v="1"/>
    <n v="1.799999952316284"/>
    <n v="1.9099999666213989"/>
    <n v="0"/>
    <n v="1"/>
    <n v="1"/>
    <x v="13"/>
    <n v="0.48780488967895508"/>
    <x v="2"/>
    <x v="2"/>
    <x v="12"/>
    <x v="3"/>
    <x v="1"/>
    <n v="61.200000762939453"/>
    <n v="47.150001525878913"/>
    <x v="97"/>
    <x v="97"/>
    <x v="97"/>
    <x v="100"/>
    <n v="25.911811828613281"/>
    <x v="100"/>
    <x v="116"/>
    <x v="123"/>
    <n v="0"/>
    <n v="1"/>
    <n v="0"/>
    <n v="0"/>
    <x v="12"/>
    <n v="0"/>
    <n v="0.79999995231628396"/>
    <n v="1"/>
  </r>
  <r>
    <x v="138"/>
    <s v="2023-01-01"/>
    <n v="2023"/>
    <s v="Nfl - Rodada 17"/>
    <s v="15:00"/>
    <s v="Kansas City Chiefs"/>
    <s v="Denver Broncos"/>
    <n v="27"/>
    <n v="24"/>
    <x v="24"/>
    <n v="6.5"/>
    <x v="7"/>
    <n v="1.870000004768372"/>
    <n v="1.950000047683716"/>
    <x v="3"/>
    <n v="2"/>
    <n v="1.7300000190734861"/>
    <n v="0"/>
    <n v="1"/>
    <n v="0"/>
    <x v="24"/>
    <n v="0.15384615957736969"/>
    <x v="3"/>
    <x v="3"/>
    <x v="65"/>
    <x v="4"/>
    <x v="5"/>
    <n v="30.510000228881839"/>
    <n v="156"/>
    <x v="98"/>
    <x v="98"/>
    <x v="98"/>
    <x v="101"/>
    <n v="34.054882049560547"/>
    <x v="101"/>
    <x v="117"/>
    <x v="124"/>
    <n v="0"/>
    <n v="0"/>
    <n v="0"/>
    <n v="0"/>
    <x v="66"/>
    <n v="2.9617037624120709E-2"/>
    <n v="0.12999999523162797"/>
    <n v="1"/>
  </r>
  <r>
    <x v="139"/>
    <s v="2021-11-08"/>
    <n v="2021"/>
    <s v="Nfl - Rodada 9"/>
    <s v="22:15"/>
    <s v="Pittsburgh Steelers"/>
    <s v="Chicago Bears"/>
    <n v="29"/>
    <n v="27"/>
    <x v="73"/>
    <n v="3.5"/>
    <x v="34"/>
    <n v="1.9099999666213989"/>
    <n v="1.9099999666213989"/>
    <x v="11"/>
    <n v="1.8999999761581421"/>
    <n v="1.8999999761581421"/>
    <n v="0"/>
    <n v="1"/>
    <n v="0"/>
    <x v="73"/>
    <n v="0.28571429848670959"/>
    <x v="0"/>
    <x v="0"/>
    <x v="32"/>
    <x v="0"/>
    <x v="0"/>
    <n v="38.279998779296882"/>
    <n v="94.5"/>
    <x v="0"/>
    <x v="0"/>
    <x v="0"/>
    <x v="0"/>
    <n v="0"/>
    <x v="0"/>
    <x v="118"/>
    <x v="125"/>
    <n v="0"/>
    <n v="0"/>
    <n v="0"/>
    <n v="1"/>
    <x v="32"/>
    <n v="0"/>
    <n v="0.32000005245208696"/>
    <n v="1"/>
  </r>
  <r>
    <x v="140"/>
    <s v="2021-09-12"/>
    <n v="2021"/>
    <s v="Nfl - Rodada 1"/>
    <s v="17:25"/>
    <s v="New York Giants"/>
    <s v="Denver Broncos"/>
    <n v="13"/>
    <n v="27"/>
    <x v="65"/>
    <n v="1.679999947547913"/>
    <x v="3"/>
    <n v="1.919999957084656"/>
    <n v="1.919999957084656"/>
    <x v="15"/>
    <n v="1.950000047683716"/>
    <n v="1.75"/>
    <n v="1"/>
    <n v="0"/>
    <n v="0"/>
    <x v="65"/>
    <n v="0.5952380895614624"/>
    <x v="1"/>
    <x v="1"/>
    <x v="14"/>
    <x v="0"/>
    <x v="0"/>
    <n v="29.25"/>
    <n v="45.360000610351563"/>
    <x v="0"/>
    <x v="0"/>
    <x v="0"/>
    <x v="0"/>
    <n v="0"/>
    <x v="0"/>
    <x v="2"/>
    <x v="13"/>
    <n v="0"/>
    <n v="0"/>
    <n v="0"/>
    <n v="0"/>
    <x v="14"/>
    <n v="0"/>
    <n v="-1"/>
    <n v="0"/>
  </r>
  <r>
    <x v="141"/>
    <s v="2022-12-24"/>
    <n v="2022"/>
    <s v="Nfl - Rodada 16"/>
    <s v="15:00"/>
    <s v="New England Patriots"/>
    <s v="Cincinnati Bengals"/>
    <n v="18"/>
    <n v="22"/>
    <x v="74"/>
    <n v="1.629999995231628"/>
    <x v="3"/>
    <n v="1.8999999761581421"/>
    <n v="1.8999999761581421"/>
    <x v="9"/>
    <n v="1.8999999761581421"/>
    <n v="1.8999999761581421"/>
    <n v="1"/>
    <n v="0"/>
    <n v="0"/>
    <x v="74"/>
    <n v="0.61349695920944214"/>
    <x v="2"/>
    <x v="2"/>
    <x v="66"/>
    <x v="8"/>
    <x v="0"/>
    <n v="43.200000762939453"/>
    <n v="35.860000610351563"/>
    <x v="99"/>
    <x v="99"/>
    <x v="99"/>
    <x v="102"/>
    <n v="12.32410907745361"/>
    <x v="102"/>
    <x v="119"/>
    <x v="126"/>
    <n v="0"/>
    <n v="0"/>
    <n v="0"/>
    <n v="0"/>
    <x v="67"/>
    <n v="0"/>
    <n v="-1"/>
    <n v="0"/>
  </r>
  <r>
    <x v="142"/>
    <s v="2021-10-24"/>
    <n v="2021"/>
    <s v="Nfl - Rodada 7"/>
    <s v="17:25"/>
    <s v="Arizona Cardinals"/>
    <s v="Houston Texans"/>
    <n v="31"/>
    <n v="5"/>
    <x v="9"/>
    <n v="12.25"/>
    <x v="1"/>
    <n v="1.879999995231628"/>
    <n v="1.9600000381469731"/>
    <x v="39"/>
    <n v="1.9099999666213989"/>
    <n v="1.9099999666213989"/>
    <n v="0"/>
    <n v="0"/>
    <n v="1"/>
    <x v="9"/>
    <n v="8.1632651388645172E-2"/>
    <x v="4"/>
    <x v="4"/>
    <x v="67"/>
    <x v="0"/>
    <x v="0"/>
    <n v="32.549999237060547"/>
    <n v="61.25"/>
    <x v="0"/>
    <x v="0"/>
    <x v="0"/>
    <x v="0"/>
    <n v="0"/>
    <x v="0"/>
    <x v="120"/>
    <x v="127"/>
    <n v="0"/>
    <n v="0"/>
    <n v="0"/>
    <n v="1"/>
    <x v="68"/>
    <n v="2.9462782666087151E-2"/>
    <n v="4.9999952316283958E-2"/>
    <n v="1"/>
  </r>
  <r>
    <x v="143"/>
    <s v="2022-11-13"/>
    <n v="2022"/>
    <s v="Nfl - Rodada 10"/>
    <s v="15:00"/>
    <s v="Buffalo Bills"/>
    <s v="Minnesota Vikings"/>
    <n v="30"/>
    <n v="33"/>
    <x v="75"/>
    <n v="3.25"/>
    <x v="7"/>
    <n v="1.870000004768372"/>
    <n v="1.950000047683716"/>
    <x v="11"/>
    <n v="2"/>
    <n v="1.7300000190734861"/>
    <n v="1"/>
    <n v="1"/>
    <n v="0"/>
    <x v="75"/>
    <n v="0.30769231915473938"/>
    <x v="3"/>
    <x v="3"/>
    <x v="68"/>
    <x v="1"/>
    <x v="1"/>
    <n v="40.799999237060547"/>
    <n v="107.25"/>
    <x v="100"/>
    <x v="100"/>
    <x v="100"/>
    <x v="103"/>
    <n v="14.538554191589361"/>
    <x v="103"/>
    <x v="121"/>
    <x v="128"/>
    <n v="0"/>
    <n v="0"/>
    <n v="0"/>
    <n v="0"/>
    <x v="69"/>
    <n v="2.9617037624120709E-2"/>
    <n v="-1"/>
    <n v="0"/>
  </r>
  <r>
    <x v="144"/>
    <s v="2021-09-26"/>
    <n v="2021"/>
    <s v="Nfl - Rodada 3"/>
    <s v="14:00"/>
    <s v="Cleveland Browns"/>
    <s v="Chicago Bears"/>
    <n v="26"/>
    <n v="6"/>
    <x v="56"/>
    <n v="4"/>
    <x v="7"/>
    <n v="1.9099999666213989"/>
    <n v="1.9099999666213989"/>
    <x v="40"/>
    <n v="2"/>
    <n v="1.7300000190734861"/>
    <n v="0"/>
    <n v="0"/>
    <n v="1"/>
    <x v="56"/>
    <n v="0.25"/>
    <x v="0"/>
    <x v="0"/>
    <x v="50"/>
    <x v="0"/>
    <x v="0"/>
    <n v="32.759998321533203"/>
    <n v="24"/>
    <x v="0"/>
    <x v="0"/>
    <x v="0"/>
    <x v="0"/>
    <n v="0"/>
    <x v="0"/>
    <x v="122"/>
    <x v="129"/>
    <n v="0"/>
    <n v="0"/>
    <n v="0"/>
    <n v="0"/>
    <x v="50"/>
    <n v="0"/>
    <n v="0.25999999046325706"/>
    <n v="1"/>
  </r>
  <r>
    <x v="145"/>
    <s v="2023-01-16"/>
    <n v="2023"/>
    <s v="Nfl - Playoffs - Oitavas De Final"/>
    <s v="22:15"/>
    <s v="Tampa Bay Buccaneers"/>
    <s v="Dallas Cowboys"/>
    <n v="14"/>
    <n v="31"/>
    <x v="62"/>
    <n v="1.7100000381469731"/>
    <x v="4"/>
    <n v="1.8999999761581421"/>
    <n v="1.8999999761581421"/>
    <x v="38"/>
    <n v="1.8999999761581421"/>
    <n v="1.8999999761581421"/>
    <n v="1"/>
    <n v="0"/>
    <n v="0"/>
    <x v="62"/>
    <n v="0.58479529619216919"/>
    <x v="2"/>
    <x v="2"/>
    <x v="39"/>
    <x v="3"/>
    <x v="3"/>
    <n v="30.79999923706055"/>
    <n v="53.009998321533203"/>
    <x v="101"/>
    <x v="101"/>
    <x v="101"/>
    <x v="104"/>
    <n v="19.77748870849609"/>
    <x v="104"/>
    <x v="123"/>
    <x v="130"/>
    <n v="0"/>
    <n v="0"/>
    <n v="0"/>
    <n v="1"/>
    <x v="39"/>
    <n v="0"/>
    <n v="-1"/>
    <n v="0"/>
  </r>
  <r>
    <x v="146"/>
    <s v="2022-10-16"/>
    <n v="2022"/>
    <s v="Nfl - Rodada 6"/>
    <s v="17:05"/>
    <s v="Seattle Seahawks"/>
    <s v="Arizona Cardinals"/>
    <n v="19"/>
    <n v="9"/>
    <x v="18"/>
    <n v="1.7400000095367429"/>
    <x v="21"/>
    <n v="1.919999957084656"/>
    <n v="1.919999957084656"/>
    <x v="15"/>
    <n v="2"/>
    <n v="1.830000042915344"/>
    <n v="0"/>
    <n v="0"/>
    <n v="1"/>
    <x v="18"/>
    <n v="0.57471263408660889"/>
    <x v="1"/>
    <x v="1"/>
    <x v="42"/>
    <x v="0"/>
    <x v="3"/>
    <n v="40.849998474121087"/>
    <n v="15.659999847412109"/>
    <x v="102"/>
    <x v="102"/>
    <x v="102"/>
    <x v="105"/>
    <n v="19.266386032104489"/>
    <x v="105"/>
    <x v="124"/>
    <x v="131"/>
    <n v="0"/>
    <n v="0"/>
    <n v="0"/>
    <n v="0"/>
    <x v="42"/>
    <n v="0"/>
    <n v="1.1500000953674321"/>
    <n v="1"/>
  </r>
  <r>
    <x v="147"/>
    <s v="2021-09-19"/>
    <n v="2021"/>
    <s v="Nfl - Rodada 2"/>
    <s v="17:05"/>
    <s v="Arizona Cardinals"/>
    <s v="Minnesota Vikings"/>
    <n v="34"/>
    <n v="33"/>
    <x v="26"/>
    <n v="2.7000000476837158"/>
    <x v="13"/>
    <n v="1.9099999666213989"/>
    <n v="1.9099999666213989"/>
    <x v="7"/>
    <n v="2"/>
    <n v="1.7300000190734861"/>
    <n v="0"/>
    <n v="1"/>
    <n v="0"/>
    <x v="26"/>
    <n v="0.37037035822868353"/>
    <x v="0"/>
    <x v="0"/>
    <x v="24"/>
    <x v="0"/>
    <x v="0"/>
    <n v="51"/>
    <n v="89.099998474121094"/>
    <x v="0"/>
    <x v="0"/>
    <x v="0"/>
    <x v="0"/>
    <n v="0"/>
    <x v="0"/>
    <x v="2"/>
    <x v="132"/>
    <n v="0"/>
    <n v="0"/>
    <n v="0"/>
    <n v="0"/>
    <x v="24"/>
    <n v="0"/>
    <n v="0.5"/>
    <n v="1"/>
  </r>
  <r>
    <x v="148"/>
    <s v="2022-11-27"/>
    <n v="2022"/>
    <s v="Nfl - Rodada 12"/>
    <s v="18:05"/>
    <s v="Arizona Cardinals"/>
    <s v="Los Angeles Chargers"/>
    <n v="24"/>
    <n v="25"/>
    <x v="65"/>
    <n v="1.679999947547913"/>
    <x v="25"/>
    <n v="1.8999999761581421"/>
    <n v="1.8999999761581421"/>
    <x v="38"/>
    <n v="1.9900000095367429"/>
    <n v="1.820000052452087"/>
    <n v="1"/>
    <n v="1"/>
    <n v="1"/>
    <x v="65"/>
    <n v="0.5952380895614624"/>
    <x v="2"/>
    <x v="2"/>
    <x v="14"/>
    <x v="5"/>
    <x v="1"/>
    <n v="54"/>
    <n v="42"/>
    <x v="103"/>
    <x v="103"/>
    <x v="103"/>
    <x v="106"/>
    <n v="15.97650814056396"/>
    <x v="106"/>
    <x v="79"/>
    <x v="133"/>
    <n v="0"/>
    <n v="0"/>
    <n v="0"/>
    <n v="0"/>
    <x v="14"/>
    <n v="0"/>
    <n v="-1"/>
    <n v="0"/>
  </r>
  <r>
    <x v="149"/>
    <s v="2021-09-19"/>
    <n v="2021"/>
    <s v="Nfl - Rodada 2"/>
    <s v="17:25"/>
    <s v="Los Angeles Chargers"/>
    <s v="Dallas Cowboys"/>
    <n v="17"/>
    <n v="20"/>
    <x v="30"/>
    <n v="2.4000000953674321"/>
    <x v="39"/>
    <n v="1.9099999666213989"/>
    <n v="1.9099999666213989"/>
    <x v="22"/>
    <n v="2"/>
    <n v="1.7300000190734861"/>
    <n v="1"/>
    <n v="0"/>
    <n v="0"/>
    <x v="30"/>
    <n v="0.4166666567325592"/>
    <x v="0"/>
    <x v="0"/>
    <x v="27"/>
    <x v="0"/>
    <x v="0"/>
    <n v="27.54000091552734"/>
    <n v="48"/>
    <x v="0"/>
    <x v="0"/>
    <x v="0"/>
    <x v="0"/>
    <n v="0"/>
    <x v="0"/>
    <x v="2"/>
    <x v="134"/>
    <n v="0"/>
    <n v="1"/>
    <n v="0"/>
    <n v="0"/>
    <x v="27"/>
    <n v="0"/>
    <n v="-1"/>
    <n v="0"/>
  </r>
  <r>
    <x v="150"/>
    <s v="2021-10-10"/>
    <n v="2021"/>
    <s v="Nfl - Rodada 5"/>
    <s v="10:30"/>
    <s v="Atlanta Falcons"/>
    <s v="New York Jets"/>
    <n v="27"/>
    <n v="20"/>
    <x v="54"/>
    <n v="2.2999999523162842"/>
    <x v="4"/>
    <n v="1.919999957084656"/>
    <n v="1.919999957084656"/>
    <x v="13"/>
    <n v="1.8999999761581421"/>
    <n v="1.8999999761581421"/>
    <n v="0"/>
    <n v="1"/>
    <n v="1"/>
    <x v="54"/>
    <n v="0.43478259444236761"/>
    <x v="1"/>
    <x v="1"/>
    <x v="48"/>
    <x v="0"/>
    <x v="0"/>
    <n v="44.819999694824219"/>
    <n v="46"/>
    <x v="0"/>
    <x v="0"/>
    <x v="0"/>
    <x v="0"/>
    <n v="0"/>
    <x v="0"/>
    <x v="125"/>
    <x v="13"/>
    <n v="0"/>
    <n v="0"/>
    <n v="0"/>
    <n v="1"/>
    <x v="48"/>
    <n v="0"/>
    <n v="0.65999996662139893"/>
    <n v="1"/>
  </r>
  <r>
    <x v="151"/>
    <s v="2021-09-19"/>
    <n v="2021"/>
    <s v="Nfl - Rodada 2"/>
    <s v="21:20"/>
    <s v="Baltimore Ravens"/>
    <s v="Kansas City Chiefs"/>
    <n v="36"/>
    <n v="35"/>
    <x v="16"/>
    <n v="1.5399999618530269"/>
    <x v="24"/>
    <n v="1.919999957084656"/>
    <n v="1.919999957084656"/>
    <x v="9"/>
    <n v="2"/>
    <n v="1.7300000190734861"/>
    <n v="0"/>
    <n v="1"/>
    <n v="1"/>
    <x v="16"/>
    <n v="0.64935064315795898"/>
    <x v="1"/>
    <x v="1"/>
    <x v="2"/>
    <x v="0"/>
    <x v="0"/>
    <n v="95.400001525878906"/>
    <n v="53.900001525878913"/>
    <x v="0"/>
    <x v="0"/>
    <x v="0"/>
    <x v="0"/>
    <n v="0"/>
    <x v="0"/>
    <x v="2"/>
    <x v="13"/>
    <n v="0"/>
    <n v="0"/>
    <n v="0"/>
    <n v="0"/>
    <x v="2"/>
    <n v="0"/>
    <n v="1.6500000953674321"/>
    <n v="1"/>
  </r>
  <r>
    <x v="152"/>
    <s v="2022-11-06"/>
    <n v="2022"/>
    <s v="Nfl - Rodada 9"/>
    <s v="15:00"/>
    <s v="New York Jets"/>
    <s v="Buffalo Bills"/>
    <n v="20"/>
    <n v="17"/>
    <x v="76"/>
    <n v="1.179999947547913"/>
    <x v="4"/>
    <n v="1.8999999761581421"/>
    <n v="1.8999999761581421"/>
    <x v="8"/>
    <n v="2"/>
    <n v="1.799999952316284"/>
    <n v="0"/>
    <n v="0"/>
    <n v="1"/>
    <x v="76"/>
    <n v="0.8474576473236084"/>
    <x v="2"/>
    <x v="2"/>
    <x v="69"/>
    <x v="8"/>
    <x v="1"/>
    <n v="105"/>
    <n v="20.059999465942379"/>
    <x v="104"/>
    <x v="104"/>
    <x v="104"/>
    <x v="107"/>
    <n v="17.4048957824707"/>
    <x v="107"/>
    <x v="113"/>
    <x v="132"/>
    <n v="0"/>
    <n v="0"/>
    <n v="0"/>
    <n v="0"/>
    <x v="70"/>
    <n v="0"/>
    <n v="4.25"/>
    <n v="1"/>
  </r>
  <r>
    <x v="153"/>
    <s v="2021-10-10"/>
    <n v="2021"/>
    <s v="Nfl - Rodada 5"/>
    <s v="14:00"/>
    <s v="Minnesota Vikings"/>
    <s v="Detroit Lions"/>
    <n v="19"/>
    <n v="17"/>
    <x v="23"/>
    <n v="4.5"/>
    <x v="38"/>
    <n v="1.919999957084656"/>
    <n v="1.919999957084656"/>
    <x v="24"/>
    <n v="2"/>
    <n v="1.7300000190734861"/>
    <n v="0"/>
    <n v="0"/>
    <n v="0"/>
    <x v="23"/>
    <n v="0.2222222238779068"/>
    <x v="1"/>
    <x v="1"/>
    <x v="21"/>
    <x v="0"/>
    <x v="0"/>
    <n v="23.180000305175781"/>
    <n v="76.5"/>
    <x v="0"/>
    <x v="0"/>
    <x v="0"/>
    <x v="0"/>
    <n v="0"/>
    <x v="0"/>
    <x v="126"/>
    <x v="135"/>
    <n v="0"/>
    <n v="0"/>
    <n v="1"/>
    <n v="0"/>
    <x v="21"/>
    <n v="0"/>
    <n v="0.22000002861022905"/>
    <n v="1"/>
  </r>
  <r>
    <x v="154"/>
    <s v="2021-11-28"/>
    <n v="2021"/>
    <s v="Nfl - Rodada 12"/>
    <s v="15:00"/>
    <s v="New England Patriots"/>
    <s v="Tennessee Titans"/>
    <n v="36"/>
    <n v="13"/>
    <x v="77"/>
    <n v="3.4000000953674321"/>
    <x v="0"/>
    <n v="1.9099999666213989"/>
    <n v="1.9099999666213989"/>
    <x v="41"/>
    <n v="2"/>
    <n v="1.75"/>
    <n v="0"/>
    <n v="1"/>
    <n v="1"/>
    <x v="77"/>
    <n v="0.29411765933036799"/>
    <x v="0"/>
    <x v="0"/>
    <x v="70"/>
    <x v="0"/>
    <x v="0"/>
    <n v="47.159999847412109"/>
    <n v="44.200000762939453"/>
    <x v="105"/>
    <x v="105"/>
    <x v="105"/>
    <x v="108"/>
    <n v="34.93243408203125"/>
    <x v="108"/>
    <x v="127"/>
    <x v="136"/>
    <n v="1"/>
    <n v="1"/>
    <n v="0"/>
    <n v="0"/>
    <x v="71"/>
    <n v="0"/>
    <n v="0.30999994277954102"/>
    <n v="1"/>
  </r>
  <r>
    <x v="155"/>
    <s v="2021-10-11"/>
    <n v="2021"/>
    <s v="Nfl - Rodada 5"/>
    <s v="21:15"/>
    <s v="Baltimore Ravens"/>
    <s v="Indianapolis Colts"/>
    <n v="31"/>
    <n v="25"/>
    <x v="72"/>
    <n v="3.7999999523162842"/>
    <x v="31"/>
    <n v="1.919999957084656"/>
    <n v="1.919999957084656"/>
    <x v="36"/>
    <n v="2"/>
    <n v="1.7300000190734861"/>
    <n v="0"/>
    <n v="1"/>
    <n v="0"/>
    <x v="72"/>
    <n v="0.26315790414810181"/>
    <x v="1"/>
    <x v="1"/>
    <x v="47"/>
    <x v="0"/>
    <x v="0"/>
    <n v="39.369998931884773"/>
    <n v="95"/>
    <x v="0"/>
    <x v="0"/>
    <x v="0"/>
    <x v="0"/>
    <n v="0"/>
    <x v="0"/>
    <x v="128"/>
    <x v="137"/>
    <n v="1"/>
    <n v="0"/>
    <n v="0"/>
    <n v="0"/>
    <x v="47"/>
    <n v="0"/>
    <n v="0.26999998092651389"/>
    <n v="1"/>
  </r>
  <r>
    <x v="156"/>
    <s v="2022-10-30"/>
    <n v="2022"/>
    <s v="Nfl - Rodada 8"/>
    <s v="17:25"/>
    <s v="Seattle Seahawks"/>
    <s v="New York Giants"/>
    <n v="27"/>
    <n v="13"/>
    <x v="28"/>
    <n v="2.5"/>
    <x v="14"/>
    <n v="1.8999999761581421"/>
    <n v="1.8999999761581421"/>
    <x v="22"/>
    <n v="1.950000047683716"/>
    <n v="1.7300000190734861"/>
    <n v="0"/>
    <n v="0"/>
    <n v="1"/>
    <x v="28"/>
    <n v="0.40000000596046448"/>
    <x v="2"/>
    <x v="2"/>
    <x v="7"/>
    <x v="0"/>
    <x v="1"/>
    <n v="42.659999847412109"/>
    <n v="32.5"/>
    <x v="106"/>
    <x v="106"/>
    <x v="106"/>
    <x v="109"/>
    <n v="33.141674041748047"/>
    <x v="109"/>
    <x v="129"/>
    <x v="138"/>
    <n v="0"/>
    <n v="1"/>
    <n v="0"/>
    <n v="0"/>
    <x v="7"/>
    <n v="0"/>
    <n v="0.58000004291534402"/>
    <n v="1"/>
  </r>
  <r>
    <x v="157"/>
    <s v="2021-09-12"/>
    <n v="2021"/>
    <s v="Nfl - Rodada 1"/>
    <s v="14:00"/>
    <s v="Buffalo Bills"/>
    <s v="Pittsburgh Steelers"/>
    <n v="16"/>
    <n v="23"/>
    <x v="36"/>
    <n v="3.2999999523162842"/>
    <x v="11"/>
    <n v="1.9099999666213989"/>
    <n v="1.9099999666213989"/>
    <x v="11"/>
    <n v="2"/>
    <n v="1.7300000190734861"/>
    <n v="1"/>
    <n v="0"/>
    <n v="0"/>
    <x v="36"/>
    <n v="0.30303031206130981"/>
    <x v="0"/>
    <x v="0"/>
    <x v="15"/>
    <x v="0"/>
    <x v="0"/>
    <n v="21.60000038146973"/>
    <n v="75.900001525878906"/>
    <x v="0"/>
    <x v="0"/>
    <x v="0"/>
    <x v="0"/>
    <n v="0"/>
    <x v="0"/>
    <x v="2"/>
    <x v="13"/>
    <n v="0"/>
    <n v="0"/>
    <n v="0"/>
    <n v="0"/>
    <x v="15"/>
    <n v="0"/>
    <n v="-1"/>
    <n v="0"/>
  </r>
  <r>
    <x v="158"/>
    <s v="2022-11-27"/>
    <n v="2022"/>
    <s v="Nfl - Rodada 12"/>
    <s v="15:00"/>
    <s v="Miami Dolphins"/>
    <s v="Houston Texans"/>
    <n v="30"/>
    <n v="15"/>
    <x v="78"/>
    <n v="7.25"/>
    <x v="1"/>
    <n v="1.8999999761581421"/>
    <n v="1.8999999761581421"/>
    <x v="5"/>
    <n v="2"/>
    <n v="1.7300000190734861"/>
    <n v="0"/>
    <n v="0"/>
    <n v="0"/>
    <x v="78"/>
    <n v="0.1379310339689255"/>
    <x v="2"/>
    <x v="2"/>
    <x v="71"/>
    <x v="3"/>
    <x v="4"/>
    <n v="33"/>
    <n v="108.75"/>
    <x v="107"/>
    <x v="107"/>
    <x v="107"/>
    <x v="110"/>
    <n v="68.568832397460938"/>
    <x v="110"/>
    <x v="130"/>
    <x v="139"/>
    <n v="0"/>
    <n v="0"/>
    <n v="0"/>
    <n v="0"/>
    <x v="72"/>
    <n v="0"/>
    <n v="0.10000002384185791"/>
    <n v="1"/>
  </r>
  <r>
    <x v="159"/>
    <s v="2022-12-17"/>
    <n v="2022"/>
    <s v="Nfl - Rodada 15"/>
    <s v="18:30"/>
    <s v="Cleveland Browns"/>
    <s v="Baltimore Ravens"/>
    <n v="13"/>
    <n v="3"/>
    <x v="37"/>
    <n v="2.3499999046325679"/>
    <x v="9"/>
    <n v="1.8999999761581421"/>
    <n v="1.8999999761581421"/>
    <x v="13"/>
    <n v="1.8999999761581421"/>
    <n v="1.8999999761581421"/>
    <n v="0"/>
    <n v="0"/>
    <n v="1"/>
    <x v="37"/>
    <n v="0.42553192377090449"/>
    <x v="2"/>
    <x v="2"/>
    <x v="35"/>
    <x v="0"/>
    <x v="3"/>
    <n v="21.45000076293945"/>
    <n v="7.0500001907348633"/>
    <x v="108"/>
    <x v="108"/>
    <x v="108"/>
    <x v="111"/>
    <n v="14.544388771057131"/>
    <x v="111"/>
    <x v="131"/>
    <x v="140"/>
    <n v="0"/>
    <n v="0"/>
    <n v="0"/>
    <n v="0"/>
    <x v="35"/>
    <n v="0"/>
    <n v="0.64999997615814209"/>
    <n v="1"/>
  </r>
  <r>
    <x v="160"/>
    <s v="2022-10-16"/>
    <n v="2022"/>
    <s v="Nfl - Rodada 6"/>
    <s v="14:00"/>
    <s v="New Orleans Saints"/>
    <s v="Cincinnati Bengals"/>
    <n v="26"/>
    <n v="30"/>
    <x v="14"/>
    <n v="1.6000000238418579"/>
    <x v="6"/>
    <n v="1.919999957084656"/>
    <n v="1.919999957084656"/>
    <x v="9"/>
    <n v="1.8999999761581421"/>
    <n v="1.8999999761581421"/>
    <n v="1"/>
    <n v="1"/>
    <n v="0"/>
    <x v="14"/>
    <n v="0.625"/>
    <x v="1"/>
    <x v="1"/>
    <x v="13"/>
    <x v="0"/>
    <x v="4"/>
    <n v="63.700000762939453"/>
    <n v="48"/>
    <x v="109"/>
    <x v="109"/>
    <x v="109"/>
    <x v="112"/>
    <n v="22.00677490234375"/>
    <x v="112"/>
    <x v="132"/>
    <x v="141"/>
    <n v="0"/>
    <n v="0"/>
    <n v="0"/>
    <n v="0"/>
    <x v="13"/>
    <n v="0"/>
    <n v="-1"/>
    <n v="0"/>
  </r>
  <r>
    <x v="161"/>
    <s v="2022-11-20"/>
    <n v="2022"/>
    <s v="Nfl - Rodada 11"/>
    <s v="15:00"/>
    <s v="New Orleans Saints"/>
    <s v="Los Angeles Rams"/>
    <n v="27"/>
    <n v="20"/>
    <x v="43"/>
    <n v="2.2000000476837158"/>
    <x v="28"/>
    <n v="1.8999999761581421"/>
    <n v="1.8999999761581421"/>
    <x v="1"/>
    <n v="1.8999999761581421"/>
    <n v="1.8999999761581421"/>
    <n v="0"/>
    <n v="1"/>
    <n v="1"/>
    <x v="43"/>
    <n v="0.45454546809196472"/>
    <x v="2"/>
    <x v="2"/>
    <x v="39"/>
    <x v="4"/>
    <x v="2"/>
    <n v="46.169998168945313"/>
    <n v="44"/>
    <x v="110"/>
    <x v="110"/>
    <x v="110"/>
    <x v="113"/>
    <n v="14.87200927734375"/>
    <x v="113"/>
    <x v="38"/>
    <x v="142"/>
    <n v="0"/>
    <n v="0"/>
    <n v="0"/>
    <n v="0"/>
    <x v="39"/>
    <n v="0"/>
    <n v="0.7100000381469731"/>
    <n v="1"/>
  </r>
  <r>
    <x v="162"/>
    <s v="2021-11-07"/>
    <n v="2021"/>
    <s v="Nfl - Rodada 9"/>
    <s v="18:05"/>
    <s v="Philadelphia Eagles"/>
    <s v="Los Angeles Chargers"/>
    <n v="24"/>
    <n v="27"/>
    <x v="79"/>
    <n v="1.8999999761581421"/>
    <x v="38"/>
    <n v="1.919999957084656"/>
    <n v="1.919999957084656"/>
    <x v="42"/>
    <n v="1.950000047683716"/>
    <n v="1.799999952316284"/>
    <n v="1"/>
    <n v="1"/>
    <n v="0"/>
    <x v="79"/>
    <n v="0.52631580829620361"/>
    <x v="1"/>
    <x v="1"/>
    <x v="72"/>
    <x v="0"/>
    <x v="0"/>
    <n v="45.599998474121087"/>
    <n v="51.299999237060547"/>
    <x v="0"/>
    <x v="0"/>
    <x v="0"/>
    <x v="0"/>
    <n v="0"/>
    <x v="0"/>
    <x v="133"/>
    <x v="143"/>
    <n v="0"/>
    <n v="0"/>
    <n v="0"/>
    <n v="1"/>
    <x v="73"/>
    <n v="0"/>
    <n v="-1"/>
    <n v="0"/>
  </r>
  <r>
    <x v="163"/>
    <s v="2021-11-28"/>
    <n v="2021"/>
    <s v="Nfl - Rodada 12"/>
    <s v="15:00"/>
    <s v="New York Giants"/>
    <s v="Philadelphia Eagles"/>
    <n v="13"/>
    <n v="7"/>
    <x v="16"/>
    <n v="1.5"/>
    <x v="7"/>
    <n v="1.9099999666213989"/>
    <n v="1.9099999666213989"/>
    <x v="29"/>
    <n v="1.9600000381469731"/>
    <n v="1.879999995231628"/>
    <n v="0"/>
    <n v="0"/>
    <n v="1"/>
    <x v="16"/>
    <n v="0.66666668653488159"/>
    <x v="0"/>
    <x v="0"/>
    <x v="73"/>
    <x v="0"/>
    <x v="0"/>
    <n v="34.450000762939453"/>
    <n v="10.5"/>
    <x v="111"/>
    <x v="111"/>
    <x v="111"/>
    <x v="114"/>
    <n v="24.733798980712891"/>
    <x v="114"/>
    <x v="134"/>
    <x v="144"/>
    <n v="0"/>
    <n v="0"/>
    <n v="0"/>
    <n v="0"/>
    <x v="74"/>
    <n v="0"/>
    <n v="1.6500000953674321"/>
    <n v="1"/>
  </r>
  <r>
    <x v="164"/>
    <s v="2021-10-17"/>
    <n v="2021"/>
    <s v="Nfl - Rodada 6"/>
    <s v="14:00"/>
    <s v="Detroit Lions"/>
    <s v="Cincinnati Bengals"/>
    <n v="11"/>
    <n v="34"/>
    <x v="39"/>
    <n v="1.5"/>
    <x v="31"/>
    <n v="1.919999957084656"/>
    <n v="1.919999957084656"/>
    <x v="9"/>
    <n v="2"/>
    <n v="1.7300000190734861"/>
    <n v="1"/>
    <n v="0"/>
    <n v="0"/>
    <x v="39"/>
    <n v="0.66666668653488159"/>
    <x v="1"/>
    <x v="1"/>
    <x v="24"/>
    <x v="0"/>
    <x v="0"/>
    <n v="29.70000076293945"/>
    <n v="51"/>
    <x v="0"/>
    <x v="0"/>
    <x v="0"/>
    <x v="0"/>
    <n v="0"/>
    <x v="0"/>
    <x v="135"/>
    <x v="145"/>
    <n v="0"/>
    <n v="0"/>
    <n v="0"/>
    <n v="0"/>
    <x v="24"/>
    <n v="0"/>
    <n v="-1"/>
    <n v="0"/>
  </r>
  <r>
    <x v="165"/>
    <s v="2022-10-09"/>
    <n v="2022"/>
    <s v="Nfl - Rodada 5"/>
    <s v="14:00"/>
    <s v="Washington Commanders"/>
    <s v="Tennessee Titans"/>
    <n v="17"/>
    <n v="21"/>
    <x v="80"/>
    <n v="1.860000014305115"/>
    <x v="6"/>
    <n v="1.879999995231628"/>
    <n v="1.9600000381469731"/>
    <x v="42"/>
    <n v="2"/>
    <n v="1.799999952316284"/>
    <n v="1"/>
    <n v="0"/>
    <n v="0"/>
    <x v="80"/>
    <n v="0.53763443231582642"/>
    <x v="4"/>
    <x v="4"/>
    <x v="60"/>
    <x v="0"/>
    <x v="0"/>
    <n v="33.150001525878913"/>
    <n v="39.060001373291023"/>
    <x v="112"/>
    <x v="112"/>
    <x v="112"/>
    <x v="115"/>
    <n v="15.72353935241699"/>
    <x v="115"/>
    <x v="136"/>
    <x v="40"/>
    <n v="0"/>
    <n v="0"/>
    <n v="0"/>
    <n v="0"/>
    <x v="61"/>
    <n v="2.9462782666087151E-2"/>
    <n v="-1"/>
    <n v="0"/>
  </r>
  <r>
    <x v="166"/>
    <s v="2022-01-09"/>
    <n v="2022"/>
    <s v="Nfl - Rodada 18"/>
    <s v="18:25"/>
    <s v="Tampa Bay Buccaneers"/>
    <s v="Carolina Panthers"/>
    <n v="41"/>
    <n v="17"/>
    <x v="29"/>
    <n v="5"/>
    <x v="6"/>
    <n v="1.919999957084656"/>
    <n v="1.919999957084656"/>
    <x v="4"/>
    <n v="2"/>
    <n v="1.7300000190734861"/>
    <n v="0"/>
    <n v="1"/>
    <n v="1"/>
    <x v="29"/>
    <n v="0.20000000298023221"/>
    <x v="1"/>
    <x v="1"/>
    <x v="26"/>
    <x v="0"/>
    <x v="0"/>
    <n v="48.790000915527337"/>
    <n v="85"/>
    <x v="113"/>
    <x v="113"/>
    <x v="113"/>
    <x v="116"/>
    <n v="37.22442626953125"/>
    <x v="116"/>
    <x v="2"/>
    <x v="146"/>
    <n v="0"/>
    <n v="0"/>
    <n v="1"/>
    <n v="0"/>
    <x v="26"/>
    <n v="0"/>
    <n v="0.19000005722045898"/>
    <n v="1"/>
  </r>
  <r>
    <x v="167"/>
    <s v="2022-10-30"/>
    <n v="2022"/>
    <s v="Nfl - Rodada 8"/>
    <s v="14:00"/>
    <s v="Minnesota Vikings"/>
    <s v="Arizona Cardinals"/>
    <n v="34"/>
    <n v="26"/>
    <x v="26"/>
    <n v="2.7000000476837158"/>
    <x v="11"/>
    <n v="1.870000004768372"/>
    <n v="1.950000047683716"/>
    <x v="7"/>
    <n v="2"/>
    <n v="1.7300000190734861"/>
    <n v="0"/>
    <n v="1"/>
    <n v="1"/>
    <x v="26"/>
    <n v="0.37037035822868353"/>
    <x v="3"/>
    <x v="3"/>
    <x v="24"/>
    <x v="0"/>
    <x v="3"/>
    <n v="51"/>
    <n v="70.199996948242188"/>
    <x v="114"/>
    <x v="114"/>
    <x v="114"/>
    <x v="117"/>
    <n v="22.314931869506839"/>
    <x v="117"/>
    <x v="44"/>
    <x v="147"/>
    <n v="0"/>
    <n v="0"/>
    <n v="0"/>
    <n v="1"/>
    <x v="24"/>
    <n v="2.9617037624120709E-2"/>
    <n v="0.5"/>
    <n v="1"/>
  </r>
  <r>
    <x v="168"/>
    <s v="2023-01-01"/>
    <n v="2023"/>
    <s v="Nfl - Rodada 17"/>
    <s v="15:00"/>
    <s v="New England Patriots"/>
    <s v="Miami Dolphins"/>
    <n v="23"/>
    <n v="21"/>
    <x v="81"/>
    <n v="2.4500000476837158"/>
    <x v="3"/>
    <n v="1.8999999761581421"/>
    <n v="1.8999999761581421"/>
    <x v="2"/>
    <n v="1.9900000095367429"/>
    <n v="1.820000052452087"/>
    <n v="0"/>
    <n v="1"/>
    <n v="0"/>
    <x v="81"/>
    <n v="0.40816327929496771"/>
    <x v="2"/>
    <x v="2"/>
    <x v="74"/>
    <x v="5"/>
    <x v="2"/>
    <n v="37.029998779296882"/>
    <n v="51.450000762939453"/>
    <x v="115"/>
    <x v="115"/>
    <x v="115"/>
    <x v="118"/>
    <n v="25.103239059448239"/>
    <x v="118"/>
    <x v="137"/>
    <x v="10"/>
    <n v="0"/>
    <n v="1"/>
    <n v="0"/>
    <n v="0"/>
    <x v="75"/>
    <n v="0"/>
    <n v="0.61000001430511497"/>
    <n v="1"/>
  </r>
  <r>
    <x v="169"/>
    <s v="2022-11-13"/>
    <n v="2022"/>
    <s v="Nfl - Rodada 10"/>
    <s v="15:00"/>
    <s v="Miami Dolphins"/>
    <s v="Cleveland Browns"/>
    <n v="39"/>
    <n v="17"/>
    <x v="28"/>
    <n v="2.5"/>
    <x v="33"/>
    <n v="1.870000004768372"/>
    <n v="1.950000047683716"/>
    <x v="22"/>
    <n v="2"/>
    <n v="1.7300000190734861"/>
    <n v="0"/>
    <n v="1"/>
    <n v="1"/>
    <x v="28"/>
    <n v="0.40000000596046448"/>
    <x v="3"/>
    <x v="3"/>
    <x v="7"/>
    <x v="3"/>
    <x v="3"/>
    <n v="61.619998931884773"/>
    <n v="42.5"/>
    <x v="116"/>
    <x v="116"/>
    <x v="116"/>
    <x v="119"/>
    <n v="25.476009368896481"/>
    <x v="119"/>
    <x v="138"/>
    <x v="148"/>
    <n v="0"/>
    <n v="0"/>
    <n v="0"/>
    <n v="0"/>
    <x v="7"/>
    <n v="2.9617037624120709E-2"/>
    <n v="0.58000004291534402"/>
    <n v="1"/>
  </r>
  <r>
    <x v="170"/>
    <s v="2021-12-05"/>
    <n v="2021"/>
    <s v="Nfl - Rodada 13"/>
    <s v="15:00"/>
    <s v="Atlanta Falcons"/>
    <s v="Tampa Bay Buccaneers"/>
    <n v="17"/>
    <n v="30"/>
    <x v="82"/>
    <n v="1.200000047683716"/>
    <x v="13"/>
    <n v="1.9099999666213989"/>
    <n v="1.9099999666213989"/>
    <x v="8"/>
    <n v="2"/>
    <n v="1.799999952316284"/>
    <n v="1"/>
    <n v="0"/>
    <n v="0"/>
    <x v="82"/>
    <n v="0.83333331346511841"/>
    <x v="0"/>
    <x v="0"/>
    <x v="75"/>
    <x v="0"/>
    <x v="0"/>
    <n v="78.199996948242188"/>
    <n v="36"/>
    <x v="117"/>
    <x v="117"/>
    <x v="117"/>
    <x v="120"/>
    <n v="12.22591590881348"/>
    <x v="120"/>
    <x v="2"/>
    <x v="149"/>
    <n v="0"/>
    <n v="0"/>
    <n v="1"/>
    <n v="0"/>
    <x v="76"/>
    <n v="0"/>
    <n v="-1"/>
    <n v="0"/>
  </r>
  <r>
    <x v="171"/>
    <s v="2021-10-31"/>
    <n v="2021"/>
    <s v="Nfl - Rodada 8"/>
    <s v="14:00"/>
    <s v="Indianapolis Colts"/>
    <s v="Tennessee Titans"/>
    <n v="31"/>
    <n v="34"/>
    <x v="19"/>
    <n v="2.3499999046325679"/>
    <x v="13"/>
    <n v="1.9099999666213989"/>
    <n v="1.9099999666213989"/>
    <x v="13"/>
    <n v="1.8999999761581421"/>
    <n v="1.8999999761581421"/>
    <n v="1"/>
    <n v="1"/>
    <n v="0"/>
    <x v="19"/>
    <n v="0.42553192377090449"/>
    <x v="0"/>
    <x v="0"/>
    <x v="17"/>
    <x v="0"/>
    <x v="0"/>
    <n v="50.840000152587891"/>
    <n v="79.900001525878906"/>
    <x v="0"/>
    <x v="0"/>
    <x v="0"/>
    <x v="0"/>
    <n v="0"/>
    <x v="0"/>
    <x v="139"/>
    <x v="150"/>
    <n v="0"/>
    <n v="0"/>
    <n v="0"/>
    <n v="0"/>
    <x v="17"/>
    <n v="0"/>
    <n v="-1"/>
    <n v="0"/>
  </r>
  <r>
    <x v="172"/>
    <s v="2021-10-10"/>
    <n v="2021"/>
    <s v="Nfl - Rodada 5"/>
    <s v="14:00"/>
    <s v="Houston Texans"/>
    <s v="New England Patriots"/>
    <n v="22"/>
    <n v="25"/>
    <x v="83"/>
    <n v="1.2599999904632571"/>
    <x v="9"/>
    <n v="1.879999995231628"/>
    <n v="1.9600000381469731"/>
    <x v="35"/>
    <n v="2"/>
    <n v="1.7300000190734861"/>
    <n v="1"/>
    <n v="1"/>
    <n v="1"/>
    <x v="83"/>
    <n v="0.79365080595016479"/>
    <x v="4"/>
    <x v="4"/>
    <x v="50"/>
    <x v="0"/>
    <x v="0"/>
    <n v="88"/>
    <n v="31.5"/>
    <x v="0"/>
    <x v="0"/>
    <x v="0"/>
    <x v="0"/>
    <n v="0"/>
    <x v="0"/>
    <x v="140"/>
    <x v="151"/>
    <n v="0"/>
    <n v="0"/>
    <n v="0"/>
    <n v="0"/>
    <x v="50"/>
    <n v="2.9462782666087151E-2"/>
    <n v="-1"/>
    <n v="0"/>
  </r>
  <r>
    <x v="173"/>
    <s v="2023-01-01"/>
    <n v="2023"/>
    <s v="Nfl - Rodada 17"/>
    <s v="15:00"/>
    <s v="Atlanta Falcons"/>
    <s v="Arizona Cardinals"/>
    <n v="20"/>
    <n v="19"/>
    <x v="38"/>
    <n v="3.4000000953674321"/>
    <x v="18"/>
    <n v="1.950000047683716"/>
    <n v="1.799999952316284"/>
    <x v="32"/>
    <n v="2"/>
    <n v="1.7300000190734861"/>
    <n v="0"/>
    <n v="0"/>
    <n v="0"/>
    <x v="38"/>
    <n v="0.29411765933036799"/>
    <x v="8"/>
    <x v="9"/>
    <x v="36"/>
    <x v="1"/>
    <x v="3"/>
    <n v="26.60000038146973"/>
    <n v="64.599998474121094"/>
    <x v="118"/>
    <x v="118"/>
    <x v="118"/>
    <x v="121"/>
    <n v="20.32557487487793"/>
    <x v="121"/>
    <x v="141"/>
    <x v="84"/>
    <n v="0"/>
    <n v="0"/>
    <n v="0"/>
    <n v="0"/>
    <x v="36"/>
    <n v="5.6568540632724762E-2"/>
    <n v="0.33000004291534402"/>
    <n v="1"/>
  </r>
  <r>
    <x v="174"/>
    <s v="2021-10-10"/>
    <n v="2021"/>
    <s v="Nfl - Rodada 5"/>
    <s v="17:25"/>
    <s v="Arizona Cardinals"/>
    <s v="San Francisco 49ers"/>
    <n v="17"/>
    <n v="10"/>
    <x v="36"/>
    <n v="3.2999999523162842"/>
    <x v="25"/>
    <n v="1.919999957084656"/>
    <n v="1.919999957084656"/>
    <x v="0"/>
    <n v="1.9099999666213989"/>
    <n v="1.9099999666213989"/>
    <n v="0"/>
    <n v="0"/>
    <n v="1"/>
    <x v="36"/>
    <n v="0.30303031206130981"/>
    <x v="1"/>
    <x v="1"/>
    <x v="15"/>
    <x v="0"/>
    <x v="0"/>
    <n v="22.95000076293945"/>
    <n v="33"/>
    <x v="0"/>
    <x v="0"/>
    <x v="0"/>
    <x v="0"/>
    <n v="0"/>
    <x v="0"/>
    <x v="45"/>
    <x v="152"/>
    <n v="0"/>
    <n v="0"/>
    <n v="0"/>
    <n v="0"/>
    <x v="15"/>
    <n v="0"/>
    <n v="0.35000002384185791"/>
    <n v="1"/>
  </r>
  <r>
    <x v="175"/>
    <s v="2022-01-16"/>
    <n v="2022"/>
    <s v="Nfl - Playoffs - Oitavas De Final"/>
    <s v="18:30"/>
    <s v="Dallas Cowboys"/>
    <s v="San Francisco 49ers"/>
    <n v="17"/>
    <n v="23"/>
    <x v="67"/>
    <n v="2.5999999046325679"/>
    <x v="13"/>
    <n v="1.9099999666213989"/>
    <n v="1.9099999666213989"/>
    <x v="22"/>
    <n v="1.950000047683716"/>
    <n v="1.7300000190734861"/>
    <n v="1"/>
    <n v="0"/>
    <n v="0"/>
    <x v="67"/>
    <n v="0.38461539149284357"/>
    <x v="0"/>
    <x v="0"/>
    <x v="37"/>
    <x v="0"/>
    <x v="0"/>
    <n v="26.35000038146973"/>
    <n v="59.799999237060547"/>
    <x v="119"/>
    <x v="119"/>
    <x v="119"/>
    <x v="122"/>
    <n v="18.461940765380859"/>
    <x v="122"/>
    <x v="142"/>
    <x v="44"/>
    <n v="0"/>
    <n v="0"/>
    <n v="0"/>
    <n v="0"/>
    <x v="37"/>
    <n v="0"/>
    <n v="-1"/>
    <n v="0"/>
  </r>
  <r>
    <x v="176"/>
    <s v="2023-01-08"/>
    <n v="2023"/>
    <s v="Nfl - Rodada 18"/>
    <s v="18:25"/>
    <s v="Seattle Seahawks"/>
    <s v="Los Angeles Rams"/>
    <n v="19"/>
    <n v="16"/>
    <x v="33"/>
    <n v="2.7999999523162842"/>
    <x v="10"/>
    <n v="1.870000004768372"/>
    <n v="1.950000047683716"/>
    <x v="25"/>
    <n v="1.919999957084656"/>
    <n v="1.879999995231628"/>
    <n v="0"/>
    <n v="0"/>
    <n v="0"/>
    <x v="33"/>
    <n v="0.3571428656578064"/>
    <x v="3"/>
    <x v="3"/>
    <x v="33"/>
    <x v="3"/>
    <x v="3"/>
    <n v="27.54999923706055"/>
    <n v="44.799999237060547"/>
    <x v="120"/>
    <x v="120"/>
    <x v="120"/>
    <x v="123"/>
    <n v="34.277542114257813"/>
    <x v="123"/>
    <x v="143"/>
    <x v="153"/>
    <n v="0"/>
    <n v="0"/>
    <n v="0"/>
    <n v="0"/>
    <x v="33"/>
    <n v="2.9617037624120709E-2"/>
    <n v="0.45000004768371604"/>
    <n v="1"/>
  </r>
  <r>
    <x v="177"/>
    <s v="2021-10-31"/>
    <n v="2021"/>
    <s v="Nfl - Rodada 8"/>
    <s v="17:05"/>
    <s v="Seattle Seahawks"/>
    <s v="Jacksonville Jaguars"/>
    <n v="31"/>
    <n v="7"/>
    <x v="26"/>
    <n v="2.7000000476837158"/>
    <x v="14"/>
    <n v="1.919999957084656"/>
    <n v="1.919999957084656"/>
    <x v="7"/>
    <n v="1.9600000381469731"/>
    <n v="1.879999995231628"/>
    <n v="0"/>
    <n v="0"/>
    <n v="1"/>
    <x v="26"/>
    <n v="0.37037035822868353"/>
    <x v="1"/>
    <x v="1"/>
    <x v="24"/>
    <x v="0"/>
    <x v="0"/>
    <n v="46.5"/>
    <n v="18.89999961853027"/>
    <x v="0"/>
    <x v="0"/>
    <x v="0"/>
    <x v="0"/>
    <n v="0"/>
    <x v="0"/>
    <x v="30"/>
    <x v="3"/>
    <n v="0"/>
    <n v="0"/>
    <n v="0"/>
    <n v="0"/>
    <x v="24"/>
    <n v="0"/>
    <n v="0.5"/>
    <n v="1"/>
  </r>
  <r>
    <x v="178"/>
    <s v="2022-11-06"/>
    <n v="2022"/>
    <s v="Nfl - Rodada 9"/>
    <s v="15:00"/>
    <s v="Chicago Bears"/>
    <s v="Miami Dolphins"/>
    <n v="32"/>
    <n v="35"/>
    <x v="16"/>
    <n v="1.5399999618530269"/>
    <x v="17"/>
    <n v="1.9099999666213989"/>
    <n v="1.9099999666213989"/>
    <x v="9"/>
    <n v="2"/>
    <n v="1.7300000190734861"/>
    <n v="1"/>
    <n v="1"/>
    <n v="2"/>
    <x v="16"/>
    <n v="0.64935064315795898"/>
    <x v="0"/>
    <x v="0"/>
    <x v="2"/>
    <x v="0"/>
    <x v="0"/>
    <n v="84.800003051757813"/>
    <n v="53.900001525878913"/>
    <x v="121"/>
    <x v="121"/>
    <x v="121"/>
    <x v="124"/>
    <n v="27.210199356079102"/>
    <x v="124"/>
    <x v="144"/>
    <x v="154"/>
    <n v="0"/>
    <n v="0"/>
    <n v="1"/>
    <n v="0"/>
    <x v="2"/>
    <n v="0"/>
    <n v="-1"/>
    <n v="0"/>
  </r>
  <r>
    <x v="179"/>
    <s v="2023-01-08"/>
    <n v="2023"/>
    <s v="Nfl - Rodada 18"/>
    <s v="15:00"/>
    <s v="New Orleans Saints"/>
    <s v="Carolina Panthers"/>
    <n v="7"/>
    <n v="10"/>
    <x v="10"/>
    <n v="2.5999999046325679"/>
    <x v="3"/>
    <n v="1.8999999761581421"/>
    <n v="1.8999999761581421"/>
    <x v="22"/>
    <n v="2"/>
    <n v="1.799999952316284"/>
    <n v="1"/>
    <n v="0"/>
    <n v="0"/>
    <x v="10"/>
    <n v="0.38461539149284357"/>
    <x v="2"/>
    <x v="2"/>
    <x v="9"/>
    <x v="1"/>
    <x v="6"/>
    <n v="10.920000076293951"/>
    <n v="26"/>
    <x v="122"/>
    <x v="122"/>
    <x v="122"/>
    <x v="125"/>
    <n v="33.143386840820313"/>
    <x v="125"/>
    <x v="145"/>
    <x v="133"/>
    <n v="0"/>
    <n v="0"/>
    <n v="0"/>
    <n v="0"/>
    <x v="9"/>
    <n v="0"/>
    <n v="-1"/>
    <n v="0"/>
  </r>
  <r>
    <x v="180"/>
    <s v="2022-01-22"/>
    <n v="2022"/>
    <s v="Nfl - Playoffs - Quartas De Final"/>
    <s v="18:30"/>
    <s v="Tennessee Titans"/>
    <s v="Cincinnati Bengals"/>
    <n v="16"/>
    <n v="19"/>
    <x v="84"/>
    <n v="2.75"/>
    <x v="11"/>
    <n v="2"/>
    <n v="1.830000042915344"/>
    <x v="7"/>
    <n v="1.9600000381469731"/>
    <n v="1.879999995231628"/>
    <n v="1"/>
    <n v="0"/>
    <n v="0"/>
    <x v="84"/>
    <n v="0.36363637447357178"/>
    <x v="9"/>
    <x v="10"/>
    <x v="54"/>
    <x v="0"/>
    <x v="0"/>
    <n v="23.520000457763668"/>
    <n v="52.25"/>
    <x v="123"/>
    <x v="123"/>
    <x v="123"/>
    <x v="126"/>
    <n v="18.203916549682621"/>
    <x v="126"/>
    <x v="146"/>
    <x v="155"/>
    <n v="0"/>
    <n v="0"/>
    <n v="0"/>
    <n v="0"/>
    <x v="55"/>
    <n v="6.2771879136562347E-2"/>
    <n v="-1"/>
    <n v="0"/>
  </r>
  <r>
    <x v="181"/>
    <s v="2021-09-12"/>
    <n v="2021"/>
    <s v="Nfl - Rodada 1"/>
    <s v="14:00"/>
    <s v="Atlanta Falcons"/>
    <s v="Philadelphia Eagles"/>
    <n v="6"/>
    <n v="32"/>
    <x v="28"/>
    <n v="2.5"/>
    <x v="33"/>
    <n v="1.950000047683716"/>
    <n v="1.799999952316284"/>
    <x v="12"/>
    <n v="2"/>
    <n v="1.7300000190734861"/>
    <n v="1"/>
    <n v="0"/>
    <n v="0"/>
    <x v="28"/>
    <n v="0.40000000596046448"/>
    <x v="8"/>
    <x v="9"/>
    <x v="7"/>
    <x v="0"/>
    <x v="0"/>
    <n v="9.4799995422363281"/>
    <n v="80"/>
    <x v="0"/>
    <x v="0"/>
    <x v="0"/>
    <x v="0"/>
    <n v="0"/>
    <x v="0"/>
    <x v="2"/>
    <x v="13"/>
    <n v="0"/>
    <n v="0"/>
    <n v="0"/>
    <n v="0"/>
    <x v="7"/>
    <n v="5.6568540632724762E-2"/>
    <n v="-1"/>
    <n v="0"/>
  </r>
  <r>
    <x v="182"/>
    <s v="2021-10-17"/>
    <n v="2021"/>
    <s v="Nfl - Rodada 6"/>
    <s v="14:00"/>
    <s v="Washington Commanders"/>
    <s v="Kansas City Chiefs"/>
    <n v="13"/>
    <n v="31"/>
    <x v="85"/>
    <n v="1.330000042915344"/>
    <x v="15"/>
    <n v="1.9099999666213989"/>
    <n v="1.9099999666213989"/>
    <x v="28"/>
    <n v="2"/>
    <n v="1.7300000190734861"/>
    <n v="1"/>
    <n v="0"/>
    <n v="0"/>
    <x v="85"/>
    <n v="0.75187969207763672"/>
    <x v="0"/>
    <x v="0"/>
    <x v="36"/>
    <x v="0"/>
    <x v="0"/>
    <n v="44.200000762939453"/>
    <n v="41.229999542236328"/>
    <x v="0"/>
    <x v="0"/>
    <x v="0"/>
    <x v="0"/>
    <n v="0"/>
    <x v="0"/>
    <x v="147"/>
    <x v="156"/>
    <n v="0"/>
    <n v="0"/>
    <n v="0"/>
    <n v="0"/>
    <x v="36"/>
    <n v="0"/>
    <n v="-1"/>
    <n v="0"/>
  </r>
  <r>
    <x v="183"/>
    <s v="2021-12-19"/>
    <n v="2021"/>
    <s v="Nfl - Rodada 15"/>
    <s v="22:20"/>
    <s v="Tampa Bay Buccaneers"/>
    <s v="New Orleans Saints"/>
    <n v="0"/>
    <n v="9"/>
    <x v="4"/>
    <n v="5.5"/>
    <x v="4"/>
    <n v="1.919999957084656"/>
    <n v="1.919999957084656"/>
    <x v="3"/>
    <n v="2"/>
    <n v="1.7300000190734861"/>
    <n v="1"/>
    <n v="0"/>
    <n v="0"/>
    <x v="4"/>
    <n v="0.18181818723678589"/>
    <x v="1"/>
    <x v="1"/>
    <x v="4"/>
    <x v="0"/>
    <x v="0"/>
    <n v="0"/>
    <n v="49.5"/>
    <x v="124"/>
    <x v="124"/>
    <x v="124"/>
    <x v="127"/>
    <n v="23.82572174072266"/>
    <x v="127"/>
    <x v="148"/>
    <x v="157"/>
    <n v="0"/>
    <n v="0"/>
    <n v="0"/>
    <n v="0"/>
    <x v="4"/>
    <n v="0"/>
    <n v="-1"/>
    <n v="0"/>
  </r>
  <r>
    <x v="184"/>
    <s v="2021-11-25"/>
    <n v="2021"/>
    <s v="Nfl - Rodada 12"/>
    <s v="18:30"/>
    <s v="Dallas Cowboys"/>
    <s v="Las Vegas Raiders"/>
    <n v="33"/>
    <n v="36"/>
    <x v="86"/>
    <n v="3.5"/>
    <x v="21"/>
    <n v="1.879999995231628"/>
    <n v="1.9600000381469731"/>
    <x v="32"/>
    <n v="1.9600000381469731"/>
    <n v="1.879999995231628"/>
    <n v="1"/>
    <n v="1"/>
    <n v="0"/>
    <x v="86"/>
    <n v="0.28571429848670959"/>
    <x v="4"/>
    <x v="4"/>
    <x v="76"/>
    <x v="0"/>
    <x v="0"/>
    <n v="42.900001525878913"/>
    <n v="126"/>
    <x v="125"/>
    <x v="125"/>
    <x v="125"/>
    <x v="0"/>
    <n v="0"/>
    <x v="0"/>
    <x v="149"/>
    <x v="158"/>
    <n v="0"/>
    <n v="0"/>
    <n v="0"/>
    <n v="0"/>
    <x v="77"/>
    <n v="2.9462782666087151E-2"/>
    <n v="-1"/>
    <n v="0"/>
  </r>
  <r>
    <x v="185"/>
    <s v="2022-11-13"/>
    <n v="2022"/>
    <s v="Nfl - Rodada 10"/>
    <s v="11:30"/>
    <s v="Tampa Bay Buccaneers"/>
    <s v="Seattle Seahawks"/>
    <n v="21"/>
    <n v="16"/>
    <x v="54"/>
    <n v="2.2999999523162842"/>
    <x v="7"/>
    <n v="1.9099999666213989"/>
    <n v="1.9099999666213989"/>
    <x v="13"/>
    <n v="1.9099999666213989"/>
    <n v="1.799999952316284"/>
    <n v="0"/>
    <n v="0"/>
    <n v="1"/>
    <x v="54"/>
    <n v="0.43478259444236761"/>
    <x v="0"/>
    <x v="0"/>
    <x v="48"/>
    <x v="3"/>
    <x v="0"/>
    <n v="34.860000610351563"/>
    <n v="36.799999237060547"/>
    <x v="126"/>
    <x v="126"/>
    <x v="126"/>
    <x v="128"/>
    <n v="34.570720672607422"/>
    <x v="128"/>
    <x v="98"/>
    <x v="159"/>
    <n v="0"/>
    <n v="0"/>
    <n v="0"/>
    <n v="0"/>
    <x v="48"/>
    <n v="0"/>
    <n v="0.65999996662139893"/>
    <n v="1"/>
  </r>
  <r>
    <x v="186"/>
    <s v="2021-11-14"/>
    <n v="2021"/>
    <s v="Nfl - Rodada 10"/>
    <s v="18:25"/>
    <s v="Denver Broncos"/>
    <s v="Philadelphia Eagles"/>
    <n v="13"/>
    <n v="30"/>
    <x v="79"/>
    <n v="1.8999999761581421"/>
    <x v="14"/>
    <n v="1.919999957084656"/>
    <n v="1.919999957084656"/>
    <x v="1"/>
    <n v="2"/>
    <n v="1.7300000190734861"/>
    <n v="1"/>
    <n v="0"/>
    <n v="0"/>
    <x v="79"/>
    <n v="0.52631580829620361"/>
    <x v="1"/>
    <x v="1"/>
    <x v="72"/>
    <x v="0"/>
    <x v="0"/>
    <n v="24.70000076293945"/>
    <n v="57"/>
    <x v="0"/>
    <x v="0"/>
    <x v="0"/>
    <x v="0"/>
    <n v="0"/>
    <x v="0"/>
    <x v="150"/>
    <x v="160"/>
    <n v="0"/>
    <n v="0"/>
    <n v="0"/>
    <n v="0"/>
    <x v="73"/>
    <n v="0"/>
    <n v="-1"/>
    <n v="0"/>
  </r>
  <r>
    <x v="187"/>
    <s v="2022-10-02"/>
    <n v="2022"/>
    <s v="Nfl - Rodada 4"/>
    <s v="14:00"/>
    <s v="Indianapolis Colts"/>
    <s v="Tennessee Titans"/>
    <n v="17"/>
    <n v="24"/>
    <x v="26"/>
    <n v="2.7000000476837158"/>
    <x v="35"/>
    <n v="1.919999957084656"/>
    <n v="1.919999957084656"/>
    <x v="25"/>
    <n v="2"/>
    <n v="1.7300000190734861"/>
    <n v="1"/>
    <n v="0"/>
    <n v="0"/>
    <x v="26"/>
    <n v="0.37037035822868353"/>
    <x v="1"/>
    <x v="1"/>
    <x v="24"/>
    <x v="0"/>
    <x v="0"/>
    <n v="25.5"/>
    <n v="64.800003051757813"/>
    <x v="127"/>
    <x v="127"/>
    <x v="127"/>
    <x v="129"/>
    <n v="25.951883316040039"/>
    <x v="129"/>
    <x v="151"/>
    <x v="108"/>
    <n v="0"/>
    <n v="0"/>
    <n v="0"/>
    <n v="0"/>
    <x v="24"/>
    <n v="0"/>
    <n v="-1"/>
    <n v="0"/>
  </r>
  <r>
    <x v="188"/>
    <s v="2021-09-12"/>
    <n v="2021"/>
    <s v="Nfl - Rodada 1"/>
    <s v="14:00"/>
    <s v="Washington Commanders"/>
    <s v="Los Angeles Chargers"/>
    <n v="16"/>
    <n v="20"/>
    <x v="1"/>
    <n v="2.0999999046325679"/>
    <x v="4"/>
    <n v="1.9600000381469731"/>
    <n v="1.8500000238418579"/>
    <x v="1"/>
    <n v="1.950000047683716"/>
    <n v="1.8500000238418579"/>
    <n v="1"/>
    <n v="0"/>
    <n v="0"/>
    <x v="1"/>
    <n v="0.4761904776096344"/>
    <x v="7"/>
    <x v="11"/>
    <x v="1"/>
    <x v="0"/>
    <x v="0"/>
    <n v="28.159999847412109"/>
    <n v="42"/>
    <x v="0"/>
    <x v="0"/>
    <x v="0"/>
    <x v="0"/>
    <n v="0"/>
    <x v="0"/>
    <x v="2"/>
    <x v="13"/>
    <n v="0"/>
    <n v="0"/>
    <n v="0"/>
    <n v="0"/>
    <x v="1"/>
    <n v="4.0830314159393311E-2"/>
    <n v="-1"/>
    <n v="0"/>
  </r>
  <r>
    <x v="189"/>
    <s v="2021-09-26"/>
    <n v="2021"/>
    <s v="Nfl - Rodada 3"/>
    <s v="17:25"/>
    <s v="Minnesota Vikings"/>
    <s v="Seattle Seahawks"/>
    <n v="30"/>
    <n v="17"/>
    <x v="27"/>
    <n v="1.799999952316284"/>
    <x v="15"/>
    <n v="1.9099999666213989"/>
    <n v="1.9099999666213989"/>
    <x v="21"/>
    <n v="2"/>
    <n v="1.7300000190734861"/>
    <n v="0"/>
    <n v="0"/>
    <n v="1"/>
    <x v="27"/>
    <n v="0.55555558204650879"/>
    <x v="0"/>
    <x v="0"/>
    <x v="12"/>
    <x v="0"/>
    <x v="0"/>
    <n v="61.5"/>
    <n v="30.60000038146973"/>
    <x v="0"/>
    <x v="0"/>
    <x v="0"/>
    <x v="0"/>
    <n v="0"/>
    <x v="0"/>
    <x v="2"/>
    <x v="161"/>
    <n v="0"/>
    <n v="0"/>
    <n v="0"/>
    <n v="0"/>
    <x v="12"/>
    <n v="0"/>
    <n v="1.0499999523162842"/>
    <n v="1"/>
  </r>
  <r>
    <x v="190"/>
    <s v="2022-11-27"/>
    <n v="2022"/>
    <s v="Nfl - Rodada 12"/>
    <s v="18:05"/>
    <s v="Seattle Seahawks"/>
    <s v="Las Vegas Raiders"/>
    <n v="34"/>
    <n v="40"/>
    <x v="87"/>
    <n v="2.6700000762939449"/>
    <x v="1"/>
    <n v="1.8999999761581421"/>
    <n v="1.8999999761581421"/>
    <x v="7"/>
    <n v="1.9099999666213989"/>
    <n v="1.799999952316284"/>
    <n v="1"/>
    <n v="1"/>
    <n v="0"/>
    <x v="87"/>
    <n v="0.37453183531761169"/>
    <x v="2"/>
    <x v="2"/>
    <x v="77"/>
    <x v="4"/>
    <x v="5"/>
    <n v="51.680000305175781"/>
    <n v="106.8000030517578"/>
    <x v="128"/>
    <x v="128"/>
    <x v="128"/>
    <x v="130"/>
    <n v="32.697090148925781"/>
    <x v="130"/>
    <x v="152"/>
    <x v="88"/>
    <n v="0"/>
    <n v="0"/>
    <n v="0"/>
    <n v="0"/>
    <x v="78"/>
    <n v="0"/>
    <n v="-1"/>
    <n v="0"/>
  </r>
  <r>
    <x v="191"/>
    <s v="2022-12-24"/>
    <n v="2022"/>
    <s v="Nfl - Rodada 16"/>
    <s v="22:15"/>
    <s v="Pittsburgh Steelers"/>
    <s v="Las Vegas Raiders"/>
    <n v="13"/>
    <n v="10"/>
    <x v="43"/>
    <n v="2.2000000476837158"/>
    <x v="40"/>
    <n v="1.9099999666213989"/>
    <n v="1.9099999666213989"/>
    <x v="13"/>
    <n v="2"/>
    <n v="1.7300000190734861"/>
    <n v="0"/>
    <n v="0"/>
    <n v="2"/>
    <x v="43"/>
    <n v="0.45454546809196472"/>
    <x v="0"/>
    <x v="0"/>
    <x v="39"/>
    <x v="0"/>
    <x v="5"/>
    <n v="22.229999542236332"/>
    <n v="22"/>
    <x v="129"/>
    <x v="129"/>
    <x v="129"/>
    <x v="131"/>
    <n v="34.098957061767578"/>
    <x v="131"/>
    <x v="153"/>
    <x v="162"/>
    <n v="0"/>
    <n v="0"/>
    <n v="0"/>
    <n v="0"/>
    <x v="39"/>
    <n v="0"/>
    <n v="0.7100000381469731"/>
    <n v="1"/>
  </r>
  <r>
    <x v="192"/>
    <s v="2021-11-25"/>
    <n v="2021"/>
    <s v="Nfl - Rodada 12"/>
    <s v="22:20"/>
    <s v="New Orleans Saints"/>
    <s v="Buffalo Bills"/>
    <n v="6"/>
    <n v="31"/>
    <x v="88"/>
    <n v="1.320000052452087"/>
    <x v="14"/>
    <n v="1.879999995231628"/>
    <n v="1.9600000381469731"/>
    <x v="35"/>
    <n v="1.8999999761581421"/>
    <n v="1.8999999761581421"/>
    <n v="1"/>
    <n v="0"/>
    <n v="0"/>
    <x v="88"/>
    <n v="0.75757575035095215"/>
    <x v="4"/>
    <x v="4"/>
    <x v="78"/>
    <x v="0"/>
    <x v="0"/>
    <n v="20.10000038146973"/>
    <n v="40.919998168945313"/>
    <x v="0"/>
    <x v="0"/>
    <x v="0"/>
    <x v="0"/>
    <n v="0"/>
    <x v="0"/>
    <x v="154"/>
    <x v="163"/>
    <n v="0"/>
    <n v="0"/>
    <n v="0"/>
    <n v="0"/>
    <x v="79"/>
    <n v="2.9462782666087151E-2"/>
    <n v="-1"/>
    <n v="0"/>
  </r>
  <r>
    <x v="193"/>
    <s v="2023-01-29"/>
    <n v="2023"/>
    <s v="Nfl - Playoffs - Semifinais"/>
    <s v="17:00"/>
    <s v="Philadelphia Eagles"/>
    <s v="San Francisco 49ers"/>
    <n v="31"/>
    <n v="7"/>
    <x v="37"/>
    <n v="2.3499999046325679"/>
    <x v="14"/>
    <n v="1.8999999761581421"/>
    <n v="1.8999999761581421"/>
    <x v="13"/>
    <n v="2"/>
    <n v="1.830000042915344"/>
    <n v="0"/>
    <n v="0"/>
    <n v="1"/>
    <x v="37"/>
    <n v="0.42553192377090449"/>
    <x v="2"/>
    <x v="2"/>
    <x v="35"/>
    <x v="8"/>
    <x v="2"/>
    <n v="51.150001525878913"/>
    <n v="16.45000076293945"/>
    <x v="130"/>
    <x v="130"/>
    <x v="130"/>
    <x v="132"/>
    <n v="12.08676242828369"/>
    <x v="132"/>
    <x v="155"/>
    <x v="164"/>
    <n v="0"/>
    <n v="0"/>
    <n v="0"/>
    <n v="0"/>
    <x v="35"/>
    <n v="0"/>
    <n v="0.64999997615814209"/>
    <n v="1"/>
  </r>
  <r>
    <x v="194"/>
    <s v="2022-12-18"/>
    <n v="2022"/>
    <s v="Nfl - Rodada 15"/>
    <s v="18:25"/>
    <s v="Los Angeles Chargers"/>
    <s v="Tennessee Titans"/>
    <n v="17"/>
    <n v="14"/>
    <x v="37"/>
    <n v="2.3499999046325679"/>
    <x v="17"/>
    <n v="1.870000004768372"/>
    <n v="1.950000047683716"/>
    <x v="13"/>
    <n v="2"/>
    <n v="1.799999952316284"/>
    <n v="0"/>
    <n v="0"/>
    <n v="2"/>
    <x v="37"/>
    <n v="0.42553192377090449"/>
    <x v="3"/>
    <x v="3"/>
    <x v="35"/>
    <x v="8"/>
    <x v="3"/>
    <n v="28.04999923706055"/>
    <n v="32.900001525878913"/>
    <x v="131"/>
    <x v="131"/>
    <x v="131"/>
    <x v="133"/>
    <n v="27.803058624267582"/>
    <x v="133"/>
    <x v="25"/>
    <x v="165"/>
    <n v="0"/>
    <n v="0"/>
    <n v="0"/>
    <n v="0"/>
    <x v="35"/>
    <n v="2.9617037624120709E-2"/>
    <n v="0.64999997615814209"/>
    <n v="1"/>
  </r>
  <r>
    <x v="195"/>
    <s v="2022-11-20"/>
    <n v="2022"/>
    <s v="Nfl - Rodada 11"/>
    <s v="15:00"/>
    <s v="Atlanta Falcons"/>
    <s v="Chicago Bears"/>
    <n v="27"/>
    <n v="24"/>
    <x v="1"/>
    <n v="2.0999999046325679"/>
    <x v="25"/>
    <n v="1.8999999761581421"/>
    <n v="1.8999999761581421"/>
    <x v="13"/>
    <n v="2"/>
    <n v="1.7300000190734861"/>
    <n v="0"/>
    <n v="1"/>
    <n v="2"/>
    <x v="1"/>
    <n v="0.4761904776096344"/>
    <x v="2"/>
    <x v="2"/>
    <x v="1"/>
    <x v="1"/>
    <x v="6"/>
    <n v="47.520000457763672"/>
    <n v="50.400001525878913"/>
    <x v="132"/>
    <x v="132"/>
    <x v="132"/>
    <x v="134"/>
    <n v="41.517433166503913"/>
    <x v="134"/>
    <x v="156"/>
    <x v="166"/>
    <n v="0"/>
    <n v="1"/>
    <n v="0"/>
    <n v="0"/>
    <x v="1"/>
    <n v="0"/>
    <n v="0.75999999046325706"/>
    <n v="1"/>
  </r>
  <r>
    <x v="196"/>
    <s v="2022-02-06"/>
    <n v="2022"/>
    <s v="Nfl - All-Stars - Final"/>
    <s v="17:00"/>
    <s v="NFC"/>
    <s v="AFC"/>
    <n v="35"/>
    <n v="41"/>
    <x v="25"/>
    <n v="1.7599999904632571"/>
    <x v="41"/>
    <n v="1.9099999666213989"/>
    <n v="1.9099999666213989"/>
    <x v="42"/>
    <n v="1.950000047683716"/>
    <n v="1.870000004768372"/>
    <n v="1"/>
    <n v="1"/>
    <n v="0"/>
    <x v="25"/>
    <n v="0.56818181276321411"/>
    <x v="0"/>
    <x v="0"/>
    <x v="1"/>
    <x v="0"/>
    <x v="0"/>
    <n v="73.5"/>
    <n v="72.160003662109375"/>
    <x v="0"/>
    <x v="0"/>
    <x v="0"/>
    <x v="0"/>
    <n v="0"/>
    <x v="0"/>
    <x v="2"/>
    <x v="13"/>
    <n v="0"/>
    <n v="0"/>
    <n v="0"/>
    <n v="0"/>
    <x v="1"/>
    <n v="0"/>
    <n v="-1"/>
    <n v="0"/>
  </r>
  <r>
    <x v="197"/>
    <s v="2021-10-31"/>
    <n v="2021"/>
    <s v="Nfl - Rodada 8"/>
    <s v="17:25"/>
    <s v="New Orleans Saints"/>
    <s v="Tampa Bay Buccaneers"/>
    <n v="36"/>
    <n v="27"/>
    <x v="39"/>
    <n v="1.5"/>
    <x v="11"/>
    <n v="1.9099999666213989"/>
    <n v="1.9099999666213989"/>
    <x v="29"/>
    <n v="1.9600000381469731"/>
    <n v="1.879999995231628"/>
    <n v="0"/>
    <n v="1"/>
    <n v="1"/>
    <x v="39"/>
    <n v="0.66666668653488159"/>
    <x v="0"/>
    <x v="0"/>
    <x v="24"/>
    <x v="0"/>
    <x v="0"/>
    <n v="97.199996948242188"/>
    <n v="40.5"/>
    <x v="0"/>
    <x v="0"/>
    <x v="0"/>
    <x v="0"/>
    <n v="0"/>
    <x v="0"/>
    <x v="157"/>
    <x v="167"/>
    <n v="0"/>
    <n v="0"/>
    <n v="0"/>
    <n v="0"/>
    <x v="24"/>
    <n v="0"/>
    <n v="1.7000000476837158"/>
    <n v="1"/>
  </r>
  <r>
    <x v="198"/>
    <s v="2022-12-05"/>
    <n v="2022"/>
    <s v="Nfl - Rodada 13"/>
    <s v="22:15"/>
    <s v="Tampa Bay Buccaneers"/>
    <s v="New Orleans Saints"/>
    <n v="17"/>
    <n v="16"/>
    <x v="12"/>
    <n v="2.5499999523162842"/>
    <x v="16"/>
    <n v="1.8999999761581421"/>
    <n v="1.8999999761581421"/>
    <x v="22"/>
    <n v="1.9099999666213989"/>
    <n v="1.799999952316284"/>
    <n v="0"/>
    <n v="0"/>
    <n v="0"/>
    <x v="12"/>
    <n v="0.39215686917304993"/>
    <x v="2"/>
    <x v="2"/>
    <x v="11"/>
    <x v="3"/>
    <x v="2"/>
    <n v="26.690000534057621"/>
    <n v="40.799999237060547"/>
    <x v="133"/>
    <x v="133"/>
    <x v="133"/>
    <x v="135"/>
    <n v="22.5259895324707"/>
    <x v="135"/>
    <x v="158"/>
    <x v="13"/>
    <n v="0"/>
    <n v="0"/>
    <n v="0"/>
    <n v="1"/>
    <x v="11"/>
    <n v="0"/>
    <n v="0.57000005245208696"/>
    <n v="1"/>
  </r>
  <r>
    <x v="199"/>
    <s v="2021-12-12"/>
    <n v="2021"/>
    <s v="Nfl - Rodada 14"/>
    <s v="18:25"/>
    <s v="Cincinnati Bengals"/>
    <s v="San Francisco 49ers"/>
    <n v="23"/>
    <n v="26"/>
    <x v="22"/>
    <n v="1.830000042915344"/>
    <x v="33"/>
    <n v="1.9099999666213989"/>
    <n v="1.9099999666213989"/>
    <x v="26"/>
    <n v="1.950000047683716"/>
    <n v="1.870000004768372"/>
    <n v="1"/>
    <m/>
    <n v="0"/>
    <x v="22"/>
    <n v="0.54644811153411865"/>
    <x v="0"/>
    <x v="0"/>
    <x v="79"/>
    <x v="0"/>
    <x v="0"/>
    <n v="46"/>
    <n v="47.580001831054688"/>
    <x v="134"/>
    <x v="134"/>
    <x v="134"/>
    <x v="136"/>
    <n v="15.91051197052002"/>
    <x v="136"/>
    <x v="159"/>
    <x v="168"/>
    <n v="0"/>
    <n v="0"/>
    <n v="0"/>
    <n v="0"/>
    <x v="80"/>
    <n v="0"/>
    <n v="-1"/>
    <n v="0"/>
  </r>
  <r>
    <x v="200"/>
    <s v="2022-11-21"/>
    <n v="2022"/>
    <s v="Nfl - Rodada 11"/>
    <s v="22:15"/>
    <s v="Arizona Cardinals"/>
    <s v="San Francisco 49ers"/>
    <n v="10"/>
    <n v="38"/>
    <x v="89"/>
    <n v="1.220000028610229"/>
    <x v="0"/>
    <n v="1.9099999666213989"/>
    <n v="1.9099999666213989"/>
    <x v="43"/>
    <n v="1.9099999666213989"/>
    <n v="1.799999952316284"/>
    <n v="1"/>
    <n v="1"/>
    <n v="0"/>
    <x v="89"/>
    <n v="0.8196721076965332"/>
    <x v="0"/>
    <x v="0"/>
    <x v="21"/>
    <x v="3"/>
    <x v="0"/>
    <n v="45"/>
    <n v="46.360000610351563"/>
    <x v="135"/>
    <x v="135"/>
    <x v="135"/>
    <x v="137"/>
    <n v="14.33135414123535"/>
    <x v="137"/>
    <x v="160"/>
    <x v="169"/>
    <n v="0"/>
    <n v="0"/>
    <n v="0"/>
    <n v="0"/>
    <x v="21"/>
    <n v="0"/>
    <n v="-1"/>
    <n v="0"/>
  </r>
  <r>
    <x v="201"/>
    <s v="2023-01-08"/>
    <n v="2023"/>
    <s v="Nfl - Rodada 18"/>
    <s v="18:25"/>
    <s v="Washington Commanders"/>
    <s v="Dallas Cowboys"/>
    <n v="26"/>
    <n v="6"/>
    <x v="52"/>
    <n v="1.2899999618530269"/>
    <x v="18"/>
    <n v="1.9099999666213989"/>
    <n v="1.9099999666213989"/>
    <x v="35"/>
    <n v="2"/>
    <n v="1.830000042915344"/>
    <n v="0"/>
    <n v="0"/>
    <n v="1"/>
    <x v="52"/>
    <n v="0.77519381046295166"/>
    <x v="0"/>
    <x v="0"/>
    <x v="58"/>
    <x v="9"/>
    <x v="3"/>
    <n v="97.5"/>
    <n v="7.7399997711181641"/>
    <x v="136"/>
    <x v="136"/>
    <x v="136"/>
    <x v="138"/>
    <n v="15.85251426696777"/>
    <x v="138"/>
    <x v="161"/>
    <x v="170"/>
    <n v="0"/>
    <n v="0"/>
    <n v="0"/>
    <n v="0"/>
    <x v="59"/>
    <n v="0"/>
    <n v="2.75"/>
    <n v="1"/>
  </r>
  <r>
    <x v="202"/>
    <s v="2022-12-08"/>
    <n v="2022"/>
    <s v="Nfl - Rodada 14"/>
    <s v="22:15"/>
    <s v="Los Angeles Rams"/>
    <s v="Las Vegas Raiders"/>
    <n v="17"/>
    <n v="16"/>
    <x v="90"/>
    <n v="1.360000014305115"/>
    <x v="10"/>
    <n v="1.9099999666213989"/>
    <n v="1.9099999666213989"/>
    <x v="28"/>
    <n v="2"/>
    <n v="1.7300000190734861"/>
    <n v="0"/>
    <n v="0"/>
    <n v="1"/>
    <x v="90"/>
    <n v="0.73529410362243652"/>
    <x v="0"/>
    <x v="0"/>
    <x v="68"/>
    <x v="4"/>
    <x v="3"/>
    <n v="55.25"/>
    <n v="21.760000228881839"/>
    <x v="137"/>
    <x v="137"/>
    <x v="137"/>
    <x v="139"/>
    <n v="32.728164672851563"/>
    <x v="139"/>
    <x v="162"/>
    <x v="171"/>
    <n v="1"/>
    <n v="1"/>
    <n v="0"/>
    <n v="0"/>
    <x v="69"/>
    <n v="0"/>
    <n v="2.25"/>
    <n v="1"/>
  </r>
  <r>
    <x v="203"/>
    <s v="2021-11-21"/>
    <n v="2021"/>
    <s v="Nfl - Rodada 11"/>
    <s v="15:00"/>
    <s v="Jacksonville Jaguars"/>
    <s v="San Francisco 49ers"/>
    <n v="10"/>
    <n v="30"/>
    <x v="35"/>
    <n v="1.3500000238418579"/>
    <x v="4"/>
    <n v="1.919999957084656"/>
    <n v="1.919999957084656"/>
    <x v="14"/>
    <n v="2"/>
    <n v="1.7300000190734861"/>
    <n v="1"/>
    <n v="0"/>
    <n v="0"/>
    <x v="35"/>
    <n v="0.74074071645736694"/>
    <x v="1"/>
    <x v="1"/>
    <x v="80"/>
    <x v="0"/>
    <x v="0"/>
    <n v="32"/>
    <n v="40.5"/>
    <x v="0"/>
    <x v="0"/>
    <x v="0"/>
    <x v="0"/>
    <n v="0"/>
    <x v="0"/>
    <x v="163"/>
    <x v="172"/>
    <n v="0"/>
    <n v="0"/>
    <n v="0"/>
    <n v="0"/>
    <x v="81"/>
    <n v="0"/>
    <n v="-1"/>
    <n v="0"/>
  </r>
  <r>
    <x v="204"/>
    <s v="2021-10-24"/>
    <n v="2021"/>
    <s v="Nfl - Rodada 7"/>
    <s v="17:05"/>
    <s v="Las Vegas Raiders"/>
    <s v="Philadelphia Eagles"/>
    <n v="33"/>
    <n v="22"/>
    <x v="69"/>
    <n v="1.950000047683716"/>
    <x v="1"/>
    <n v="1.879999995231628"/>
    <n v="1.9600000381469731"/>
    <x v="1"/>
    <n v="1.9600000381469731"/>
    <n v="1.879999995231628"/>
    <n v="0"/>
    <n v="1"/>
    <n v="1"/>
    <x v="69"/>
    <n v="0.5128205418586731"/>
    <x v="4"/>
    <x v="4"/>
    <x v="60"/>
    <x v="0"/>
    <x v="0"/>
    <n v="61.380001068115227"/>
    <n v="42.900001525878913"/>
    <x v="0"/>
    <x v="0"/>
    <x v="0"/>
    <x v="0"/>
    <n v="0"/>
    <x v="0"/>
    <x v="164"/>
    <x v="23"/>
    <n v="0"/>
    <n v="0"/>
    <n v="1"/>
    <n v="0"/>
    <x v="61"/>
    <n v="2.9462782666087151E-2"/>
    <n v="0.86000001430511497"/>
    <n v="1"/>
  </r>
  <r>
    <x v="205"/>
    <s v="2021-11-21"/>
    <n v="2021"/>
    <s v="Nfl - Rodada 11"/>
    <s v="15:00"/>
    <s v="Philadelphia Eagles"/>
    <s v="New Orleans Saints"/>
    <n v="40"/>
    <n v="29"/>
    <x v="54"/>
    <n v="2.2000000476837158"/>
    <x v="3"/>
    <n v="1.919999957084656"/>
    <n v="1.919999957084656"/>
    <x v="2"/>
    <n v="1.9600000381469731"/>
    <n v="1.879999995231628"/>
    <n v="0"/>
    <n v="1"/>
    <n v="1"/>
    <x v="54"/>
    <n v="0.45454546809196472"/>
    <x v="1"/>
    <x v="1"/>
    <x v="81"/>
    <x v="0"/>
    <x v="0"/>
    <n v="66.400001525878906"/>
    <n v="63.799999237060547"/>
    <x v="138"/>
    <x v="138"/>
    <x v="138"/>
    <x v="0"/>
    <n v="0"/>
    <x v="0"/>
    <x v="165"/>
    <x v="173"/>
    <n v="0"/>
    <n v="0"/>
    <n v="0"/>
    <n v="0"/>
    <x v="82"/>
    <n v="0"/>
    <n v="0.65999996662139893"/>
    <n v="1"/>
  </r>
  <r>
    <x v="206"/>
    <s v="2021-11-07"/>
    <n v="2021"/>
    <s v="Nfl - Rodada 9"/>
    <s v="15:00"/>
    <s v="New York Giants"/>
    <s v="Las Vegas Raiders"/>
    <n v="23"/>
    <n v="16"/>
    <x v="91"/>
    <n v="1.639999985694885"/>
    <x v="5"/>
    <n v="1.9099999666213989"/>
    <n v="1.9099999666213989"/>
    <x v="15"/>
    <n v="2"/>
    <n v="1.7400000095367429"/>
    <n v="0"/>
    <n v="0"/>
    <n v="1"/>
    <x v="91"/>
    <n v="0.60975611209869385"/>
    <x v="0"/>
    <x v="0"/>
    <x v="17"/>
    <x v="0"/>
    <x v="0"/>
    <n v="54.049999237060547"/>
    <n v="26.239999771118161"/>
    <x v="0"/>
    <x v="0"/>
    <x v="0"/>
    <x v="0"/>
    <n v="0"/>
    <x v="0"/>
    <x v="166"/>
    <x v="174"/>
    <n v="0"/>
    <n v="1"/>
    <n v="0"/>
    <n v="0"/>
    <x v="17"/>
    <n v="0"/>
    <n v="1.3499999046325679"/>
    <n v="1"/>
  </r>
  <r>
    <x v="207"/>
    <s v="2022-10-16"/>
    <n v="2022"/>
    <s v="Nfl - Rodada 6"/>
    <s v="14:00"/>
    <s v="Atlanta Falcons"/>
    <s v="San Francisco 49ers"/>
    <n v="28"/>
    <n v="14"/>
    <x v="16"/>
    <n v="1.5399999618530269"/>
    <x v="4"/>
    <n v="1.919999957084656"/>
    <n v="1.919999957084656"/>
    <x v="29"/>
    <n v="1.919999957084656"/>
    <n v="1.919999957084656"/>
    <n v="0"/>
    <n v="0"/>
    <n v="1"/>
    <x v="16"/>
    <n v="0.64935064315795898"/>
    <x v="1"/>
    <x v="1"/>
    <x v="2"/>
    <x v="0"/>
    <x v="0"/>
    <n v="74.199996948242188"/>
    <n v="21.559999465942379"/>
    <x v="139"/>
    <x v="139"/>
    <x v="139"/>
    <x v="140"/>
    <n v="13.004611968994141"/>
    <x v="140"/>
    <x v="97"/>
    <x v="175"/>
    <n v="0"/>
    <n v="0"/>
    <n v="0"/>
    <n v="0"/>
    <x v="2"/>
    <n v="0"/>
    <n v="1.6500000953674321"/>
    <n v="1"/>
  </r>
  <r>
    <x v="208"/>
    <s v="2021-12-26"/>
    <n v="2021"/>
    <s v="Nfl - Rodada 16"/>
    <s v="15:00"/>
    <s v="Atlanta Falcons"/>
    <s v="Detroit Lions"/>
    <n v="20"/>
    <n v="16"/>
    <x v="56"/>
    <n v="4"/>
    <x v="6"/>
    <n v="1.919999957084656"/>
    <n v="1.919999957084656"/>
    <x v="40"/>
    <n v="2"/>
    <n v="1.7300000190734861"/>
    <n v="0"/>
    <n v="0"/>
    <n v="0"/>
    <x v="56"/>
    <n v="0.25"/>
    <x v="1"/>
    <x v="1"/>
    <x v="50"/>
    <x v="0"/>
    <x v="0"/>
    <n v="25.20000076293945"/>
    <n v="64"/>
    <x v="140"/>
    <x v="140"/>
    <x v="140"/>
    <x v="141"/>
    <n v="59.898899078369141"/>
    <x v="141"/>
    <x v="167"/>
    <x v="176"/>
    <n v="1"/>
    <n v="0"/>
    <n v="0"/>
    <n v="0"/>
    <x v="50"/>
    <n v="0"/>
    <n v="0.25999999046325706"/>
    <n v="1"/>
  </r>
  <r>
    <x v="209"/>
    <s v="2021-10-31"/>
    <n v="2021"/>
    <s v="Nfl - Rodada 8"/>
    <s v="14:00"/>
    <s v="Buffalo Bills"/>
    <s v="Miami Dolphins"/>
    <n v="26"/>
    <n v="11"/>
    <x v="92"/>
    <n v="8.5"/>
    <x v="25"/>
    <n v="1.919999957084656"/>
    <n v="1.919999957084656"/>
    <x v="5"/>
    <n v="1.9600000381469731"/>
    <n v="1.879999995231628"/>
    <n v="0"/>
    <n v="0"/>
    <n v="0"/>
    <x v="92"/>
    <n v="0.1176470592617989"/>
    <x v="1"/>
    <x v="1"/>
    <x v="82"/>
    <x v="0"/>
    <x v="0"/>
    <n v="28.079999923706051"/>
    <n v="93.5"/>
    <x v="0"/>
    <x v="0"/>
    <x v="0"/>
    <x v="0"/>
    <n v="0"/>
    <x v="0"/>
    <x v="168"/>
    <x v="177"/>
    <n v="0"/>
    <n v="0"/>
    <n v="0"/>
    <n v="0"/>
    <x v="83"/>
    <n v="0"/>
    <n v="8.0000042915344016E-2"/>
    <n v="1"/>
  </r>
  <r>
    <x v="210"/>
    <s v="2022-12-19"/>
    <n v="2022"/>
    <s v="Nfl - Rodada 15"/>
    <s v="22:15"/>
    <s v="Green Bay Packers"/>
    <s v="Los Angeles Rams"/>
    <n v="24"/>
    <n v="12"/>
    <x v="72"/>
    <n v="3.9000000953674321"/>
    <x v="23"/>
    <n v="1.870000004768372"/>
    <n v="1.950000047683716"/>
    <x v="40"/>
    <n v="2"/>
    <n v="1.7300000190734861"/>
    <n v="0"/>
    <n v="0"/>
    <n v="1"/>
    <x v="72"/>
    <n v="0.25641027092933649"/>
    <x v="3"/>
    <x v="3"/>
    <x v="63"/>
    <x v="8"/>
    <x v="2"/>
    <n v="30.479999542236332"/>
    <n v="46.799999237060547"/>
    <x v="141"/>
    <x v="141"/>
    <x v="141"/>
    <x v="142"/>
    <n v="24.33610916137695"/>
    <x v="142"/>
    <x v="169"/>
    <x v="178"/>
    <n v="0"/>
    <n v="1"/>
    <n v="0"/>
    <n v="0"/>
    <x v="64"/>
    <n v="2.9617037624120709E-2"/>
    <n v="0.26999998092651389"/>
    <n v="1"/>
  </r>
  <r>
    <x v="211"/>
    <s v="2022-10-02"/>
    <n v="2022"/>
    <s v="Nfl - Rodada 4"/>
    <s v="14:00"/>
    <s v="Detroit Lions"/>
    <s v="Seattle Seahawks"/>
    <n v="45"/>
    <n v="48"/>
    <x v="67"/>
    <n v="2.5999999046325679"/>
    <x v="25"/>
    <n v="1.919999957084656"/>
    <n v="1.919999957084656"/>
    <x v="2"/>
    <n v="1.9600000381469731"/>
    <n v="1.879999995231628"/>
    <n v="1"/>
    <n v="1"/>
    <n v="0"/>
    <x v="67"/>
    <n v="0.38461539149284357"/>
    <x v="1"/>
    <x v="1"/>
    <x v="37"/>
    <x v="0"/>
    <x v="0"/>
    <n v="69.75"/>
    <n v="124.8000030517578"/>
    <x v="142"/>
    <x v="142"/>
    <x v="142"/>
    <x v="143"/>
    <n v="30.840211868286129"/>
    <x v="143"/>
    <x v="170"/>
    <x v="179"/>
    <n v="1"/>
    <n v="1"/>
    <n v="0"/>
    <n v="0"/>
    <x v="37"/>
    <n v="0"/>
    <n v="-1"/>
    <n v="0"/>
  </r>
  <r>
    <x v="212"/>
    <s v="2022-10-20"/>
    <n v="2022"/>
    <s v="Nfl - Rodada 7"/>
    <s v="21:15"/>
    <s v="Arizona Cardinals"/>
    <s v="New Orleans Saints"/>
    <n v="42"/>
    <n v="34"/>
    <x v="43"/>
    <n v="2.2000000476837158"/>
    <x v="35"/>
    <n v="1.919999957084656"/>
    <n v="1.919999957084656"/>
    <x v="1"/>
    <n v="1.919999957084656"/>
    <n v="1.919999957084656"/>
    <n v="0"/>
    <n v="1"/>
    <n v="1"/>
    <x v="43"/>
    <n v="0.45454546809196472"/>
    <x v="1"/>
    <x v="1"/>
    <x v="39"/>
    <x v="0"/>
    <x v="0"/>
    <n v="71.819999694824219"/>
    <n v="74.800003051757813"/>
    <x v="143"/>
    <x v="143"/>
    <x v="143"/>
    <x v="144"/>
    <n v="19.341865539550781"/>
    <x v="144"/>
    <x v="171"/>
    <x v="157"/>
    <n v="0"/>
    <n v="0"/>
    <n v="0"/>
    <n v="0"/>
    <x v="39"/>
    <n v="0"/>
    <n v="0.7100000381469731"/>
    <n v="1"/>
  </r>
  <r>
    <x v="213"/>
    <s v="2022-11-20"/>
    <n v="2022"/>
    <s v="Nfl - Rodada 11"/>
    <s v="15:00"/>
    <s v="Indianapolis Colts"/>
    <s v="Philadelphia Eagles"/>
    <n v="16"/>
    <n v="17"/>
    <x v="93"/>
    <n v="1.320000052452087"/>
    <x v="14"/>
    <n v="1.8999999761581421"/>
    <n v="1.8999999761581421"/>
    <x v="16"/>
    <n v="1.8999999761581421"/>
    <n v="1.8999999761581421"/>
    <n v="1"/>
    <n v="0"/>
    <n v="1"/>
    <x v="93"/>
    <n v="0.75757575035095215"/>
    <x v="2"/>
    <x v="2"/>
    <x v="83"/>
    <x v="4"/>
    <x v="3"/>
    <n v="55.200000762939453"/>
    <n v="22.440000534057621"/>
    <x v="144"/>
    <x v="144"/>
    <x v="144"/>
    <x v="145"/>
    <n v="18.022584915161129"/>
    <x v="145"/>
    <x v="172"/>
    <x v="108"/>
    <n v="0"/>
    <n v="0"/>
    <n v="0"/>
    <n v="0"/>
    <x v="84"/>
    <n v="0"/>
    <n v="-1"/>
    <n v="0"/>
  </r>
  <r>
    <x v="214"/>
    <s v="2022-10-02"/>
    <n v="2022"/>
    <s v="Nfl - Rodada 4"/>
    <s v="14:00"/>
    <s v="Atlanta Falcons"/>
    <s v="Cleveland Browns"/>
    <n v="23"/>
    <n v="20"/>
    <x v="22"/>
    <n v="1.830000042915344"/>
    <x v="11"/>
    <n v="1.870000004768372"/>
    <n v="1.950000047683716"/>
    <x v="26"/>
    <n v="1.9099999666213989"/>
    <n v="1.9099999666213989"/>
    <n v="0"/>
    <n v="0"/>
    <n v="1"/>
    <x v="22"/>
    <n v="0.54644811153411865"/>
    <x v="3"/>
    <x v="3"/>
    <x v="79"/>
    <x v="0"/>
    <x v="0"/>
    <n v="46"/>
    <n v="36.599998474121087"/>
    <x v="145"/>
    <x v="145"/>
    <x v="145"/>
    <x v="146"/>
    <n v="30.0394287109375"/>
    <x v="146"/>
    <x v="173"/>
    <x v="180"/>
    <n v="0"/>
    <n v="0"/>
    <n v="0"/>
    <n v="0"/>
    <x v="80"/>
    <n v="2.9617037624120709E-2"/>
    <n v="1"/>
    <n v="1"/>
  </r>
  <r>
    <x v="215"/>
    <s v="2022-12-18"/>
    <n v="2022"/>
    <s v="Nfl - Rodada 15"/>
    <s v="18:25"/>
    <s v="Tampa Bay Buccaneers"/>
    <s v="Cincinnati Bengals"/>
    <n v="23"/>
    <n v="34"/>
    <x v="8"/>
    <n v="1.5900000333786011"/>
    <x v="5"/>
    <n v="1.9099999666213989"/>
    <n v="1.9099999666213989"/>
    <x v="9"/>
    <n v="1.950000047683716"/>
    <n v="1.7699999809265139"/>
    <n v="1"/>
    <n v="1"/>
    <n v="0"/>
    <x v="8"/>
    <n v="0.62893080711364746"/>
    <x v="0"/>
    <x v="0"/>
    <x v="28"/>
    <x v="4"/>
    <x v="0"/>
    <n v="57.5"/>
    <n v="54.060001373291023"/>
    <x v="146"/>
    <x v="146"/>
    <x v="146"/>
    <x v="147"/>
    <n v="12.489181518554689"/>
    <x v="147"/>
    <x v="174"/>
    <x v="181"/>
    <n v="0"/>
    <n v="0"/>
    <n v="0"/>
    <n v="0"/>
    <x v="28"/>
    <n v="0"/>
    <n v="-1"/>
    <n v="0"/>
  </r>
  <r>
    <x v="216"/>
    <s v="2021-09-19"/>
    <n v="2021"/>
    <s v="Nfl - Rodada 2"/>
    <s v="14:00"/>
    <s v="Philadelphia Eagles"/>
    <s v="San Francisco 49ers"/>
    <n v="11"/>
    <n v="17"/>
    <x v="91"/>
    <n v="1.639999985694885"/>
    <x v="33"/>
    <n v="1.9099999666213989"/>
    <n v="1.9099999666213989"/>
    <x v="38"/>
    <n v="2"/>
    <n v="1.7300000190734861"/>
    <n v="1"/>
    <n v="0"/>
    <n v="0"/>
    <x v="91"/>
    <n v="0.60975611209869385"/>
    <x v="0"/>
    <x v="0"/>
    <x v="17"/>
    <x v="0"/>
    <x v="0"/>
    <n v="25.85000038146973"/>
    <n v="27.879999160766602"/>
    <x v="0"/>
    <x v="0"/>
    <x v="0"/>
    <x v="0"/>
    <n v="0"/>
    <x v="0"/>
    <x v="2"/>
    <x v="182"/>
    <n v="0"/>
    <n v="0"/>
    <n v="0"/>
    <n v="0"/>
    <x v="17"/>
    <n v="0"/>
    <n v="-1"/>
    <n v="0"/>
  </r>
  <r>
    <x v="217"/>
    <s v="2021-10-17"/>
    <n v="2021"/>
    <s v="Nfl - Rodada 6"/>
    <s v="17:25"/>
    <s v="New England Patriots"/>
    <s v="Dallas Cowboys"/>
    <n v="29"/>
    <n v="35"/>
    <x v="16"/>
    <n v="1.5399999618530269"/>
    <x v="21"/>
    <n v="1.919999957084656"/>
    <n v="1.919999957084656"/>
    <x v="9"/>
    <n v="2"/>
    <n v="1.7300000190734861"/>
    <n v="1"/>
    <n v="1"/>
    <n v="0"/>
    <x v="16"/>
    <n v="0.64935064315795898"/>
    <x v="1"/>
    <x v="1"/>
    <x v="2"/>
    <x v="0"/>
    <x v="0"/>
    <n v="76.849998474121094"/>
    <n v="53.900001525878913"/>
    <x v="0"/>
    <x v="0"/>
    <x v="0"/>
    <x v="0"/>
    <n v="0"/>
    <x v="0"/>
    <x v="175"/>
    <x v="113"/>
    <n v="0"/>
    <n v="0"/>
    <n v="0"/>
    <n v="0"/>
    <x v="2"/>
    <n v="0"/>
    <n v="-1"/>
    <n v="0"/>
  </r>
  <r>
    <x v="218"/>
    <s v="2022-10-30"/>
    <n v="2022"/>
    <s v="Nfl - Rodada 8"/>
    <s v="14:00"/>
    <s v="New York Jets"/>
    <s v="New England Patriots"/>
    <n v="17"/>
    <n v="22"/>
    <x v="74"/>
    <n v="1.620000004768372"/>
    <x v="34"/>
    <n v="1.9099999666213989"/>
    <n v="1.9099999666213989"/>
    <x v="38"/>
    <n v="2"/>
    <n v="1.7300000190734861"/>
    <n v="1"/>
    <n v="0"/>
    <n v="0"/>
    <x v="74"/>
    <n v="0.61728394031524658"/>
    <x v="0"/>
    <x v="0"/>
    <x v="27"/>
    <x v="8"/>
    <x v="1"/>
    <n v="40.799999237060547"/>
    <n v="35.639999389648438"/>
    <x v="147"/>
    <x v="147"/>
    <x v="147"/>
    <x v="148"/>
    <n v="27.548482894897461"/>
    <x v="148"/>
    <x v="176"/>
    <x v="183"/>
    <n v="1"/>
    <n v="0"/>
    <n v="0"/>
    <n v="0"/>
    <x v="27"/>
    <n v="0"/>
    <n v="-1"/>
    <n v="0"/>
  </r>
  <r>
    <x v="219"/>
    <s v="2022-10-23"/>
    <n v="2022"/>
    <s v="Nfl - Rodada 7"/>
    <s v="14:00"/>
    <s v="Tennessee Titans"/>
    <s v="Indianapolis Colts"/>
    <n v="19"/>
    <n v="10"/>
    <x v="15"/>
    <n v="2.25"/>
    <x v="6"/>
    <n v="1.919999957084656"/>
    <n v="1.919999957084656"/>
    <x v="13"/>
    <n v="2"/>
    <n v="1.7300000190734861"/>
    <n v="0"/>
    <n v="0"/>
    <n v="1"/>
    <x v="15"/>
    <n v="0.4444444477558136"/>
    <x v="1"/>
    <x v="1"/>
    <x v="14"/>
    <x v="6"/>
    <x v="0"/>
    <n v="31.920000076293949"/>
    <n v="22.5"/>
    <x v="148"/>
    <x v="148"/>
    <x v="148"/>
    <x v="149"/>
    <n v="17.95572662353516"/>
    <x v="149"/>
    <x v="67"/>
    <x v="184"/>
    <n v="0"/>
    <n v="0"/>
    <n v="0"/>
    <n v="0"/>
    <x v="14"/>
    <n v="0"/>
    <n v="0.67999994754791304"/>
    <n v="1"/>
  </r>
  <r>
    <x v="220"/>
    <s v="2021-10-24"/>
    <n v="2021"/>
    <s v="Nfl - Rodada 7"/>
    <s v="14:00"/>
    <s v="Baltimore Ravens"/>
    <s v="Cincinnati Bengals"/>
    <n v="17"/>
    <n v="41"/>
    <x v="36"/>
    <n v="3.2999999523162842"/>
    <x v="4"/>
    <n v="1.879999995231628"/>
    <n v="1.9600000381469731"/>
    <x v="17"/>
    <n v="1.9600000381469731"/>
    <n v="1.879999995231628"/>
    <n v="1"/>
    <n v="1"/>
    <n v="0"/>
    <x v="36"/>
    <n v="0.30303031206130981"/>
    <x v="4"/>
    <x v="4"/>
    <x v="15"/>
    <x v="0"/>
    <x v="0"/>
    <n v="22.95000076293945"/>
    <n v="135.30000305175781"/>
    <x v="0"/>
    <x v="0"/>
    <x v="0"/>
    <x v="0"/>
    <n v="0"/>
    <x v="0"/>
    <x v="177"/>
    <x v="185"/>
    <n v="0"/>
    <n v="0"/>
    <n v="0"/>
    <n v="0"/>
    <x v="15"/>
    <n v="2.9462782666087151E-2"/>
    <n v="-1"/>
    <n v="0"/>
  </r>
  <r>
    <x v="221"/>
    <s v="2022-10-09"/>
    <n v="2022"/>
    <s v="Nfl - Rodada 5"/>
    <s v="14:00"/>
    <s v="Jacksonville Jaguars"/>
    <s v="Houston Texans"/>
    <n v="6"/>
    <n v="13"/>
    <x v="73"/>
    <n v="3.5"/>
    <x v="35"/>
    <n v="1.879999995231628"/>
    <n v="1.9600000381469731"/>
    <x v="32"/>
    <n v="2"/>
    <n v="1.669999957084656"/>
    <n v="1"/>
    <n v="0"/>
    <n v="0"/>
    <x v="73"/>
    <n v="0.28571429848670959"/>
    <x v="4"/>
    <x v="4"/>
    <x v="32"/>
    <x v="0"/>
    <x v="0"/>
    <n v="7.9200000762939453"/>
    <n v="45.5"/>
    <x v="149"/>
    <x v="149"/>
    <x v="149"/>
    <x v="150"/>
    <n v="71.643989562988281"/>
    <x v="150"/>
    <x v="178"/>
    <x v="94"/>
    <n v="1"/>
    <n v="0"/>
    <n v="0"/>
    <n v="0"/>
    <x v="32"/>
    <n v="2.9462782666087151E-2"/>
    <n v="-1"/>
    <n v="0"/>
  </r>
  <r>
    <x v="222"/>
    <s v="2021-12-20"/>
    <n v="2021"/>
    <s v="Nfl - Rodada 15"/>
    <s v="19:00"/>
    <s v="Cleveland Browns"/>
    <s v="Las Vegas Raiders"/>
    <n v="14"/>
    <n v="16"/>
    <x v="61"/>
    <n v="1.6599999666213989"/>
    <x v="3"/>
    <n v="1.919999957084656"/>
    <n v="1.919999957084656"/>
    <x v="26"/>
    <n v="1.929999947547913"/>
    <n v="1.889999985694885"/>
    <n v="1"/>
    <n v="0"/>
    <n v="0"/>
    <x v="61"/>
    <n v="0.60240966081619263"/>
    <x v="1"/>
    <x v="1"/>
    <x v="48"/>
    <x v="0"/>
    <x v="0"/>
    <n v="32.200000762939453"/>
    <n v="26.559999465942379"/>
    <x v="150"/>
    <x v="150"/>
    <x v="150"/>
    <x v="151"/>
    <n v="35.880458831787109"/>
    <x v="151"/>
    <x v="179"/>
    <x v="19"/>
    <n v="0"/>
    <n v="0"/>
    <n v="0"/>
    <n v="0"/>
    <x v="48"/>
    <n v="0"/>
    <n v="-1"/>
    <n v="0"/>
  </r>
  <r>
    <x v="223"/>
    <s v="2021-09-26"/>
    <n v="2021"/>
    <s v="Nfl - Rodada 3"/>
    <s v="14:00"/>
    <s v="New York Giants"/>
    <s v="Atlanta Falcons"/>
    <n v="14"/>
    <n v="17"/>
    <x v="15"/>
    <n v="2.25"/>
    <x v="11"/>
    <n v="1.9099999666213989"/>
    <n v="1.9099999666213989"/>
    <x v="13"/>
    <n v="2"/>
    <n v="1.7300000190734861"/>
    <n v="1"/>
    <n v="0"/>
    <n v="0"/>
    <x v="15"/>
    <n v="0.4444444477558136"/>
    <x v="0"/>
    <x v="0"/>
    <x v="14"/>
    <x v="0"/>
    <x v="0"/>
    <n v="23.520000457763668"/>
    <n v="38.25"/>
    <x v="0"/>
    <x v="0"/>
    <x v="0"/>
    <x v="0"/>
    <n v="0"/>
    <x v="0"/>
    <x v="180"/>
    <x v="186"/>
    <n v="0"/>
    <n v="1"/>
    <n v="0"/>
    <n v="0"/>
    <x v="14"/>
    <n v="0"/>
    <n v="-1"/>
    <n v="0"/>
  </r>
  <r>
    <x v="224"/>
    <s v="2022-10-30"/>
    <n v="2022"/>
    <s v="Nfl - Rodada 8"/>
    <s v="14:00"/>
    <s v="Atlanta Falcons"/>
    <s v="Carolina Panthers"/>
    <n v="37"/>
    <n v="34"/>
    <x v="26"/>
    <n v="2.7000000476837158"/>
    <x v="18"/>
    <n v="1.9099999666213989"/>
    <n v="1.9099999666213989"/>
    <x v="25"/>
    <n v="2"/>
    <n v="1.7300000190734861"/>
    <n v="0"/>
    <n v="1"/>
    <n v="0"/>
    <x v="26"/>
    <n v="0.37037035822868353"/>
    <x v="0"/>
    <x v="0"/>
    <x v="24"/>
    <x v="1"/>
    <x v="2"/>
    <n v="55.5"/>
    <n v="91.800003051757813"/>
    <x v="151"/>
    <x v="151"/>
    <x v="151"/>
    <x v="152"/>
    <n v="36.355209350585938"/>
    <x v="152"/>
    <x v="181"/>
    <x v="33"/>
    <n v="0"/>
    <n v="0"/>
    <n v="0"/>
    <n v="0"/>
    <x v="24"/>
    <n v="0"/>
    <n v="0.5"/>
    <n v="1"/>
  </r>
  <r>
    <x v="225"/>
    <s v="2022-10-27"/>
    <n v="2022"/>
    <s v="Nfl - Rodada 8"/>
    <s v="21:15"/>
    <s v="Tampa Bay Buccaneers"/>
    <s v="Baltimore Ravens"/>
    <n v="22"/>
    <n v="27"/>
    <x v="1"/>
    <n v="2.0999999046325679"/>
    <x v="31"/>
    <n v="1.919999957084656"/>
    <n v="1.919999957084656"/>
    <x v="1"/>
    <n v="2"/>
    <n v="1.799999952316284"/>
    <n v="1"/>
    <n v="1"/>
    <n v="0"/>
    <x v="1"/>
    <n v="0.4761904776096344"/>
    <x v="1"/>
    <x v="1"/>
    <x v="1"/>
    <x v="3"/>
    <x v="0"/>
    <n v="38.720001220703118"/>
    <n v="56.700000762939453"/>
    <x v="152"/>
    <x v="152"/>
    <x v="152"/>
    <x v="153"/>
    <n v="32.700183868408203"/>
    <x v="153"/>
    <x v="150"/>
    <x v="187"/>
    <n v="0"/>
    <n v="0"/>
    <n v="0"/>
    <n v="0"/>
    <x v="1"/>
    <n v="0"/>
    <n v="-1"/>
    <n v="0"/>
  </r>
  <r>
    <x v="226"/>
    <s v="2021-10-03"/>
    <n v="2021"/>
    <s v="Nfl - Rodada 4"/>
    <s v="17:05"/>
    <s v="Los Angeles Rams"/>
    <s v="Arizona Cardinals"/>
    <n v="20"/>
    <n v="37"/>
    <x v="84"/>
    <n v="2.75"/>
    <x v="15"/>
    <n v="1.9099999666213989"/>
    <n v="1.9099999666213989"/>
    <x v="25"/>
    <n v="2"/>
    <n v="1.7300000190734861"/>
    <n v="1"/>
    <n v="1"/>
    <n v="0"/>
    <x v="84"/>
    <n v="0.36363637447357178"/>
    <x v="0"/>
    <x v="0"/>
    <x v="54"/>
    <x v="0"/>
    <x v="0"/>
    <n v="29.39999961853027"/>
    <n v="101.75"/>
    <x v="0"/>
    <x v="0"/>
    <x v="0"/>
    <x v="0"/>
    <n v="0"/>
    <x v="0"/>
    <x v="182"/>
    <x v="188"/>
    <n v="0"/>
    <n v="0"/>
    <n v="0"/>
    <n v="0"/>
    <x v="55"/>
    <n v="0"/>
    <n v="-1"/>
    <n v="0"/>
  </r>
  <r>
    <x v="227"/>
    <s v="2022-10-02"/>
    <n v="2022"/>
    <s v="Nfl - Rodada 4"/>
    <s v="14:00"/>
    <s v="Houston Texans"/>
    <s v="Los Angeles Chargers"/>
    <n v="24"/>
    <n v="34"/>
    <x v="94"/>
    <n v="1.3999999761581421"/>
    <x v="4"/>
    <n v="1.919999957084656"/>
    <n v="1.919999957084656"/>
    <x v="37"/>
    <n v="2"/>
    <n v="1.7300000190734861"/>
    <n v="1"/>
    <n v="1"/>
    <n v="0"/>
    <x v="94"/>
    <n v="0.71428573131561279"/>
    <x v="1"/>
    <x v="1"/>
    <x v="55"/>
    <x v="0"/>
    <x v="0"/>
    <n v="73.199996948242188"/>
    <n v="47.599998474121087"/>
    <x v="153"/>
    <x v="153"/>
    <x v="153"/>
    <x v="154"/>
    <n v="19.884609222412109"/>
    <x v="154"/>
    <x v="183"/>
    <x v="189"/>
    <n v="1"/>
    <n v="0"/>
    <n v="0"/>
    <n v="0"/>
    <x v="56"/>
    <n v="0"/>
    <n v="-1"/>
    <n v="0"/>
  </r>
  <r>
    <x v="228"/>
    <s v="2022-12-18"/>
    <n v="2022"/>
    <s v="Nfl - Rodada 15"/>
    <s v="22:20"/>
    <s v="Washington Commanders"/>
    <s v="New York Giants"/>
    <n v="12"/>
    <n v="20"/>
    <x v="26"/>
    <n v="2.7000000476837158"/>
    <x v="16"/>
    <n v="1.8999999761581421"/>
    <n v="1.8999999761581421"/>
    <x v="7"/>
    <n v="2"/>
    <n v="1.7300000190734861"/>
    <n v="1"/>
    <n v="0"/>
    <n v="0"/>
    <x v="26"/>
    <n v="0.37037035822868353"/>
    <x v="2"/>
    <x v="2"/>
    <x v="24"/>
    <x v="1"/>
    <x v="2"/>
    <n v="18"/>
    <n v="54"/>
    <x v="154"/>
    <x v="154"/>
    <x v="154"/>
    <x v="155"/>
    <n v="35.419052124023438"/>
    <x v="155"/>
    <x v="184"/>
    <x v="50"/>
    <n v="0"/>
    <n v="1"/>
    <n v="0"/>
    <n v="0"/>
    <x v="24"/>
    <n v="0"/>
    <n v="-1"/>
    <n v="0"/>
  </r>
  <r>
    <x v="229"/>
    <s v="2021-12-26"/>
    <n v="2021"/>
    <s v="Nfl - Rodada 16"/>
    <s v="18:25"/>
    <s v="Las Vegas Raiders"/>
    <s v="Denver Broncos"/>
    <n v="17"/>
    <n v="13"/>
    <x v="79"/>
    <n v="1.8999999761581421"/>
    <x v="3"/>
    <n v="1.919999957084656"/>
    <n v="1.919999957084656"/>
    <x v="18"/>
    <n v="2"/>
    <n v="1.7300000190734861"/>
    <n v="0"/>
    <n v="0"/>
    <n v="1"/>
    <x v="79"/>
    <n v="0.52631580829620361"/>
    <x v="1"/>
    <x v="1"/>
    <x v="72"/>
    <x v="0"/>
    <x v="0"/>
    <n v="32.299999237060547"/>
    <n v="24.70000076293945"/>
    <x v="155"/>
    <x v="155"/>
    <x v="155"/>
    <x v="156"/>
    <n v="36.373889923095703"/>
    <x v="156"/>
    <x v="185"/>
    <x v="190"/>
    <n v="0"/>
    <n v="0"/>
    <n v="0"/>
    <n v="0"/>
    <x v="73"/>
    <n v="0"/>
    <n v="0.89999997615814209"/>
    <n v="1"/>
  </r>
  <r>
    <x v="230"/>
    <s v="2022-10-23"/>
    <n v="2022"/>
    <s v="Nfl - Rodada 7"/>
    <s v="14:00"/>
    <s v="Baltimore Ravens"/>
    <s v="Cleveland Browns"/>
    <n v="23"/>
    <n v="20"/>
    <x v="36"/>
    <n v="3.2999999523162842"/>
    <x v="31"/>
    <n v="1.919999957084656"/>
    <n v="1.919999957084656"/>
    <x v="11"/>
    <n v="2"/>
    <n v="1.7300000190734861"/>
    <n v="0"/>
    <n v="0"/>
    <n v="0"/>
    <x v="36"/>
    <n v="0.30303031206130981"/>
    <x v="1"/>
    <x v="1"/>
    <x v="15"/>
    <x v="4"/>
    <x v="0"/>
    <n v="31.04999923706055"/>
    <n v="66"/>
    <x v="156"/>
    <x v="156"/>
    <x v="156"/>
    <x v="157"/>
    <n v="24.242509841918949"/>
    <x v="157"/>
    <x v="186"/>
    <x v="191"/>
    <n v="0"/>
    <n v="0"/>
    <n v="0"/>
    <n v="0"/>
    <x v="15"/>
    <n v="0"/>
    <n v="0.35000002384185791"/>
    <n v="1"/>
  </r>
  <r>
    <x v="231"/>
    <s v="2021-12-05"/>
    <n v="2021"/>
    <s v="Nfl - Rodada 13"/>
    <s v="18:05"/>
    <s v="Los Angeles Rams"/>
    <s v="Jacksonville Jaguars"/>
    <n v="37"/>
    <n v="7"/>
    <x v="95"/>
    <n v="6.25"/>
    <x v="11"/>
    <n v="1.9099999666213989"/>
    <n v="1.9099999666213989"/>
    <x v="5"/>
    <n v="2"/>
    <n v="1.7300000190734861"/>
    <n v="0"/>
    <n v="0"/>
    <n v="1"/>
    <x v="95"/>
    <n v="0.15999999642372131"/>
    <x v="0"/>
    <x v="0"/>
    <x v="84"/>
    <x v="0"/>
    <x v="0"/>
    <n v="41.439998626708977"/>
    <n v="43.75"/>
    <x v="157"/>
    <x v="157"/>
    <x v="157"/>
    <x v="158"/>
    <n v="24.0435676574707"/>
    <x v="158"/>
    <x v="187"/>
    <x v="192"/>
    <n v="0"/>
    <n v="0"/>
    <n v="0"/>
    <n v="0"/>
    <x v="85"/>
    <n v="0"/>
    <n v="0.12000000476837203"/>
    <n v="1"/>
  </r>
  <r>
    <x v="232"/>
    <s v="2022-01-30"/>
    <n v="2022"/>
    <s v="Nfl - Playoffs - Semifinais"/>
    <s v="20:30"/>
    <s v="Los Angeles Rams"/>
    <s v="San Francisco 49ers"/>
    <n v="20"/>
    <n v="17"/>
    <x v="67"/>
    <n v="2.5999999046325679"/>
    <x v="4"/>
    <n v="1.879999995231628"/>
    <n v="1.9600000381469731"/>
    <x v="2"/>
    <n v="1.919999957084656"/>
    <n v="1.919999957084656"/>
    <n v="0"/>
    <n v="0"/>
    <n v="0"/>
    <x v="67"/>
    <n v="0.38461539149284357"/>
    <x v="4"/>
    <x v="4"/>
    <x v="37"/>
    <x v="0"/>
    <x v="0"/>
    <n v="31"/>
    <n v="44.200000762939453"/>
    <x v="158"/>
    <x v="158"/>
    <x v="158"/>
    <x v="159"/>
    <n v="13.261722564697269"/>
    <x v="159"/>
    <x v="146"/>
    <x v="193"/>
    <n v="0"/>
    <n v="0"/>
    <n v="0"/>
    <n v="0"/>
    <x v="37"/>
    <n v="2.9462782666087151E-2"/>
    <n v="0.54999995231628396"/>
    <n v="1"/>
  </r>
  <r>
    <x v="233"/>
    <s v="2023-01-15"/>
    <n v="2023"/>
    <s v="Nfl - Playoffs - Oitavas De Final"/>
    <s v="22:15"/>
    <s v="Cincinnati Bengals"/>
    <s v="Baltimore Ravens"/>
    <n v="24"/>
    <n v="17"/>
    <x v="96"/>
    <n v="4.1999998092651367"/>
    <x v="34"/>
    <n v="1.9099999666213989"/>
    <n v="1.9099999666213989"/>
    <x v="36"/>
    <n v="1.9099999666213989"/>
    <n v="1.799999952316284"/>
    <n v="0"/>
    <n v="1"/>
    <n v="0"/>
    <x v="96"/>
    <n v="0.2380952388048172"/>
    <x v="0"/>
    <x v="0"/>
    <x v="43"/>
    <x v="0"/>
    <x v="2"/>
    <n v="30"/>
    <n v="71.400001525878906"/>
    <x v="159"/>
    <x v="159"/>
    <x v="159"/>
    <x v="160"/>
    <n v="27.569011688232418"/>
    <x v="160"/>
    <x v="188"/>
    <x v="194"/>
    <n v="0"/>
    <n v="1"/>
    <n v="0"/>
    <n v="0"/>
    <x v="43"/>
    <n v="0"/>
    <n v="0.25"/>
    <n v="1"/>
  </r>
  <r>
    <x v="234"/>
    <s v="2022-12-18"/>
    <n v="2022"/>
    <s v="Nfl - Rodada 15"/>
    <s v="15:00"/>
    <s v="Jacksonville Jaguars"/>
    <s v="Dallas Cowboys"/>
    <n v="40"/>
    <n v="34"/>
    <x v="97"/>
    <n v="1.5199999809265139"/>
    <x v="11"/>
    <n v="1.9099999666213989"/>
    <n v="1.9099999666213989"/>
    <x v="9"/>
    <n v="2"/>
    <n v="1.7300000190734861"/>
    <n v="0"/>
    <n v="1"/>
    <n v="1"/>
    <x v="97"/>
    <n v="0.65789473056793213"/>
    <x v="0"/>
    <x v="0"/>
    <x v="77"/>
    <x v="6"/>
    <x v="3"/>
    <n v="106.8000030517578"/>
    <n v="51.680000305175781"/>
    <x v="160"/>
    <x v="160"/>
    <x v="160"/>
    <x v="161"/>
    <n v="16.113826751708981"/>
    <x v="161"/>
    <x v="189"/>
    <x v="160"/>
    <n v="0"/>
    <n v="0"/>
    <n v="0"/>
    <n v="0"/>
    <x v="78"/>
    <n v="0"/>
    <n v="1.6700000762939449"/>
    <n v="1"/>
  </r>
  <r>
    <x v="235"/>
    <s v="2022-10-09"/>
    <n v="2022"/>
    <s v="Nfl - Rodada 5"/>
    <s v="14:00"/>
    <s v="Cleveland Browns"/>
    <s v="Los Angeles Chargers"/>
    <n v="28"/>
    <n v="30"/>
    <x v="27"/>
    <n v="1.799999952316284"/>
    <x v="31"/>
    <n v="1.919999957084656"/>
    <n v="1.919999957084656"/>
    <x v="44"/>
    <n v="2"/>
    <n v="1.830000042915344"/>
    <n v="1"/>
    <n v="1"/>
    <n v="0"/>
    <x v="27"/>
    <n v="0.55555558204650879"/>
    <x v="1"/>
    <x v="1"/>
    <x v="12"/>
    <x v="0"/>
    <x v="0"/>
    <n v="57.400001525878913"/>
    <n v="54"/>
    <x v="161"/>
    <x v="161"/>
    <x v="161"/>
    <x v="162"/>
    <n v="19.877309799194339"/>
    <x v="162"/>
    <x v="190"/>
    <x v="195"/>
    <n v="0"/>
    <n v="0"/>
    <n v="0"/>
    <n v="0"/>
    <x v="12"/>
    <n v="0"/>
    <n v="-1"/>
    <n v="0"/>
  </r>
  <r>
    <x v="236"/>
    <s v="2021-10-03"/>
    <n v="2021"/>
    <s v="Nfl - Rodada 4"/>
    <s v="14:00"/>
    <s v="Miami Dolphins"/>
    <s v="Indianapolis Colts"/>
    <n v="17"/>
    <n v="27"/>
    <x v="15"/>
    <n v="2.25"/>
    <x v="3"/>
    <n v="1.919999957084656"/>
    <n v="1.919999957084656"/>
    <x v="13"/>
    <n v="2"/>
    <n v="1.7300000190734861"/>
    <n v="1"/>
    <n v="1"/>
    <n v="0"/>
    <x v="15"/>
    <n v="0.4444444477558136"/>
    <x v="1"/>
    <x v="1"/>
    <x v="14"/>
    <x v="0"/>
    <x v="0"/>
    <n v="28.559999465942379"/>
    <n v="60.75"/>
    <x v="0"/>
    <x v="0"/>
    <x v="0"/>
    <x v="0"/>
    <n v="0"/>
    <x v="0"/>
    <x v="2"/>
    <x v="196"/>
    <n v="0"/>
    <n v="0"/>
    <n v="1"/>
    <n v="0"/>
    <x v="14"/>
    <n v="0"/>
    <n v="-1"/>
    <n v="0"/>
  </r>
  <r>
    <x v="237"/>
    <s v="2022-01-02"/>
    <n v="2022"/>
    <s v="Nfl - Rodada 17"/>
    <s v="15:00"/>
    <s v="Indianapolis Colts"/>
    <s v="Las Vegas Raiders"/>
    <n v="20"/>
    <n v="23"/>
    <x v="96"/>
    <n v="4.1999998092651367"/>
    <x v="17"/>
    <n v="1.9099999666213989"/>
    <n v="1.9099999666213989"/>
    <x v="36"/>
    <n v="2"/>
    <n v="1.7300000190734861"/>
    <n v="1"/>
    <n v="0"/>
    <n v="0"/>
    <x v="96"/>
    <n v="0.2380952388048172"/>
    <x v="0"/>
    <x v="0"/>
    <x v="43"/>
    <x v="0"/>
    <x v="0"/>
    <n v="25"/>
    <n v="96.599998474121094"/>
    <x v="162"/>
    <x v="162"/>
    <x v="162"/>
    <x v="163"/>
    <n v="34.723735809326172"/>
    <x v="163"/>
    <x v="191"/>
    <x v="197"/>
    <n v="0"/>
    <n v="0"/>
    <n v="0"/>
    <n v="0"/>
    <x v="43"/>
    <n v="0"/>
    <n v="-1"/>
    <n v="0"/>
  </r>
  <r>
    <x v="238"/>
    <s v="2022-11-20"/>
    <n v="2022"/>
    <s v="Nfl - Rodada 11"/>
    <s v="15:00"/>
    <s v="New England Patriots"/>
    <s v="New York Jets"/>
    <n v="10"/>
    <n v="3"/>
    <x v="67"/>
    <n v="2.5999999046325679"/>
    <x v="40"/>
    <n v="1.9099999666213989"/>
    <n v="1.9099999666213989"/>
    <x v="2"/>
    <n v="1.940000057220459"/>
    <n v="1.860000014305115"/>
    <n v="0"/>
    <n v="0"/>
    <n v="1"/>
    <x v="67"/>
    <n v="0.38461539149284357"/>
    <x v="0"/>
    <x v="0"/>
    <x v="37"/>
    <x v="8"/>
    <x v="3"/>
    <n v="15.5"/>
    <n v="7.8000001907348633"/>
    <x v="163"/>
    <x v="163"/>
    <x v="163"/>
    <x v="164"/>
    <n v="44.408931732177727"/>
    <x v="164"/>
    <x v="192"/>
    <x v="198"/>
    <n v="0"/>
    <n v="0"/>
    <n v="0"/>
    <n v="0"/>
    <x v="37"/>
    <n v="0"/>
    <n v="0.54999995231628396"/>
    <n v="1"/>
  </r>
  <r>
    <x v="239"/>
    <s v="2021-09-19"/>
    <n v="2021"/>
    <s v="Nfl - Rodada 2"/>
    <s v="14:00"/>
    <s v="New York Jets"/>
    <s v="New England Patriots"/>
    <n v="6"/>
    <n v="25"/>
    <x v="98"/>
    <n v="1.4099999666213989"/>
    <x v="0"/>
    <n v="1.9099999666213989"/>
    <n v="1.9099999666213989"/>
    <x v="37"/>
    <n v="2"/>
    <n v="1.7300000190734861"/>
    <n v="1"/>
    <n v="0"/>
    <n v="0"/>
    <x v="98"/>
    <n v="0.70921987295150757"/>
    <x v="0"/>
    <x v="0"/>
    <x v="57"/>
    <x v="0"/>
    <x v="0"/>
    <n v="18"/>
    <n v="35.25"/>
    <x v="0"/>
    <x v="0"/>
    <x v="0"/>
    <x v="0"/>
    <n v="0"/>
    <x v="0"/>
    <x v="2"/>
    <x v="13"/>
    <n v="0"/>
    <n v="0"/>
    <n v="0"/>
    <n v="0"/>
    <x v="58"/>
    <n v="0"/>
    <n v="-1"/>
    <n v="0"/>
  </r>
  <r>
    <x v="240"/>
    <s v="2022-10-09"/>
    <n v="2022"/>
    <s v="Nfl - Rodada 5"/>
    <s v="17:25"/>
    <s v="Arizona Cardinals"/>
    <s v="Philadelphia Eagles"/>
    <n v="17"/>
    <n v="20"/>
    <x v="59"/>
    <n v="1.419999957084656"/>
    <x v="25"/>
    <n v="1.919999957084656"/>
    <n v="1.919999957084656"/>
    <x v="37"/>
    <n v="2"/>
    <n v="1.7300000190734861"/>
    <n v="1"/>
    <n v="0"/>
    <n v="1"/>
    <x v="59"/>
    <n v="0.70422536134719849"/>
    <x v="1"/>
    <x v="1"/>
    <x v="51"/>
    <x v="0"/>
    <x v="3"/>
    <n v="50.150001525878913"/>
    <n v="28.39999961853027"/>
    <x v="164"/>
    <x v="164"/>
    <x v="164"/>
    <x v="165"/>
    <n v="20.961050033569339"/>
    <x v="165"/>
    <x v="193"/>
    <x v="144"/>
    <n v="0"/>
    <n v="0"/>
    <n v="0"/>
    <n v="0"/>
    <x v="52"/>
    <n v="0"/>
    <n v="-1"/>
    <n v="0"/>
  </r>
  <r>
    <x v="241"/>
    <s v="2021-10-03"/>
    <n v="2021"/>
    <s v="Nfl - Rodada 4"/>
    <s v="14:00"/>
    <s v="Buffalo Bills"/>
    <s v="Houston Texans"/>
    <n v="40"/>
    <n v="0"/>
    <x v="9"/>
    <n v="11"/>
    <x v="5"/>
    <n v="1.889999985694885"/>
    <n v="1.919999957084656"/>
    <x v="45"/>
    <n v="2"/>
    <n v="1.7300000190734861"/>
    <n v="0"/>
    <n v="0"/>
    <n v="1"/>
    <x v="9"/>
    <n v="9.0909093618392944E-2"/>
    <x v="5"/>
    <x v="1"/>
    <x v="32"/>
    <x v="0"/>
    <x v="0"/>
    <n v="42"/>
    <n v="0"/>
    <x v="0"/>
    <x v="0"/>
    <x v="0"/>
    <x v="0"/>
    <n v="0"/>
    <x v="0"/>
    <x v="194"/>
    <x v="199"/>
    <n v="0"/>
    <n v="1"/>
    <n v="0"/>
    <n v="0"/>
    <x v="86"/>
    <n v="1.1135539971292021E-2"/>
    <n v="4.9999952316283958E-2"/>
    <n v="1"/>
  </r>
  <r>
    <x v="242"/>
    <s v="2021-12-26"/>
    <n v="2021"/>
    <s v="Nfl - Rodada 16"/>
    <s v="15:00"/>
    <s v="New England Patriots"/>
    <s v="Buffalo Bills"/>
    <n v="21"/>
    <n v="33"/>
    <x v="79"/>
    <n v="1.8999999761581421"/>
    <x v="35"/>
    <n v="1.919999957084656"/>
    <n v="1.919999957084656"/>
    <x v="1"/>
    <n v="2"/>
    <n v="1.7300000190734861"/>
    <n v="1"/>
    <n v="1"/>
    <n v="0"/>
    <x v="79"/>
    <n v="0.52631580829620361"/>
    <x v="1"/>
    <x v="1"/>
    <x v="72"/>
    <x v="0"/>
    <x v="0"/>
    <n v="39.900001525878913"/>
    <n v="62.700000762939453"/>
    <x v="165"/>
    <x v="165"/>
    <x v="165"/>
    <x v="166"/>
    <n v="23.169740676879879"/>
    <x v="166"/>
    <x v="195"/>
    <x v="200"/>
    <n v="0"/>
    <n v="0"/>
    <n v="0"/>
    <n v="0"/>
    <x v="73"/>
    <n v="0"/>
    <n v="-1"/>
    <n v="0"/>
  </r>
  <r>
    <x v="243"/>
    <s v="2021-10-21"/>
    <n v="2021"/>
    <s v="Nfl - Rodada 7"/>
    <s v="21:20"/>
    <s v="Cleveland Browns"/>
    <s v="Denver Broncos"/>
    <n v="17"/>
    <n v="14"/>
    <x v="1"/>
    <n v="2.0999999046325679"/>
    <x v="34"/>
    <n v="1.9099999666213989"/>
    <n v="1.9099999666213989"/>
    <x v="1"/>
    <n v="1.9600000381469731"/>
    <n v="1.879999995231628"/>
    <n v="0"/>
    <n v="0"/>
    <n v="1"/>
    <x v="1"/>
    <n v="0.4761904776096344"/>
    <x v="0"/>
    <x v="0"/>
    <x v="1"/>
    <x v="0"/>
    <x v="0"/>
    <n v="29.920000076293949"/>
    <n v="29.39999961853027"/>
    <x v="0"/>
    <x v="0"/>
    <x v="0"/>
    <x v="0"/>
    <n v="0"/>
    <x v="0"/>
    <x v="67"/>
    <x v="201"/>
    <n v="0"/>
    <n v="0"/>
    <n v="0"/>
    <n v="0"/>
    <x v="1"/>
    <n v="0"/>
    <n v="0.75999999046325706"/>
    <n v="1"/>
  </r>
  <r>
    <x v="244"/>
    <s v="2021-09-12"/>
    <n v="2021"/>
    <s v="Nfl - Rodada 1"/>
    <s v="14:00"/>
    <s v="Cincinnati Bengals"/>
    <s v="Minnesota Vikings"/>
    <n v="27"/>
    <n v="24"/>
    <x v="61"/>
    <n v="1.6599999666213989"/>
    <x v="5"/>
    <n v="1.9099999666213989"/>
    <n v="1.9099999666213989"/>
    <x v="15"/>
    <n v="2"/>
    <n v="1.7300000190734861"/>
    <n v="0"/>
    <n v="1"/>
    <n v="1"/>
    <x v="61"/>
    <n v="0.60240966081619263"/>
    <x v="0"/>
    <x v="0"/>
    <x v="48"/>
    <x v="0"/>
    <x v="0"/>
    <n v="62.099998474121087"/>
    <n v="39.840000152587891"/>
    <x v="0"/>
    <x v="0"/>
    <x v="0"/>
    <x v="0"/>
    <n v="0"/>
    <x v="0"/>
    <x v="2"/>
    <x v="13"/>
    <n v="0"/>
    <n v="0"/>
    <n v="0"/>
    <n v="0"/>
    <x v="48"/>
    <n v="0"/>
    <n v="1.2999999523162842"/>
    <n v="1"/>
  </r>
  <r>
    <x v="245"/>
    <s v="2022-11-06"/>
    <n v="2022"/>
    <s v="Nfl - Rodada 9"/>
    <s v="18:25"/>
    <s v="Tampa Bay Buccaneers"/>
    <s v="Los Angeles Rams"/>
    <n v="16"/>
    <n v="13"/>
    <x v="30"/>
    <n v="2.4000000953674321"/>
    <x v="6"/>
    <n v="1.8999999761581421"/>
    <n v="1.8999999761581421"/>
    <x v="2"/>
    <n v="2"/>
    <n v="1.7300000190734861"/>
    <n v="0"/>
    <n v="0"/>
    <n v="0"/>
    <x v="30"/>
    <n v="0.4166666567325592"/>
    <x v="2"/>
    <x v="2"/>
    <x v="27"/>
    <x v="3"/>
    <x v="0"/>
    <n v="25.920000076293949"/>
    <n v="31.20000076293945"/>
    <x v="166"/>
    <x v="166"/>
    <x v="166"/>
    <x v="167"/>
    <n v="15.198966979980471"/>
    <x v="167"/>
    <x v="196"/>
    <x v="75"/>
    <n v="0"/>
    <n v="0"/>
    <n v="0"/>
    <n v="1"/>
    <x v="27"/>
    <n v="0"/>
    <n v="0.62000000476837203"/>
    <n v="1"/>
  </r>
  <r>
    <x v="246"/>
    <s v="2023-01-15"/>
    <n v="2023"/>
    <s v="Nfl - Playoffs - Oitavas De Final"/>
    <s v="15:00"/>
    <s v="Buffalo Bills"/>
    <s v="Miami Dolphins"/>
    <n v="34"/>
    <n v="31"/>
    <x v="78"/>
    <n v="7.5"/>
    <x v="14"/>
    <n v="1.8999999761581421"/>
    <n v="1.8999999761581421"/>
    <x v="27"/>
    <n v="2"/>
    <n v="1.7300000190734861"/>
    <n v="0"/>
    <n v="1"/>
    <n v="0"/>
    <x v="78"/>
    <n v="0.13333334028720861"/>
    <x v="2"/>
    <x v="2"/>
    <x v="85"/>
    <x v="3"/>
    <x v="1"/>
    <n v="37.400001525878913"/>
    <n v="232.5"/>
    <x v="167"/>
    <x v="167"/>
    <x v="167"/>
    <x v="168"/>
    <n v="25.561435699462891"/>
    <x v="168"/>
    <x v="197"/>
    <x v="202"/>
    <n v="0"/>
    <n v="0"/>
    <n v="0"/>
    <n v="0"/>
    <x v="87"/>
    <n v="0"/>
    <n v="0.10000002384185791"/>
    <n v="1"/>
  </r>
  <r>
    <x v="247"/>
    <s v="2021-12-12"/>
    <n v="2021"/>
    <s v="Nfl - Rodada 14"/>
    <s v="15:00"/>
    <s v="Kansas City Chiefs"/>
    <s v="Las Vegas Raiders"/>
    <n v="48"/>
    <n v="9"/>
    <x v="23"/>
    <n v="4.5"/>
    <x v="11"/>
    <n v="1.9099999666213989"/>
    <n v="1.9099999666213989"/>
    <x v="33"/>
    <n v="2"/>
    <n v="1.799999952316284"/>
    <n v="0"/>
    <n v="1"/>
    <n v="1"/>
    <x v="23"/>
    <n v="0.2222222238779068"/>
    <x v="0"/>
    <x v="0"/>
    <x v="21"/>
    <x v="0"/>
    <x v="0"/>
    <n v="58.560001373291023"/>
    <n v="40.5"/>
    <x v="168"/>
    <x v="168"/>
    <x v="168"/>
    <x v="169"/>
    <n v="36.921298980712891"/>
    <x v="169"/>
    <x v="119"/>
    <x v="199"/>
    <n v="0"/>
    <n v="1"/>
    <n v="0"/>
    <n v="0"/>
    <x v="21"/>
    <n v="0"/>
    <n v="0.22000002861022905"/>
    <n v="1"/>
  </r>
  <r>
    <x v="248"/>
    <s v="2021-10-17"/>
    <n v="2021"/>
    <s v="Nfl - Rodada 6"/>
    <s v="17:05"/>
    <s v="Cleveland Browns"/>
    <s v="Arizona Cardinals"/>
    <n v="14"/>
    <n v="37"/>
    <x v="15"/>
    <n v="2.25"/>
    <x v="11"/>
    <n v="1.9099999666213989"/>
    <n v="1.9099999666213989"/>
    <x v="13"/>
    <n v="1.8999999761581421"/>
    <n v="1.8999999761581421"/>
    <n v="1"/>
    <n v="1"/>
    <n v="0"/>
    <x v="15"/>
    <n v="0.4444444477558136"/>
    <x v="0"/>
    <x v="0"/>
    <x v="14"/>
    <x v="0"/>
    <x v="0"/>
    <n v="23.520000457763668"/>
    <n v="83.25"/>
    <x v="0"/>
    <x v="0"/>
    <x v="0"/>
    <x v="0"/>
    <n v="0"/>
    <x v="0"/>
    <x v="198"/>
    <x v="203"/>
    <n v="0"/>
    <n v="1"/>
    <n v="0"/>
    <n v="0"/>
    <x v="14"/>
    <n v="0"/>
    <n v="-1"/>
    <n v="0"/>
  </r>
  <r>
    <x v="249"/>
    <s v="2021-12-05"/>
    <n v="2021"/>
    <s v="Nfl - Rodada 13"/>
    <s v="15:00"/>
    <s v="Cincinnati Bengals"/>
    <s v="Los Angeles Chargers"/>
    <n v="22"/>
    <n v="41"/>
    <x v="54"/>
    <n v="2.2000000476837158"/>
    <x v="38"/>
    <n v="1.919999957084656"/>
    <n v="1.919999957084656"/>
    <x v="13"/>
    <n v="1.9099999666213989"/>
    <n v="1.9099999666213989"/>
    <n v="1"/>
    <n v="1"/>
    <n v="0"/>
    <x v="54"/>
    <n v="0.45454546809196472"/>
    <x v="1"/>
    <x v="1"/>
    <x v="81"/>
    <x v="0"/>
    <x v="0"/>
    <n v="36.520000457763672"/>
    <n v="90.199996948242188"/>
    <x v="169"/>
    <x v="169"/>
    <x v="169"/>
    <x v="170"/>
    <n v="27.259513854980469"/>
    <x v="170"/>
    <x v="199"/>
    <x v="204"/>
    <n v="0"/>
    <n v="0"/>
    <n v="0"/>
    <n v="0"/>
    <x v="82"/>
    <n v="0"/>
    <n v="-1"/>
    <n v="0"/>
  </r>
  <r>
    <x v="250"/>
    <s v="2021-10-10"/>
    <n v="2021"/>
    <s v="Nfl - Rodada 5"/>
    <s v="14:00"/>
    <s v="Pittsburgh Steelers"/>
    <s v="Denver Broncos"/>
    <n v="27"/>
    <n v="19"/>
    <x v="25"/>
    <n v="1.7599999904632571"/>
    <x v="28"/>
    <n v="1.919999957084656"/>
    <n v="1.919999957084656"/>
    <x v="46"/>
    <n v="2"/>
    <n v="1.799999952316284"/>
    <n v="0"/>
    <n v="1"/>
    <n v="1"/>
    <x v="25"/>
    <n v="0.56818181276321411"/>
    <x v="1"/>
    <x v="1"/>
    <x v="1"/>
    <x v="0"/>
    <x v="0"/>
    <n v="56.700000762939453"/>
    <n v="33.439998626708977"/>
    <x v="0"/>
    <x v="0"/>
    <x v="0"/>
    <x v="0"/>
    <n v="0"/>
    <x v="0"/>
    <x v="5"/>
    <x v="205"/>
    <n v="0"/>
    <n v="0"/>
    <n v="0"/>
    <n v="0"/>
    <x v="1"/>
    <n v="0"/>
    <n v="1.0999999046325679"/>
    <n v="1"/>
  </r>
  <r>
    <x v="251"/>
    <s v="2021-11-21"/>
    <n v="2021"/>
    <s v="Nfl - Rodada 11"/>
    <s v="18:05"/>
    <s v="Las Vegas Raiders"/>
    <s v="Cincinnati Bengals"/>
    <n v="13"/>
    <n v="32"/>
    <x v="25"/>
    <n v="1.7100000381469731"/>
    <x v="21"/>
    <n v="1.919999957084656"/>
    <n v="1.919999957084656"/>
    <x v="26"/>
    <n v="1.950000047683716"/>
    <n v="1.870000004768372"/>
    <n v="1"/>
    <n v="0"/>
    <n v="0"/>
    <x v="25"/>
    <n v="0.58479529619216919"/>
    <x v="1"/>
    <x v="1"/>
    <x v="23"/>
    <x v="0"/>
    <x v="0"/>
    <n v="27.29999923706055"/>
    <n v="54.720001220703118"/>
    <x v="0"/>
    <x v="0"/>
    <x v="0"/>
    <x v="0"/>
    <n v="0"/>
    <x v="0"/>
    <x v="200"/>
    <x v="206"/>
    <n v="0"/>
    <n v="0"/>
    <n v="0"/>
    <n v="0"/>
    <x v="23"/>
    <n v="0"/>
    <n v="-1"/>
    <n v="0"/>
  </r>
  <r>
    <x v="252"/>
    <s v="2022-01-02"/>
    <n v="2022"/>
    <s v="Nfl - Rodada 17"/>
    <s v="18:25"/>
    <s v="Dallas Cowboys"/>
    <s v="Arizona Cardinals"/>
    <n v="22"/>
    <n v="25"/>
    <x v="46"/>
    <n v="3.2000000476837158"/>
    <x v="32"/>
    <n v="1.919999957084656"/>
    <n v="1.919999957084656"/>
    <x v="17"/>
    <n v="1.9600000381469731"/>
    <n v="1.879999995231628"/>
    <n v="1"/>
    <n v="0"/>
    <n v="0"/>
    <x v="46"/>
    <n v="0.3125"/>
    <x v="1"/>
    <x v="1"/>
    <x v="34"/>
    <x v="0"/>
    <x v="0"/>
    <n v="30.139999389648441"/>
    <n v="80"/>
    <x v="170"/>
    <x v="170"/>
    <x v="170"/>
    <x v="171"/>
    <n v="27.818826675415039"/>
    <x v="171"/>
    <x v="201"/>
    <x v="207"/>
    <n v="0"/>
    <n v="0"/>
    <n v="0"/>
    <n v="1"/>
    <x v="34"/>
    <n v="0"/>
    <n v="-1"/>
    <n v="0"/>
  </r>
  <r>
    <x v="253"/>
    <s v="2021-10-10"/>
    <n v="2021"/>
    <s v="Nfl - Rodada 5"/>
    <s v="14:00"/>
    <s v="Carolina Panthers"/>
    <s v="Philadelphia Eagles"/>
    <n v="18"/>
    <n v="21"/>
    <x v="15"/>
    <n v="2.25"/>
    <x v="17"/>
    <n v="1.9099999666213989"/>
    <n v="1.9099999666213989"/>
    <x v="13"/>
    <n v="1.8999999761581421"/>
    <n v="1.8999999761581421"/>
    <n v="1"/>
    <n v="0"/>
    <n v="0"/>
    <x v="15"/>
    <n v="0.4444444477558136"/>
    <x v="0"/>
    <x v="0"/>
    <x v="14"/>
    <x v="0"/>
    <x v="0"/>
    <n v="30.239999771118161"/>
    <n v="47.25"/>
    <x v="0"/>
    <x v="0"/>
    <x v="0"/>
    <x v="0"/>
    <n v="0"/>
    <x v="0"/>
    <x v="202"/>
    <x v="208"/>
    <n v="0"/>
    <n v="0"/>
    <n v="0"/>
    <n v="0"/>
    <x v="14"/>
    <n v="0"/>
    <n v="-1"/>
    <n v="0"/>
  </r>
  <r>
    <x v="254"/>
    <s v="2021-11-14"/>
    <n v="2021"/>
    <s v="Nfl - Rodada 10"/>
    <s v="15:00"/>
    <s v="New England Patriots"/>
    <s v="Cleveland Browns"/>
    <n v="45"/>
    <n v="7"/>
    <x v="43"/>
    <n v="2.2000000476837158"/>
    <x v="14"/>
    <n v="1.879999995231628"/>
    <n v="1.9600000381469731"/>
    <x v="13"/>
    <n v="1.9099999666213989"/>
    <n v="1.799999952316284"/>
    <n v="0"/>
    <n v="1"/>
    <n v="1"/>
    <x v="43"/>
    <n v="0.45454546809196472"/>
    <x v="4"/>
    <x v="4"/>
    <x v="39"/>
    <x v="0"/>
    <x v="0"/>
    <n v="76.949996948242188"/>
    <n v="15.39999961853027"/>
    <x v="0"/>
    <x v="0"/>
    <x v="0"/>
    <x v="0"/>
    <n v="0"/>
    <x v="0"/>
    <x v="203"/>
    <x v="209"/>
    <n v="0"/>
    <n v="0"/>
    <n v="0"/>
    <n v="0"/>
    <x v="39"/>
    <n v="2.9462782666087151E-2"/>
    <n v="0.7100000381469731"/>
    <n v="1"/>
  </r>
  <r>
    <x v="255"/>
    <s v="2021-11-14"/>
    <n v="2021"/>
    <s v="Nfl - Rodada 10"/>
    <s v="18:05"/>
    <s v="Arizona Cardinals"/>
    <s v="Carolina Panthers"/>
    <n v="10"/>
    <n v="34"/>
    <x v="86"/>
    <n v="3.6500000953674321"/>
    <x v="3"/>
    <n v="1.919999957084656"/>
    <n v="1.919999957084656"/>
    <x v="11"/>
    <n v="1.8999999761581421"/>
    <n v="1.8999999761581421"/>
    <n v="1"/>
    <n v="1"/>
    <n v="0"/>
    <x v="86"/>
    <n v="0.27397260069847112"/>
    <x v="1"/>
    <x v="1"/>
    <x v="86"/>
    <x v="0"/>
    <x v="0"/>
    <n v="13"/>
    <n v="124.09999847412109"/>
    <x v="0"/>
    <x v="0"/>
    <x v="0"/>
    <x v="0"/>
    <n v="0"/>
    <x v="0"/>
    <x v="81"/>
    <x v="210"/>
    <n v="0"/>
    <n v="0"/>
    <n v="0"/>
    <n v="0"/>
    <x v="88"/>
    <n v="0"/>
    <n v="-1"/>
    <n v="0"/>
  </r>
  <r>
    <x v="256"/>
    <s v="2022-12-11"/>
    <n v="2022"/>
    <s v="Nfl - Rodada 14"/>
    <s v="15:00"/>
    <s v="Pittsburgh Steelers"/>
    <s v="Baltimore Ravens"/>
    <n v="14"/>
    <n v="16"/>
    <x v="99"/>
    <n v="2.0999999046325679"/>
    <x v="20"/>
    <n v="1.970000028610229"/>
    <n v="1.830000042915344"/>
    <x v="1"/>
    <n v="1.9099999666213989"/>
    <n v="1.799999952316284"/>
    <n v="1"/>
    <n v="0"/>
    <n v="0"/>
    <x v="99"/>
    <n v="0.4761904776096344"/>
    <x v="10"/>
    <x v="10"/>
    <x v="87"/>
    <x v="0"/>
    <x v="3"/>
    <n v="24.780000686645511"/>
    <n v="33.599998474121087"/>
    <x v="171"/>
    <x v="171"/>
    <x v="171"/>
    <x v="172"/>
    <n v="15.1887321472168"/>
    <x v="172"/>
    <x v="204"/>
    <x v="211"/>
    <n v="1"/>
    <n v="0"/>
    <n v="0"/>
    <n v="0"/>
    <x v="89"/>
    <n v="5.2102606743574142E-2"/>
    <n v="-1"/>
    <n v="0"/>
  </r>
  <r>
    <x v="257"/>
    <s v="2021-09-12"/>
    <n v="2021"/>
    <s v="Nfl - Rodada 1"/>
    <s v="17:25"/>
    <s v="New Orleans Saints"/>
    <s v="Green Bay Packers"/>
    <n v="38"/>
    <n v="3"/>
    <x v="16"/>
    <n v="1.5399999618530269"/>
    <x v="25"/>
    <n v="1.879999995231628"/>
    <n v="1.9600000381469731"/>
    <x v="29"/>
    <n v="1.9600000381469731"/>
    <n v="1.879999995231628"/>
    <n v="0"/>
    <n v="0"/>
    <n v="1"/>
    <x v="16"/>
    <n v="0.64935064315795898"/>
    <x v="4"/>
    <x v="4"/>
    <x v="2"/>
    <x v="0"/>
    <x v="0"/>
    <n v="100.6999969482422"/>
    <n v="4.619999885559082"/>
    <x v="0"/>
    <x v="0"/>
    <x v="0"/>
    <x v="0"/>
    <n v="0"/>
    <x v="0"/>
    <x v="2"/>
    <x v="13"/>
    <n v="0"/>
    <n v="0"/>
    <n v="0"/>
    <n v="0"/>
    <x v="2"/>
    <n v="2.9462782666087151E-2"/>
    <n v="1.6500000953674321"/>
    <n v="1"/>
  </r>
  <r>
    <x v="258"/>
    <s v="2022-12-12"/>
    <n v="2022"/>
    <s v="Nfl - Rodada 14"/>
    <s v="22:15"/>
    <s v="Arizona Cardinals"/>
    <s v="New England Patriots"/>
    <n v="13"/>
    <n v="27"/>
    <x v="25"/>
    <n v="1.7699999809265139"/>
    <x v="8"/>
    <n v="1.9099999666213989"/>
    <n v="1.9099999666213989"/>
    <x v="34"/>
    <n v="2"/>
    <n v="1.7300000190734861"/>
    <n v="1"/>
    <n v="0"/>
    <n v="0"/>
    <x v="25"/>
    <n v="0.56497174501419067"/>
    <x v="0"/>
    <x v="0"/>
    <x v="87"/>
    <x v="8"/>
    <x v="2"/>
    <n v="27.29999923706055"/>
    <n v="47.790000915527337"/>
    <x v="172"/>
    <x v="172"/>
    <x v="172"/>
    <x v="173"/>
    <n v="30.085493087768551"/>
    <x v="173"/>
    <x v="42"/>
    <x v="212"/>
    <n v="0"/>
    <n v="0"/>
    <n v="0"/>
    <n v="0"/>
    <x v="89"/>
    <n v="0"/>
    <n v="-1"/>
    <n v="0"/>
  </r>
  <r>
    <x v="259"/>
    <s v="2022-01-09"/>
    <n v="2022"/>
    <s v="Nfl - Rodada 18"/>
    <s v="15:00"/>
    <s v="Jacksonville Jaguars"/>
    <s v="Indianapolis Colts"/>
    <n v="26"/>
    <n v="11"/>
    <x v="100"/>
    <n v="1.1000000238418579"/>
    <x v="0"/>
    <n v="1.9099999666213989"/>
    <n v="1.9099999666213989"/>
    <x v="47"/>
    <n v="1.8999999761581421"/>
    <n v="1.8999999761581421"/>
    <n v="0"/>
    <n v="0"/>
    <n v="1"/>
    <x v="100"/>
    <n v="0.90909093618392944"/>
    <x v="0"/>
    <x v="0"/>
    <x v="85"/>
    <x v="0"/>
    <x v="0"/>
    <n v="195"/>
    <n v="12.10000038146973"/>
    <x v="173"/>
    <x v="173"/>
    <x v="173"/>
    <x v="174"/>
    <n v="17.020135879516602"/>
    <x v="174"/>
    <x v="205"/>
    <x v="16"/>
    <n v="0"/>
    <n v="0"/>
    <n v="0"/>
    <n v="0"/>
    <x v="87"/>
    <n v="0"/>
    <n v="6.5"/>
    <n v="1"/>
  </r>
  <r>
    <x v="260"/>
    <s v="2022-10-30"/>
    <n v="2022"/>
    <s v="Nfl - Rodada 8"/>
    <s v="17:05"/>
    <s v="Houston Texans"/>
    <s v="Tennessee Titans"/>
    <n v="10"/>
    <n v="17"/>
    <x v="22"/>
    <n v="1.830000042915344"/>
    <x v="28"/>
    <n v="1.8999999761581421"/>
    <n v="1.8999999761581421"/>
    <x v="46"/>
    <n v="1.9099999666213989"/>
    <n v="1.9099999666213989"/>
    <n v="1"/>
    <n v="0"/>
    <n v="0"/>
    <x v="22"/>
    <n v="0.54644811153411865"/>
    <x v="2"/>
    <x v="2"/>
    <x v="79"/>
    <x v="8"/>
    <x v="1"/>
    <n v="20"/>
    <n v="31.110000610351559"/>
    <x v="174"/>
    <x v="174"/>
    <x v="174"/>
    <x v="175"/>
    <n v="13.94833946228027"/>
    <x v="175"/>
    <x v="206"/>
    <x v="213"/>
    <n v="0"/>
    <n v="0"/>
    <n v="0"/>
    <n v="0"/>
    <x v="80"/>
    <n v="0"/>
    <n v="-1"/>
    <n v="0"/>
  </r>
  <r>
    <x v="261"/>
    <s v="2022-12-11"/>
    <n v="2022"/>
    <s v="Nfl - Rodada 14"/>
    <s v="15:00"/>
    <s v="Cincinnati Bengals"/>
    <s v="Cleveland Browns"/>
    <n v="23"/>
    <n v="10"/>
    <x v="31"/>
    <n v="2.75"/>
    <x v="17"/>
    <n v="1.9099999666213989"/>
    <n v="1.9099999666213989"/>
    <x v="0"/>
    <n v="2"/>
    <n v="1.830000042915344"/>
    <n v="0"/>
    <n v="0"/>
    <n v="1"/>
    <x v="31"/>
    <n v="0.36363637447357178"/>
    <x v="0"/>
    <x v="0"/>
    <x v="29"/>
    <x v="0"/>
    <x v="3"/>
    <n v="34.040000915527337"/>
    <n v="27.5"/>
    <x v="175"/>
    <x v="175"/>
    <x v="175"/>
    <x v="176"/>
    <n v="22.06101226806641"/>
    <x v="176"/>
    <x v="207"/>
    <x v="214"/>
    <n v="0"/>
    <n v="0"/>
    <n v="0"/>
    <n v="0"/>
    <x v="29"/>
    <n v="0"/>
    <n v="0.48000001907348611"/>
    <n v="1"/>
  </r>
  <r>
    <x v="262"/>
    <s v="2021-09-19"/>
    <n v="2021"/>
    <s v="Nfl - Rodada 2"/>
    <s v="14:00"/>
    <s v="Pittsburgh Steelers"/>
    <s v="Las Vegas Raiders"/>
    <n v="17"/>
    <n v="26"/>
    <x v="63"/>
    <n v="3"/>
    <x v="31"/>
    <n v="1.919999957084656"/>
    <n v="1.919999957084656"/>
    <x v="0"/>
    <n v="1.8999999761581421"/>
    <n v="1.8999999761581421"/>
    <n v="1"/>
    <n v="0"/>
    <n v="0"/>
    <x v="63"/>
    <n v="0.3333333432674408"/>
    <x v="1"/>
    <x v="1"/>
    <x v="57"/>
    <x v="0"/>
    <x v="0"/>
    <n v="23.969999313354489"/>
    <n v="78"/>
    <x v="0"/>
    <x v="0"/>
    <x v="0"/>
    <x v="0"/>
    <n v="0"/>
    <x v="0"/>
    <x v="2"/>
    <x v="13"/>
    <n v="0"/>
    <n v="0"/>
    <n v="0"/>
    <n v="0"/>
    <x v="58"/>
    <n v="0"/>
    <n v="-1"/>
    <n v="0"/>
  </r>
  <r>
    <x v="263"/>
    <s v="2021-10-24"/>
    <n v="2021"/>
    <s v="Nfl - Rodada 7"/>
    <s v="17:25"/>
    <s v="Tampa Bay Buccaneers"/>
    <s v="Chicago Bears"/>
    <n v="38"/>
    <n v="3"/>
    <x v="24"/>
    <n v="6.25"/>
    <x v="5"/>
    <n v="1.9099999666213989"/>
    <n v="1.9099999666213989"/>
    <x v="3"/>
    <n v="2"/>
    <n v="1.7300000190734861"/>
    <n v="0"/>
    <n v="0"/>
    <n v="1"/>
    <x v="24"/>
    <n v="0.15999999642372131"/>
    <x v="0"/>
    <x v="0"/>
    <x v="30"/>
    <x v="0"/>
    <x v="0"/>
    <n v="42.939998626708977"/>
    <n v="18.75"/>
    <x v="0"/>
    <x v="0"/>
    <x v="0"/>
    <x v="0"/>
    <n v="0"/>
    <x v="0"/>
    <x v="208"/>
    <x v="215"/>
    <n v="0"/>
    <n v="0"/>
    <n v="0"/>
    <n v="0"/>
    <x v="30"/>
    <n v="0"/>
    <n v="0.12999999523162797"/>
    <n v="1"/>
  </r>
  <r>
    <x v="264"/>
    <s v="2022-01-09"/>
    <n v="2022"/>
    <s v="Nfl - Rodada 18"/>
    <s v="18:25"/>
    <s v="Miami Dolphins"/>
    <s v="New England Patriots"/>
    <n v="33"/>
    <n v="24"/>
    <x v="101"/>
    <n v="1.379999995231628"/>
    <x v="18"/>
    <n v="1.9099999666213989"/>
    <n v="1.9099999666213989"/>
    <x v="48"/>
    <n v="1.9099999666213989"/>
    <n v="1.9099999666213989"/>
    <n v="0"/>
    <n v="1"/>
    <n v="0"/>
    <x v="101"/>
    <n v="0.72463768720626831"/>
    <x v="0"/>
    <x v="0"/>
    <x v="19"/>
    <x v="0"/>
    <x v="0"/>
    <n v="103.9499969482422"/>
    <n v="33.119998931884773"/>
    <x v="176"/>
    <x v="176"/>
    <x v="176"/>
    <x v="177"/>
    <n v="17.752878189086911"/>
    <x v="177"/>
    <x v="209"/>
    <x v="146"/>
    <n v="0"/>
    <n v="0"/>
    <n v="0"/>
    <n v="0"/>
    <x v="19"/>
    <n v="0"/>
    <n v="2.1500000953674321"/>
    <n v="1"/>
  </r>
  <r>
    <x v="265"/>
    <s v="2021-11-28"/>
    <n v="2021"/>
    <s v="Nfl - Rodada 12"/>
    <s v="15:00"/>
    <s v="Indianapolis Colts"/>
    <s v="Tampa Bay Buccaneers"/>
    <n v="31"/>
    <n v="38"/>
    <x v="61"/>
    <n v="1.620000004768372"/>
    <x v="19"/>
    <n v="1.9099999666213989"/>
    <n v="1.9099999666213989"/>
    <x v="15"/>
    <n v="1.950000047683716"/>
    <n v="1.75"/>
    <n v="1"/>
    <n v="1"/>
    <n v="0"/>
    <x v="61"/>
    <n v="0.61728394031524658"/>
    <x v="0"/>
    <x v="0"/>
    <x v="53"/>
    <x v="0"/>
    <x v="0"/>
    <n v="71.300003051757813"/>
    <n v="61.560001373291023"/>
    <x v="177"/>
    <x v="177"/>
    <x v="177"/>
    <x v="178"/>
    <n v="10.062526702880859"/>
    <x v="178"/>
    <x v="210"/>
    <x v="216"/>
    <n v="0"/>
    <n v="0"/>
    <n v="0"/>
    <n v="0"/>
    <x v="54"/>
    <n v="0"/>
    <n v="-1"/>
    <n v="0"/>
  </r>
  <r>
    <x v="266"/>
    <s v="2022-10-09"/>
    <n v="2022"/>
    <s v="Nfl - Rodada 5"/>
    <s v="14:00"/>
    <s v="New Orleans Saints"/>
    <s v="Seattle Seahawks"/>
    <n v="39"/>
    <n v="32"/>
    <x v="66"/>
    <n v="2.9500000476837158"/>
    <x v="14"/>
    <n v="1.919999957084656"/>
    <n v="1.919999957084656"/>
    <x v="0"/>
    <n v="2"/>
    <n v="1.799999952316284"/>
    <n v="0"/>
    <n v="1"/>
    <n v="1"/>
    <x v="66"/>
    <n v="0.33898305892944341"/>
    <x v="1"/>
    <x v="1"/>
    <x v="51"/>
    <x v="0"/>
    <x v="0"/>
    <n v="55.380001068115227"/>
    <n v="94.400001525878906"/>
    <x v="178"/>
    <x v="178"/>
    <x v="178"/>
    <x v="179"/>
    <n v="40.046077728271477"/>
    <x v="179"/>
    <x v="211"/>
    <x v="217"/>
    <n v="0"/>
    <n v="1"/>
    <n v="0"/>
    <n v="0"/>
    <x v="52"/>
    <n v="0"/>
    <n v="0.41999995708465598"/>
    <n v="1"/>
  </r>
  <r>
    <x v="267"/>
    <s v="2021-11-14"/>
    <n v="2021"/>
    <s v="Nfl - Rodada 10"/>
    <s v="15:00"/>
    <s v="Washington Commanders"/>
    <s v="Tampa Bay Buccaneers"/>
    <n v="29"/>
    <n v="19"/>
    <x v="102"/>
    <n v="1.200000047683716"/>
    <x v="21"/>
    <n v="1.919999957084656"/>
    <n v="1.919999957084656"/>
    <x v="43"/>
    <n v="2"/>
    <n v="1.7300000190734861"/>
    <n v="0"/>
    <n v="0"/>
    <n v="1"/>
    <x v="102"/>
    <n v="0.83333331346511841"/>
    <x v="1"/>
    <x v="1"/>
    <x v="6"/>
    <x v="0"/>
    <x v="0"/>
    <n v="137.75"/>
    <n v="22.79999923706055"/>
    <x v="0"/>
    <x v="0"/>
    <x v="0"/>
    <x v="0"/>
    <n v="0"/>
    <x v="0"/>
    <x v="56"/>
    <x v="19"/>
    <n v="0"/>
    <n v="0"/>
    <n v="0"/>
    <n v="0"/>
    <x v="51"/>
    <n v="0"/>
    <n v="3.75"/>
    <n v="1"/>
  </r>
  <r>
    <x v="268"/>
    <s v="2021-11-28"/>
    <n v="2021"/>
    <s v="Nfl - Rodada 12"/>
    <s v="18:25"/>
    <s v="Green Bay Packers"/>
    <s v="Los Angeles Rams"/>
    <n v="36"/>
    <n v="28"/>
    <x v="27"/>
    <n v="1.7599999904632571"/>
    <x v="5"/>
    <n v="1.950000047683716"/>
    <n v="1.799999952316284"/>
    <x v="34"/>
    <n v="2"/>
    <n v="1.7300000190734861"/>
    <n v="0"/>
    <n v="1"/>
    <n v="1"/>
    <x v="27"/>
    <n v="0.56818181276321411"/>
    <x v="8"/>
    <x v="9"/>
    <x v="31"/>
    <x v="0"/>
    <x v="0"/>
    <n v="73.800003051757813"/>
    <n v="49.279998779296882"/>
    <x v="179"/>
    <x v="179"/>
    <x v="179"/>
    <x v="180"/>
    <n v="14.290121078491209"/>
    <x v="180"/>
    <x v="39"/>
    <x v="218"/>
    <n v="0"/>
    <n v="0"/>
    <n v="0"/>
    <n v="1"/>
    <x v="31"/>
    <n v="5.6568540632724762E-2"/>
    <n v="1.0499999523162842"/>
    <n v="1"/>
  </r>
  <r>
    <x v="269"/>
    <s v="2022-01-02"/>
    <n v="2022"/>
    <s v="Nfl - Rodada 17"/>
    <s v="15:00"/>
    <s v="Baltimore Ravens"/>
    <s v="Los Angeles Rams"/>
    <n v="19"/>
    <n v="20"/>
    <x v="20"/>
    <n v="1.309999942779541"/>
    <x v="31"/>
    <n v="1.919999957084656"/>
    <n v="1.919999957084656"/>
    <x v="35"/>
    <n v="1.8999999761581421"/>
    <n v="1.8999999761581421"/>
    <n v="1"/>
    <n v="0"/>
    <n v="1"/>
    <x v="20"/>
    <n v="0.76335877180099487"/>
    <x v="1"/>
    <x v="1"/>
    <x v="18"/>
    <x v="0"/>
    <x v="0"/>
    <n v="68.400001525878906"/>
    <n v="26.20000076293945"/>
    <x v="180"/>
    <x v="180"/>
    <x v="180"/>
    <x v="181"/>
    <n v="17.75736236572266"/>
    <x v="181"/>
    <x v="212"/>
    <x v="219"/>
    <n v="1"/>
    <n v="0"/>
    <n v="0"/>
    <n v="0"/>
    <x v="18"/>
    <n v="0"/>
    <n v="-1"/>
    <n v="0"/>
  </r>
  <r>
    <x v="270"/>
    <s v="2021-11-18"/>
    <n v="2021"/>
    <s v="Nfl - Rodada 11"/>
    <s v="22:20"/>
    <s v="Atlanta Falcons"/>
    <s v="New England Patriots"/>
    <n v="0"/>
    <n v="25"/>
    <x v="103"/>
    <n v="1.2699999809265139"/>
    <x v="1"/>
    <n v="1.9600000381469731"/>
    <n v="1.879999995231628"/>
    <x v="16"/>
    <n v="2"/>
    <n v="1.7300000190734861"/>
    <n v="1"/>
    <n v="0"/>
    <n v="0"/>
    <x v="103"/>
    <n v="0.78740155696868896"/>
    <x v="7"/>
    <x v="8"/>
    <x v="88"/>
    <x v="0"/>
    <x v="0"/>
    <n v="0"/>
    <n v="31.75"/>
    <x v="0"/>
    <x v="0"/>
    <x v="0"/>
    <x v="0"/>
    <n v="0"/>
    <x v="0"/>
    <x v="213"/>
    <x v="181"/>
    <n v="0"/>
    <n v="0"/>
    <n v="0"/>
    <n v="0"/>
    <x v="90"/>
    <n v="2.9462782666087151E-2"/>
    <n v="-1"/>
    <n v="0"/>
  </r>
  <r>
    <x v="271"/>
    <s v="2022-11-06"/>
    <n v="2022"/>
    <s v="Nfl - Rodada 9"/>
    <s v="15:00"/>
    <s v="Detroit Lions"/>
    <s v="Green Bay Packers"/>
    <n v="15"/>
    <n v="9"/>
    <x v="39"/>
    <n v="1.5"/>
    <x v="33"/>
    <n v="1.870000004768372"/>
    <n v="1.950000047683716"/>
    <x v="29"/>
    <n v="2"/>
    <n v="1.7300000190734861"/>
    <n v="0"/>
    <n v="0"/>
    <n v="1"/>
    <x v="39"/>
    <n v="0.66666668653488159"/>
    <x v="3"/>
    <x v="3"/>
    <x v="24"/>
    <x v="0"/>
    <x v="2"/>
    <n v="40.5"/>
    <n v="13.5"/>
    <x v="181"/>
    <x v="181"/>
    <x v="181"/>
    <x v="182"/>
    <n v="20.339960098266602"/>
    <x v="182"/>
    <x v="214"/>
    <x v="32"/>
    <n v="0"/>
    <n v="0"/>
    <n v="0"/>
    <n v="0"/>
    <x v="24"/>
    <n v="2.9617037624120709E-2"/>
    <n v="1.7000000476837158"/>
    <n v="1"/>
  </r>
  <r>
    <x v="272"/>
    <s v="2022-10-16"/>
    <n v="2022"/>
    <s v="Nfl - Rodada 6"/>
    <s v="14:00"/>
    <s v="Green Bay Packers"/>
    <s v="New York Jets"/>
    <n v="10"/>
    <n v="27"/>
    <x v="72"/>
    <n v="3.9000000953674321"/>
    <x v="14"/>
    <n v="1.919999957084656"/>
    <n v="1.919999957084656"/>
    <x v="36"/>
    <n v="2"/>
    <n v="1.669999957084656"/>
    <n v="1"/>
    <n v="0"/>
    <n v="0"/>
    <x v="72"/>
    <n v="0.25641027092933649"/>
    <x v="1"/>
    <x v="1"/>
    <x v="63"/>
    <x v="3"/>
    <x v="0"/>
    <n v="12.69999980926514"/>
    <n v="105.3000030517578"/>
    <x v="182"/>
    <x v="182"/>
    <x v="182"/>
    <x v="183"/>
    <n v="42.751316070556641"/>
    <x v="183"/>
    <x v="215"/>
    <x v="178"/>
    <n v="0"/>
    <n v="1"/>
    <n v="0"/>
    <n v="0"/>
    <x v="64"/>
    <n v="0"/>
    <n v="-1"/>
    <n v="0"/>
  </r>
  <r>
    <x v="273"/>
    <s v="2021-10-24"/>
    <n v="2021"/>
    <s v="Nfl - Rodada 7"/>
    <s v="14:00"/>
    <s v="Green Bay Packers"/>
    <s v="Washington Commanders"/>
    <n v="24"/>
    <n v="10"/>
    <x v="104"/>
    <n v="4.25"/>
    <x v="11"/>
    <n v="1.9099999666213989"/>
    <n v="1.9099999666213989"/>
    <x v="36"/>
    <n v="1.9099999666213989"/>
    <n v="1.799999952316284"/>
    <n v="0"/>
    <n v="0"/>
    <n v="1"/>
    <x v="104"/>
    <n v="0.23529411852359769"/>
    <x v="0"/>
    <x v="0"/>
    <x v="89"/>
    <x v="0"/>
    <x v="0"/>
    <n v="29.520000457763668"/>
    <n v="42.5"/>
    <x v="0"/>
    <x v="0"/>
    <x v="0"/>
    <x v="0"/>
    <n v="0"/>
    <x v="0"/>
    <x v="216"/>
    <x v="220"/>
    <n v="0"/>
    <n v="0"/>
    <n v="0"/>
    <n v="0"/>
    <x v="91"/>
    <n v="0"/>
    <n v="0.23000001907348611"/>
    <n v="1"/>
  </r>
  <r>
    <x v="274"/>
    <s v="2021-12-13"/>
    <n v="2021"/>
    <s v="Nfl - Rodada 14"/>
    <s v="22:15"/>
    <s v="Arizona Cardinals"/>
    <s v="Los Angeles Rams"/>
    <n v="23"/>
    <n v="30"/>
    <x v="12"/>
    <n v="2.5499999523162842"/>
    <x v="13"/>
    <n v="1.9099999666213989"/>
    <n v="1.9099999666213989"/>
    <x v="22"/>
    <n v="2"/>
    <n v="1.7300000190734861"/>
    <n v="1"/>
    <n v="1"/>
    <n v="0"/>
    <x v="12"/>
    <n v="0.39215686917304993"/>
    <x v="0"/>
    <x v="0"/>
    <x v="11"/>
    <x v="0"/>
    <x v="0"/>
    <n v="36.110000610351563"/>
    <n v="76.5"/>
    <x v="183"/>
    <x v="183"/>
    <x v="183"/>
    <x v="184"/>
    <n v="14.74462413787842"/>
    <x v="184"/>
    <x v="217"/>
    <x v="221"/>
    <n v="0"/>
    <n v="0"/>
    <n v="1"/>
    <n v="0"/>
    <x v="11"/>
    <n v="0"/>
    <n v="-1"/>
    <n v="0"/>
  </r>
  <r>
    <x v="275"/>
    <s v="2021-11-07"/>
    <n v="2021"/>
    <s v="Nfl - Rodada 9"/>
    <s v="18:25"/>
    <s v="Kansas City Chiefs"/>
    <s v="Green Bay Packers"/>
    <n v="13"/>
    <n v="7"/>
    <x v="105"/>
    <n v="3.75"/>
    <x v="11"/>
    <n v="1.9099999666213989"/>
    <n v="1.9099999666213989"/>
    <x v="32"/>
    <n v="2"/>
    <n v="1.7300000190734861"/>
    <n v="0"/>
    <n v="0"/>
    <n v="0"/>
    <x v="105"/>
    <n v="0.26666668057441711"/>
    <x v="0"/>
    <x v="0"/>
    <x v="46"/>
    <x v="0"/>
    <x v="0"/>
    <n v="16.639999389648441"/>
    <n v="26.25"/>
    <x v="0"/>
    <x v="0"/>
    <x v="0"/>
    <x v="0"/>
    <n v="0"/>
    <x v="0"/>
    <x v="218"/>
    <x v="222"/>
    <n v="0"/>
    <n v="0"/>
    <n v="0"/>
    <n v="0"/>
    <x v="46"/>
    <n v="0"/>
    <n v="0.27999997138977095"/>
    <n v="1"/>
  </r>
  <r>
    <x v="276"/>
    <s v="2021-11-21"/>
    <n v="2021"/>
    <s v="Nfl - Rodada 11"/>
    <s v="15:00"/>
    <s v="New York Jets"/>
    <s v="Miami Dolphins"/>
    <n v="17"/>
    <n v="24"/>
    <x v="40"/>
    <n v="1.5199999809265139"/>
    <x v="14"/>
    <n v="1.919999957084656"/>
    <n v="1.919999957084656"/>
    <x v="29"/>
    <n v="1.9600000381469731"/>
    <n v="1.879999995231628"/>
    <n v="1"/>
    <n v="0"/>
    <n v="0"/>
    <x v="40"/>
    <n v="0.65789473056793213"/>
    <x v="1"/>
    <x v="1"/>
    <x v="90"/>
    <x v="0"/>
    <x v="0"/>
    <n v="44.200000762939453"/>
    <n v="36.479999542236328"/>
    <x v="0"/>
    <x v="0"/>
    <x v="0"/>
    <x v="0"/>
    <n v="0"/>
    <x v="0"/>
    <x v="219"/>
    <x v="223"/>
    <n v="1"/>
    <n v="1"/>
    <n v="0"/>
    <n v="0"/>
    <x v="92"/>
    <n v="0"/>
    <n v="-1"/>
    <n v="0"/>
  </r>
  <r>
    <x v="277"/>
    <s v="2022-11-06"/>
    <n v="2022"/>
    <s v="Nfl - Rodada 9"/>
    <s v="15:00"/>
    <s v="Jacksonville Jaguars"/>
    <s v="Las Vegas Raiders"/>
    <n v="27"/>
    <n v="20"/>
    <x v="18"/>
    <n v="1.7400000095367429"/>
    <x v="11"/>
    <n v="1.9099999666213989"/>
    <n v="1.9099999666213989"/>
    <x v="26"/>
    <n v="1.9099999666213989"/>
    <n v="1.9099999666213989"/>
    <n v="0"/>
    <n v="0"/>
    <n v="1"/>
    <x v="18"/>
    <n v="0.57471263408660889"/>
    <x v="0"/>
    <x v="0"/>
    <x v="42"/>
    <x v="6"/>
    <x v="3"/>
    <n v="58.049999237060547"/>
    <n v="34.799999237060547"/>
    <x v="184"/>
    <x v="184"/>
    <x v="184"/>
    <x v="185"/>
    <n v="33.572322845458977"/>
    <x v="185"/>
    <x v="220"/>
    <x v="13"/>
    <n v="0"/>
    <n v="0"/>
    <n v="0"/>
    <n v="1"/>
    <x v="42"/>
    <n v="0"/>
    <n v="1.1500000953674321"/>
    <n v="1"/>
  </r>
  <r>
    <x v="278"/>
    <s v="2021-10-03"/>
    <n v="2021"/>
    <s v="Nfl - Rodada 4"/>
    <s v="14:00"/>
    <s v="Philadelphia Eagles"/>
    <s v="Kansas City Chiefs"/>
    <n v="30"/>
    <n v="42"/>
    <x v="106"/>
    <n v="1.2699999809265139"/>
    <x v="15"/>
    <n v="1.9099999666213989"/>
    <n v="1.9099999666213989"/>
    <x v="35"/>
    <n v="1.8999999761581421"/>
    <n v="1.8999999761581421"/>
    <n v="1"/>
    <n v="1"/>
    <n v="0"/>
    <x v="106"/>
    <n v="0.78740155696868896"/>
    <x v="0"/>
    <x v="0"/>
    <x v="63"/>
    <x v="0"/>
    <x v="0"/>
    <n v="117"/>
    <n v="53.340000152587891"/>
    <x v="0"/>
    <x v="0"/>
    <x v="0"/>
    <x v="0"/>
    <n v="0"/>
    <x v="0"/>
    <x v="221"/>
    <x v="16"/>
    <n v="0"/>
    <n v="0"/>
    <n v="0"/>
    <n v="0"/>
    <x v="64"/>
    <n v="0"/>
    <n v="-1"/>
    <n v="0"/>
  </r>
  <r>
    <x v="279"/>
    <s v="2021-10-03"/>
    <n v="2021"/>
    <s v="Nfl - Rodada 4"/>
    <s v="14:00"/>
    <s v="Dallas Cowboys"/>
    <s v="Carolina Panthers"/>
    <n v="36"/>
    <n v="28"/>
    <x v="84"/>
    <n v="2.75"/>
    <x v="2"/>
    <n v="1.919999957084656"/>
    <n v="1.919999957084656"/>
    <x v="25"/>
    <n v="2"/>
    <n v="1.7300000190734861"/>
    <n v="0"/>
    <n v="1"/>
    <n v="1"/>
    <x v="84"/>
    <n v="0.36363637447357178"/>
    <x v="1"/>
    <x v="1"/>
    <x v="54"/>
    <x v="0"/>
    <x v="0"/>
    <n v="52.919998168945313"/>
    <n v="77"/>
    <x v="0"/>
    <x v="0"/>
    <x v="0"/>
    <x v="0"/>
    <n v="0"/>
    <x v="0"/>
    <x v="222"/>
    <x v="224"/>
    <n v="0"/>
    <n v="0"/>
    <n v="0"/>
    <n v="0"/>
    <x v="55"/>
    <n v="0"/>
    <n v="0.47000002861022905"/>
    <n v="1"/>
  </r>
  <r>
    <x v="280"/>
    <s v="2023-01-07"/>
    <n v="2023"/>
    <s v="Nfl - Rodada 18"/>
    <s v="18:30"/>
    <s v="Las Vegas Raiders"/>
    <s v="Kansas City Chiefs"/>
    <n v="13"/>
    <n v="31"/>
    <x v="71"/>
    <n v="1.2400000095367429"/>
    <x v="42"/>
    <n v="1.9099999666213989"/>
    <n v="1.9099999666213989"/>
    <x v="49"/>
    <n v="2"/>
    <n v="1.830000042915344"/>
    <n v="1"/>
    <n v="0"/>
    <n v="0"/>
    <x v="71"/>
    <n v="0.80645161867141724"/>
    <x v="0"/>
    <x v="0"/>
    <x v="62"/>
    <x v="5"/>
    <x v="8"/>
    <n v="55.25"/>
    <n v="38.439998626708977"/>
    <x v="185"/>
    <x v="185"/>
    <x v="185"/>
    <x v="186"/>
    <n v="16.684600830078121"/>
    <x v="186"/>
    <x v="223"/>
    <x v="225"/>
    <n v="1"/>
    <n v="0"/>
    <n v="0"/>
    <n v="0"/>
    <x v="63"/>
    <n v="0"/>
    <n v="-1"/>
    <n v="0"/>
  </r>
  <r>
    <x v="281"/>
    <s v="2021-12-21"/>
    <n v="2021"/>
    <s v="Nfl - Rodada 15"/>
    <s v="21:00"/>
    <s v="Los Angeles Rams"/>
    <s v="Seattle Seahawks"/>
    <n v="20"/>
    <n v="10"/>
    <x v="72"/>
    <n v="3.7999999523162842"/>
    <x v="5"/>
    <n v="1.9099999666213989"/>
    <n v="1.9099999666213989"/>
    <x v="11"/>
    <n v="1.8999999761581421"/>
    <n v="1.8999999761581421"/>
    <n v="0"/>
    <n v="0"/>
    <n v="1"/>
    <x v="72"/>
    <n v="0.26315790414810181"/>
    <x v="0"/>
    <x v="0"/>
    <x v="47"/>
    <x v="0"/>
    <x v="0"/>
    <n v="25.39999961853027"/>
    <n v="38"/>
    <x v="186"/>
    <x v="186"/>
    <x v="186"/>
    <x v="187"/>
    <n v="20.355659484863281"/>
    <x v="187"/>
    <x v="224"/>
    <x v="226"/>
    <n v="0"/>
    <n v="0"/>
    <n v="0"/>
    <n v="0"/>
    <x v="47"/>
    <n v="0"/>
    <n v="0.26999998092651389"/>
    <n v="1"/>
  </r>
  <r>
    <x v="282"/>
    <s v="2022-12-25"/>
    <n v="2022"/>
    <s v="Nfl - Rodada 16"/>
    <s v="15:00"/>
    <s v="Miami Dolphins"/>
    <s v="Green Bay Packers"/>
    <n v="20"/>
    <n v="26"/>
    <x v="10"/>
    <n v="2.5999999046325679"/>
    <x v="38"/>
    <n v="1.8999999761581421"/>
    <n v="1.8999999761581421"/>
    <x v="7"/>
    <n v="2"/>
    <n v="1.7300000190734861"/>
    <n v="1"/>
    <n v="0"/>
    <n v="0"/>
    <x v="10"/>
    <n v="0.38461539149284357"/>
    <x v="2"/>
    <x v="2"/>
    <x v="9"/>
    <x v="4"/>
    <x v="1"/>
    <n v="31.20000076293945"/>
    <n v="67.599998474121094"/>
    <x v="187"/>
    <x v="187"/>
    <x v="187"/>
    <x v="188"/>
    <n v="33.7718505859375"/>
    <x v="188"/>
    <x v="225"/>
    <x v="227"/>
    <n v="0"/>
    <n v="0"/>
    <n v="0"/>
    <n v="0"/>
    <x v="9"/>
    <n v="0"/>
    <n v="-1"/>
    <n v="0"/>
  </r>
  <r>
    <x v="283"/>
    <s v="2021-11-07"/>
    <n v="2021"/>
    <s v="Nfl - Rodada 9"/>
    <s v="15:00"/>
    <s v="New Orleans Saints"/>
    <s v="Atlanta Falcons"/>
    <n v="25"/>
    <n v="27"/>
    <x v="38"/>
    <n v="3.4000000953674321"/>
    <x v="6"/>
    <n v="1.879999995231628"/>
    <n v="1.9600000381469731"/>
    <x v="11"/>
    <n v="1.8999999761581421"/>
    <n v="1.8999999761581421"/>
    <n v="1"/>
    <n v="1"/>
    <n v="0"/>
    <x v="38"/>
    <n v="0.29411765933036799"/>
    <x v="4"/>
    <x v="4"/>
    <x v="36"/>
    <x v="0"/>
    <x v="0"/>
    <n v="33.25"/>
    <n v="91.800003051757813"/>
    <x v="0"/>
    <x v="0"/>
    <x v="0"/>
    <x v="0"/>
    <n v="0"/>
    <x v="0"/>
    <x v="226"/>
    <x v="145"/>
    <n v="1"/>
    <n v="0"/>
    <n v="0"/>
    <n v="0"/>
    <x v="36"/>
    <n v="2.9462782666087151E-2"/>
    <n v="-1"/>
    <n v="0"/>
  </r>
  <r>
    <x v="284"/>
    <s v="2022-01-03"/>
    <n v="2022"/>
    <s v="Nfl - Rodada 17"/>
    <s v="22:15"/>
    <s v="Pittsburgh Steelers"/>
    <s v="Cleveland Browns"/>
    <n v="26"/>
    <n v="14"/>
    <x v="79"/>
    <n v="1.8999999761581421"/>
    <x v="35"/>
    <n v="1.919999957084656"/>
    <n v="1.919999957084656"/>
    <x v="48"/>
    <n v="1.9099999666213989"/>
    <n v="1.9099999666213989"/>
    <n v="0"/>
    <n v="0"/>
    <n v="0"/>
    <x v="79"/>
    <n v="0.52631580829620361"/>
    <x v="1"/>
    <x v="1"/>
    <x v="72"/>
    <x v="0"/>
    <x v="0"/>
    <n v="49.400001525878913"/>
    <n v="26.60000038146973"/>
    <x v="188"/>
    <x v="188"/>
    <x v="188"/>
    <x v="189"/>
    <n v="30.148799896240231"/>
    <x v="189"/>
    <x v="227"/>
    <x v="228"/>
    <n v="0"/>
    <n v="1"/>
    <n v="0"/>
    <n v="0"/>
    <x v="73"/>
    <n v="0"/>
    <n v="0.89999997615814209"/>
    <n v="1"/>
  </r>
  <r>
    <x v="285"/>
    <s v="2021-11-07"/>
    <n v="2021"/>
    <s v="Nfl - Rodada 9"/>
    <s v="22:20"/>
    <s v="Los Angeles Rams"/>
    <s v="Tennessee Titans"/>
    <n v="16"/>
    <n v="28"/>
    <x v="72"/>
    <n v="3.7999999523162842"/>
    <x v="32"/>
    <n v="1.879999995231628"/>
    <n v="1.9600000381469731"/>
    <x v="41"/>
    <n v="2"/>
    <n v="1.75"/>
    <n v="1"/>
    <n v="0"/>
    <n v="0"/>
    <x v="72"/>
    <n v="0.26315790414810181"/>
    <x v="4"/>
    <x v="4"/>
    <x v="47"/>
    <x v="0"/>
    <x v="0"/>
    <n v="20.319999694824219"/>
    <n v="106.40000152587891"/>
    <x v="0"/>
    <x v="0"/>
    <x v="0"/>
    <x v="0"/>
    <n v="0"/>
    <x v="0"/>
    <x v="228"/>
    <x v="229"/>
    <n v="0"/>
    <n v="0"/>
    <n v="0"/>
    <n v="0"/>
    <x v="47"/>
    <n v="2.9462782666087151E-2"/>
    <n v="-1"/>
    <n v="0"/>
  </r>
  <r>
    <x v="286"/>
    <s v="2022-12-25"/>
    <n v="2022"/>
    <s v="Nfl - Rodada 16"/>
    <s v="22:20"/>
    <s v="Arizona Cardinals"/>
    <s v="Tampa Bay Buccaneers"/>
    <n v="16"/>
    <n v="19"/>
    <x v="83"/>
    <n v="1.2599999904632571"/>
    <x v="3"/>
    <n v="1.8999999761581421"/>
    <n v="1.8999999761581421"/>
    <x v="35"/>
    <n v="2"/>
    <n v="1.799999952316284"/>
    <n v="1"/>
    <n v="0"/>
    <n v="1"/>
    <x v="83"/>
    <n v="0.79365080595016479"/>
    <x v="2"/>
    <x v="2"/>
    <x v="50"/>
    <x v="8"/>
    <x v="3"/>
    <n v="64"/>
    <n v="23.940000534057621"/>
    <x v="189"/>
    <x v="189"/>
    <x v="189"/>
    <x v="190"/>
    <n v="14.09138298034668"/>
    <x v="190"/>
    <x v="38"/>
    <x v="230"/>
    <n v="0"/>
    <n v="0"/>
    <n v="0"/>
    <n v="1"/>
    <x v="50"/>
    <n v="0"/>
    <n v="-1"/>
    <n v="0"/>
  </r>
  <r>
    <x v="287"/>
    <s v="2023-01-01"/>
    <n v="2023"/>
    <s v="Nfl - Rodada 17"/>
    <s v="15:00"/>
    <s v="Philadelphia Eagles"/>
    <s v="New Orleans Saints"/>
    <n v="10"/>
    <n v="20"/>
    <x v="33"/>
    <n v="2.7999999523162842"/>
    <x v="3"/>
    <n v="1.8999999761581421"/>
    <n v="1.8999999761581421"/>
    <x v="25"/>
    <n v="2"/>
    <n v="1.7300000190734861"/>
    <n v="1"/>
    <n v="0"/>
    <n v="0"/>
    <x v="33"/>
    <n v="0.3571428656578064"/>
    <x v="2"/>
    <x v="2"/>
    <x v="33"/>
    <x v="10"/>
    <x v="3"/>
    <n v="14.5"/>
    <n v="56"/>
    <x v="190"/>
    <x v="190"/>
    <x v="190"/>
    <x v="191"/>
    <n v="21.518804550170898"/>
    <x v="191"/>
    <x v="229"/>
    <x v="231"/>
    <n v="0"/>
    <n v="0"/>
    <n v="0"/>
    <n v="0"/>
    <x v="33"/>
    <n v="0"/>
    <n v="-1"/>
    <n v="0"/>
  </r>
  <r>
    <x v="288"/>
    <s v="2021-12-09"/>
    <n v="2021"/>
    <s v="Nfl - Rodada 14"/>
    <s v="22:20"/>
    <s v="Minnesota Vikings"/>
    <s v="Pittsburgh Steelers"/>
    <n v="36"/>
    <n v="28"/>
    <x v="12"/>
    <n v="2.5499999523162842"/>
    <x v="14"/>
    <n v="1.879999995231628"/>
    <n v="1.9600000381469731"/>
    <x v="13"/>
    <n v="1.799999952316284"/>
    <n v="1.9099999666213989"/>
    <n v="0"/>
    <n v="1"/>
    <n v="1"/>
    <x v="12"/>
    <n v="0.39215686917304993"/>
    <x v="4"/>
    <x v="4"/>
    <x v="11"/>
    <x v="0"/>
    <x v="0"/>
    <n v="56.520000457763672"/>
    <n v="71.400001525878906"/>
    <x v="191"/>
    <x v="191"/>
    <x v="191"/>
    <x v="192"/>
    <n v="28.45036506652832"/>
    <x v="192"/>
    <x v="135"/>
    <x v="29"/>
    <n v="0"/>
    <n v="0"/>
    <n v="0"/>
    <n v="0"/>
    <x v="11"/>
    <n v="2.9462782666087151E-2"/>
    <n v="0.57000005245208696"/>
    <n v="1"/>
  </r>
  <r>
    <x v="289"/>
    <s v="2021-10-17"/>
    <n v="2021"/>
    <s v="Nfl - Rodada 6"/>
    <s v="10:30"/>
    <s v="Jacksonville Jaguars"/>
    <s v="Miami Dolphins"/>
    <n v="23"/>
    <n v="20"/>
    <x v="25"/>
    <n v="1.7599999904632571"/>
    <x v="1"/>
    <n v="1.919999957084656"/>
    <n v="1.919999957084656"/>
    <x v="21"/>
    <n v="2"/>
    <n v="1.7300000190734861"/>
    <n v="0"/>
    <n v="0"/>
    <n v="1"/>
    <x v="25"/>
    <n v="0.56818181276321411"/>
    <x v="1"/>
    <x v="1"/>
    <x v="1"/>
    <x v="0"/>
    <x v="0"/>
    <n v="48.299999237060547"/>
    <n v="35.200000762939453"/>
    <x v="0"/>
    <x v="0"/>
    <x v="0"/>
    <x v="0"/>
    <n v="0"/>
    <x v="0"/>
    <x v="230"/>
    <x v="223"/>
    <n v="0"/>
    <n v="1"/>
    <n v="0"/>
    <n v="0"/>
    <x v="1"/>
    <n v="0"/>
    <n v="1.0999999046325679"/>
    <n v="1"/>
  </r>
  <r>
    <x v="290"/>
    <s v="2021-12-06"/>
    <n v="2021"/>
    <s v="Nfl - Rodada 13"/>
    <s v="22:15"/>
    <s v="Buffalo Bills"/>
    <s v="New England Patriots"/>
    <n v="10"/>
    <n v="14"/>
    <x v="15"/>
    <n v="2.25"/>
    <x v="28"/>
    <n v="1.919999957084656"/>
    <n v="1.919999957084656"/>
    <x v="13"/>
    <n v="1.8999999761581421"/>
    <n v="1.8999999761581421"/>
    <n v="1"/>
    <n v="0"/>
    <n v="0"/>
    <x v="15"/>
    <n v="0.4444444477558136"/>
    <x v="1"/>
    <x v="1"/>
    <x v="14"/>
    <x v="0"/>
    <x v="0"/>
    <n v="16.79999923706055"/>
    <n v="31.5"/>
    <x v="192"/>
    <x v="192"/>
    <x v="192"/>
    <x v="193"/>
    <n v="19.213344573974609"/>
    <x v="193"/>
    <x v="231"/>
    <x v="232"/>
    <n v="0"/>
    <n v="0"/>
    <n v="0"/>
    <n v="0"/>
    <x v="14"/>
    <n v="0"/>
    <n v="-1"/>
    <n v="0"/>
  </r>
  <r>
    <x v="291"/>
    <s v="2022-12-04"/>
    <n v="2022"/>
    <s v="Nfl - Rodada 13"/>
    <s v="15:00"/>
    <s v="Baltimore Ravens"/>
    <s v="Denver Broncos"/>
    <n v="10"/>
    <n v="9"/>
    <x v="72"/>
    <n v="3.9000000953674321"/>
    <x v="34"/>
    <n v="1.9099999666213989"/>
    <n v="1.9099999666213989"/>
    <x v="36"/>
    <n v="1.830000042915344"/>
    <n v="1.830000042915344"/>
    <n v="0"/>
    <n v="0"/>
    <n v="0"/>
    <x v="72"/>
    <n v="0.25641027092933649"/>
    <x v="0"/>
    <x v="0"/>
    <x v="63"/>
    <x v="1"/>
    <x v="4"/>
    <n v="12.69999980926514"/>
    <n v="35.099998474121087"/>
    <x v="193"/>
    <x v="193"/>
    <x v="193"/>
    <x v="194"/>
    <n v="34.617599487304688"/>
    <x v="194"/>
    <x v="232"/>
    <x v="233"/>
    <n v="0"/>
    <n v="0"/>
    <n v="1"/>
    <n v="1"/>
    <x v="64"/>
    <n v="0"/>
    <n v="0.26999998092651389"/>
    <n v="1"/>
  </r>
  <r>
    <x v="292"/>
    <s v="2021-11-14"/>
    <n v="2021"/>
    <s v="Nfl - Rodada 10"/>
    <s v="15:00"/>
    <s v="Tennessee Titans"/>
    <s v="New Orleans Saints"/>
    <n v="23"/>
    <n v="21"/>
    <x v="19"/>
    <n v="2.3499999046325679"/>
    <x v="6"/>
    <n v="1.919999957084656"/>
    <n v="1.919999957084656"/>
    <x v="13"/>
    <n v="1.8999999761581421"/>
    <n v="1.8999999761581421"/>
    <n v="0"/>
    <n v="1"/>
    <n v="0"/>
    <x v="19"/>
    <n v="0.42553192377090449"/>
    <x v="1"/>
    <x v="1"/>
    <x v="17"/>
    <x v="0"/>
    <x v="0"/>
    <n v="37.720001220703118"/>
    <n v="49.349998474121087"/>
    <x v="0"/>
    <x v="0"/>
    <x v="0"/>
    <x v="0"/>
    <n v="0"/>
    <x v="0"/>
    <x v="233"/>
    <x v="230"/>
    <n v="0"/>
    <n v="0"/>
    <n v="0"/>
    <n v="1"/>
    <x v="17"/>
    <n v="0"/>
    <n v="0.63999998569488503"/>
    <n v="1"/>
  </r>
  <r>
    <x v="293"/>
    <s v="2023-01-08"/>
    <n v="2023"/>
    <s v="Nfl - Rodada 18"/>
    <s v="18:25"/>
    <s v="Philadelphia Eagles"/>
    <s v="New York Giants"/>
    <n v="22"/>
    <n v="16"/>
    <x v="107"/>
    <n v="10.5"/>
    <x v="6"/>
    <n v="1.8999999761581421"/>
    <n v="1.8999999761581421"/>
    <x v="50"/>
    <n v="2"/>
    <n v="1.7300000190734861"/>
    <n v="0"/>
    <n v="0"/>
    <n v="0"/>
    <x v="107"/>
    <n v="9.5238097012042999E-2"/>
    <x v="2"/>
    <x v="2"/>
    <x v="91"/>
    <x v="7"/>
    <x v="2"/>
    <n v="23.319999694824219"/>
    <n v="168"/>
    <x v="194"/>
    <x v="194"/>
    <x v="194"/>
    <x v="195"/>
    <n v="28.343471527099609"/>
    <x v="195"/>
    <x v="234"/>
    <x v="234"/>
    <n v="0"/>
    <n v="0"/>
    <n v="1"/>
    <n v="0"/>
    <x v="93"/>
    <n v="0"/>
    <n v="5.9999942779541016E-2"/>
    <n v="1"/>
  </r>
  <r>
    <x v="294"/>
    <s v="2021-12-21"/>
    <n v="2021"/>
    <s v="Nfl - Rodada 15"/>
    <s v="21:00"/>
    <s v="Philadelphia Eagles"/>
    <s v="Washington Commanders"/>
    <n v="27"/>
    <n v="17"/>
    <x v="57"/>
    <n v="4.75"/>
    <x v="23"/>
    <n v="1.9099999666213989"/>
    <n v="1.9099999666213989"/>
    <x v="33"/>
    <n v="1.8999999761581421"/>
    <n v="1.8999999761581421"/>
    <n v="0"/>
    <n v="1"/>
    <n v="2"/>
    <x v="57"/>
    <n v="0.210526317358017"/>
    <x v="0"/>
    <x v="0"/>
    <x v="6"/>
    <x v="0"/>
    <x v="0"/>
    <n v="32.400001525878913"/>
    <n v="80.75"/>
    <x v="195"/>
    <x v="195"/>
    <x v="195"/>
    <x v="196"/>
    <n v="31.554794311523441"/>
    <x v="196"/>
    <x v="235"/>
    <x v="235"/>
    <n v="0"/>
    <n v="0"/>
    <n v="0"/>
    <n v="0"/>
    <x v="51"/>
    <n v="0"/>
    <n v="0.20000004768371604"/>
    <n v="1"/>
  </r>
  <r>
    <x v="295"/>
    <s v="2021-12-12"/>
    <n v="2021"/>
    <s v="Nfl - Rodada 14"/>
    <s v="15:00"/>
    <s v="New York Jets"/>
    <s v="New Orleans Saints"/>
    <n v="9"/>
    <n v="30"/>
    <x v="44"/>
    <n v="1.470000028610229"/>
    <x v="3"/>
    <n v="1.879999995231628"/>
    <n v="1.9600000381469731"/>
    <x v="29"/>
    <n v="2"/>
    <n v="1.7300000190734861"/>
    <n v="1"/>
    <n v="0"/>
    <n v="0"/>
    <x v="44"/>
    <n v="0.68027210235595703"/>
    <x v="4"/>
    <x v="4"/>
    <x v="54"/>
    <x v="0"/>
    <x v="0"/>
    <n v="24.75"/>
    <n v="44.099998474121087"/>
    <x v="196"/>
    <x v="196"/>
    <x v="196"/>
    <x v="197"/>
    <n v="26.273880004882809"/>
    <x v="197"/>
    <x v="236"/>
    <x v="236"/>
    <n v="0"/>
    <n v="0"/>
    <n v="0"/>
    <n v="0"/>
    <x v="55"/>
    <n v="2.9462782666087151E-2"/>
    <n v="-1"/>
    <n v="0"/>
  </r>
  <r>
    <x v="296"/>
    <s v="2021-11-01"/>
    <n v="2021"/>
    <s v="Nfl - Rodada 8"/>
    <s v="21:15"/>
    <s v="Kansas City Chiefs"/>
    <s v="New York Giants"/>
    <n v="20"/>
    <n v="17"/>
    <x v="108"/>
    <n v="5.25"/>
    <x v="19"/>
    <n v="1.9099999666213989"/>
    <n v="1.9099999666213989"/>
    <x v="19"/>
    <n v="2"/>
    <n v="1.7300000190734861"/>
    <n v="0"/>
    <n v="0"/>
    <n v="0"/>
    <x v="108"/>
    <n v="0.190476194024086"/>
    <x v="0"/>
    <x v="0"/>
    <x v="69"/>
    <x v="0"/>
    <x v="0"/>
    <n v="23.60000038146973"/>
    <n v="89.25"/>
    <x v="0"/>
    <x v="0"/>
    <x v="0"/>
    <x v="0"/>
    <n v="0"/>
    <x v="0"/>
    <x v="237"/>
    <x v="237"/>
    <n v="0"/>
    <n v="0"/>
    <n v="0"/>
    <n v="0"/>
    <x v="70"/>
    <n v="0"/>
    <n v="0.17999994754791304"/>
    <n v="1"/>
  </r>
  <r>
    <x v="297"/>
    <s v="2022-01-09"/>
    <n v="2022"/>
    <s v="Nfl - Rodada 18"/>
    <s v="15:00"/>
    <s v="New York Giants"/>
    <s v="Washington Commanders"/>
    <n v="7"/>
    <n v="22"/>
    <x v="101"/>
    <n v="1.379999995231628"/>
    <x v="37"/>
    <n v="1.9099999666213989"/>
    <n v="1.9099999666213989"/>
    <x v="37"/>
    <n v="2"/>
    <n v="1.690000057220459"/>
    <n v="1"/>
    <n v="0"/>
    <n v="0"/>
    <x v="101"/>
    <n v="0.72463768720626831"/>
    <x v="0"/>
    <x v="0"/>
    <x v="19"/>
    <x v="0"/>
    <x v="0"/>
    <n v="22.04999923706055"/>
    <n v="30.360000610351559"/>
    <x v="197"/>
    <x v="197"/>
    <x v="197"/>
    <x v="198"/>
    <n v="32.133644104003913"/>
    <x v="198"/>
    <x v="238"/>
    <x v="238"/>
    <n v="0"/>
    <n v="0"/>
    <n v="0"/>
    <n v="0"/>
    <x v="19"/>
    <n v="0"/>
    <n v="-1"/>
    <n v="0"/>
  </r>
  <r>
    <x v="298"/>
    <s v="2023-01-07"/>
    <n v="2023"/>
    <s v="Nfl - Rodada 18"/>
    <s v="22:15"/>
    <s v="Jacksonville Jaguars"/>
    <s v="Tennessee Titans"/>
    <n v="20"/>
    <n v="16"/>
    <x v="75"/>
    <n v="3.25"/>
    <x v="28"/>
    <n v="1.8999999761581421"/>
    <n v="1.8999999761581421"/>
    <x v="17"/>
    <n v="2"/>
    <n v="1.7300000190734861"/>
    <n v="0"/>
    <n v="0"/>
    <n v="0"/>
    <x v="75"/>
    <n v="0.30769231915473938"/>
    <x v="2"/>
    <x v="2"/>
    <x v="68"/>
    <x v="1"/>
    <x v="3"/>
    <n v="27.20000076293945"/>
    <n v="52"/>
    <x v="198"/>
    <x v="198"/>
    <x v="198"/>
    <x v="199"/>
    <n v="30.553852081298832"/>
    <x v="199"/>
    <x v="239"/>
    <x v="239"/>
    <n v="1"/>
    <n v="0"/>
    <n v="0"/>
    <n v="0"/>
    <x v="69"/>
    <n v="0"/>
    <n v="0.36000001430511497"/>
    <n v="1"/>
  </r>
  <r>
    <x v="299"/>
    <s v="2022-11-06"/>
    <n v="2022"/>
    <s v="Nfl - Rodada 9"/>
    <s v="15:00"/>
    <s v="Atlanta Falcons"/>
    <s v="Los Angeles Chargers"/>
    <n v="17"/>
    <n v="20"/>
    <x v="61"/>
    <n v="1.6599999666213989"/>
    <x v="38"/>
    <n v="1.8999999761581421"/>
    <n v="1.8999999761581421"/>
    <x v="38"/>
    <n v="1.940000057220459"/>
    <n v="1.860000014305115"/>
    <n v="1"/>
    <n v="0"/>
    <n v="0"/>
    <x v="61"/>
    <n v="0.60240966081619263"/>
    <x v="2"/>
    <x v="2"/>
    <x v="48"/>
    <x v="4"/>
    <x v="1"/>
    <n v="39.099998474121087"/>
    <n v="33.200000762939453"/>
    <x v="199"/>
    <x v="199"/>
    <x v="199"/>
    <x v="200"/>
    <n v="18.66997146606445"/>
    <x v="200"/>
    <x v="240"/>
    <x v="145"/>
    <n v="0"/>
    <n v="0"/>
    <n v="0"/>
    <n v="0"/>
    <x v="48"/>
    <n v="0"/>
    <n v="-1"/>
    <n v="0"/>
  </r>
  <r>
    <x v="300"/>
    <s v="2022-10-24"/>
    <n v="2022"/>
    <s v="Nfl - Rodada 7"/>
    <s v="21:15"/>
    <s v="New England Patriots"/>
    <s v="Chicago Bears"/>
    <n v="14"/>
    <n v="33"/>
    <x v="96"/>
    <n v="4.1999998092651367"/>
    <x v="28"/>
    <n v="1.879999995231628"/>
    <n v="1.9600000381469731"/>
    <x v="36"/>
    <n v="2"/>
    <n v="1.7300000190734861"/>
    <n v="1"/>
    <n v="1"/>
    <n v="0"/>
    <x v="96"/>
    <n v="0.2380952388048172"/>
    <x v="4"/>
    <x v="4"/>
    <x v="43"/>
    <x v="0"/>
    <x v="2"/>
    <n v="17.5"/>
    <n v="138.6000061035156"/>
    <x v="200"/>
    <x v="200"/>
    <x v="200"/>
    <x v="201"/>
    <n v="49.792526245117188"/>
    <x v="201"/>
    <x v="241"/>
    <x v="6"/>
    <n v="0"/>
    <n v="1"/>
    <n v="0"/>
    <n v="0"/>
    <x v="43"/>
    <n v="2.9462782666087151E-2"/>
    <n v="-1"/>
    <n v="0"/>
  </r>
  <r>
    <x v="301"/>
    <s v="2021-10-24"/>
    <n v="2021"/>
    <s v="Nfl - Rodada 7"/>
    <s v="14:00"/>
    <s v="New England Patriots"/>
    <s v="New York Jets"/>
    <n v="54"/>
    <n v="13"/>
    <x v="86"/>
    <n v="3.6500000953674321"/>
    <x v="6"/>
    <n v="1.919999957084656"/>
    <n v="1.919999957084656"/>
    <x v="32"/>
    <n v="2"/>
    <n v="1.7300000190734861"/>
    <n v="0"/>
    <n v="1"/>
    <n v="1"/>
    <x v="86"/>
    <n v="0.27397260069847112"/>
    <x v="1"/>
    <x v="1"/>
    <x v="86"/>
    <x v="0"/>
    <x v="0"/>
    <n v="70.199996948242188"/>
    <n v="47.450000762939453"/>
    <x v="0"/>
    <x v="0"/>
    <x v="0"/>
    <x v="0"/>
    <n v="0"/>
    <x v="0"/>
    <x v="242"/>
    <x v="63"/>
    <n v="1"/>
    <n v="0"/>
    <n v="0"/>
    <n v="0"/>
    <x v="88"/>
    <n v="0"/>
    <n v="0.29999995231628396"/>
    <n v="1"/>
  </r>
  <r>
    <x v="302"/>
    <s v="2021-12-26"/>
    <n v="2021"/>
    <s v="Nfl - Rodada 16"/>
    <s v="15:00"/>
    <s v="Cincinnati Bengals"/>
    <s v="Baltimore Ravens"/>
    <n v="41"/>
    <n v="21"/>
    <x v="72"/>
    <n v="3.9000000953674321"/>
    <x v="35"/>
    <n v="1.919999957084656"/>
    <n v="1.919999957084656"/>
    <x v="41"/>
    <n v="2"/>
    <n v="1.75"/>
    <n v="0"/>
    <n v="1"/>
    <n v="1"/>
    <x v="72"/>
    <n v="0.25641027092933649"/>
    <x v="1"/>
    <x v="1"/>
    <x v="63"/>
    <x v="0"/>
    <x v="0"/>
    <n v="52.069999694824219"/>
    <n v="81.900001525878906"/>
    <x v="201"/>
    <x v="201"/>
    <x v="201"/>
    <x v="202"/>
    <n v="31.904270172119141"/>
    <x v="202"/>
    <x v="97"/>
    <x v="240"/>
    <n v="0"/>
    <n v="0"/>
    <n v="0"/>
    <n v="0"/>
    <x v="64"/>
    <n v="0"/>
    <n v="0.26999998092651389"/>
    <n v="1"/>
  </r>
  <r>
    <x v="303"/>
    <s v="2022-01-02"/>
    <n v="2022"/>
    <s v="Nfl - Rodada 17"/>
    <s v="15:00"/>
    <s v="Buffalo Bills"/>
    <s v="Atlanta Falcons"/>
    <n v="29"/>
    <n v="15"/>
    <x v="109"/>
    <n v="8"/>
    <x v="17"/>
    <n v="1.9099999666213989"/>
    <n v="1.9099999666213989"/>
    <x v="5"/>
    <n v="2"/>
    <n v="1.7300000190734861"/>
    <n v="0"/>
    <n v="0"/>
    <n v="0"/>
    <x v="109"/>
    <n v="0.125"/>
    <x v="0"/>
    <x v="0"/>
    <x v="92"/>
    <x v="0"/>
    <x v="0"/>
    <n v="31.610000610351559"/>
    <n v="120"/>
    <x v="202"/>
    <x v="202"/>
    <x v="202"/>
    <x v="203"/>
    <n v="29.60939788818359"/>
    <x v="203"/>
    <x v="243"/>
    <x v="241"/>
    <n v="0"/>
    <n v="0"/>
    <n v="0"/>
    <n v="0"/>
    <x v="94"/>
    <n v="0"/>
    <n v="9.0000033378601074E-2"/>
    <n v="1"/>
  </r>
  <r>
    <x v="304"/>
    <s v="2022-11-20"/>
    <n v="2022"/>
    <s v="Nfl - Rodada 11"/>
    <s v="15:00"/>
    <s v="Houston Texans"/>
    <s v="Washington Commanders"/>
    <n v="10"/>
    <n v="23"/>
    <x v="91"/>
    <n v="1.639999985694885"/>
    <x v="18"/>
    <n v="1.9099999666213989"/>
    <n v="1.9099999666213989"/>
    <x v="9"/>
    <n v="1.8999999761581421"/>
    <n v="1.8999999761581421"/>
    <n v="1"/>
    <n v="0"/>
    <n v="0"/>
    <x v="91"/>
    <n v="0.60975611209869385"/>
    <x v="0"/>
    <x v="0"/>
    <x v="17"/>
    <x v="8"/>
    <x v="3"/>
    <n v="23.5"/>
    <n v="37.720001220703118"/>
    <x v="203"/>
    <x v="203"/>
    <x v="203"/>
    <x v="204"/>
    <n v="40.484771728515618"/>
    <x v="204"/>
    <x v="219"/>
    <x v="242"/>
    <n v="1"/>
    <n v="1"/>
    <n v="0"/>
    <n v="0"/>
    <x v="17"/>
    <n v="0"/>
    <n v="-1"/>
    <n v="0"/>
  </r>
  <r>
    <x v="305"/>
    <s v="2022-01-08"/>
    <n v="2022"/>
    <s v="Nfl - Rodada 18"/>
    <s v="22:15"/>
    <s v="Philadelphia Eagles"/>
    <s v="Dallas Cowboys"/>
    <n v="26"/>
    <n v="51"/>
    <x v="90"/>
    <n v="1.360000014305115"/>
    <x v="31"/>
    <n v="1.919999957084656"/>
    <n v="1.919999957084656"/>
    <x v="28"/>
    <n v="2"/>
    <n v="1.7300000190734861"/>
    <n v="1"/>
    <n v="1"/>
    <n v="0"/>
    <x v="90"/>
    <n v="0.73529410362243652"/>
    <x v="1"/>
    <x v="1"/>
    <x v="68"/>
    <x v="0"/>
    <x v="0"/>
    <n v="84.5"/>
    <n v="69.360000610351563"/>
    <x v="204"/>
    <x v="204"/>
    <x v="204"/>
    <x v="205"/>
    <n v="16.280611038208011"/>
    <x v="205"/>
    <x v="244"/>
    <x v="243"/>
    <n v="0"/>
    <n v="0"/>
    <n v="0"/>
    <n v="0"/>
    <x v="69"/>
    <n v="0"/>
    <n v="-1"/>
    <n v="0"/>
  </r>
  <r>
    <x v="306"/>
    <s v="2021-11-14"/>
    <n v="2021"/>
    <s v="Nfl - Rodada 10"/>
    <s v="15:00"/>
    <s v="Dallas Cowboys"/>
    <s v="Atlanta Falcons"/>
    <n v="43"/>
    <n v="3"/>
    <x v="56"/>
    <n v="4"/>
    <x v="39"/>
    <n v="1.9099999666213989"/>
    <n v="1.9099999666213989"/>
    <x v="36"/>
    <n v="2"/>
    <n v="1.7300000190734861"/>
    <n v="0"/>
    <n v="0"/>
    <n v="1"/>
    <x v="56"/>
    <n v="0.25"/>
    <x v="0"/>
    <x v="0"/>
    <x v="50"/>
    <x v="0"/>
    <x v="0"/>
    <n v="54.180000305175781"/>
    <n v="12"/>
    <x v="0"/>
    <x v="0"/>
    <x v="0"/>
    <x v="0"/>
    <n v="0"/>
    <x v="0"/>
    <x v="245"/>
    <x v="116"/>
    <n v="0"/>
    <n v="1"/>
    <n v="0"/>
    <n v="0"/>
    <x v="50"/>
    <n v="0"/>
    <n v="0.25999999046325706"/>
    <n v="1"/>
  </r>
  <r>
    <x v="307"/>
    <s v="2021-09-26"/>
    <n v="2021"/>
    <s v="Nfl - Rodada 3"/>
    <s v="14:00"/>
    <s v="Pittsburgh Steelers"/>
    <s v="Cincinnati Bengals"/>
    <n v="10"/>
    <n v="24"/>
    <x v="15"/>
    <n v="2.25"/>
    <x v="6"/>
    <n v="1.919999957084656"/>
    <n v="1.919999957084656"/>
    <x v="13"/>
    <n v="1.9099999666213989"/>
    <n v="1.799999952316284"/>
    <n v="1"/>
    <n v="0"/>
    <n v="0"/>
    <x v="15"/>
    <n v="0.4444444477558136"/>
    <x v="1"/>
    <x v="1"/>
    <x v="14"/>
    <x v="0"/>
    <x v="0"/>
    <n v="16.79999923706055"/>
    <n v="54"/>
    <x v="0"/>
    <x v="0"/>
    <x v="0"/>
    <x v="0"/>
    <n v="0"/>
    <x v="0"/>
    <x v="246"/>
    <x v="244"/>
    <n v="0"/>
    <n v="0"/>
    <n v="0"/>
    <n v="0"/>
    <x v="14"/>
    <n v="0"/>
    <n v="-1"/>
    <n v="0"/>
  </r>
  <r>
    <x v="308"/>
    <s v="2021-11-21"/>
    <n v="2021"/>
    <s v="Nfl - Rodada 11"/>
    <s v="18:25"/>
    <s v="Seattle Seahawks"/>
    <s v="Arizona Cardinals"/>
    <n v="13"/>
    <n v="23"/>
    <x v="33"/>
    <n v="2.75"/>
    <x v="7"/>
    <n v="1.9099999666213989"/>
    <n v="1.9099999666213989"/>
    <x v="25"/>
    <n v="2"/>
    <n v="1.7300000190734861"/>
    <n v="1"/>
    <n v="0"/>
    <n v="0"/>
    <x v="33"/>
    <n v="0.36363637447357178"/>
    <x v="0"/>
    <x v="0"/>
    <x v="40"/>
    <x v="0"/>
    <x v="0"/>
    <n v="18.85000038146973"/>
    <n v="63.25"/>
    <x v="0"/>
    <x v="0"/>
    <x v="0"/>
    <x v="206"/>
    <n v="33.146282196044922"/>
    <x v="206"/>
    <x v="247"/>
    <x v="245"/>
    <n v="0"/>
    <n v="1"/>
    <n v="0"/>
    <n v="0"/>
    <x v="40"/>
    <n v="0"/>
    <n v="-1"/>
    <n v="0"/>
  </r>
  <r>
    <x v="309"/>
    <s v="2022-11-24"/>
    <n v="2022"/>
    <s v="Nfl - Rodada 12"/>
    <s v="14:30"/>
    <s v="Detroit Lions"/>
    <s v="Buffalo Bills"/>
    <n v="25"/>
    <n v="28"/>
    <x v="89"/>
    <n v="1.220000028610229"/>
    <x v="36"/>
    <n v="1.8999999761581421"/>
    <n v="1.8999999761581421"/>
    <x v="43"/>
    <n v="2"/>
    <n v="1.7300000190734861"/>
    <n v="1"/>
    <n v="0"/>
    <n v="1"/>
    <x v="89"/>
    <n v="0.8196721076965332"/>
    <x v="2"/>
    <x v="2"/>
    <x v="21"/>
    <x v="3"/>
    <x v="2"/>
    <n v="112.5"/>
    <n v="34.159999847412109"/>
    <x v="205"/>
    <x v="205"/>
    <x v="205"/>
    <x v="207"/>
    <n v="17.417898178100589"/>
    <x v="207"/>
    <x v="248"/>
    <x v="246"/>
    <n v="0"/>
    <n v="0"/>
    <n v="0"/>
    <n v="1"/>
    <x v="21"/>
    <n v="0"/>
    <n v="-1"/>
    <n v="0"/>
  </r>
  <r>
    <x v="310"/>
    <s v="2022-10-02"/>
    <n v="2022"/>
    <s v="Nfl - Rodada 4"/>
    <s v="17:25"/>
    <s v="Las Vegas Raiders"/>
    <s v="Denver Broncos"/>
    <n v="32"/>
    <n v="23"/>
    <x v="54"/>
    <n v="2.2999999523162842"/>
    <x v="7"/>
    <n v="1.870000004768372"/>
    <n v="1.950000047683716"/>
    <x v="13"/>
    <n v="1.9099999666213989"/>
    <n v="1.799999952316284"/>
    <n v="0"/>
    <n v="1"/>
    <n v="1"/>
    <x v="54"/>
    <n v="0.43478259444236761"/>
    <x v="3"/>
    <x v="3"/>
    <x v="48"/>
    <x v="0"/>
    <x v="0"/>
    <n v="53.119998931884773"/>
    <n v="52.900001525878913"/>
    <x v="206"/>
    <x v="206"/>
    <x v="206"/>
    <x v="208"/>
    <n v="45.124359130859382"/>
    <x v="208"/>
    <x v="249"/>
    <x v="247"/>
    <n v="1"/>
    <n v="0"/>
    <n v="0"/>
    <n v="0"/>
    <x v="48"/>
    <n v="2.9617037624120709E-2"/>
    <n v="0.65999996662139893"/>
    <n v="1"/>
  </r>
  <r>
    <x v="311"/>
    <s v="2021-09-26"/>
    <n v="2021"/>
    <s v="Nfl - Rodada 3"/>
    <s v="14:00"/>
    <s v="Kansas City Chiefs"/>
    <s v="Los Angeles Chargers"/>
    <n v="24"/>
    <n v="30"/>
    <x v="38"/>
    <n v="3.4000000953674321"/>
    <x v="36"/>
    <n v="1.919999957084656"/>
    <n v="1.919999957084656"/>
    <x v="11"/>
    <n v="1.8999999761581421"/>
    <n v="1.8999999761581421"/>
    <n v="1"/>
    <n v="0"/>
    <n v="0"/>
    <x v="38"/>
    <n v="0.29411765933036799"/>
    <x v="1"/>
    <x v="1"/>
    <x v="36"/>
    <x v="0"/>
    <x v="0"/>
    <n v="31.920000076293949"/>
    <n v="102"/>
    <x v="0"/>
    <x v="0"/>
    <x v="0"/>
    <x v="0"/>
    <n v="0"/>
    <x v="0"/>
    <x v="250"/>
    <x v="47"/>
    <n v="0"/>
    <n v="0"/>
    <n v="0"/>
    <n v="0"/>
    <x v="36"/>
    <n v="0"/>
    <n v="-1"/>
    <n v="0"/>
  </r>
  <r>
    <x v="312"/>
    <s v="2022-12-04"/>
    <n v="2022"/>
    <s v="Nfl - Rodada 13"/>
    <s v="22:20"/>
    <s v="Dallas Cowboys"/>
    <s v="Indianapolis Colts"/>
    <n v="54"/>
    <n v="19"/>
    <x v="108"/>
    <n v="5.25"/>
    <x v="14"/>
    <n v="1.8999999761581421"/>
    <n v="1.8999999761581421"/>
    <x v="4"/>
    <n v="2"/>
    <n v="1.7300000190734861"/>
    <n v="0"/>
    <n v="1"/>
    <n v="1"/>
    <x v="108"/>
    <n v="0.190476194024086"/>
    <x v="2"/>
    <x v="2"/>
    <x v="69"/>
    <x v="4"/>
    <x v="3"/>
    <n v="63.720001220703118"/>
    <n v="99.75"/>
    <x v="207"/>
    <x v="207"/>
    <x v="207"/>
    <x v="209"/>
    <n v="18.040704727172852"/>
    <x v="209"/>
    <x v="237"/>
    <x v="44"/>
    <n v="0"/>
    <n v="0"/>
    <n v="0"/>
    <n v="0"/>
    <x v="70"/>
    <n v="0"/>
    <n v="0.17999994754791304"/>
    <n v="1"/>
  </r>
  <r>
    <x v="313"/>
    <s v="2021-09-26"/>
    <n v="2021"/>
    <s v="Nfl - Rodada 3"/>
    <s v="14:00"/>
    <s v="Tennessee Titans"/>
    <s v="Indianapolis Colts"/>
    <n v="25"/>
    <n v="16"/>
    <x v="33"/>
    <n v="2.7999999523162842"/>
    <x v="5"/>
    <n v="1.9099999666213989"/>
    <n v="1.9099999666213989"/>
    <x v="25"/>
    <n v="1.919999957084656"/>
    <n v="1.919999957084656"/>
    <n v="0"/>
    <n v="0"/>
    <n v="1"/>
    <x v="33"/>
    <n v="0.3571428656578064"/>
    <x v="0"/>
    <x v="0"/>
    <x v="33"/>
    <x v="0"/>
    <x v="0"/>
    <n v="36.25"/>
    <n v="44.799999237060547"/>
    <x v="0"/>
    <x v="0"/>
    <x v="0"/>
    <x v="0"/>
    <n v="0"/>
    <x v="0"/>
    <x v="251"/>
    <x v="13"/>
    <n v="0"/>
    <n v="0"/>
    <n v="0"/>
    <n v="0"/>
    <x v="33"/>
    <n v="0"/>
    <n v="0.45000004768371604"/>
    <n v="1"/>
  </r>
  <r>
    <x v="314"/>
    <s v="2021-10-10"/>
    <n v="2021"/>
    <s v="Nfl - Rodada 5"/>
    <s v="14:00"/>
    <s v="Jacksonville Jaguars"/>
    <s v="Tennessee Titans"/>
    <n v="19"/>
    <n v="37"/>
    <x v="44"/>
    <n v="1.470000028610229"/>
    <x v="25"/>
    <n v="1.879999995231628"/>
    <n v="1.9600000381469731"/>
    <x v="29"/>
    <n v="2"/>
    <n v="1.7300000190734861"/>
    <n v="1"/>
    <n v="1"/>
    <n v="0"/>
    <x v="44"/>
    <n v="0.68027210235595703"/>
    <x v="4"/>
    <x v="4"/>
    <x v="54"/>
    <x v="0"/>
    <x v="0"/>
    <n v="52.25"/>
    <n v="54.389999389648438"/>
    <x v="0"/>
    <x v="0"/>
    <x v="0"/>
    <x v="0"/>
    <n v="0"/>
    <x v="0"/>
    <x v="252"/>
    <x v="61"/>
    <n v="1"/>
    <n v="0"/>
    <n v="0"/>
    <n v="0"/>
    <x v="55"/>
    <n v="2.9462782666087151E-2"/>
    <n v="-1"/>
    <n v="0"/>
  </r>
  <r>
    <x v="315"/>
    <s v="2022-12-01"/>
    <n v="2022"/>
    <s v="Nfl - Rodada 13"/>
    <s v="22:15"/>
    <s v="New England Patriots"/>
    <s v="Buffalo Bills"/>
    <n v="10"/>
    <n v="24"/>
    <x v="44"/>
    <n v="1.470000028610229"/>
    <x v="35"/>
    <n v="1.8999999761581421"/>
    <n v="1.8999999761581421"/>
    <x v="29"/>
    <n v="1.8999999761581421"/>
    <n v="1.8999999761581421"/>
    <n v="1"/>
    <n v="0"/>
    <n v="0"/>
    <x v="44"/>
    <n v="0.68027210235595703"/>
    <x v="2"/>
    <x v="2"/>
    <x v="54"/>
    <x v="8"/>
    <x v="3"/>
    <n v="27.5"/>
    <n v="35.279998779296882"/>
    <x v="208"/>
    <x v="208"/>
    <x v="208"/>
    <x v="210"/>
    <n v="17.036647796630859"/>
    <x v="210"/>
    <x v="253"/>
    <x v="248"/>
    <n v="0"/>
    <n v="0"/>
    <n v="1"/>
    <n v="0"/>
    <x v="55"/>
    <n v="0"/>
    <n v="-1"/>
    <n v="0"/>
  </r>
  <r>
    <x v="316"/>
    <s v="2022-01-09"/>
    <n v="2022"/>
    <s v="Nfl - Rodada 18"/>
    <s v="18:25"/>
    <s v="Atlanta Falcons"/>
    <s v="New Orleans Saints"/>
    <n v="20"/>
    <n v="30"/>
    <x v="44"/>
    <n v="1.470000028610229"/>
    <x v="34"/>
    <n v="1.9099999666213989"/>
    <n v="1.9099999666213989"/>
    <x v="48"/>
    <n v="1.9099999666213989"/>
    <n v="1.9099999666213989"/>
    <n v="1"/>
    <n v="1"/>
    <n v="0"/>
    <x v="44"/>
    <n v="0.68027210235595703"/>
    <x v="0"/>
    <x v="0"/>
    <x v="54"/>
    <x v="0"/>
    <x v="0"/>
    <n v="55"/>
    <n v="44.099998474121087"/>
    <x v="209"/>
    <x v="209"/>
    <x v="209"/>
    <x v="211"/>
    <n v="25.47035026550293"/>
    <x v="211"/>
    <x v="254"/>
    <x v="249"/>
    <n v="0"/>
    <n v="0"/>
    <n v="0"/>
    <n v="0"/>
    <x v="55"/>
    <n v="0"/>
    <n v="-1"/>
    <n v="0"/>
  </r>
  <r>
    <x v="317"/>
    <s v="2022-10-23"/>
    <n v="2022"/>
    <s v="Nfl - Rodada 7"/>
    <s v="17:25"/>
    <s v="San Francisco 49ers"/>
    <s v="Kansas City Chiefs"/>
    <n v="23"/>
    <n v="44"/>
    <x v="80"/>
    <n v="1.860000014305115"/>
    <x v="25"/>
    <n v="1.8999999761581421"/>
    <n v="1.8999999761581421"/>
    <x v="42"/>
    <n v="2"/>
    <n v="1.809999942779541"/>
    <n v="1"/>
    <n v="1"/>
    <n v="0"/>
    <x v="80"/>
    <n v="0.53763443231582642"/>
    <x v="2"/>
    <x v="2"/>
    <x v="60"/>
    <x v="0"/>
    <x v="0"/>
    <n v="44.849998474121087"/>
    <n v="81.839996337890625"/>
    <x v="210"/>
    <x v="210"/>
    <x v="210"/>
    <x v="212"/>
    <n v="17.35073280334473"/>
    <x v="212"/>
    <x v="255"/>
    <x v="209"/>
    <n v="0"/>
    <n v="0"/>
    <n v="0"/>
    <n v="0"/>
    <x v="61"/>
    <n v="0"/>
    <n v="-1"/>
    <n v="0"/>
  </r>
  <r>
    <x v="318"/>
    <s v="2022-01-09"/>
    <n v="2022"/>
    <s v="Nfl - Rodada 18"/>
    <s v="22:20"/>
    <s v="Las Vegas Raiders"/>
    <s v="Los Angeles Chargers"/>
    <n v="35"/>
    <n v="32"/>
    <x v="8"/>
    <n v="1.580000042915344"/>
    <x v="25"/>
    <n v="1.879999995231628"/>
    <n v="1.9600000381469731"/>
    <x v="48"/>
    <n v="1.9099999666213989"/>
    <n v="1.9099999666213989"/>
    <n v="0"/>
    <n v="1"/>
    <n v="0"/>
    <x v="8"/>
    <n v="0.63291138410568237"/>
    <x v="4"/>
    <x v="4"/>
    <x v="7"/>
    <x v="0"/>
    <x v="0"/>
    <n v="87.5"/>
    <n v="50.560001373291023"/>
    <x v="211"/>
    <x v="211"/>
    <x v="211"/>
    <x v="213"/>
    <n v="20.27864837646484"/>
    <x v="213"/>
    <x v="256"/>
    <x v="250"/>
    <n v="0"/>
    <n v="0"/>
    <n v="0"/>
    <n v="0"/>
    <x v="7"/>
    <n v="2.9462782666087151E-2"/>
    <n v="1.5"/>
    <n v="1"/>
  </r>
  <r>
    <x v="319"/>
    <s v="2022-10-30"/>
    <n v="2022"/>
    <s v="Nfl - Rodada 8"/>
    <s v="17:25"/>
    <s v="Indianapolis Colts"/>
    <s v="Washington Commanders"/>
    <n v="16"/>
    <n v="17"/>
    <x v="54"/>
    <n v="2.2999999523162842"/>
    <x v="34"/>
    <n v="1.9099999666213989"/>
    <n v="1.9099999666213989"/>
    <x v="13"/>
    <n v="1.950000047683716"/>
    <n v="1.870000004768372"/>
    <n v="1"/>
    <n v="0"/>
    <n v="0"/>
    <x v="54"/>
    <n v="0.43478259444236761"/>
    <x v="0"/>
    <x v="0"/>
    <x v="48"/>
    <x v="4"/>
    <x v="3"/>
    <n v="26.559999465942379"/>
    <n v="39.099998474121087"/>
    <x v="212"/>
    <x v="212"/>
    <x v="212"/>
    <x v="214"/>
    <n v="20.879268646240231"/>
    <x v="214"/>
    <x v="257"/>
    <x v="251"/>
    <n v="0"/>
    <n v="0"/>
    <n v="0"/>
    <n v="0"/>
    <x v="48"/>
    <n v="0"/>
    <n v="-1"/>
    <n v="0"/>
  </r>
  <r>
    <x v="320"/>
    <s v="2023-01-08"/>
    <n v="2023"/>
    <s v="Nfl - Rodada 18"/>
    <s v="22:20"/>
    <s v="Green Bay Packers"/>
    <s v="Detroit Lions"/>
    <n v="16"/>
    <n v="20"/>
    <x v="51"/>
    <n v="2.9500000476837158"/>
    <x v="25"/>
    <n v="1.8999999761581421"/>
    <n v="1.8999999761581421"/>
    <x v="0"/>
    <n v="2"/>
    <n v="1.7300000190734861"/>
    <n v="1"/>
    <n v="0"/>
    <n v="0"/>
    <x v="51"/>
    <n v="0.33898305892944341"/>
    <x v="2"/>
    <x v="2"/>
    <x v="93"/>
    <x v="5"/>
    <x v="2"/>
    <n v="22.879999160766602"/>
    <n v="59"/>
    <x v="213"/>
    <x v="213"/>
    <x v="213"/>
    <x v="215"/>
    <n v="21.94782638549805"/>
    <x v="215"/>
    <x v="258"/>
    <x v="252"/>
    <n v="0"/>
    <n v="0"/>
    <n v="0"/>
    <n v="0"/>
    <x v="95"/>
    <n v="0"/>
    <n v="-1"/>
    <n v="0"/>
  </r>
  <r>
    <x v="321"/>
    <s v="2021-09-19"/>
    <n v="2021"/>
    <s v="Nfl - Rodada 2"/>
    <s v="14:00"/>
    <s v="Indianapolis Colts"/>
    <s v="Los Angeles Rams"/>
    <n v="24"/>
    <n v="27"/>
    <x v="39"/>
    <n v="1.5"/>
    <x v="1"/>
    <n v="1.879999995231628"/>
    <n v="1.9600000381469731"/>
    <x v="29"/>
    <n v="2"/>
    <n v="1.799999952316284"/>
    <n v="1"/>
    <n v="1"/>
    <n v="1"/>
    <x v="39"/>
    <n v="0.66666668653488159"/>
    <x v="4"/>
    <x v="4"/>
    <x v="24"/>
    <x v="0"/>
    <x v="0"/>
    <n v="64.800003051757813"/>
    <n v="40.5"/>
    <x v="0"/>
    <x v="0"/>
    <x v="0"/>
    <x v="0"/>
    <n v="0"/>
    <x v="0"/>
    <x v="259"/>
    <x v="13"/>
    <n v="0"/>
    <n v="0"/>
    <n v="0"/>
    <n v="0"/>
    <x v="24"/>
    <n v="2.9462782666087151E-2"/>
    <n v="-1"/>
    <n v="0"/>
  </r>
  <r>
    <x v="322"/>
    <s v="2021-10-03"/>
    <n v="2021"/>
    <s v="Nfl - Rodada 4"/>
    <s v="17:05"/>
    <s v="San Francisco 49ers"/>
    <s v="Seattle Seahawks"/>
    <n v="21"/>
    <n v="28"/>
    <x v="43"/>
    <n v="2.2000000476837158"/>
    <x v="2"/>
    <n v="1.879999995231628"/>
    <n v="1.9600000381469731"/>
    <x v="13"/>
    <n v="2"/>
    <n v="1.7300000190734861"/>
    <n v="1"/>
    <n v="0"/>
    <n v="0"/>
    <x v="43"/>
    <n v="0.45454546809196472"/>
    <x v="4"/>
    <x v="4"/>
    <x v="39"/>
    <x v="0"/>
    <x v="0"/>
    <n v="35.909999847412109"/>
    <n v="61.599998474121087"/>
    <x v="0"/>
    <x v="0"/>
    <x v="0"/>
    <x v="0"/>
    <n v="0"/>
    <x v="0"/>
    <x v="260"/>
    <x v="184"/>
    <n v="0"/>
    <n v="0"/>
    <n v="0"/>
    <n v="0"/>
    <x v="39"/>
    <n v="2.9462782666087151E-2"/>
    <n v="-1"/>
    <n v="0"/>
  </r>
  <r>
    <x v="323"/>
    <s v="2023-01-08"/>
    <n v="2023"/>
    <s v="Nfl - Rodada 18"/>
    <s v="18:25"/>
    <s v="San Francisco 49ers"/>
    <s v="Arizona Cardinals"/>
    <n v="38"/>
    <n v="13"/>
    <x v="92"/>
    <n v="8.5"/>
    <x v="34"/>
    <n v="1.9099999666213989"/>
    <n v="1.9099999666213989"/>
    <x v="5"/>
    <n v="2"/>
    <n v="1.7300000190734861"/>
    <n v="0"/>
    <n v="1"/>
    <n v="1"/>
    <x v="92"/>
    <n v="0.1176470592617989"/>
    <x v="0"/>
    <x v="0"/>
    <x v="82"/>
    <x v="4"/>
    <x v="3"/>
    <n v="41.040000915527337"/>
    <n v="110.5"/>
    <x v="214"/>
    <x v="214"/>
    <x v="214"/>
    <x v="216"/>
    <n v="17.137807846069339"/>
    <x v="216"/>
    <x v="261"/>
    <x v="253"/>
    <n v="0"/>
    <n v="0"/>
    <n v="0"/>
    <n v="0"/>
    <x v="83"/>
    <n v="0"/>
    <n v="8.0000042915344016E-2"/>
    <n v="1"/>
  </r>
  <r>
    <x v="324"/>
    <s v="2021-11-28"/>
    <n v="2021"/>
    <s v="Nfl - Rodada 12"/>
    <s v="18:05"/>
    <s v="Denver Broncos"/>
    <s v="Los Angeles Chargers"/>
    <n v="28"/>
    <n v="13"/>
    <x v="18"/>
    <n v="1.679999947547913"/>
    <x v="5"/>
    <n v="1.9099999666213989"/>
    <n v="1.9099999666213989"/>
    <x v="15"/>
    <n v="2"/>
    <n v="1.7400000095367429"/>
    <n v="0"/>
    <n v="0"/>
    <n v="1"/>
    <x v="18"/>
    <n v="0.5952380895614624"/>
    <x v="0"/>
    <x v="0"/>
    <x v="16"/>
    <x v="0"/>
    <x v="0"/>
    <n v="60.200000762939453"/>
    <n v="21.840000152587891"/>
    <x v="0"/>
    <x v="0"/>
    <x v="0"/>
    <x v="217"/>
    <n v="25.944065093994141"/>
    <x v="217"/>
    <x v="262"/>
    <x v="254"/>
    <n v="0"/>
    <n v="0"/>
    <n v="0"/>
    <n v="0"/>
    <x v="16"/>
    <n v="0"/>
    <n v="1.1500000953674321"/>
    <n v="1"/>
  </r>
  <r>
    <x v="325"/>
    <s v="2021-10-03"/>
    <n v="2021"/>
    <s v="Nfl - Rodada 4"/>
    <s v="14:00"/>
    <s v="Chicago Bears"/>
    <s v="Detroit Lions"/>
    <n v="24"/>
    <n v="14"/>
    <x v="54"/>
    <n v="2.2999999523162842"/>
    <x v="3"/>
    <n v="1.919999957084656"/>
    <n v="1.919999957084656"/>
    <x v="13"/>
    <n v="1.8999999761581421"/>
    <n v="1.8999999761581421"/>
    <n v="0"/>
    <n v="0"/>
    <n v="1"/>
    <x v="54"/>
    <n v="0.43478259444236761"/>
    <x v="1"/>
    <x v="1"/>
    <x v="48"/>
    <x v="0"/>
    <x v="0"/>
    <n v="39.840000152587891"/>
    <n v="32.200000762939453"/>
    <x v="0"/>
    <x v="0"/>
    <x v="0"/>
    <x v="0"/>
    <n v="0"/>
    <x v="0"/>
    <x v="263"/>
    <x v="223"/>
    <n v="0"/>
    <n v="1"/>
    <n v="0"/>
    <n v="0"/>
    <x v="48"/>
    <n v="0"/>
    <n v="0.65999996662139893"/>
    <n v="1"/>
  </r>
  <r>
    <x v="326"/>
    <s v="2021-10-10"/>
    <n v="2021"/>
    <s v="Nfl - Rodada 5"/>
    <s v="17:05"/>
    <s v="Los Angeles Chargers"/>
    <s v="Cleveland Browns"/>
    <n v="47"/>
    <n v="42"/>
    <x v="43"/>
    <n v="2.2000000476837158"/>
    <x v="5"/>
    <n v="1.9099999666213989"/>
    <n v="1.9099999666213989"/>
    <x v="13"/>
    <n v="2"/>
    <n v="1.7300000190734861"/>
    <n v="0"/>
    <n v="1"/>
    <n v="1"/>
    <x v="43"/>
    <n v="0.45454546809196472"/>
    <x v="0"/>
    <x v="0"/>
    <x v="39"/>
    <x v="0"/>
    <x v="0"/>
    <n v="80.370002746582031"/>
    <n v="92.400001525878906"/>
    <x v="0"/>
    <x v="0"/>
    <x v="0"/>
    <x v="0"/>
    <n v="0"/>
    <x v="0"/>
    <x v="264"/>
    <x v="180"/>
    <n v="0"/>
    <n v="0"/>
    <n v="0"/>
    <n v="0"/>
    <x v="39"/>
    <n v="0"/>
    <n v="0.7100000381469731"/>
    <n v="1"/>
  </r>
  <r>
    <x v="327"/>
    <s v="2022-12-24"/>
    <n v="2022"/>
    <s v="Nfl - Rodada 16"/>
    <s v="15:00"/>
    <s v="Carolina Panthers"/>
    <s v="Detroit Lions"/>
    <n v="37"/>
    <n v="23"/>
    <x v="18"/>
    <n v="1.7400000095367429"/>
    <x v="35"/>
    <n v="1.8999999761581421"/>
    <n v="1.8999999761581421"/>
    <x v="34"/>
    <n v="2"/>
    <n v="1.7300000190734861"/>
    <n v="0"/>
    <n v="1"/>
    <n v="1"/>
    <x v="18"/>
    <n v="0.57471263408660889"/>
    <x v="2"/>
    <x v="2"/>
    <x v="42"/>
    <x v="4"/>
    <x v="3"/>
    <n v="79.550003051757813"/>
    <n v="40.020000457763672"/>
    <x v="215"/>
    <x v="215"/>
    <x v="215"/>
    <x v="218"/>
    <n v="25.112762451171879"/>
    <x v="218"/>
    <x v="265"/>
    <x v="255"/>
    <n v="0"/>
    <n v="0"/>
    <n v="0"/>
    <n v="0"/>
    <x v="42"/>
    <n v="0"/>
    <n v="1.1500000953674321"/>
    <n v="1"/>
  </r>
  <r>
    <x v="328"/>
    <s v="2022-12-18"/>
    <n v="2022"/>
    <s v="Nfl - Rodada 15"/>
    <s v="15:00"/>
    <s v="Chicago Bears"/>
    <s v="Philadelphia Eagles"/>
    <n v="20"/>
    <n v="25"/>
    <x v="45"/>
    <n v="1.2599999904632571"/>
    <x v="1"/>
    <n v="1.8999999761581421"/>
    <n v="1.8999999761581421"/>
    <x v="31"/>
    <n v="2"/>
    <n v="1.7300000190734861"/>
    <n v="1"/>
    <n v="0"/>
    <n v="1"/>
    <x v="45"/>
    <n v="0.79365080595016479"/>
    <x v="2"/>
    <x v="2"/>
    <x v="94"/>
    <x v="3"/>
    <x v="3"/>
    <n v="82"/>
    <n v="31.5"/>
    <x v="216"/>
    <x v="216"/>
    <x v="216"/>
    <x v="219"/>
    <n v="14.24894905090332"/>
    <x v="219"/>
    <x v="266"/>
    <x v="256"/>
    <n v="0"/>
    <n v="0"/>
    <n v="0"/>
    <n v="0"/>
    <x v="96"/>
    <n v="0"/>
    <n v="-1"/>
    <n v="0"/>
  </r>
  <r>
    <x v="329"/>
    <s v="2022-10-02"/>
    <n v="2022"/>
    <s v="Nfl - Rodada 4"/>
    <s v="14:00"/>
    <s v="New York Giants"/>
    <s v="Chicago Bears"/>
    <n v="20"/>
    <n v="12"/>
    <x v="54"/>
    <n v="2.2999999523162842"/>
    <x v="9"/>
    <n v="1.919999957084656"/>
    <n v="1.919999957084656"/>
    <x v="13"/>
    <n v="1.8999999761581421"/>
    <n v="1.8999999761581421"/>
    <n v="0"/>
    <n v="0"/>
    <n v="1"/>
    <x v="54"/>
    <n v="0.43478259444236761"/>
    <x v="1"/>
    <x v="1"/>
    <x v="48"/>
    <x v="0"/>
    <x v="0"/>
    <n v="33.200000762939453"/>
    <n v="27.60000038146973"/>
    <x v="217"/>
    <x v="217"/>
    <x v="217"/>
    <x v="220"/>
    <n v="47.226806640625"/>
    <x v="220"/>
    <x v="267"/>
    <x v="257"/>
    <n v="0"/>
    <n v="0"/>
    <n v="0"/>
    <n v="0"/>
    <x v="48"/>
    <n v="0"/>
    <n v="0.65999996662139893"/>
    <n v="1"/>
  </r>
  <r>
    <x v="330"/>
    <s v="2021-09-19"/>
    <n v="2021"/>
    <s v="Nfl - Rodada 2"/>
    <s v="14:00"/>
    <s v="Miami Dolphins"/>
    <s v="Buffalo Bills"/>
    <n v="0"/>
    <n v="35"/>
    <x v="16"/>
    <n v="1.5399999618530269"/>
    <x v="11"/>
    <n v="1.9099999666213989"/>
    <n v="1.9099999666213989"/>
    <x v="9"/>
    <n v="2"/>
    <n v="1.7300000190734861"/>
    <n v="1"/>
    <n v="0"/>
    <n v="0"/>
    <x v="16"/>
    <n v="0.64935064315795898"/>
    <x v="0"/>
    <x v="0"/>
    <x v="2"/>
    <x v="0"/>
    <x v="0"/>
    <n v="0"/>
    <n v="53.900001525878913"/>
    <x v="0"/>
    <x v="0"/>
    <x v="0"/>
    <x v="0"/>
    <n v="0"/>
    <x v="0"/>
    <x v="2"/>
    <x v="13"/>
    <n v="0"/>
    <n v="0"/>
    <n v="0"/>
    <n v="0"/>
    <x v="2"/>
    <n v="0"/>
    <n v="-1"/>
    <n v="0"/>
  </r>
  <r>
    <x v="331"/>
    <s v="2022-11-27"/>
    <n v="2022"/>
    <s v="Nfl - Rodada 12"/>
    <s v="18:25"/>
    <s v="Kansas City Chiefs"/>
    <s v="Los Angeles Rams"/>
    <n v="26"/>
    <n v="10"/>
    <x v="110"/>
    <n v="9"/>
    <x v="3"/>
    <n v="1.8999999761581421"/>
    <n v="1.8999999761581421"/>
    <x v="51"/>
    <n v="2"/>
    <n v="1.830000042915344"/>
    <n v="0"/>
    <n v="0"/>
    <n v="2"/>
    <x v="110"/>
    <n v="0.1111111119389534"/>
    <x v="2"/>
    <x v="2"/>
    <x v="95"/>
    <x v="3"/>
    <x v="2"/>
    <n v="27.819999694824219"/>
    <n v="90"/>
    <x v="218"/>
    <x v="218"/>
    <x v="218"/>
    <x v="221"/>
    <n v="15.096529960632321"/>
    <x v="221"/>
    <x v="268"/>
    <x v="258"/>
    <n v="0"/>
    <n v="0"/>
    <n v="0"/>
    <n v="0"/>
    <x v="97"/>
    <n v="0"/>
    <n v="7.0000052452086958E-2"/>
    <n v="1"/>
  </r>
  <r>
    <x v="332"/>
    <s v="2021-12-05"/>
    <n v="2021"/>
    <s v="Nfl - Rodada 13"/>
    <s v="18:25"/>
    <s v="Pittsburgh Steelers"/>
    <s v="Baltimore Ravens"/>
    <n v="20"/>
    <n v="19"/>
    <x v="16"/>
    <n v="1.5"/>
    <x v="8"/>
    <n v="1.9099999666213989"/>
    <n v="1.9099999666213989"/>
    <x v="29"/>
    <n v="1.9600000381469731"/>
    <n v="1.879999995231628"/>
    <n v="0"/>
    <n v="0"/>
    <n v="1"/>
    <x v="16"/>
    <n v="0.66666668653488159"/>
    <x v="0"/>
    <x v="0"/>
    <x v="73"/>
    <x v="0"/>
    <x v="0"/>
    <n v="53"/>
    <n v="28.5"/>
    <x v="219"/>
    <x v="219"/>
    <x v="219"/>
    <x v="222"/>
    <n v="23.53826904296875"/>
    <x v="222"/>
    <x v="269"/>
    <x v="259"/>
    <n v="0"/>
    <n v="0"/>
    <n v="0"/>
    <n v="0"/>
    <x v="74"/>
    <n v="0"/>
    <n v="1.6500000953674321"/>
    <n v="1"/>
  </r>
  <r>
    <x v="333"/>
    <s v="2021-12-19"/>
    <n v="2021"/>
    <s v="Nfl - Rodada 15"/>
    <s v="15:00"/>
    <s v="New York Giants"/>
    <s v="Dallas Cowboys"/>
    <n v="6"/>
    <n v="21"/>
    <x v="76"/>
    <n v="1.179999947547913"/>
    <x v="35"/>
    <n v="1.879999995231628"/>
    <n v="1.9600000381469731"/>
    <x v="52"/>
    <n v="2"/>
    <n v="1.7300000190734861"/>
    <n v="1"/>
    <n v="0"/>
    <n v="0"/>
    <x v="76"/>
    <n v="0.8474576473236084"/>
    <x v="4"/>
    <x v="4"/>
    <x v="69"/>
    <x v="0"/>
    <x v="0"/>
    <n v="31.5"/>
    <n v="24.780000686645511"/>
    <x v="220"/>
    <x v="220"/>
    <x v="220"/>
    <x v="223"/>
    <n v="14.57135009765625"/>
    <x v="223"/>
    <x v="270"/>
    <x v="260"/>
    <n v="0"/>
    <n v="0"/>
    <n v="0"/>
    <n v="0"/>
    <x v="70"/>
    <n v="2.9462782666087151E-2"/>
    <n v="-1"/>
    <n v="0"/>
  </r>
  <r>
    <x v="334"/>
    <s v="2021-10-04"/>
    <n v="2021"/>
    <s v="Nfl - Rodada 4"/>
    <s v="21:15"/>
    <s v="Los Angeles Chargers"/>
    <s v="Las Vegas Raiders"/>
    <n v="28"/>
    <n v="14"/>
    <x v="28"/>
    <n v="2.5"/>
    <x v="2"/>
    <n v="1.919999957084656"/>
    <n v="1.919999957084656"/>
    <x v="22"/>
    <n v="2"/>
    <n v="1.7300000190734861"/>
    <n v="0"/>
    <n v="0"/>
    <n v="1"/>
    <x v="28"/>
    <n v="0.40000000596046448"/>
    <x v="1"/>
    <x v="1"/>
    <x v="7"/>
    <x v="0"/>
    <x v="0"/>
    <n v="44.240001678466797"/>
    <n v="35"/>
    <x v="0"/>
    <x v="0"/>
    <x v="0"/>
    <x v="0"/>
    <n v="0"/>
    <x v="0"/>
    <x v="271"/>
    <x v="261"/>
    <n v="0"/>
    <n v="0"/>
    <n v="0"/>
    <n v="0"/>
    <x v="7"/>
    <n v="0"/>
    <n v="0.58000004291534402"/>
    <n v="1"/>
  </r>
  <r>
    <x v="335"/>
    <s v="2022-11-24"/>
    <n v="2022"/>
    <s v="Nfl - Rodada 12"/>
    <s v="22:20"/>
    <s v="Minnesota Vikings"/>
    <s v="New England Patriots"/>
    <n v="33"/>
    <n v="26"/>
    <x v="15"/>
    <n v="2.25"/>
    <x v="3"/>
    <n v="1.8999999761581421"/>
    <n v="1.8999999761581421"/>
    <x v="13"/>
    <n v="1.950000047683716"/>
    <n v="1.7699999809265139"/>
    <n v="0"/>
    <n v="1"/>
    <n v="1"/>
    <x v="15"/>
    <n v="0.4444444477558136"/>
    <x v="2"/>
    <x v="2"/>
    <x v="14"/>
    <x v="5"/>
    <x v="2"/>
    <n v="55.439998626708977"/>
    <n v="58.5"/>
    <x v="221"/>
    <x v="221"/>
    <x v="221"/>
    <x v="224"/>
    <n v="29.29536247253418"/>
    <x v="224"/>
    <x v="272"/>
    <x v="262"/>
    <n v="0"/>
    <n v="0"/>
    <n v="1"/>
    <n v="0"/>
    <x v="14"/>
    <n v="0"/>
    <n v="0.67999994754791304"/>
    <n v="1"/>
  </r>
  <r>
    <x v="336"/>
    <s v="2022-10-16"/>
    <n v="2022"/>
    <s v="Nfl - Rodada 6"/>
    <s v="14:00"/>
    <s v="New York Giants"/>
    <s v="Baltimore Ravens"/>
    <n v="24"/>
    <n v="20"/>
    <x v="98"/>
    <n v="1.4099999666213989"/>
    <x v="4"/>
    <n v="1.919999957084656"/>
    <n v="1.919999957084656"/>
    <x v="37"/>
    <n v="2"/>
    <n v="1.7300000190734861"/>
    <n v="0"/>
    <n v="0"/>
    <n v="1"/>
    <x v="98"/>
    <n v="0.70921987295150757"/>
    <x v="1"/>
    <x v="1"/>
    <x v="57"/>
    <x v="0"/>
    <x v="0"/>
    <n v="72"/>
    <n v="28.20000076293945"/>
    <x v="222"/>
    <x v="222"/>
    <x v="222"/>
    <x v="225"/>
    <n v="33.052486419677727"/>
    <x v="225"/>
    <x v="273"/>
    <x v="263"/>
    <n v="0"/>
    <n v="0"/>
    <n v="0"/>
    <n v="0"/>
    <x v="58"/>
    <n v="0"/>
    <n v="2"/>
    <n v="1"/>
  </r>
  <r>
    <x v="337"/>
    <s v="2022-01-09"/>
    <n v="2022"/>
    <s v="Nfl - Rodada 18"/>
    <s v="15:00"/>
    <s v="Minnesota Vikings"/>
    <s v="Chicago Bears"/>
    <n v="31"/>
    <n v="17"/>
    <x v="2"/>
    <n v="2.6500000953674321"/>
    <x v="14"/>
    <n v="1.919999957084656"/>
    <n v="1.919999957084656"/>
    <x v="7"/>
    <n v="2"/>
    <n v="1.7300000190734861"/>
    <n v="0"/>
    <n v="1"/>
    <n v="1"/>
    <x v="2"/>
    <n v="0.37735849618911738"/>
    <x v="1"/>
    <x v="1"/>
    <x v="2"/>
    <x v="0"/>
    <x v="0"/>
    <n v="47.740001678466797"/>
    <n v="45.049999237060547"/>
    <x v="223"/>
    <x v="223"/>
    <x v="223"/>
    <x v="226"/>
    <n v="49.328514099121087"/>
    <x v="226"/>
    <x v="131"/>
    <x v="178"/>
    <n v="0"/>
    <n v="1"/>
    <n v="0"/>
    <n v="0"/>
    <x v="2"/>
    <n v="0"/>
    <n v="0.5399999618530269"/>
    <n v="1"/>
  </r>
  <r>
    <x v="338"/>
    <s v="2021-09-26"/>
    <n v="2021"/>
    <s v="Nfl - Rodada 3"/>
    <s v="17:05"/>
    <s v="Denver Broncos"/>
    <s v="New York Jets"/>
    <n v="26"/>
    <n v="0"/>
    <x v="4"/>
    <n v="5.5"/>
    <x v="3"/>
    <n v="1.919999957084656"/>
    <n v="1.919999957084656"/>
    <x v="19"/>
    <n v="2"/>
    <n v="1.7300000190734861"/>
    <n v="0"/>
    <n v="0"/>
    <n v="1"/>
    <x v="4"/>
    <n v="0.18181818723678589"/>
    <x v="1"/>
    <x v="1"/>
    <x v="4"/>
    <x v="0"/>
    <x v="0"/>
    <n v="30.159999847412109"/>
    <n v="0"/>
    <x v="0"/>
    <x v="0"/>
    <x v="0"/>
    <x v="0"/>
    <n v="0"/>
    <x v="0"/>
    <x v="2"/>
    <x v="264"/>
    <n v="0"/>
    <n v="0"/>
    <n v="0"/>
    <n v="0"/>
    <x v="4"/>
    <n v="0"/>
    <n v="0.15999996662139893"/>
    <n v="1"/>
  </r>
  <r>
    <x v="339"/>
    <s v="2022-11-27"/>
    <n v="2022"/>
    <s v="Nfl - Rodada 12"/>
    <s v="15:00"/>
    <s v="Tennessee Titans"/>
    <s v="Cincinnati Bengals"/>
    <n v="16"/>
    <n v="20"/>
    <x v="80"/>
    <n v="1.860000014305115"/>
    <x v="10"/>
    <n v="1.9099999666213989"/>
    <n v="1.9099999666213989"/>
    <x v="18"/>
    <n v="1.9099999666213989"/>
    <n v="1.799999952316284"/>
    <n v="1"/>
    <n v="0"/>
    <n v="0"/>
    <x v="80"/>
    <n v="0.53763443231582642"/>
    <x v="0"/>
    <x v="0"/>
    <x v="60"/>
    <x v="6"/>
    <x v="0"/>
    <n v="31.20000076293945"/>
    <n v="37.200000762939453"/>
    <x v="224"/>
    <x v="224"/>
    <x v="224"/>
    <x v="227"/>
    <n v="20.40798377990723"/>
    <x v="227"/>
    <x v="274"/>
    <x v="265"/>
    <n v="0"/>
    <n v="0"/>
    <n v="0"/>
    <n v="0"/>
    <x v="61"/>
    <n v="0"/>
    <n v="-1"/>
    <n v="0"/>
  </r>
  <r>
    <x v="340"/>
    <s v="2023-01-08"/>
    <n v="2023"/>
    <s v="Nfl - Rodada 18"/>
    <s v="18:25"/>
    <s v="Denver Broncos"/>
    <s v="Los Angeles Chargers"/>
    <n v="31"/>
    <n v="28"/>
    <x v="75"/>
    <n v="3.2999999523162842"/>
    <x v="9"/>
    <n v="1.879999995231628"/>
    <n v="1.919999957084656"/>
    <x v="17"/>
    <n v="1.8999999761581421"/>
    <n v="1.8999999761581421"/>
    <n v="0"/>
    <n v="1"/>
    <n v="0"/>
    <x v="75"/>
    <n v="0.30303031206130981"/>
    <x v="4"/>
    <x v="1"/>
    <x v="96"/>
    <x v="4"/>
    <x v="1"/>
    <n v="42.159999847412109"/>
    <n v="92.400001525878906"/>
    <x v="225"/>
    <x v="225"/>
    <x v="225"/>
    <x v="228"/>
    <n v="17.392097473144531"/>
    <x v="228"/>
    <x v="275"/>
    <x v="266"/>
    <n v="0"/>
    <n v="0"/>
    <n v="0"/>
    <n v="0"/>
    <x v="98"/>
    <n v="1.48864584043622E-2"/>
    <n v="0.36000001430511497"/>
    <n v="1"/>
  </r>
  <r>
    <x v="341"/>
    <s v="2022-12-18"/>
    <n v="2022"/>
    <s v="Nfl - Rodada 15"/>
    <s v="15:00"/>
    <s v="Carolina Panthers"/>
    <s v="Pittsburgh Steelers"/>
    <n v="16"/>
    <n v="24"/>
    <x v="55"/>
    <n v="2.2999999523162842"/>
    <x v="26"/>
    <n v="1.940000057220459"/>
    <n v="1.860000014305115"/>
    <x v="13"/>
    <n v="2"/>
    <n v="1.7300000190734861"/>
    <n v="1"/>
    <n v="1"/>
    <n v="0"/>
    <x v="55"/>
    <n v="0.43478259444236761"/>
    <x v="11"/>
    <x v="12"/>
    <x v="49"/>
    <x v="4"/>
    <x v="1"/>
    <n v="26.719999313354489"/>
    <n v="55.200000762939453"/>
    <x v="226"/>
    <x v="226"/>
    <x v="226"/>
    <x v="229"/>
    <n v="33.516857147216797"/>
    <x v="229"/>
    <x v="97"/>
    <x v="267"/>
    <n v="0"/>
    <n v="0"/>
    <n v="0"/>
    <n v="0"/>
    <x v="49"/>
    <n v="2.97729168087244E-2"/>
    <n v="-1"/>
    <n v="0"/>
  </r>
  <r>
    <x v="342"/>
    <s v="2022-10-02"/>
    <n v="2022"/>
    <s v="Nfl - Rodada 4"/>
    <s v="17:25"/>
    <s v="Green Bay Packers"/>
    <s v="New England Patriots"/>
    <n v="27"/>
    <n v="24"/>
    <x v="23"/>
    <n v="4.5"/>
    <x v="28"/>
    <n v="1.879999995231628"/>
    <n v="1.9600000381469731"/>
    <x v="24"/>
    <n v="2"/>
    <n v="1.7300000190734861"/>
    <n v="0"/>
    <n v="1"/>
    <n v="0"/>
    <x v="23"/>
    <n v="0.2222222238779068"/>
    <x v="4"/>
    <x v="4"/>
    <x v="21"/>
    <x v="0"/>
    <x v="0"/>
    <n v="32.939998626708977"/>
    <n v="108"/>
    <x v="227"/>
    <x v="227"/>
    <x v="227"/>
    <x v="230"/>
    <n v="14.06839179992676"/>
    <x v="230"/>
    <x v="276"/>
    <x v="195"/>
    <n v="0"/>
    <n v="0"/>
    <n v="1"/>
    <n v="0"/>
    <x v="21"/>
    <n v="2.9462782666087151E-2"/>
    <n v="0.22000002861022905"/>
    <n v="1"/>
  </r>
  <r>
    <x v="343"/>
    <s v="2021-10-03"/>
    <n v="2021"/>
    <s v="Nfl - Rodada 4"/>
    <s v="14:00"/>
    <s v="New York Jets"/>
    <s v="Tennessee Titans"/>
    <n v="27"/>
    <n v="24"/>
    <x v="101"/>
    <n v="1.379999995231628"/>
    <x v="14"/>
    <n v="1.919999957084656"/>
    <n v="1.919999957084656"/>
    <x v="14"/>
    <n v="1.8999999761581421"/>
    <n v="1.8999999761581421"/>
    <n v="0"/>
    <n v="1"/>
    <n v="1"/>
    <x v="101"/>
    <n v="0.72463768720626831"/>
    <x v="1"/>
    <x v="1"/>
    <x v="19"/>
    <x v="0"/>
    <x v="0"/>
    <n v="85.050003051757813"/>
    <n v="33.119998931884773"/>
    <x v="0"/>
    <x v="0"/>
    <x v="0"/>
    <x v="0"/>
    <n v="0"/>
    <x v="0"/>
    <x v="161"/>
    <x v="52"/>
    <n v="0"/>
    <n v="1"/>
    <n v="0"/>
    <n v="0"/>
    <x v="19"/>
    <n v="0"/>
    <n v="2.1500000953674321"/>
    <n v="1"/>
  </r>
  <r>
    <x v="344"/>
    <s v="2021-12-19"/>
    <n v="2021"/>
    <s v="Nfl - Rodada 15"/>
    <s v="18:05"/>
    <s v="Denver Broncos"/>
    <s v="Cincinnati Bengals"/>
    <n v="10"/>
    <n v="15"/>
    <x v="15"/>
    <n v="2.25"/>
    <x v="8"/>
    <n v="1.9099999666213989"/>
    <n v="1.9099999666213989"/>
    <x v="13"/>
    <n v="1.8999999761581421"/>
    <n v="1.8999999761581421"/>
    <n v="1"/>
    <n v="0"/>
    <n v="0"/>
    <x v="15"/>
    <n v="0.4444444477558136"/>
    <x v="0"/>
    <x v="0"/>
    <x v="14"/>
    <x v="0"/>
    <x v="0"/>
    <n v="16.79999923706055"/>
    <n v="33.75"/>
    <x v="228"/>
    <x v="228"/>
    <x v="228"/>
    <x v="231"/>
    <n v="30.99956130981445"/>
    <x v="231"/>
    <x v="277"/>
    <x v="268"/>
    <n v="0"/>
    <n v="0"/>
    <n v="0"/>
    <n v="0"/>
    <x v="14"/>
    <n v="0"/>
    <n v="-1"/>
    <n v="0"/>
  </r>
  <r>
    <x v="345"/>
    <s v="2022-10-10"/>
    <n v="2022"/>
    <s v="Nfl - Rodada 5"/>
    <s v="21:15"/>
    <s v="Kansas City Chiefs"/>
    <s v="Las Vegas Raiders"/>
    <n v="30"/>
    <n v="29"/>
    <x v="50"/>
    <n v="3.7000000476837158"/>
    <x v="21"/>
    <n v="1.879999995231628"/>
    <n v="1.9600000381469731"/>
    <x v="41"/>
    <n v="2"/>
    <n v="1.799999952316284"/>
    <n v="0"/>
    <n v="1"/>
    <n v="0"/>
    <x v="50"/>
    <n v="0.27027025818824768"/>
    <x v="4"/>
    <x v="4"/>
    <x v="44"/>
    <x v="3"/>
    <x v="0"/>
    <n v="38.700000762939453"/>
    <n v="107.3000030517578"/>
    <x v="229"/>
    <x v="229"/>
    <x v="229"/>
    <x v="232"/>
    <n v="34.819015502929688"/>
    <x v="232"/>
    <x v="65"/>
    <x v="269"/>
    <n v="0"/>
    <n v="0"/>
    <n v="0"/>
    <n v="0"/>
    <x v="44"/>
    <n v="2.9462782666087151E-2"/>
    <n v="0.2899999618530269"/>
    <n v="1"/>
  </r>
  <r>
    <x v="346"/>
    <s v="2022-01-17"/>
    <n v="2022"/>
    <s v="Nfl - Playoffs - Oitavas De Final"/>
    <s v="22:15"/>
    <s v="Los Angeles Rams"/>
    <s v="Arizona Cardinals"/>
    <n v="34"/>
    <n v="11"/>
    <x v="28"/>
    <n v="2.5"/>
    <x v="25"/>
    <n v="1.879999995231628"/>
    <n v="1.9600000381469731"/>
    <x v="13"/>
    <n v="1.799999952316284"/>
    <n v="2"/>
    <n v="0"/>
    <n v="0"/>
    <n v="1"/>
    <x v="28"/>
    <n v="0.40000000596046448"/>
    <x v="4"/>
    <x v="4"/>
    <x v="7"/>
    <x v="0"/>
    <x v="0"/>
    <n v="53.720001220703118"/>
    <n v="27.5"/>
    <x v="230"/>
    <x v="230"/>
    <x v="230"/>
    <x v="233"/>
    <n v="27.07869720458984"/>
    <x v="233"/>
    <x v="278"/>
    <x v="2"/>
    <n v="0"/>
    <n v="0"/>
    <n v="0"/>
    <n v="0"/>
    <x v="7"/>
    <n v="2.9462782666087151E-2"/>
    <n v="0.58000004291534402"/>
    <n v="1"/>
  </r>
  <r>
    <x v="347"/>
    <s v="2021-10-03"/>
    <n v="2021"/>
    <s v="Nfl - Rodada 4"/>
    <s v="17:25"/>
    <s v="Green Bay Packers"/>
    <s v="Pittsburgh Steelers"/>
    <n v="27"/>
    <n v="17"/>
    <x v="36"/>
    <n v="3.2999999523162842"/>
    <x v="7"/>
    <n v="1.9099999666213989"/>
    <n v="1.9099999666213989"/>
    <x v="11"/>
    <n v="2"/>
    <n v="1.7300000190734861"/>
    <n v="0"/>
    <n v="0"/>
    <n v="1"/>
    <x v="36"/>
    <n v="0.30303031206130981"/>
    <x v="0"/>
    <x v="0"/>
    <x v="15"/>
    <x v="0"/>
    <x v="0"/>
    <n v="36.450000762939453"/>
    <n v="56.099998474121087"/>
    <x v="0"/>
    <x v="0"/>
    <x v="0"/>
    <x v="0"/>
    <n v="0"/>
    <x v="0"/>
    <x v="279"/>
    <x v="270"/>
    <n v="0"/>
    <n v="0"/>
    <n v="0"/>
    <n v="0"/>
    <x v="15"/>
    <n v="0"/>
    <n v="0.35000002384185791"/>
    <n v="1"/>
  </r>
  <r>
    <x v="348"/>
    <s v="2022-11-27"/>
    <n v="2022"/>
    <s v="Nfl - Rodada 12"/>
    <s v="22:20"/>
    <s v="Philadelphia Eagles"/>
    <s v="Green Bay Packers"/>
    <n v="40"/>
    <n v="33"/>
    <x v="36"/>
    <n v="3.2999999523162842"/>
    <x v="17"/>
    <n v="1.9099999666213989"/>
    <n v="1.9099999666213989"/>
    <x v="11"/>
    <n v="2"/>
    <n v="1.7300000190734861"/>
    <n v="0"/>
    <n v="1"/>
    <n v="2"/>
    <x v="36"/>
    <n v="0.30303031206130981"/>
    <x v="0"/>
    <x v="0"/>
    <x v="15"/>
    <x v="7"/>
    <x v="3"/>
    <n v="54"/>
    <n v="108.90000152587891"/>
    <x v="231"/>
    <x v="231"/>
    <x v="231"/>
    <x v="234"/>
    <n v="26.853567123413089"/>
    <x v="234"/>
    <x v="150"/>
    <x v="271"/>
    <n v="0"/>
    <n v="0"/>
    <n v="0"/>
    <n v="1"/>
    <x v="15"/>
    <n v="0"/>
    <n v="0.35000002384185791"/>
    <n v="1"/>
  </r>
  <r>
    <x v="349"/>
    <s v="2021-09-19"/>
    <n v="2021"/>
    <s v="Nfl - Rodada 2"/>
    <s v="17:05"/>
    <s v="Tampa Bay Buccaneers"/>
    <s v="Atlanta Falcons"/>
    <n v="48"/>
    <n v="25"/>
    <x v="95"/>
    <n v="6.5"/>
    <x v="42"/>
    <n v="1.9099999666213989"/>
    <n v="1.9099999666213989"/>
    <x v="3"/>
    <n v="2"/>
    <n v="1.799999952316284"/>
    <n v="0"/>
    <n v="1"/>
    <n v="1"/>
    <x v="95"/>
    <n v="0.15384615957736969"/>
    <x v="0"/>
    <x v="0"/>
    <x v="38"/>
    <x v="0"/>
    <x v="0"/>
    <n v="53.759998321533203"/>
    <n v="162.5"/>
    <x v="0"/>
    <x v="0"/>
    <x v="0"/>
    <x v="0"/>
    <n v="0"/>
    <x v="0"/>
    <x v="209"/>
    <x v="13"/>
    <n v="0"/>
    <n v="0"/>
    <n v="0"/>
    <n v="0"/>
    <x v="38"/>
    <n v="0"/>
    <n v="0.12000000476837203"/>
    <n v="1"/>
  </r>
  <r>
    <x v="350"/>
    <s v="2022-01-16"/>
    <n v="2022"/>
    <s v="Nfl - Playoffs - Oitavas De Final"/>
    <s v="22:15"/>
    <s v="Kansas City Chiefs"/>
    <s v="Pittsburgh Steelers"/>
    <n v="42"/>
    <n v="21"/>
    <x v="47"/>
    <n v="6"/>
    <x v="31"/>
    <n v="1.919999957084656"/>
    <n v="1.919999957084656"/>
    <x v="3"/>
    <n v="2"/>
    <n v="1.7300000190734861"/>
    <n v="0"/>
    <n v="1"/>
    <n v="1"/>
    <x v="47"/>
    <n v="0.1666666716337204"/>
    <x v="1"/>
    <x v="1"/>
    <x v="6"/>
    <x v="0"/>
    <x v="0"/>
    <n v="47.880001068115227"/>
    <n v="126"/>
    <x v="232"/>
    <x v="232"/>
    <x v="232"/>
    <x v="235"/>
    <n v="26.092617034912109"/>
    <x v="235"/>
    <x v="280"/>
    <x v="272"/>
    <n v="0"/>
    <n v="0"/>
    <n v="0"/>
    <n v="0"/>
    <x v="6"/>
    <n v="0"/>
    <n v="0.13999998569488503"/>
    <n v="1"/>
  </r>
  <r>
    <x v="351"/>
    <s v="2023-01-29"/>
    <n v="2023"/>
    <s v="Nfl - Playoffs - Semifinais"/>
    <s v="20:30"/>
    <s v="Kansas City Chiefs"/>
    <s v="Cincinnati Bengals"/>
    <n v="23"/>
    <n v="20"/>
    <x v="99"/>
    <n v="2.0999999046325679"/>
    <x v="1"/>
    <n v="1.8999999761581421"/>
    <n v="1.8999999761581421"/>
    <x v="1"/>
    <n v="1.8999999761581421"/>
    <n v="1.8999999761581421"/>
    <n v="0"/>
    <n v="0"/>
    <n v="1"/>
    <x v="99"/>
    <n v="0.4761904776096344"/>
    <x v="2"/>
    <x v="2"/>
    <x v="87"/>
    <x v="1"/>
    <x v="0"/>
    <n v="40.709999084472663"/>
    <n v="42"/>
    <x v="233"/>
    <x v="233"/>
    <x v="233"/>
    <x v="236"/>
    <n v="17.280818939208981"/>
    <x v="236"/>
    <x v="281"/>
    <x v="273"/>
    <n v="0"/>
    <n v="0"/>
    <n v="0"/>
    <n v="0"/>
    <x v="89"/>
    <n v="0"/>
    <n v="0.76999998092651389"/>
    <n v="1"/>
  </r>
  <r>
    <x v="352"/>
    <s v="2022-12-18"/>
    <n v="2022"/>
    <s v="Nfl - Rodada 15"/>
    <s v="18:05"/>
    <s v="Las Vegas Raiders"/>
    <s v="New England Patriots"/>
    <n v="30"/>
    <n v="24"/>
    <x v="48"/>
    <n v="2.1500000953674321"/>
    <x v="4"/>
    <n v="1.8999999761581421"/>
    <n v="1.8999999761581421"/>
    <x v="13"/>
    <n v="2"/>
    <n v="1.7300000190734861"/>
    <n v="0"/>
    <n v="1"/>
    <n v="1"/>
    <x v="48"/>
    <n v="0.46511629223823547"/>
    <x v="2"/>
    <x v="2"/>
    <x v="42"/>
    <x v="5"/>
    <x v="2"/>
    <n v="52.200000762939453"/>
    <n v="51.599998474121087"/>
    <x v="234"/>
    <x v="234"/>
    <x v="234"/>
    <x v="237"/>
    <n v="29.6998405456543"/>
    <x v="237"/>
    <x v="282"/>
    <x v="274"/>
    <n v="0"/>
    <n v="0"/>
    <n v="0"/>
    <n v="0"/>
    <x v="42"/>
    <n v="0"/>
    <n v="0.74000000953674294"/>
    <n v="1"/>
  </r>
  <r>
    <x v="353"/>
    <s v="2022-01-08"/>
    <n v="2022"/>
    <s v="Nfl - Rodada 18"/>
    <s v="18:30"/>
    <s v="Denver Broncos"/>
    <s v="Kansas City Chiefs"/>
    <n v="24"/>
    <n v="28"/>
    <x v="7"/>
    <n v="1.1599999666213989"/>
    <x v="14"/>
    <n v="1.9099999666213989"/>
    <n v="1.9099999666213989"/>
    <x v="52"/>
    <n v="2"/>
    <n v="1.7300000190734861"/>
    <n v="1"/>
    <n v="1"/>
    <n v="1"/>
    <x v="7"/>
    <n v="0.86206895112991333"/>
    <x v="0"/>
    <x v="0"/>
    <x v="4"/>
    <x v="0"/>
    <x v="0"/>
    <n v="132"/>
    <n v="32.479999542236328"/>
    <x v="235"/>
    <x v="235"/>
    <x v="235"/>
    <x v="238"/>
    <n v="20.079702377319339"/>
    <x v="238"/>
    <x v="5"/>
    <x v="154"/>
    <n v="0"/>
    <n v="0"/>
    <n v="0"/>
    <n v="0"/>
    <x v="4"/>
    <n v="0"/>
    <n v="-1"/>
    <n v="0"/>
  </r>
  <r>
    <x v="354"/>
    <s v="2021-12-12"/>
    <n v="2021"/>
    <s v="Nfl - Rodada 14"/>
    <s v="15:00"/>
    <s v="Carolina Panthers"/>
    <s v="Atlanta Falcons"/>
    <n v="21"/>
    <n v="29"/>
    <x v="15"/>
    <n v="2.25"/>
    <x v="18"/>
    <n v="1.9099999666213989"/>
    <n v="1.9099999666213989"/>
    <x v="13"/>
    <n v="1.9099999666213989"/>
    <n v="1.799999952316284"/>
    <n v="1"/>
    <n v="1"/>
    <n v="0"/>
    <x v="15"/>
    <n v="0.4444444477558136"/>
    <x v="0"/>
    <x v="0"/>
    <x v="14"/>
    <x v="0"/>
    <x v="0"/>
    <n v="35.279998779296882"/>
    <n v="65.25"/>
    <x v="236"/>
    <x v="236"/>
    <x v="236"/>
    <x v="239"/>
    <n v="28.660760879516602"/>
    <x v="239"/>
    <x v="283"/>
    <x v="275"/>
    <n v="0"/>
    <n v="0"/>
    <n v="0"/>
    <n v="0"/>
    <x v="14"/>
    <n v="0"/>
    <n v="-1"/>
    <n v="0"/>
  </r>
  <r>
    <x v="355"/>
    <s v="2022-10-16"/>
    <n v="2022"/>
    <s v="Nfl - Rodada 6"/>
    <s v="14:00"/>
    <s v="Cleveland Browns"/>
    <s v="New England Patriots"/>
    <n v="15"/>
    <n v="38"/>
    <x v="54"/>
    <n v="2.2999999523162842"/>
    <x v="6"/>
    <n v="1.879999995231628"/>
    <n v="1.9600000381469731"/>
    <x v="13"/>
    <n v="1.9099999666213989"/>
    <n v="1.799999952316284"/>
    <n v="1"/>
    <n v="1"/>
    <n v="0"/>
    <x v="54"/>
    <n v="0.43478259444236761"/>
    <x v="4"/>
    <x v="4"/>
    <x v="48"/>
    <x v="4"/>
    <x v="2"/>
    <n v="24.89999961853027"/>
    <n v="87.400001525878906"/>
    <x v="237"/>
    <x v="237"/>
    <x v="237"/>
    <x v="240"/>
    <n v="24.570587158203121"/>
    <x v="240"/>
    <x v="77"/>
    <x v="276"/>
    <n v="0"/>
    <n v="1"/>
    <n v="0"/>
    <n v="0"/>
    <x v="48"/>
    <n v="2.9462782666087151E-2"/>
    <n v="-1"/>
    <n v="0"/>
  </r>
  <r>
    <x v="356"/>
    <s v="2022-11-13"/>
    <n v="2022"/>
    <s v="Nfl - Rodada 10"/>
    <s v="15:00"/>
    <s v="Tennessee Titans"/>
    <s v="Denver Broncos"/>
    <n v="17"/>
    <n v="10"/>
    <x v="43"/>
    <n v="2.2000000476837158"/>
    <x v="28"/>
    <n v="1.8999999761581421"/>
    <n v="1.8999999761581421"/>
    <x v="1"/>
    <n v="1.8999999761581421"/>
    <n v="1.8999999761581421"/>
    <n v="0"/>
    <n v="0"/>
    <n v="1"/>
    <x v="43"/>
    <n v="0.45454546809196472"/>
    <x v="2"/>
    <x v="2"/>
    <x v="39"/>
    <x v="6"/>
    <x v="5"/>
    <n v="29.069999694824219"/>
    <n v="22"/>
    <x v="238"/>
    <x v="238"/>
    <x v="238"/>
    <x v="241"/>
    <n v="34.14208984375"/>
    <x v="241"/>
    <x v="15"/>
    <x v="47"/>
    <n v="0"/>
    <n v="0"/>
    <n v="0"/>
    <n v="0"/>
    <x v="39"/>
    <n v="0"/>
    <n v="0.7100000381469731"/>
    <n v="1"/>
  </r>
  <r>
    <x v="357"/>
    <s v="2022-01-02"/>
    <n v="2022"/>
    <s v="Nfl - Rodada 17"/>
    <s v="15:00"/>
    <s v="Chicago Bears"/>
    <s v="New York Giants"/>
    <n v="29"/>
    <n v="3"/>
    <x v="11"/>
    <n v="3.3499999046325679"/>
    <x v="22"/>
    <n v="1.919999957084656"/>
    <n v="1.919999957084656"/>
    <x v="11"/>
    <n v="2"/>
    <n v="1.7300000190734861"/>
    <n v="0"/>
    <n v="0"/>
    <n v="1"/>
    <x v="11"/>
    <n v="0.2985074520111084"/>
    <x v="1"/>
    <x v="1"/>
    <x v="10"/>
    <x v="0"/>
    <x v="0"/>
    <n v="38.860000610351563"/>
    <n v="10.05000019073486"/>
    <x v="239"/>
    <x v="239"/>
    <x v="239"/>
    <x v="242"/>
    <n v="21.536508560180661"/>
    <x v="242"/>
    <x v="281"/>
    <x v="277"/>
    <n v="0"/>
    <n v="0"/>
    <n v="0"/>
    <n v="0"/>
    <x v="10"/>
    <n v="0"/>
    <n v="0.34000003337860107"/>
    <n v="1"/>
  </r>
  <r>
    <x v="358"/>
    <s v="2021-10-07"/>
    <n v="2021"/>
    <s v="Nfl - Rodada 5"/>
    <s v="21:20"/>
    <s v="Seattle Seahawks"/>
    <s v="Los Angeles Rams"/>
    <n v="17"/>
    <n v="26"/>
    <x v="62"/>
    <n v="1.7100000381469731"/>
    <x v="24"/>
    <n v="1.919999957084656"/>
    <n v="1.919999957084656"/>
    <x v="26"/>
    <n v="1.9800000190734861"/>
    <n v="1.8500000238418579"/>
    <n v="1"/>
    <n v="0"/>
    <n v="0"/>
    <x v="62"/>
    <n v="0.58479529619216919"/>
    <x v="1"/>
    <x v="1"/>
    <x v="39"/>
    <x v="0"/>
    <x v="0"/>
    <n v="37.400001525878913"/>
    <n v="44.459999084472663"/>
    <x v="0"/>
    <x v="0"/>
    <x v="0"/>
    <x v="0"/>
    <n v="0"/>
    <x v="0"/>
    <x v="248"/>
    <x v="19"/>
    <n v="0"/>
    <n v="0"/>
    <n v="0"/>
    <n v="0"/>
    <x v="39"/>
    <n v="0"/>
    <n v="-1"/>
    <n v="0"/>
  </r>
  <r>
    <x v="359"/>
    <s v="2023-01-01"/>
    <n v="2023"/>
    <s v="Nfl - Rodada 17"/>
    <s v="18:05"/>
    <s v="Seattle Seahawks"/>
    <s v="New York Jets"/>
    <n v="23"/>
    <n v="6"/>
    <x v="27"/>
    <n v="1.799999952316284"/>
    <x v="0"/>
    <n v="1.9600000381469731"/>
    <n v="1.8500000238418579"/>
    <x v="26"/>
    <n v="2"/>
    <n v="1.820000052452087"/>
    <n v="0"/>
    <n v="0"/>
    <n v="1"/>
    <x v="27"/>
    <n v="0.55555558204650879"/>
    <x v="7"/>
    <x v="11"/>
    <x v="12"/>
    <x v="3"/>
    <x v="3"/>
    <n v="47.150001525878913"/>
    <n v="10.80000019073486"/>
    <x v="240"/>
    <x v="240"/>
    <x v="240"/>
    <x v="243"/>
    <n v="34.841705322265618"/>
    <x v="243"/>
    <x v="284"/>
    <x v="144"/>
    <n v="0"/>
    <n v="0"/>
    <n v="0"/>
    <n v="0"/>
    <x v="12"/>
    <n v="4.0830314159393311E-2"/>
    <n v="1.0499999523162842"/>
    <n v="1"/>
  </r>
  <r>
    <x v="360"/>
    <s v="2022-11-13"/>
    <n v="2022"/>
    <s v="Nfl - Rodada 10"/>
    <s v="22:20"/>
    <s v="San Francisco 49ers"/>
    <s v="Los Angeles Chargers"/>
    <n v="22"/>
    <n v="16"/>
    <x v="72"/>
    <n v="3.9000000953674321"/>
    <x v="7"/>
    <n v="1.870000004768372"/>
    <n v="1.950000047683716"/>
    <x v="36"/>
    <n v="2"/>
    <n v="1.7300000190734861"/>
    <n v="0"/>
    <n v="0"/>
    <n v="0"/>
    <x v="72"/>
    <n v="0.25641027092933649"/>
    <x v="3"/>
    <x v="3"/>
    <x v="63"/>
    <x v="3"/>
    <x v="1"/>
    <n v="27.940000534057621"/>
    <n v="62.400001525878913"/>
    <x v="241"/>
    <x v="241"/>
    <x v="241"/>
    <x v="244"/>
    <n v="12.60393619537354"/>
    <x v="244"/>
    <x v="285"/>
    <x v="278"/>
    <n v="0"/>
    <n v="0"/>
    <n v="0"/>
    <n v="0"/>
    <x v="64"/>
    <n v="2.9617037624120709E-2"/>
    <n v="0.26999998092651389"/>
    <n v="1"/>
  </r>
  <r>
    <x v="361"/>
    <s v="2021-11-28"/>
    <n v="2021"/>
    <s v="Nfl - Rodada 12"/>
    <s v="18:25"/>
    <s v="San Francisco 49ers"/>
    <s v="Minnesota Vikings"/>
    <n v="34"/>
    <n v="26"/>
    <x v="2"/>
    <n v="2.5499999523162842"/>
    <x v="25"/>
    <n v="1.879999995231628"/>
    <n v="1.9600000381469731"/>
    <x v="7"/>
    <n v="2"/>
    <n v="1.799999952316284"/>
    <n v="0"/>
    <n v="1"/>
    <n v="1"/>
    <x v="2"/>
    <n v="0.39215686917304993"/>
    <x v="4"/>
    <x v="4"/>
    <x v="97"/>
    <x v="0"/>
    <x v="0"/>
    <n v="52.360000610351563"/>
    <n v="66.300003051757813"/>
    <x v="242"/>
    <x v="242"/>
    <x v="242"/>
    <x v="70"/>
    <n v="30.062454223632809"/>
    <x v="245"/>
    <x v="286"/>
    <x v="279"/>
    <n v="1"/>
    <n v="0"/>
    <n v="0"/>
    <n v="0"/>
    <x v="99"/>
    <n v="2.9462782666087151E-2"/>
    <n v="0.5399999618530269"/>
    <n v="1"/>
  </r>
  <r>
    <x v="362"/>
    <s v="2022-10-17"/>
    <n v="2022"/>
    <s v="Nfl - Rodada 6"/>
    <s v="21:15"/>
    <s v="Los Angeles Chargers"/>
    <s v="Denver Broncos"/>
    <n v="19"/>
    <n v="16"/>
    <x v="26"/>
    <n v="2.7000000476837158"/>
    <x v="4"/>
    <n v="1.919999957084656"/>
    <n v="1.919999957084656"/>
    <x v="7"/>
    <n v="2"/>
    <n v="1.7300000190734861"/>
    <n v="0"/>
    <n v="0"/>
    <n v="0"/>
    <x v="26"/>
    <n v="0.37037035822868353"/>
    <x v="1"/>
    <x v="1"/>
    <x v="24"/>
    <x v="0"/>
    <x v="0"/>
    <n v="28.5"/>
    <n v="43.200000762939453"/>
    <x v="243"/>
    <x v="243"/>
    <x v="243"/>
    <x v="245"/>
    <n v="34.213096618652337"/>
    <x v="246"/>
    <x v="287"/>
    <x v="280"/>
    <n v="0"/>
    <n v="0"/>
    <n v="0"/>
    <n v="0"/>
    <x v="24"/>
    <n v="0"/>
    <n v="0.5"/>
    <n v="1"/>
  </r>
  <r>
    <x v="363"/>
    <s v="2021-10-31"/>
    <n v="2021"/>
    <s v="Nfl - Rodada 8"/>
    <s v="17:05"/>
    <s v="Los Angeles Chargers"/>
    <s v="New England Patriots"/>
    <n v="24"/>
    <n v="27"/>
    <x v="87"/>
    <n v="2.6700000762939449"/>
    <x v="21"/>
    <n v="1.919999957084656"/>
    <n v="1.919999957084656"/>
    <x v="7"/>
    <n v="2"/>
    <n v="1.7300000190734861"/>
    <n v="1"/>
    <n v="1"/>
    <n v="0"/>
    <x v="87"/>
    <n v="0.37453183531761169"/>
    <x v="1"/>
    <x v="1"/>
    <x v="77"/>
    <x v="0"/>
    <x v="0"/>
    <n v="36.479999542236328"/>
    <n v="72.089996337890625"/>
    <x v="0"/>
    <x v="0"/>
    <x v="0"/>
    <x v="0"/>
    <n v="0"/>
    <x v="0"/>
    <x v="288"/>
    <x v="84"/>
    <n v="1"/>
    <n v="0"/>
    <n v="0"/>
    <n v="0"/>
    <x v="78"/>
    <n v="0"/>
    <n v="-1"/>
    <n v="0"/>
  </r>
  <r>
    <x v="364"/>
    <s v="2021-11-14"/>
    <n v="2021"/>
    <s v="Nfl - Rodada 10"/>
    <s v="15:00"/>
    <s v="New York Jets"/>
    <s v="Buffalo Bills"/>
    <n v="17"/>
    <n v="45"/>
    <x v="42"/>
    <n v="1.120000004768372"/>
    <x v="1"/>
    <n v="1.879999995231628"/>
    <n v="1.919999957084656"/>
    <x v="53"/>
    <n v="2"/>
    <n v="1.7300000190734861"/>
    <n v="1"/>
    <n v="1"/>
    <n v="0"/>
    <x v="42"/>
    <n v="0.8928571343421936"/>
    <x v="4"/>
    <x v="1"/>
    <x v="38"/>
    <x v="0"/>
    <x v="0"/>
    <n v="110.5"/>
    <n v="50.400001525878913"/>
    <x v="0"/>
    <x v="0"/>
    <x v="0"/>
    <x v="0"/>
    <n v="0"/>
    <x v="0"/>
    <x v="289"/>
    <x v="281"/>
    <n v="1"/>
    <n v="0"/>
    <n v="0"/>
    <n v="1"/>
    <x v="38"/>
    <n v="1.48864584043622E-2"/>
    <n v="-1"/>
    <n v="0"/>
  </r>
  <r>
    <x v="365"/>
    <s v="2021-12-12"/>
    <n v="2021"/>
    <s v="Nfl - Rodada 14"/>
    <s v="15:00"/>
    <s v="Houston Texans"/>
    <s v="Seattle Seahawks"/>
    <n v="13"/>
    <n v="33"/>
    <x v="89"/>
    <n v="1.220000028610229"/>
    <x v="18"/>
    <n v="1.9099999666213989"/>
    <n v="1.9099999666213989"/>
    <x v="43"/>
    <n v="1.9600000381469731"/>
    <n v="1.879999995231628"/>
    <n v="1"/>
    <n v="1"/>
    <n v="0"/>
    <x v="89"/>
    <n v="0.8196721076965332"/>
    <x v="0"/>
    <x v="0"/>
    <x v="21"/>
    <x v="0"/>
    <x v="0"/>
    <n v="58.5"/>
    <n v="40.259998321533203"/>
    <x v="244"/>
    <x v="244"/>
    <x v="244"/>
    <x v="246"/>
    <n v="20.48904991149902"/>
    <x v="247"/>
    <x v="2"/>
    <x v="282"/>
    <n v="0"/>
    <n v="0"/>
    <n v="1"/>
    <n v="0"/>
    <x v="21"/>
    <n v="0"/>
    <n v="-1"/>
    <n v="0"/>
  </r>
  <r>
    <x v="366"/>
    <s v="2022-12-24"/>
    <n v="2022"/>
    <s v="Nfl - Rodada 16"/>
    <s v="15:00"/>
    <s v="Baltimore Ravens"/>
    <s v="Atlanta Falcons"/>
    <n v="17"/>
    <n v="9"/>
    <x v="75"/>
    <n v="3.2999999523162842"/>
    <x v="43"/>
    <n v="1.8999999761581421"/>
    <n v="1.8999999761581421"/>
    <x v="11"/>
    <n v="2"/>
    <n v="1.7300000190734861"/>
    <n v="0"/>
    <n v="0"/>
    <n v="1"/>
    <x v="75"/>
    <n v="0.30303031206130981"/>
    <x v="2"/>
    <x v="2"/>
    <x v="96"/>
    <x v="6"/>
    <x v="5"/>
    <n v="23.120000839233398"/>
    <n v="29.70000076293945"/>
    <x v="245"/>
    <x v="245"/>
    <x v="245"/>
    <x v="247"/>
    <n v="16.208711624145511"/>
    <x v="248"/>
    <x v="290"/>
    <x v="145"/>
    <n v="0"/>
    <n v="0"/>
    <n v="1"/>
    <n v="0"/>
    <x v="98"/>
    <n v="0"/>
    <n v="0.36000001430511497"/>
    <n v="1"/>
  </r>
  <r>
    <x v="367"/>
    <s v="2021-10-31"/>
    <n v="2021"/>
    <s v="Nfl - Rodada 8"/>
    <s v="14:00"/>
    <s v="New York Jets"/>
    <s v="Cincinnati Bengals"/>
    <n v="34"/>
    <n v="31"/>
    <x v="76"/>
    <n v="1.179999947547913"/>
    <x v="0"/>
    <n v="1.9099999666213989"/>
    <n v="1.9099999666213989"/>
    <x v="52"/>
    <n v="2"/>
    <n v="1.7300000190734861"/>
    <n v="0"/>
    <n v="1"/>
    <n v="1"/>
    <x v="76"/>
    <n v="0.8474576473236084"/>
    <x v="0"/>
    <x v="0"/>
    <x v="69"/>
    <x v="0"/>
    <x v="0"/>
    <n v="178.5"/>
    <n v="36.580001831054688"/>
    <x v="0"/>
    <x v="0"/>
    <x v="0"/>
    <x v="0"/>
    <n v="0"/>
    <x v="0"/>
    <x v="291"/>
    <x v="283"/>
    <n v="1"/>
    <n v="1"/>
    <n v="0"/>
    <n v="0"/>
    <x v="70"/>
    <n v="0"/>
    <n v="4.25"/>
    <n v="1"/>
  </r>
  <r>
    <x v="368"/>
    <s v="2022-10-30"/>
    <n v="2022"/>
    <s v="Nfl - Rodada 8"/>
    <s v="14:00"/>
    <s v="New Orleans Saints"/>
    <s v="Las Vegas Raiders"/>
    <n v="24"/>
    <n v="0"/>
    <x v="22"/>
    <n v="1.830000042915344"/>
    <x v="25"/>
    <n v="1.8999999761581421"/>
    <n v="1.8999999761581421"/>
    <x v="46"/>
    <n v="1.9099999666213989"/>
    <n v="1.9099999666213989"/>
    <n v="0"/>
    <n v="0"/>
    <n v="1"/>
    <x v="22"/>
    <n v="0.54644811153411865"/>
    <x v="2"/>
    <x v="2"/>
    <x v="79"/>
    <x v="3"/>
    <x v="3"/>
    <n v="48"/>
    <n v="0"/>
    <x v="246"/>
    <x v="246"/>
    <x v="246"/>
    <x v="248"/>
    <n v="29.52140998840332"/>
    <x v="249"/>
    <x v="292"/>
    <x v="284"/>
    <n v="0"/>
    <n v="1"/>
    <n v="0"/>
    <n v="0"/>
    <x v="80"/>
    <n v="0"/>
    <n v="1"/>
    <n v="1"/>
  </r>
  <r>
    <x v="369"/>
    <s v="2021-10-10"/>
    <n v="2021"/>
    <s v="Nfl - Rodada 5"/>
    <s v="14:00"/>
    <s v="Tampa Bay Buccaneers"/>
    <s v="Miami Dolphins"/>
    <n v="45"/>
    <n v="17"/>
    <x v="4"/>
    <n v="5.5"/>
    <x v="1"/>
    <n v="1.919999957084656"/>
    <n v="1.919999957084656"/>
    <x v="4"/>
    <n v="2"/>
    <n v="1.7300000190734861"/>
    <n v="0"/>
    <n v="1"/>
    <n v="1"/>
    <x v="4"/>
    <n v="0.18181818723678589"/>
    <x v="1"/>
    <x v="1"/>
    <x v="4"/>
    <x v="0"/>
    <x v="0"/>
    <n v="52.200000762939453"/>
    <n v="93.5"/>
    <x v="0"/>
    <x v="0"/>
    <x v="0"/>
    <x v="0"/>
    <n v="0"/>
    <x v="0"/>
    <x v="293"/>
    <x v="231"/>
    <n v="0"/>
    <n v="0"/>
    <n v="0"/>
    <n v="0"/>
    <x v="4"/>
    <n v="0"/>
    <n v="0.15999996662139893"/>
    <n v="1"/>
  </r>
  <r>
    <x v="370"/>
    <s v="2021-10-17"/>
    <n v="2021"/>
    <s v="Nfl - Rodada 6"/>
    <s v="14:00"/>
    <s v="Carolina Panthers"/>
    <s v="Minnesota Vikings"/>
    <n v="28"/>
    <n v="34"/>
    <x v="18"/>
    <n v="1.7400000095367429"/>
    <x v="4"/>
    <n v="1.919999957084656"/>
    <n v="1.919999957084656"/>
    <x v="15"/>
    <n v="2"/>
    <n v="1.830000042915344"/>
    <n v="1"/>
    <n v="1"/>
    <n v="0"/>
    <x v="18"/>
    <n v="0.57471263408660889"/>
    <x v="1"/>
    <x v="1"/>
    <x v="42"/>
    <x v="0"/>
    <x v="0"/>
    <n v="60.200000762939453"/>
    <n v="59.159999847412109"/>
    <x v="0"/>
    <x v="0"/>
    <x v="0"/>
    <x v="0"/>
    <n v="0"/>
    <x v="0"/>
    <x v="294"/>
    <x v="285"/>
    <n v="0"/>
    <n v="1"/>
    <n v="0"/>
    <n v="0"/>
    <x v="42"/>
    <n v="0"/>
    <n v="-1"/>
    <n v="0"/>
  </r>
  <r>
    <x v="371"/>
    <s v="2021-11-07"/>
    <n v="2021"/>
    <s v="Nfl - Rodada 9"/>
    <s v="15:00"/>
    <s v="Baltimore Ravens"/>
    <s v="Minnesota Vikings"/>
    <n v="34"/>
    <n v="31"/>
    <x v="38"/>
    <n v="3.4000000953674321"/>
    <x v="13"/>
    <n v="1.9099999666213989"/>
    <n v="1.9099999666213989"/>
    <x v="32"/>
    <n v="2"/>
    <n v="1.7300000190734861"/>
    <n v="0"/>
    <n v="1"/>
    <n v="0"/>
    <x v="38"/>
    <n v="0.29411765933036799"/>
    <x v="0"/>
    <x v="0"/>
    <x v="36"/>
    <x v="0"/>
    <x v="0"/>
    <n v="45.220001220703118"/>
    <n v="105.40000152587891"/>
    <x v="0"/>
    <x v="0"/>
    <x v="0"/>
    <x v="0"/>
    <n v="0"/>
    <x v="0"/>
    <x v="120"/>
    <x v="286"/>
    <n v="0"/>
    <n v="0"/>
    <n v="0"/>
    <n v="0"/>
    <x v="36"/>
    <n v="0"/>
    <n v="0.33000004291534402"/>
    <n v="1"/>
  </r>
  <r>
    <x v="372"/>
    <s v="2021-11-28"/>
    <n v="2021"/>
    <s v="Nfl - Rodada 12"/>
    <s v="15:00"/>
    <s v="Houston Texans"/>
    <s v="New York Jets"/>
    <n v="14"/>
    <n v="21"/>
    <x v="19"/>
    <n v="2.25"/>
    <x v="14"/>
    <n v="1.919999957084656"/>
    <n v="1.919999957084656"/>
    <x v="13"/>
    <n v="2"/>
    <n v="1.830000042915344"/>
    <n v="1"/>
    <n v="0"/>
    <n v="0"/>
    <x v="19"/>
    <n v="0.4444444477558136"/>
    <x v="1"/>
    <x v="1"/>
    <x v="98"/>
    <x v="0"/>
    <x v="0"/>
    <n v="22.95999908447266"/>
    <n v="47.25"/>
    <x v="247"/>
    <x v="247"/>
    <x v="247"/>
    <x v="249"/>
    <n v="57.08001708984375"/>
    <x v="250"/>
    <x v="295"/>
    <x v="287"/>
    <n v="1"/>
    <n v="1"/>
    <n v="0"/>
    <n v="0"/>
    <x v="100"/>
    <n v="0"/>
    <n v="-1"/>
    <n v="0"/>
  </r>
  <r>
    <x v="373"/>
    <s v="2021-10-25"/>
    <n v="2021"/>
    <s v="Nfl - Rodada 7"/>
    <s v="21:15"/>
    <s v="Seattle Seahawks"/>
    <s v="New Orleans Saints"/>
    <n v="10"/>
    <n v="13"/>
    <x v="111"/>
    <n v="1.3999999761581421"/>
    <x v="3"/>
    <n v="1.879999995231628"/>
    <n v="1.9600000381469731"/>
    <x v="54"/>
    <n v="1.950000047683716"/>
    <n v="1.870000004768372"/>
    <n v="1"/>
    <n v="0"/>
    <n v="1"/>
    <x v="111"/>
    <n v="0.71428573131561279"/>
    <x v="4"/>
    <x v="4"/>
    <x v="59"/>
    <x v="0"/>
    <x v="0"/>
    <n v="31"/>
    <n v="18.20000076293945"/>
    <x v="0"/>
    <x v="0"/>
    <x v="0"/>
    <x v="0"/>
    <n v="0"/>
    <x v="0"/>
    <x v="103"/>
    <x v="288"/>
    <n v="0"/>
    <n v="0"/>
    <n v="0"/>
    <n v="0"/>
    <x v="60"/>
    <n v="2.9462782666087151E-2"/>
    <n v="-1"/>
    <n v="0"/>
  </r>
  <r>
    <x v="374"/>
    <s v="2023-01-14"/>
    <n v="2023"/>
    <s v="Nfl - Playoffs - Oitavas De Final"/>
    <s v="18:30"/>
    <s v="San Francisco 49ers"/>
    <s v="Seattle Seahawks"/>
    <n v="41"/>
    <n v="23"/>
    <x v="23"/>
    <n v="4.5"/>
    <x v="10"/>
    <n v="1.9099999666213989"/>
    <n v="1.9099999666213989"/>
    <x v="24"/>
    <n v="2"/>
    <n v="1.7300000190734861"/>
    <n v="0"/>
    <n v="1"/>
    <n v="1"/>
    <x v="23"/>
    <n v="0.2222222238779068"/>
    <x v="0"/>
    <x v="0"/>
    <x v="21"/>
    <x v="3"/>
    <x v="6"/>
    <n v="50.020000457763672"/>
    <n v="103.5"/>
    <x v="248"/>
    <x v="248"/>
    <x v="248"/>
    <x v="250"/>
    <n v="11.023874282836911"/>
    <x v="251"/>
    <x v="296"/>
    <x v="289"/>
    <n v="0"/>
    <n v="0"/>
    <n v="0"/>
    <n v="0"/>
    <x v="21"/>
    <n v="0"/>
    <n v="0.22000002861022905"/>
    <n v="1"/>
  </r>
  <r>
    <x v="375"/>
    <s v="2022-10-09"/>
    <n v="2022"/>
    <s v="Nfl - Rodada 5"/>
    <s v="14:00"/>
    <s v="Minnesota Vikings"/>
    <s v="Chicago Bears"/>
    <n v="29"/>
    <n v="22"/>
    <x v="96"/>
    <n v="4.0999999046325684"/>
    <x v="35"/>
    <n v="1.879999995231628"/>
    <n v="1.9600000381469731"/>
    <x v="36"/>
    <n v="1.9099999666213989"/>
    <n v="1.799999952316284"/>
    <n v="0"/>
    <n v="1"/>
    <n v="0"/>
    <x v="96"/>
    <n v="0.24390244483947751"/>
    <x v="4"/>
    <x v="4"/>
    <x v="41"/>
    <x v="0"/>
    <x v="2"/>
    <n v="36.25"/>
    <n v="90.199996948242188"/>
    <x v="249"/>
    <x v="249"/>
    <x v="249"/>
    <x v="251"/>
    <n v="48.926994323730469"/>
    <x v="252"/>
    <x v="297"/>
    <x v="290"/>
    <n v="0"/>
    <n v="0"/>
    <n v="0"/>
    <n v="0"/>
    <x v="41"/>
    <n v="2.9462782666087151E-2"/>
    <n v="0.25"/>
    <n v="1"/>
  </r>
  <r>
    <x v="376"/>
    <s v="2023-01-21"/>
    <n v="2023"/>
    <s v="Nfl - Playoffs - Quartas De Final"/>
    <s v="18:30"/>
    <s v="Kansas City Chiefs"/>
    <s v="Jacksonville Jaguars"/>
    <n v="27"/>
    <n v="20"/>
    <x v="57"/>
    <n v="4.75"/>
    <x v="42"/>
    <n v="1.9099999666213989"/>
    <n v="1.9099999666213989"/>
    <x v="24"/>
    <n v="2"/>
    <n v="1.7300000190734861"/>
    <n v="0"/>
    <n v="0"/>
    <n v="0"/>
    <x v="57"/>
    <n v="0.210526317358017"/>
    <x v="0"/>
    <x v="0"/>
    <x v="6"/>
    <x v="4"/>
    <x v="3"/>
    <n v="32.400001525878913"/>
    <n v="95"/>
    <x v="250"/>
    <x v="250"/>
    <x v="250"/>
    <x v="252"/>
    <n v="26.184783935546879"/>
    <x v="253"/>
    <x v="188"/>
    <x v="154"/>
    <n v="0"/>
    <n v="0"/>
    <n v="0"/>
    <n v="0"/>
    <x v="51"/>
    <n v="0"/>
    <n v="0.20000004768371604"/>
    <n v="1"/>
  </r>
  <r>
    <x v="377"/>
    <s v="2022-01-16"/>
    <n v="2022"/>
    <s v="Nfl - Playoffs - Oitavas De Final"/>
    <s v="15:00"/>
    <s v="Tampa Bay Buccaneers"/>
    <s v="Philadelphia Eagles"/>
    <n v="31"/>
    <n v="15"/>
    <x v="72"/>
    <n v="3.7999999523162842"/>
    <x v="5"/>
    <n v="1.9099999666213989"/>
    <n v="1.9099999666213989"/>
    <x v="41"/>
    <n v="2"/>
    <n v="1.799999952316284"/>
    <n v="0"/>
    <n v="0"/>
    <n v="1"/>
    <x v="72"/>
    <n v="0.26315790414810181"/>
    <x v="0"/>
    <x v="0"/>
    <x v="47"/>
    <x v="0"/>
    <x v="0"/>
    <n v="39.369998931884773"/>
    <n v="57"/>
    <x v="251"/>
    <x v="251"/>
    <x v="251"/>
    <x v="253"/>
    <n v="22.077276229858398"/>
    <x v="254"/>
    <x v="298"/>
    <x v="290"/>
    <n v="0"/>
    <n v="0"/>
    <n v="0"/>
    <n v="0"/>
    <x v="47"/>
    <n v="0"/>
    <n v="0.26999998092651389"/>
    <n v="1"/>
  </r>
  <r>
    <x v="378"/>
    <s v="2021-12-05"/>
    <n v="2021"/>
    <s v="Nfl - Rodada 13"/>
    <s v="15:00"/>
    <s v="Houston Texans"/>
    <s v="Indianapolis Colts"/>
    <n v="0"/>
    <n v="31"/>
    <x v="112"/>
    <n v="1.220000028610229"/>
    <x v="4"/>
    <n v="1.9099999666213989"/>
    <n v="1.9099999666213989"/>
    <x v="43"/>
    <n v="2"/>
    <n v="1.7300000190734861"/>
    <n v="1"/>
    <n v="0"/>
    <n v="0"/>
    <x v="112"/>
    <n v="0.8196721076965332"/>
    <x v="0"/>
    <x v="0"/>
    <x v="99"/>
    <x v="0"/>
    <x v="0"/>
    <n v="0"/>
    <n v="37.819999694824219"/>
    <x v="252"/>
    <x v="252"/>
    <x v="252"/>
    <x v="254"/>
    <n v="19.86796760559082"/>
    <x v="255"/>
    <x v="299"/>
    <x v="66"/>
    <n v="0"/>
    <n v="0"/>
    <n v="0"/>
    <n v="0"/>
    <x v="101"/>
    <n v="0"/>
    <n v="-1"/>
    <n v="0"/>
  </r>
  <r>
    <x v="379"/>
    <s v="2021-10-17"/>
    <n v="2021"/>
    <s v="Nfl - Rodada 6"/>
    <s v="17:25"/>
    <s v="Denver Broncos"/>
    <s v="Las Vegas Raiders"/>
    <n v="24"/>
    <n v="34"/>
    <x v="33"/>
    <n v="2.7999999523162842"/>
    <x v="14"/>
    <n v="1.879999995231628"/>
    <n v="1.9600000381469731"/>
    <x v="25"/>
    <n v="1.9600000381469731"/>
    <n v="1.879999995231628"/>
    <n v="1"/>
    <n v="1"/>
    <n v="0"/>
    <x v="33"/>
    <n v="0.3571428656578064"/>
    <x v="4"/>
    <x v="4"/>
    <x v="33"/>
    <x v="0"/>
    <x v="0"/>
    <n v="34.799999237060547"/>
    <n v="95.199996948242188"/>
    <x v="0"/>
    <x v="0"/>
    <x v="0"/>
    <x v="0"/>
    <n v="0"/>
    <x v="0"/>
    <x v="300"/>
    <x v="291"/>
    <n v="0"/>
    <n v="0"/>
    <n v="1"/>
    <n v="0"/>
    <x v="33"/>
    <n v="2.9462782666087151E-2"/>
    <n v="-1"/>
    <n v="0"/>
  </r>
  <r>
    <x v="380"/>
    <s v="2021-11-21"/>
    <n v="2021"/>
    <s v="Nfl - Rodada 11"/>
    <s v="18:25"/>
    <s v="Kansas City Chiefs"/>
    <s v="Dallas Cowboys"/>
    <n v="19"/>
    <n v="9"/>
    <x v="43"/>
    <n v="2.0999999046325679"/>
    <x v="44"/>
    <n v="1.9099999666213989"/>
    <n v="1.9099999666213989"/>
    <x v="13"/>
    <n v="1.950000047683716"/>
    <n v="1.7699999809265139"/>
    <n v="0"/>
    <n v="0"/>
    <n v="1"/>
    <x v="43"/>
    <n v="0.4761904776096344"/>
    <x v="0"/>
    <x v="0"/>
    <x v="23"/>
    <x v="0"/>
    <x v="0"/>
    <n v="32.490001678466797"/>
    <n v="18.89999961853027"/>
    <x v="253"/>
    <x v="253"/>
    <x v="253"/>
    <x v="0"/>
    <n v="0"/>
    <x v="0"/>
    <x v="301"/>
    <x v="292"/>
    <n v="0"/>
    <n v="0"/>
    <n v="1"/>
    <n v="0"/>
    <x v="23"/>
    <n v="0"/>
    <n v="0.7100000381469731"/>
    <n v="1"/>
  </r>
  <r>
    <x v="381"/>
    <s v="2021-09-26"/>
    <n v="2021"/>
    <s v="Nfl - Rodada 3"/>
    <s v="14:00"/>
    <s v="Detroit Lions"/>
    <s v="Baltimore Ravens"/>
    <n v="17"/>
    <n v="19"/>
    <x v="83"/>
    <n v="1.2599999904632571"/>
    <x v="21"/>
    <n v="1.879999995231628"/>
    <n v="1.9600000381469731"/>
    <x v="35"/>
    <n v="2"/>
    <n v="1.7300000190734861"/>
    <n v="1"/>
    <n v="0"/>
    <n v="1"/>
    <x v="83"/>
    <n v="0.79365080595016479"/>
    <x v="4"/>
    <x v="4"/>
    <x v="50"/>
    <x v="0"/>
    <x v="0"/>
    <n v="68"/>
    <n v="23.940000534057621"/>
    <x v="0"/>
    <x v="0"/>
    <x v="0"/>
    <x v="0"/>
    <n v="0"/>
    <x v="0"/>
    <x v="302"/>
    <x v="13"/>
    <n v="1"/>
    <n v="0"/>
    <n v="0"/>
    <n v="0"/>
    <x v="50"/>
    <n v="2.9462782666087151E-2"/>
    <n v="-1"/>
    <n v="0"/>
  </r>
  <r>
    <x v="382"/>
    <s v="2022-01-30"/>
    <n v="2022"/>
    <s v="Nfl - Playoffs - Semifinais"/>
    <s v="17:00"/>
    <s v="Kansas City Chiefs"/>
    <s v="Cincinnati Bengals"/>
    <n v="24"/>
    <n v="27"/>
    <x v="50"/>
    <n v="3.7000000476837158"/>
    <x v="36"/>
    <n v="1.919999957084656"/>
    <n v="1.919999957084656"/>
    <x v="11"/>
    <n v="1.8999999761581421"/>
    <n v="1.8999999761581421"/>
    <n v="1"/>
    <n v="0"/>
    <n v="0"/>
    <x v="50"/>
    <n v="0.27027025818824768"/>
    <x v="1"/>
    <x v="1"/>
    <x v="44"/>
    <x v="3"/>
    <x v="0"/>
    <n v="30.95999908447266"/>
    <n v="99.900001525878906"/>
    <x v="254"/>
    <x v="254"/>
    <x v="254"/>
    <x v="255"/>
    <n v="16.628536224365231"/>
    <x v="256"/>
    <x v="303"/>
    <x v="293"/>
    <n v="0"/>
    <n v="0"/>
    <n v="0"/>
    <n v="0"/>
    <x v="44"/>
    <n v="0"/>
    <n v="-1"/>
    <n v="0"/>
  </r>
  <r>
    <x v="383"/>
    <s v="2023-01-08"/>
    <n v="2023"/>
    <s v="Nfl - Rodada 18"/>
    <s v="15:00"/>
    <s v="Buffalo Bills"/>
    <s v="New England Patriots"/>
    <n v="35"/>
    <n v="23"/>
    <x v="56"/>
    <n v="4"/>
    <x v="8"/>
    <n v="1.9099999666213989"/>
    <n v="1.9099999666213989"/>
    <x v="36"/>
    <n v="1.9099999666213989"/>
    <n v="1.799999952316284"/>
    <n v="0"/>
    <n v="1"/>
    <n v="1"/>
    <x v="56"/>
    <n v="0.25"/>
    <x v="0"/>
    <x v="0"/>
    <x v="50"/>
    <x v="3"/>
    <x v="1"/>
    <n v="44.099998474121087"/>
    <n v="92"/>
    <x v="255"/>
    <x v="255"/>
    <x v="255"/>
    <x v="256"/>
    <n v="14.00277614593506"/>
    <x v="257"/>
    <x v="304"/>
    <x v="294"/>
    <n v="0"/>
    <n v="0"/>
    <n v="0"/>
    <n v="0"/>
    <x v="50"/>
    <n v="0"/>
    <n v="0.25999999046325706"/>
    <n v="1"/>
  </r>
  <r>
    <x v="384"/>
    <s v="2021-10-17"/>
    <n v="2021"/>
    <s v="Nfl - Rodada 6"/>
    <s v="14:00"/>
    <s v="Chicago Bears"/>
    <s v="Green Bay Packers"/>
    <n v="14"/>
    <n v="24"/>
    <x v="113"/>
    <n v="1.429999947547913"/>
    <x v="8"/>
    <n v="1.9099999666213989"/>
    <n v="1.9099999666213989"/>
    <x v="37"/>
    <n v="2"/>
    <n v="1.7300000190734861"/>
    <n v="1"/>
    <n v="0"/>
    <n v="0"/>
    <x v="113"/>
    <n v="0.69930070638656616"/>
    <x v="0"/>
    <x v="0"/>
    <x v="45"/>
    <x v="0"/>
    <x v="0"/>
    <n v="40.599998474121087"/>
    <n v="34.319999694824219"/>
    <x v="0"/>
    <x v="0"/>
    <x v="0"/>
    <x v="0"/>
    <n v="0"/>
    <x v="0"/>
    <x v="305"/>
    <x v="258"/>
    <n v="0"/>
    <n v="0"/>
    <n v="0"/>
    <n v="0"/>
    <x v="45"/>
    <n v="0"/>
    <n v="-1"/>
    <n v="0"/>
  </r>
  <r>
    <x v="385"/>
    <s v="2023-01-22"/>
    <n v="2023"/>
    <s v="Nfl - Playoffs - Quartas De Final"/>
    <s v="20:30"/>
    <s v="San Francisco 49ers"/>
    <s v="Dallas Cowboys"/>
    <n v="19"/>
    <n v="12"/>
    <x v="26"/>
    <n v="2.7000000476837158"/>
    <x v="31"/>
    <n v="1.8999999761581421"/>
    <n v="1.8999999761581421"/>
    <x v="22"/>
    <n v="2"/>
    <n v="1.799999952316284"/>
    <n v="0"/>
    <n v="0"/>
    <n v="1"/>
    <x v="26"/>
    <n v="0.37037035822868353"/>
    <x v="2"/>
    <x v="2"/>
    <x v="24"/>
    <x v="3"/>
    <x v="3"/>
    <n v="28.5"/>
    <n v="32.400001525878913"/>
    <x v="256"/>
    <x v="256"/>
    <x v="256"/>
    <x v="257"/>
    <n v="19.27333831787109"/>
    <x v="258"/>
    <x v="306"/>
    <x v="295"/>
    <n v="0"/>
    <n v="0"/>
    <n v="0"/>
    <n v="0"/>
    <x v="24"/>
    <n v="0"/>
    <n v="0.5"/>
    <n v="1"/>
  </r>
  <r>
    <x v="386"/>
    <s v="2021-10-03"/>
    <n v="2021"/>
    <s v="Nfl - Rodada 4"/>
    <s v="21:20"/>
    <s v="New England Patriots"/>
    <s v="Tampa Bay Buccaneers"/>
    <n v="17"/>
    <n v="19"/>
    <x v="17"/>
    <n v="1.3500000238418579"/>
    <x v="38"/>
    <n v="1.919999957084656"/>
    <n v="1.919999957084656"/>
    <x v="28"/>
    <n v="2"/>
    <n v="1.7300000190734861"/>
    <n v="1"/>
    <n v="0"/>
    <n v="1"/>
    <x v="17"/>
    <n v="0.74074071645736694"/>
    <x v="1"/>
    <x v="1"/>
    <x v="15"/>
    <x v="0"/>
    <x v="0"/>
    <n v="56.099998474121087"/>
    <n v="25.64999961853027"/>
    <x v="0"/>
    <x v="0"/>
    <x v="0"/>
    <x v="0"/>
    <n v="0"/>
    <x v="0"/>
    <x v="307"/>
    <x v="296"/>
    <n v="0"/>
    <n v="0"/>
    <n v="0"/>
    <n v="0"/>
    <x v="15"/>
    <n v="0"/>
    <n v="-1"/>
    <n v="0"/>
  </r>
  <r>
    <x v="387"/>
    <s v="2022-10-09"/>
    <n v="2022"/>
    <s v="Nfl - Rodada 5"/>
    <s v="10:30"/>
    <s v="Green Bay Packers"/>
    <s v="New York Giants"/>
    <n v="22"/>
    <n v="27"/>
    <x v="104"/>
    <n v="4.25"/>
    <x v="3"/>
    <n v="1.919999957084656"/>
    <n v="1.919999957084656"/>
    <x v="24"/>
    <n v="2"/>
    <n v="1.7300000190734861"/>
    <n v="1"/>
    <n v="1"/>
    <n v="0"/>
    <x v="104"/>
    <n v="0.23529411852359769"/>
    <x v="1"/>
    <x v="1"/>
    <x v="89"/>
    <x v="3"/>
    <x v="0"/>
    <n v="27.059999465942379"/>
    <n v="114.75"/>
    <x v="257"/>
    <x v="257"/>
    <x v="257"/>
    <x v="258"/>
    <n v="21.963266372680661"/>
    <x v="259"/>
    <x v="268"/>
    <x v="297"/>
    <n v="0"/>
    <n v="0"/>
    <n v="0"/>
    <n v="1"/>
    <x v="91"/>
    <n v="0"/>
    <n v="-1"/>
    <n v="0"/>
  </r>
  <r>
    <x v="388"/>
    <s v="2023-02-12"/>
    <n v="2023"/>
    <s v="Nfl - Playoffs - Final"/>
    <s v="20:30"/>
    <s v="Philadelphia Eagles"/>
    <s v="Kansas City Chiefs"/>
    <n v="35"/>
    <n v="38"/>
    <x v="114"/>
    <n v="2"/>
    <x v="13"/>
    <n v="1.9600000381469731"/>
    <n v="1.9800000190734861"/>
    <x v="42"/>
    <n v="1.9099999666213989"/>
    <n v="1.9099999666213989"/>
    <n v="1"/>
    <n v="1"/>
    <n v="0"/>
    <x v="114"/>
    <n v="0.5"/>
    <x v="7"/>
    <x v="13"/>
    <x v="79"/>
    <x v="5"/>
    <x v="7"/>
    <n v="64.050003051757813"/>
    <n v="76"/>
    <x v="258"/>
    <x v="258"/>
    <x v="258"/>
    <x v="259"/>
    <n v="5.6314949989318848"/>
    <x v="260"/>
    <x v="308"/>
    <x v="298"/>
    <n v="0"/>
    <n v="0"/>
    <n v="0"/>
    <n v="0"/>
    <x v="80"/>
    <n v="7.1787489578127861E-3"/>
    <n v="-1"/>
    <n v="0"/>
  </r>
  <r>
    <x v="389"/>
    <s v="2021-11-29"/>
    <n v="2021"/>
    <s v="Nfl - Rodada 12"/>
    <s v="22:15"/>
    <s v="Washington Commanders"/>
    <s v="Seattle Seahawks"/>
    <n v="17"/>
    <n v="15"/>
    <x v="27"/>
    <n v="1.7599999904632571"/>
    <x v="31"/>
    <n v="1.919999957084656"/>
    <n v="1.919999957084656"/>
    <x v="26"/>
    <n v="1.940000057220459"/>
    <n v="1.870000004768372"/>
    <n v="0"/>
    <n v="0"/>
    <n v="1"/>
    <x v="27"/>
    <n v="0.56818181276321411"/>
    <x v="1"/>
    <x v="1"/>
    <x v="31"/>
    <x v="0"/>
    <x v="0"/>
    <n v="34.849998474121087"/>
    <n v="26.39999961853027"/>
    <x v="259"/>
    <x v="259"/>
    <x v="259"/>
    <x v="260"/>
    <n v="18.299928665161129"/>
    <x v="261"/>
    <x v="309"/>
    <x v="13"/>
    <n v="1"/>
    <n v="0"/>
    <n v="0"/>
    <n v="1"/>
    <x v="31"/>
    <n v="0"/>
    <n v="1.0499999523162842"/>
    <n v="1"/>
  </r>
  <r>
    <x v="390"/>
    <s v="2022-11-13"/>
    <n v="2022"/>
    <s v="Nfl - Rodada 10"/>
    <s v="15:00"/>
    <s v="Kansas City Chiefs"/>
    <s v="Jacksonville Jaguars"/>
    <n v="27"/>
    <n v="17"/>
    <x v="23"/>
    <n v="4.5"/>
    <x v="2"/>
    <n v="1.8999999761581421"/>
    <n v="1.8999999761581421"/>
    <x v="24"/>
    <n v="2"/>
    <n v="1.7300000190734861"/>
    <n v="0"/>
    <n v="0"/>
    <n v="0"/>
    <x v="23"/>
    <n v="0.2222222238779068"/>
    <x v="2"/>
    <x v="2"/>
    <x v="21"/>
    <x v="3"/>
    <x v="0"/>
    <n v="32.939998626708977"/>
    <n v="76.5"/>
    <x v="260"/>
    <x v="260"/>
    <x v="260"/>
    <x v="261"/>
    <n v="56.380405426025391"/>
    <x v="262"/>
    <x v="310"/>
    <x v="178"/>
    <n v="0"/>
    <n v="1"/>
    <n v="0"/>
    <n v="0"/>
    <x v="21"/>
    <n v="0"/>
    <n v="0.22000002861022905"/>
    <n v="1"/>
  </r>
  <r>
    <x v="391"/>
    <s v="2021-10-31"/>
    <n v="2021"/>
    <s v="Nfl - Rodada 8"/>
    <s v="14:00"/>
    <s v="Chicago Bears"/>
    <s v="San Francisco 49ers"/>
    <n v="22"/>
    <n v="33"/>
    <x v="41"/>
    <n v="1.450000047683716"/>
    <x v="34"/>
    <n v="1.9099999666213989"/>
    <n v="1.9099999666213989"/>
    <x v="29"/>
    <n v="2"/>
    <n v="1.7300000190734861"/>
    <n v="1"/>
    <n v="1"/>
    <n v="0"/>
    <x v="41"/>
    <n v="0.68965518474578857"/>
    <x v="0"/>
    <x v="0"/>
    <x v="33"/>
    <x v="0"/>
    <x v="0"/>
    <n v="61.599998474121087"/>
    <n v="47.849998474121087"/>
    <x v="0"/>
    <x v="0"/>
    <x v="0"/>
    <x v="0"/>
    <n v="0"/>
    <x v="0"/>
    <x v="279"/>
    <x v="225"/>
    <n v="0"/>
    <n v="0"/>
    <n v="0"/>
    <n v="0"/>
    <x v="33"/>
    <n v="0"/>
    <n v="-1"/>
    <n v="0"/>
  </r>
  <r>
    <x v="392"/>
    <s v="2021-12-18"/>
    <n v="2021"/>
    <s v="Nfl - Rodada 15"/>
    <s v="22:15"/>
    <s v="Indianapolis Colts"/>
    <s v="New England Patriots"/>
    <n v="27"/>
    <n v="17"/>
    <x v="114"/>
    <n v="2"/>
    <x v="31"/>
    <n v="1.919999957084656"/>
    <n v="1.919999957084656"/>
    <x v="1"/>
    <n v="2"/>
    <n v="1.7300000190734861"/>
    <n v="0"/>
    <n v="0"/>
    <n v="1"/>
    <x v="114"/>
    <n v="0.5"/>
    <x v="1"/>
    <x v="1"/>
    <x v="79"/>
    <x v="0"/>
    <x v="0"/>
    <n v="49.409999847412109"/>
    <n v="34"/>
    <x v="261"/>
    <x v="261"/>
    <x v="261"/>
    <x v="262"/>
    <n v="19.64106369018555"/>
    <x v="263"/>
    <x v="311"/>
    <x v="84"/>
    <n v="0"/>
    <n v="0"/>
    <n v="0"/>
    <n v="0"/>
    <x v="80"/>
    <n v="0"/>
    <n v="0.83000004291534402"/>
    <n v="1"/>
  </r>
  <r>
    <x v="393"/>
    <s v="2022-11-06"/>
    <n v="2022"/>
    <s v="Nfl - Rodada 9"/>
    <s v="15:00"/>
    <s v="Cincinnati Bengals"/>
    <s v="Carolina Panthers"/>
    <n v="42"/>
    <n v="21"/>
    <x v="50"/>
    <n v="3.7000000476837158"/>
    <x v="10"/>
    <n v="1.870000004768372"/>
    <n v="1.950000047683716"/>
    <x v="32"/>
    <n v="1.9099999666213989"/>
    <n v="1.799999952316284"/>
    <n v="0"/>
    <n v="1"/>
    <n v="1"/>
    <x v="50"/>
    <n v="0.27027025818824768"/>
    <x v="3"/>
    <x v="3"/>
    <x v="44"/>
    <x v="0"/>
    <x v="1"/>
    <n v="54.180000305175781"/>
    <n v="77.699996948242188"/>
    <x v="262"/>
    <x v="262"/>
    <x v="262"/>
    <x v="263"/>
    <n v="35.489147186279297"/>
    <x v="264"/>
    <x v="312"/>
    <x v="116"/>
    <n v="0"/>
    <n v="1"/>
    <n v="0"/>
    <n v="0"/>
    <x v="44"/>
    <n v="2.9617037624120709E-2"/>
    <n v="0.2899999618530269"/>
    <n v="1"/>
  </r>
  <r>
    <x v="394"/>
    <s v="2022-12-24"/>
    <n v="2022"/>
    <s v="Nfl - Rodada 16"/>
    <s v="15:00"/>
    <s v="Kansas City Chiefs"/>
    <s v="Seattle Seahawks"/>
    <n v="24"/>
    <n v="10"/>
    <x v="29"/>
    <n v="5"/>
    <x v="21"/>
    <n v="1.8999999761581421"/>
    <n v="1.8999999761581421"/>
    <x v="23"/>
    <n v="2"/>
    <n v="1.830000042915344"/>
    <n v="0"/>
    <n v="0"/>
    <n v="1"/>
    <x v="29"/>
    <n v="0.20000000298023221"/>
    <x v="2"/>
    <x v="2"/>
    <x v="26"/>
    <x v="3"/>
    <x v="6"/>
    <n v="28.559999465942379"/>
    <n v="50"/>
    <x v="263"/>
    <x v="263"/>
    <x v="263"/>
    <x v="264"/>
    <n v="25.978145599365231"/>
    <x v="265"/>
    <x v="313"/>
    <x v="262"/>
    <n v="0"/>
    <n v="0"/>
    <n v="0"/>
    <n v="0"/>
    <x v="26"/>
    <n v="0"/>
    <n v="0.19000005722045898"/>
    <n v="1"/>
  </r>
  <r>
    <x v="395"/>
    <s v="2022-01-09"/>
    <n v="2022"/>
    <s v="Nfl - Rodada 18"/>
    <s v="15:00"/>
    <s v="Cleveland Browns"/>
    <s v="Cincinnati Bengals"/>
    <n v="21"/>
    <n v="16"/>
    <x v="46"/>
    <n v="3.2000000476837158"/>
    <x v="26"/>
    <n v="1.9099999666213989"/>
    <n v="1.9099999666213989"/>
    <x v="11"/>
    <n v="2"/>
    <n v="1.7300000190734861"/>
    <n v="0"/>
    <n v="0"/>
    <n v="0"/>
    <x v="46"/>
    <n v="0.3125"/>
    <x v="0"/>
    <x v="0"/>
    <x v="34"/>
    <x v="0"/>
    <x v="0"/>
    <n v="28.770000457763668"/>
    <n v="51.200000762939453"/>
    <x v="264"/>
    <x v="264"/>
    <x v="264"/>
    <x v="265"/>
    <n v="32.718166351318359"/>
    <x v="266"/>
    <x v="200"/>
    <x v="299"/>
    <n v="0"/>
    <n v="0"/>
    <n v="0"/>
    <n v="0"/>
    <x v="34"/>
    <n v="0"/>
    <n v="0.37000000476837203"/>
    <n v="1"/>
  </r>
  <r>
    <x v="396"/>
    <s v="2022-12-04"/>
    <n v="2022"/>
    <s v="Nfl - Rodada 13"/>
    <s v="18:25"/>
    <s v="Las Vegas Raiders"/>
    <s v="Los Angeles Chargers"/>
    <n v="27"/>
    <n v="20"/>
    <x v="15"/>
    <n v="2.25"/>
    <x v="33"/>
    <n v="1.870000004768372"/>
    <n v="1.950000047683716"/>
    <x v="13"/>
    <n v="1.950000047683716"/>
    <n v="1.7699999809265139"/>
    <n v="0"/>
    <n v="0"/>
    <n v="1"/>
    <x v="15"/>
    <n v="0.4444444477558136"/>
    <x v="3"/>
    <x v="3"/>
    <x v="14"/>
    <x v="5"/>
    <x v="6"/>
    <n v="45.360000610351563"/>
    <n v="45"/>
    <x v="265"/>
    <x v="265"/>
    <x v="265"/>
    <x v="266"/>
    <n v="15.37812519073486"/>
    <x v="267"/>
    <x v="314"/>
    <x v="47"/>
    <n v="0"/>
    <n v="0"/>
    <n v="0"/>
    <n v="0"/>
    <x v="14"/>
    <n v="2.9617037624120709E-2"/>
    <n v="0.67999994754791304"/>
    <n v="1"/>
  </r>
  <r>
    <x v="397"/>
    <s v="2023-01-01"/>
    <n v="2023"/>
    <s v="Nfl - Rodada 17"/>
    <s v="22:20"/>
    <s v="Baltimore Ravens"/>
    <s v="Pittsburgh Steelers"/>
    <n v="13"/>
    <n v="16"/>
    <x v="115"/>
    <n v="1.950000047683716"/>
    <x v="45"/>
    <n v="1.870000004768372"/>
    <n v="1.950000047683716"/>
    <x v="1"/>
    <n v="2"/>
    <n v="1.7300000190734861"/>
    <n v="1"/>
    <n v="0"/>
    <n v="0"/>
    <x v="115"/>
    <n v="0.5128205418586731"/>
    <x v="3"/>
    <x v="3"/>
    <x v="100"/>
    <x v="9"/>
    <x v="1"/>
    <n v="24.309999465942379"/>
    <n v="31.20000076293945"/>
    <x v="266"/>
    <x v="266"/>
    <x v="266"/>
    <x v="267"/>
    <n v="23.261758804321289"/>
    <x v="268"/>
    <x v="315"/>
    <x v="300"/>
    <n v="0"/>
    <n v="0"/>
    <n v="0"/>
    <n v="0"/>
    <x v="102"/>
    <n v="2.9617037624120709E-2"/>
    <n v="-1"/>
    <n v="0"/>
  </r>
  <r>
    <x v="398"/>
    <s v="2022-12-18"/>
    <n v="2022"/>
    <s v="Nfl - Rodada 15"/>
    <s v="15:00"/>
    <s v="Houston Texans"/>
    <s v="Kansas City Chiefs"/>
    <n v="24"/>
    <n v="30"/>
    <x v="100"/>
    <n v="1.1000000238418579"/>
    <x v="25"/>
    <n v="1.8999999761581421"/>
    <n v="1.8999999761581421"/>
    <x v="47"/>
    <n v="2"/>
    <n v="1.799999952316284"/>
    <n v="1"/>
    <n v="1"/>
    <n v="1"/>
    <x v="100"/>
    <n v="0.90909093618392944"/>
    <x v="2"/>
    <x v="2"/>
    <x v="85"/>
    <x v="3"/>
    <x v="7"/>
    <n v="180"/>
    <n v="33"/>
    <x v="267"/>
    <x v="267"/>
    <x v="267"/>
    <x v="268"/>
    <n v="21.302419662475589"/>
    <x v="269"/>
    <x v="316"/>
    <x v="56"/>
    <n v="0"/>
    <n v="0"/>
    <n v="0"/>
    <n v="0"/>
    <x v="87"/>
    <n v="0"/>
    <n v="-1"/>
    <n v="0"/>
  </r>
  <r>
    <x v="399"/>
    <s v="2021-09-26"/>
    <n v="2021"/>
    <s v="Nfl - Rodada 3"/>
    <s v="14:00"/>
    <s v="Buffalo Bills"/>
    <s v="Washington Commanders"/>
    <n v="43"/>
    <n v="21"/>
    <x v="105"/>
    <n v="3.75"/>
    <x v="4"/>
    <n v="1.919999957084656"/>
    <n v="1.919999957084656"/>
    <x v="40"/>
    <n v="2"/>
    <n v="1.7300000190734861"/>
    <n v="0"/>
    <n v="1"/>
    <n v="1"/>
    <x v="105"/>
    <n v="0.26666668057441711"/>
    <x v="1"/>
    <x v="1"/>
    <x v="46"/>
    <x v="0"/>
    <x v="0"/>
    <n v="55.040000915527337"/>
    <n v="78.75"/>
    <x v="0"/>
    <x v="0"/>
    <x v="0"/>
    <x v="0"/>
    <n v="0"/>
    <x v="0"/>
    <x v="317"/>
    <x v="13"/>
    <n v="0"/>
    <n v="0"/>
    <n v="0"/>
    <n v="0"/>
    <x v="46"/>
    <n v="0"/>
    <n v="0.27999997138977095"/>
    <n v="1"/>
  </r>
  <r>
    <x v="400"/>
    <s v="2023-01-08"/>
    <n v="2023"/>
    <s v="Nfl - Rodada 18"/>
    <s v="15:00"/>
    <s v="Chicago Bears"/>
    <s v="Minnesota Vikings"/>
    <n v="13"/>
    <n v="29"/>
    <x v="17"/>
    <n v="1.360000014305115"/>
    <x v="6"/>
    <n v="1.8999999761581421"/>
    <n v="1.8999999761581421"/>
    <x v="14"/>
    <n v="2"/>
    <n v="1.799999952316284"/>
    <n v="1"/>
    <n v="0"/>
    <n v="0"/>
    <x v="17"/>
    <n v="0.73529410362243652"/>
    <x v="2"/>
    <x v="2"/>
    <x v="96"/>
    <x v="3"/>
    <x v="1"/>
    <n v="42.900001525878913"/>
    <n v="39.439998626708977"/>
    <x v="268"/>
    <x v="268"/>
    <x v="268"/>
    <x v="269"/>
    <n v="25.417098999023441"/>
    <x v="270"/>
    <x v="107"/>
    <x v="301"/>
    <n v="0"/>
    <n v="0"/>
    <n v="0"/>
    <n v="0"/>
    <x v="98"/>
    <n v="0"/>
    <n v="-1"/>
    <n v="0"/>
  </r>
  <r>
    <x v="401"/>
    <m/>
    <m/>
    <m/>
    <m/>
    <m/>
    <m/>
    <m/>
    <m/>
    <x v="116"/>
    <m/>
    <x v="46"/>
    <m/>
    <m/>
    <x v="55"/>
    <m/>
    <m/>
    <m/>
    <m/>
    <m/>
    <x v="116"/>
    <m/>
    <x v="12"/>
    <x v="14"/>
    <x v="101"/>
    <x v="11"/>
    <x v="9"/>
    <m/>
    <m/>
    <x v="269"/>
    <x v="269"/>
    <x v="269"/>
    <x v="270"/>
    <m/>
    <x v="271"/>
    <x v="318"/>
    <x v="302"/>
    <m/>
    <m/>
    <m/>
    <m/>
    <x v="103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x v="0"/>
    <s v="2021-11-21"/>
    <n v="2021"/>
    <s v="Nfl - Rodada 11"/>
    <s v="15:00"/>
    <s v="Philadelphia Eagles"/>
    <s v="New Orleans Saints"/>
    <n v="40"/>
    <n v="29"/>
    <n v="1.6599999666213989"/>
    <n v="2.2000000476837158"/>
    <n v="41.5"/>
    <n v="1.919999957084656"/>
    <n v="1.919999957084656"/>
    <n v="-3.5"/>
    <n v="1.9600000381469731"/>
    <n v="1.879999995231628"/>
    <n v="0"/>
    <n v="1"/>
    <n v="1"/>
    <n v="0.60240966081619263"/>
    <n v="0.45454546809196472"/>
    <n v="0.52083331346511841"/>
    <n v="0.52083331346511841"/>
    <n v="5.6955091655254357E-2"/>
    <n v="0"/>
    <n v="0"/>
    <n v="66.400001525878906"/>
    <n v="63.799999237060547"/>
    <n v="61.755001068115227"/>
    <n v="25.463802337646481"/>
    <n v="0.41233590245246893"/>
    <n v="0"/>
    <n v="0"/>
    <n v="0"/>
    <n v="45.599998474121087"/>
    <n v="49.349998474121087"/>
    <n v="0"/>
    <n v="0"/>
    <n v="0"/>
    <n v="0"/>
    <n v="0.1978433430194855"/>
    <n v="0"/>
    <n v="0.65999996662139893"/>
    <n v="1"/>
  </r>
  <r>
    <x v="1"/>
    <s v="2021-11-28"/>
    <n v="2021"/>
    <s v="Nfl - Rodada 12"/>
    <s v="18:25"/>
    <s v="San Francisco 49ers"/>
    <s v="Minnesota Vikings"/>
    <n v="34"/>
    <n v="26"/>
    <n v="1.5399999618530269"/>
    <n v="2.5499999523162842"/>
    <n v="48.5"/>
    <n v="1.879999995231628"/>
    <n v="1.9600000381469731"/>
    <n v="-4.5"/>
    <n v="2"/>
    <n v="1.799999952316284"/>
    <n v="0"/>
    <n v="1"/>
    <n v="1"/>
    <n v="0.64935064315795898"/>
    <n v="0.39215686917304993"/>
    <n v="0.53191488981246948"/>
    <n v="0.51020407676696777"/>
    <n v="4.1507512331008911E-2"/>
    <n v="0"/>
    <n v="0"/>
    <n v="52.360000610351563"/>
    <n v="66.300003051757813"/>
    <n v="41.236000061035163"/>
    <n v="16.420965194702148"/>
    <n v="0.39821916818618769"/>
    <n v="55.319999694824219"/>
    <n v="30.062454223632809"/>
    <n v="0.54342830181121826"/>
    <n v="80.599998474121094"/>
    <n v="70.199996948242188"/>
    <n v="1"/>
    <n v="0"/>
    <n v="0"/>
    <n v="0"/>
    <n v="0.34923121333122248"/>
    <n v="2.9462782666087151E-2"/>
    <n v="0.5399999618530269"/>
    <n v="1"/>
  </r>
  <r>
    <x v="2"/>
    <s v="2021-11-29"/>
    <n v="2021"/>
    <s v="Nfl - Rodada 12"/>
    <s v="22:15"/>
    <s v="Washington Commanders"/>
    <s v="Seattle Seahawks"/>
    <n v="17"/>
    <n v="15"/>
    <n v="2.0499999523162842"/>
    <n v="1.7599999904632571"/>
    <n v="46.5"/>
    <n v="1.919999957084656"/>
    <n v="1.919999957084656"/>
    <n v="0"/>
    <n v="1.940000057220459"/>
    <n v="1.870000004768372"/>
    <n v="0"/>
    <n v="0"/>
    <n v="1"/>
    <n v="0.48780488967895508"/>
    <n v="0.56818181276321411"/>
    <n v="0.52083331346511841"/>
    <n v="0.52083331346511841"/>
    <n v="5.5986694991588593E-2"/>
    <n v="0"/>
    <n v="0"/>
    <n v="34.849998474121087"/>
    <n v="26.39999961853027"/>
    <n v="57.689998626708977"/>
    <n v="32.234928131103523"/>
    <n v="0.5587611198425293"/>
    <n v="37.092998504638672"/>
    <n v="18.299928665161129"/>
    <n v="0.49335262179374689"/>
    <n v="137.75"/>
    <n v="0"/>
    <n v="1"/>
    <n v="0"/>
    <n v="0"/>
    <n v="1"/>
    <n v="0.1076435521245003"/>
    <n v="0"/>
    <n v="1.0499999523162842"/>
    <n v="1"/>
  </r>
  <r>
    <x v="3"/>
    <s v="2021-12-05"/>
    <n v="2021"/>
    <s v="Nfl - Rodada 13"/>
    <s v="15:00"/>
    <s v="Cincinnati Bengals"/>
    <s v="Los Angeles Chargers"/>
    <n v="22"/>
    <n v="41"/>
    <n v="1.6599999666213989"/>
    <n v="2.2000000476837158"/>
    <n v="49.5"/>
    <n v="1.919999957084656"/>
    <n v="1.919999957084656"/>
    <n v="-3"/>
    <n v="1.9099999666213989"/>
    <n v="1.9099999666213989"/>
    <n v="1"/>
    <n v="1"/>
    <n v="0"/>
    <n v="0.60240966081619263"/>
    <n v="0.45454546809196472"/>
    <n v="0.52083331346511841"/>
    <n v="0.52083331346511841"/>
    <n v="5.6955091655254357E-2"/>
    <n v="0"/>
    <n v="0"/>
    <n v="36.520000457763672"/>
    <n v="90.199996948242188"/>
    <n v="53.699001312255859"/>
    <n v="30.954399108886719"/>
    <n v="0.57644271850585938"/>
    <n v="46.534000396728523"/>
    <n v="27.259513854980469"/>
    <n v="0.58579778671264648"/>
    <n v="64.370002746582031"/>
    <n v="21.840000152587891"/>
    <n v="0"/>
    <n v="0"/>
    <n v="0"/>
    <n v="0"/>
    <n v="0.1978433430194855"/>
    <n v="0"/>
    <n v="-1"/>
    <n v="0"/>
  </r>
  <r>
    <x v="4"/>
    <s v="2021-12-09"/>
    <n v="2021"/>
    <s v="Nfl - Rodada 14"/>
    <s v="22:20"/>
    <s v="Minnesota Vikings"/>
    <s v="Pittsburgh Steelers"/>
    <n v="36"/>
    <n v="28"/>
    <n v="1.570000052452087"/>
    <n v="2.5499999523162842"/>
    <n v="44.5"/>
    <n v="1.879999995231628"/>
    <n v="1.9600000381469731"/>
    <n v="-3"/>
    <n v="1.799999952316284"/>
    <n v="1.9099999666213989"/>
    <n v="0"/>
    <n v="1"/>
    <n v="1"/>
    <n v="0.63694268465042114"/>
    <n v="0.39215686917304993"/>
    <n v="0.53191488981246948"/>
    <n v="0.51020407676696777"/>
    <n v="2.909953705966473E-2"/>
    <n v="0"/>
    <n v="0"/>
    <n v="56.520000457763672"/>
    <n v="71.400001525878906"/>
    <n v="57.965999603271477"/>
    <n v="29.710971832275391"/>
    <n v="0.51255857944488525"/>
    <n v="46.153999328613281"/>
    <n v="28.45036506652832"/>
    <n v="0.61642253398895264"/>
    <n v="68"/>
    <n v="24.5"/>
    <n v="0"/>
    <n v="0"/>
    <n v="0"/>
    <n v="0"/>
    <n v="0.33639061450958252"/>
    <n v="2.9462782666087151E-2"/>
    <n v="0.57000005245208696"/>
    <n v="1"/>
  </r>
  <r>
    <x v="5"/>
    <s v="2021-12-12"/>
    <n v="2021"/>
    <s v="Nfl - Rodada 14"/>
    <s v="18:25"/>
    <s v="Cincinnati Bengals"/>
    <s v="San Francisco 49ers"/>
    <n v="23"/>
    <n v="26"/>
    <n v="2"/>
    <n v="1.830000042915344"/>
    <n v="49"/>
    <n v="1.9099999666213989"/>
    <n v="1.9099999666213989"/>
    <n v="0"/>
    <n v="1.950000047683716"/>
    <n v="1.870000004768372"/>
    <n v="1"/>
    <m/>
    <n v="0"/>
    <n v="0.5"/>
    <n v="0.54644811153411865"/>
    <n v="0.52356022596359253"/>
    <n v="0.52356022596359253"/>
    <n v="4.6448089182376862E-2"/>
    <n v="0"/>
    <n v="0"/>
    <n v="46"/>
    <n v="47.580001831054688"/>
    <n v="53.780998229980469"/>
    <n v="30.902462005615231"/>
    <n v="0.57459813356399536"/>
    <n v="42.505001068115227"/>
    <n v="15.91051197052002"/>
    <n v="0.37432095408439642"/>
    <n v="36.520000457763672"/>
    <n v="38.639999389648438"/>
    <n v="0"/>
    <n v="0"/>
    <n v="0"/>
    <n v="0"/>
    <n v="6.2771879136562347E-2"/>
    <n v="0"/>
    <n v="-1"/>
    <n v="0"/>
  </r>
  <r>
    <x v="6"/>
    <s v="2021-12-18"/>
    <n v="2021"/>
    <s v="Nfl - Rodada 15"/>
    <s v="22:15"/>
    <s v="Indianapolis Colts"/>
    <s v="New England Patriots"/>
    <n v="27"/>
    <n v="17"/>
    <n v="1.830000042915344"/>
    <n v="2"/>
    <n v="46.5"/>
    <n v="1.919999957084656"/>
    <n v="1.919999957084656"/>
    <n v="-2.5"/>
    <n v="2"/>
    <n v="1.7300000190734861"/>
    <n v="0"/>
    <n v="0"/>
    <n v="1"/>
    <n v="0.54644811153411865"/>
    <n v="0.5"/>
    <n v="0.52083331346511841"/>
    <n v="0.52083331346511841"/>
    <n v="4.6448089182376862E-2"/>
    <n v="0"/>
    <n v="0"/>
    <n v="49.409999847412109"/>
    <n v="34"/>
    <n v="55.549999237060547"/>
    <n v="20.694087982177731"/>
    <n v="0.37253084778785711"/>
    <n v="53.130001068115227"/>
    <n v="19.64106369018555"/>
    <n v="0.36967933177947998"/>
    <n v="71.300003051757813"/>
    <n v="31.5"/>
    <n v="0"/>
    <n v="0"/>
    <n v="0"/>
    <n v="0"/>
    <n v="6.2771879136562347E-2"/>
    <n v="0"/>
    <n v="0.83000004291534402"/>
    <n v="1"/>
  </r>
  <r>
    <x v="7"/>
    <s v="2021-12-19"/>
    <n v="2021"/>
    <s v="Nfl - Rodada 15"/>
    <s v="15:00"/>
    <s v="Pittsburgh Steelers"/>
    <s v="Tennessee Titans"/>
    <n v="19"/>
    <n v="13"/>
    <n v="1.799999952316284"/>
    <n v="2.0499999523162842"/>
    <n v="44"/>
    <n v="1.9099999666213989"/>
    <n v="1.9099999666213989"/>
    <n v="-2.5"/>
    <n v="2"/>
    <n v="1.7300000190734861"/>
    <n v="0"/>
    <n v="0"/>
    <n v="1"/>
    <n v="0.55555558204650879"/>
    <n v="0.48780488967895508"/>
    <n v="0.52356022596359253"/>
    <n v="0.52356022596359253"/>
    <n v="4.3360434472560883E-2"/>
    <n v="0"/>
    <n v="0"/>
    <n v="34.200000762939453"/>
    <n v="26.64999961853027"/>
    <n v="50.896999359130859"/>
    <n v="28.294246673583981"/>
    <n v="0.55591189861297607"/>
    <n v="57.743000030517578"/>
    <n v="32.972454071044922"/>
    <n v="0.57102078199386597"/>
    <n v="53"/>
    <n v="44.200000762939453"/>
    <n v="0"/>
    <n v="0"/>
    <n v="0"/>
    <n v="0"/>
    <n v="9.1832049190998077E-2"/>
    <n v="0"/>
    <n v="0.79999995231628396"/>
    <n v="1"/>
  </r>
  <r>
    <x v="8"/>
    <s v="2021-12-26"/>
    <n v="2021"/>
    <s v="Nfl - Rodada 16"/>
    <s v="15:00"/>
    <s v="New England Patriots"/>
    <s v="Buffalo Bills"/>
    <n v="21"/>
    <n v="33"/>
    <n v="1.8999999761581421"/>
    <n v="1.8999999761581421"/>
    <n v="43.5"/>
    <n v="1.919999957084656"/>
    <n v="1.919999957084656"/>
    <n v="-2.5"/>
    <n v="2"/>
    <n v="1.7300000190734861"/>
    <n v="1"/>
    <n v="1"/>
    <n v="0"/>
    <n v="0.52631580829620361"/>
    <n v="0.52631580829620361"/>
    <n v="0.52083331346511841"/>
    <n v="0.52083331346511841"/>
    <n v="5.2631579339504242E-2"/>
    <n v="0"/>
    <n v="0"/>
    <n v="39.900001525878913"/>
    <n v="62.700000762939453"/>
    <n v="50.919998168945313"/>
    <n v="20.49454498291016"/>
    <n v="0.40248516201972961"/>
    <n v="41.590999603271477"/>
    <n v="23.169740676879879"/>
    <n v="0.55708545446395874"/>
    <n v="47.159999847412109"/>
    <n v="68.849998474121094"/>
    <n v="0"/>
    <n v="0"/>
    <n v="0"/>
    <n v="0"/>
    <n v="0"/>
    <n v="0"/>
    <n v="-1"/>
    <n v="0"/>
  </r>
  <r>
    <x v="9"/>
    <s v="2022-01-03"/>
    <n v="2022"/>
    <s v="Nfl - Rodada 17"/>
    <s v="22:15"/>
    <s v="Pittsburgh Steelers"/>
    <s v="Cleveland Browns"/>
    <n v="26"/>
    <n v="14"/>
    <n v="1.8999999761581421"/>
    <n v="1.8999999761581421"/>
    <n v="43.5"/>
    <n v="1.919999957084656"/>
    <n v="1.919999957084656"/>
    <n v="-17"/>
    <n v="1.9099999666213989"/>
    <n v="1.9099999666213989"/>
    <n v="0"/>
    <n v="0"/>
    <n v="0"/>
    <n v="0.52631580829620361"/>
    <n v="0.52631580829620361"/>
    <n v="0.52083331346511841"/>
    <n v="0.52083331346511841"/>
    <n v="5.2631579339504242E-2"/>
    <n v="0"/>
    <n v="0"/>
    <n v="49.400001525878913"/>
    <n v="26.60000038146973"/>
    <n v="51.527000427246087"/>
    <n v="26.509952545166019"/>
    <n v="0.51448661088943481"/>
    <n v="37.758998870849609"/>
    <n v="30.148799896240231"/>
    <n v="0.79845339059829712"/>
    <n v="34.200000762939453"/>
    <n v="99"/>
    <n v="0"/>
    <n v="1"/>
    <n v="0"/>
    <n v="0"/>
    <n v="0"/>
    <n v="0"/>
    <n v="0.89999997615814209"/>
    <n v="1"/>
  </r>
  <r>
    <x v="10"/>
    <s v="2022-01-09"/>
    <n v="2022"/>
    <s v="Nfl - Rodada 18"/>
    <s v="15:00"/>
    <s v="Minnesota Vikings"/>
    <s v="Chicago Bears"/>
    <n v="31"/>
    <n v="17"/>
    <n v="1.5399999618530269"/>
    <n v="2.6500000953674321"/>
    <n v="44.5"/>
    <n v="1.919999957084656"/>
    <n v="1.919999957084656"/>
    <n v="-4.5"/>
    <n v="2"/>
    <n v="1.7300000190734861"/>
    <n v="0"/>
    <n v="1"/>
    <n v="1"/>
    <n v="0.64935064315795898"/>
    <n v="0.37735849618911738"/>
    <n v="0.52083331346511841"/>
    <n v="0.52083331346511841"/>
    <n v="2.6709139347076419E-2"/>
    <n v="0"/>
    <n v="0"/>
    <n v="47.740001678466797"/>
    <n v="45.049999237060547"/>
    <n v="59.251998901367188"/>
    <n v="23.660860061645511"/>
    <n v="0.39932593703269958"/>
    <n v="65.306999206542969"/>
    <n v="49.328514099121087"/>
    <n v="0.75533270835876465"/>
    <n v="58.650001525878913"/>
    <n v="90"/>
    <n v="0"/>
    <n v="1"/>
    <n v="0"/>
    <n v="0"/>
    <n v="0.37464845180511469"/>
    <n v="0"/>
    <n v="0.5399999618530269"/>
    <n v="1"/>
  </r>
  <r>
    <x v="11"/>
    <s v="2022-01-16"/>
    <n v="2022"/>
    <s v="Nfl - Playoffs - Oitavas De Final"/>
    <s v="18:30"/>
    <s v="Dallas Cowboys"/>
    <s v="San Francisco 49ers"/>
    <n v="17"/>
    <n v="23"/>
    <n v="1.549999952316284"/>
    <n v="2.5999999046325679"/>
    <n v="51"/>
    <n v="1.9099999666213989"/>
    <n v="1.9099999666213989"/>
    <n v="-4"/>
    <n v="1.950000047683716"/>
    <n v="1.7300000190734861"/>
    <n v="1"/>
    <n v="0"/>
    <n v="0"/>
    <n v="0.64516127109527588"/>
    <n v="0.38461539149284357"/>
    <n v="0.52356022596359253"/>
    <n v="0.52356022596359253"/>
    <n v="2.9776675626635551E-2"/>
    <n v="0"/>
    <n v="0"/>
    <n v="26.35000038146973"/>
    <n v="59.799999237060547"/>
    <n v="39.929000854492188"/>
    <n v="18.394426345825199"/>
    <n v="0.46067836880683899"/>
    <n v="44.257999420166023"/>
    <n v="18.461940765380859"/>
    <n v="0.41714361310005188"/>
    <n v="30.139999389648441"/>
    <n v="67.5"/>
    <n v="0"/>
    <n v="0"/>
    <n v="0"/>
    <n v="0"/>
    <n v="0.35781306028366089"/>
    <n v="0"/>
    <n v="-1"/>
    <n v="0"/>
  </r>
  <r>
    <x v="12"/>
    <s v="2022-01-17"/>
    <n v="2022"/>
    <s v="Nfl - Playoffs - Oitavas De Final"/>
    <s v="22:15"/>
    <s v="Los Angeles Rams"/>
    <s v="Arizona Cardinals"/>
    <n v="34"/>
    <n v="11"/>
    <n v="1.580000042915344"/>
    <n v="2.5"/>
    <n v="48.5"/>
    <n v="1.879999995231628"/>
    <n v="1.9600000381469731"/>
    <n v="-3"/>
    <n v="1.799999952316284"/>
    <n v="2"/>
    <n v="0"/>
    <n v="0"/>
    <n v="1"/>
    <n v="0.63291138410568237"/>
    <n v="0.40000000596046448"/>
    <n v="0.53191488981246948"/>
    <n v="0.51020407676696777"/>
    <n v="3.2911393791437149E-2"/>
    <n v="0"/>
    <n v="0"/>
    <n v="53.720001220703118"/>
    <n v="27.5"/>
    <n v="38.032001495361328"/>
    <n v="17.72642707824707"/>
    <n v="0.46609243750572199"/>
    <n v="43.75"/>
    <n v="27.07869720458984"/>
    <n v="0.61894166469573975"/>
    <n v="37.919998168945313"/>
    <n v="80"/>
    <n v="0"/>
    <n v="0"/>
    <n v="0"/>
    <n v="0"/>
    <n v="0.31889128684997559"/>
    <n v="2.9462782666087151E-2"/>
    <n v="0.58000004291534402"/>
    <n v="1"/>
  </r>
  <r>
    <x v="13"/>
    <s v="2022-01-30"/>
    <n v="2022"/>
    <s v="Nfl - Playoffs - Semifinais"/>
    <s v="20:30"/>
    <s v="Los Angeles Rams"/>
    <s v="San Francisco 49ers"/>
    <n v="20"/>
    <n v="17"/>
    <n v="1.549999952316284"/>
    <n v="2.5999999046325679"/>
    <n v="45.5"/>
    <n v="1.879999995231628"/>
    <n v="1.9600000381469731"/>
    <n v="-3.5"/>
    <n v="1.919999957084656"/>
    <n v="1.919999957084656"/>
    <n v="0"/>
    <n v="0"/>
    <n v="0"/>
    <n v="0.64516127109527588"/>
    <n v="0.38461539149284357"/>
    <n v="0.53191488981246948"/>
    <n v="0.51020407676696777"/>
    <n v="2.9776675626635551E-2"/>
    <n v="0"/>
    <n v="0"/>
    <n v="31"/>
    <n v="44.200000762939453"/>
    <n v="44.206001281738281"/>
    <n v="19.23931884765625"/>
    <n v="0.43521961569786072"/>
    <n v="43.941001892089837"/>
    <n v="13.261722564697269"/>
    <n v="0.3018074631690979"/>
    <n v="53.720001220703118"/>
    <n v="41.599998474121087"/>
    <n v="0"/>
    <n v="0"/>
    <n v="0"/>
    <n v="0"/>
    <n v="0.35781306028366089"/>
    <n v="2.9462782666087151E-2"/>
    <n v="0.54999995231628396"/>
    <n v="1"/>
  </r>
  <r>
    <x v="14"/>
    <s v="2022-10-02"/>
    <n v="2022"/>
    <s v="Nfl - Rodada 4"/>
    <s v="21:20"/>
    <s v="Tampa Bay Buccaneers"/>
    <s v="Kansas City Chiefs"/>
    <n v="31"/>
    <n v="41"/>
    <n v="1.7599999904632571"/>
    <n v="2.0999999046325679"/>
    <n v="47"/>
    <n v="1.9099999666213989"/>
    <n v="1.9099999666213989"/>
    <n v="-2.5"/>
    <n v="2"/>
    <n v="1.799999952316284"/>
    <n v="1"/>
    <n v="1"/>
    <n v="0"/>
    <n v="0.56818181276321411"/>
    <n v="0.4761904776096344"/>
    <n v="0.52356022596359253"/>
    <n v="0.52356022596359253"/>
    <n v="4.4372294098138809E-2"/>
    <n v="0.60000002384185791"/>
    <n v="0"/>
    <n v="54.560001373291023"/>
    <n v="86.099998474121094"/>
    <n v="38.691001892089837"/>
    <n v="16.358758926391602"/>
    <n v="0.42280527949333191"/>
    <n v="44.833000183105469"/>
    <n v="14.459560394287109"/>
    <n v="0.32252046465873718"/>
    <n v="44.819999694824219"/>
    <n v="32.479999542236328"/>
    <n v="0"/>
    <n v="0"/>
    <n v="0"/>
    <n v="0"/>
    <n v="0.12456803768873211"/>
    <n v="0"/>
    <n v="-1"/>
    <n v="0"/>
  </r>
  <r>
    <x v="15"/>
    <s v="2022-10-09"/>
    <n v="2022"/>
    <s v="Nfl - Rodada 5"/>
    <s v="14:00"/>
    <s v="Washington Commanders"/>
    <s v="Tennessee Titans"/>
    <n v="17"/>
    <n v="21"/>
    <n v="1.950000047683716"/>
    <n v="1.860000014305115"/>
    <n v="42.5"/>
    <n v="1.879999995231628"/>
    <n v="1.9600000381469731"/>
    <n v="-1"/>
    <n v="2"/>
    <n v="1.799999952316284"/>
    <n v="1"/>
    <n v="0"/>
    <n v="0"/>
    <n v="0.5128205418586731"/>
    <n v="0.53763443231582642"/>
    <n v="0.53191488981246948"/>
    <n v="0.51020407676696777"/>
    <n v="5.0454922020435333E-2"/>
    <n v="0"/>
    <n v="0"/>
    <n v="33.150001525878913"/>
    <n v="39.060001373291023"/>
    <n v="59.076000213623047"/>
    <n v="33.4404296875"/>
    <n v="0.56605780124664307"/>
    <n v="37.409000396728523"/>
    <n v="15.72353935241699"/>
    <n v="0.42031434178352362"/>
    <n v="50.400001525878913"/>
    <n v="64.800003051757813"/>
    <n v="0"/>
    <n v="0"/>
    <n v="0"/>
    <n v="0"/>
    <n v="3.3406618982553482E-2"/>
    <n v="2.9462782666087151E-2"/>
    <n v="-1"/>
    <n v="0"/>
  </r>
  <r>
    <x v="16"/>
    <s v="2022-10-17"/>
    <n v="2022"/>
    <s v="Nfl - Rodada 6"/>
    <s v="21:15"/>
    <s v="Los Angeles Chargers"/>
    <s v="Denver Broncos"/>
    <n v="19"/>
    <n v="16"/>
    <n v="1.5"/>
    <n v="2.7000000476837158"/>
    <n v="45.5"/>
    <n v="1.919999957084656"/>
    <n v="1.919999957084656"/>
    <n v="-4.5"/>
    <n v="2"/>
    <n v="1.7300000190734861"/>
    <n v="0"/>
    <n v="0"/>
    <n v="0"/>
    <n v="0.66666668653488159"/>
    <n v="0.37037035822868353"/>
    <n v="0.52083331346511841"/>
    <n v="0.52083331346511841"/>
    <n v="3.7037037312984467E-2"/>
    <n v="0"/>
    <n v="0"/>
    <n v="28.5"/>
    <n v="43.200000762939453"/>
    <n v="51.212001800537109"/>
    <n v="18.880073547363281"/>
    <n v="0.36866503953933721"/>
    <n v="45.452999114990227"/>
    <n v="34.213096618652337"/>
    <n v="0.75271373987197876"/>
    <n v="43.180000305175781"/>
    <n v="52.900001525878913"/>
    <n v="0"/>
    <n v="0"/>
    <n v="0"/>
    <n v="0"/>
    <n v="0.40406101942062378"/>
    <n v="0"/>
    <n v="0.5"/>
    <n v="1"/>
  </r>
  <r>
    <x v="17"/>
    <s v="2022-10-20"/>
    <n v="2022"/>
    <s v="Nfl - Rodada 7"/>
    <s v="21:15"/>
    <s v="Arizona Cardinals"/>
    <s v="New Orleans Saints"/>
    <n v="42"/>
    <n v="34"/>
    <n v="1.7100000381469731"/>
    <n v="2.2000000476837158"/>
    <n v="43.5"/>
    <n v="1.919999957084656"/>
    <n v="1.919999957084656"/>
    <n v="-2.5"/>
    <n v="1.919999957084656"/>
    <n v="1.919999957084656"/>
    <n v="0"/>
    <n v="1"/>
    <n v="1"/>
    <n v="0.58479529619216919"/>
    <n v="0.45454546809196472"/>
    <n v="0.52083331346511841"/>
    <n v="0.52083331346511841"/>
    <n v="3.9340775460004813E-2"/>
    <n v="0"/>
    <n v="0"/>
    <n v="71.819999694824219"/>
    <n v="74.800003051757813"/>
    <n v="38.390998840332031"/>
    <n v="19.624111175537109"/>
    <n v="0.51116436719894409"/>
    <n v="42.722000122070313"/>
    <n v="19.341865539550781"/>
    <n v="0.45273783802986151"/>
    <n v="50.150001525878913"/>
    <n v="44.099998474121087"/>
    <n v="0"/>
    <n v="0"/>
    <n v="0"/>
    <n v="0"/>
    <n v="0.17722880840301511"/>
    <n v="0"/>
    <n v="0.7100000381469731"/>
    <n v="1"/>
  </r>
  <r>
    <x v="18"/>
    <s v="2022-10-23"/>
    <n v="2022"/>
    <s v="Nfl - Rodada 7"/>
    <s v="17:25"/>
    <s v="San Francisco 49ers"/>
    <s v="Kansas City Chiefs"/>
    <n v="23"/>
    <n v="44"/>
    <n v="1.950000047683716"/>
    <n v="1.860000014305115"/>
    <n v="48.5"/>
    <n v="1.8999999761581421"/>
    <n v="1.8999999761581421"/>
    <n v="-1"/>
    <n v="2"/>
    <n v="1.809999942779541"/>
    <n v="1"/>
    <n v="1"/>
    <n v="0"/>
    <n v="0.5128205418586731"/>
    <n v="0.53763443231582642"/>
    <n v="0.52631580829620361"/>
    <n v="0.52631580829620361"/>
    <n v="5.0454922020435333E-2"/>
    <n v="0"/>
    <n v="0"/>
    <n v="44.849998474121087"/>
    <n v="81.839996337890625"/>
    <n v="41.938999176025391"/>
    <n v="14.80715370178223"/>
    <n v="0.35306406021118159"/>
    <n v="50.057998657226563"/>
    <n v="17.35073280334473"/>
    <n v="0.3466126024723053"/>
    <n v="42.240001678466797"/>
    <n v="86.099998474121094"/>
    <n v="0"/>
    <n v="0"/>
    <n v="0"/>
    <n v="0"/>
    <n v="3.3406618982553482E-2"/>
    <n v="0"/>
    <n v="-1"/>
    <n v="0"/>
  </r>
  <r>
    <x v="19"/>
    <s v="2022-10-30"/>
    <n v="2022"/>
    <s v="Nfl - Rodada 8"/>
    <s v="14:00"/>
    <s v="Minnesota Vikings"/>
    <s v="Arizona Cardinals"/>
    <n v="34"/>
    <n v="26"/>
    <n v="1.5"/>
    <n v="2.7000000476837158"/>
    <n v="48"/>
    <n v="1.870000004768372"/>
    <n v="1.950000047683716"/>
    <n v="-4.5"/>
    <n v="2"/>
    <n v="1.7300000190734861"/>
    <n v="0"/>
    <n v="1"/>
    <n v="1"/>
    <n v="0.66666668653488159"/>
    <n v="0.37037035822868353"/>
    <n v="0.53475934267044067"/>
    <n v="0.5128205418586731"/>
    <n v="3.7037037312984467E-2"/>
    <n v="0"/>
    <n v="0.40000000596046448"/>
    <n v="51"/>
    <n v="70.199996948242188"/>
    <n v="52.634998321533203"/>
    <n v="16.024044036865231"/>
    <n v="0.3044370710849762"/>
    <n v="41.381999969482422"/>
    <n v="22.314931869506839"/>
    <n v="0.5392424464225769"/>
    <n v="36.25"/>
    <n v="15.659999847412109"/>
    <n v="0"/>
    <n v="0"/>
    <n v="0"/>
    <n v="1"/>
    <n v="0.40406101942062378"/>
    <n v="2.9617037624120709E-2"/>
    <n v="0.5"/>
    <n v="1"/>
  </r>
  <r>
    <x v="20"/>
    <s v="2022-10-30"/>
    <n v="2022"/>
    <s v="Nfl - Rodada 8"/>
    <s v="17:25"/>
    <s v="Seattle Seahawks"/>
    <s v="New York Giants"/>
    <n v="27"/>
    <n v="13"/>
    <n v="1.580000042915344"/>
    <n v="2.5"/>
    <n v="44.5"/>
    <n v="1.8999999761581421"/>
    <n v="1.8999999761581421"/>
    <n v="-4"/>
    <n v="1.950000047683716"/>
    <n v="1.7300000190734861"/>
    <n v="0"/>
    <n v="0"/>
    <n v="1"/>
    <n v="0.63291138410568237"/>
    <n v="0.40000000596046448"/>
    <n v="0.52631580829620361"/>
    <n v="0.52631580829620361"/>
    <n v="3.2911393791437149E-2"/>
    <n v="0"/>
    <n v="0.60000002384185791"/>
    <n v="42.659999847412109"/>
    <n v="32.5"/>
    <n v="71.606002807617188"/>
    <n v="34.816951751708977"/>
    <n v="0.4862295389175415"/>
    <n v="48.900001525878913"/>
    <n v="33.141674041748047"/>
    <n v="0.67774385213851929"/>
    <n v="40.849998474121087"/>
    <n v="114.75"/>
    <n v="0"/>
    <n v="1"/>
    <n v="0"/>
    <n v="0"/>
    <n v="0.31889128684997559"/>
    <n v="0"/>
    <n v="0.58000004291534402"/>
    <n v="1"/>
  </r>
  <r>
    <x v="21"/>
    <s v="2022-10-30"/>
    <n v="2022"/>
    <s v="Nfl - Rodada 8"/>
    <s v="14:00"/>
    <s v="New Orleans Saints"/>
    <s v="Las Vegas Raiders"/>
    <n v="24"/>
    <n v="0"/>
    <n v="2"/>
    <n v="1.830000042915344"/>
    <n v="48.5"/>
    <n v="1.8999999761581421"/>
    <n v="1.8999999761581421"/>
    <n v="1"/>
    <n v="1.9099999666213989"/>
    <n v="1.9099999666213989"/>
    <n v="0"/>
    <n v="0"/>
    <n v="1"/>
    <n v="0.5"/>
    <n v="0.54644811153411865"/>
    <n v="0.52631580829620361"/>
    <n v="0.52631580829620361"/>
    <n v="4.6448089182376862E-2"/>
    <n v="0.5"/>
    <n v="0.40000000596046448"/>
    <n v="48"/>
    <n v="0"/>
    <n v="43.821998596191413"/>
    <n v="20.922040939331051"/>
    <n v="0.47743237018585211"/>
    <n v="58.08599853515625"/>
    <n v="29.52140998840332"/>
    <n v="0.50823622941970825"/>
    <n v="63.700000762939453"/>
    <n v="107.3000030517578"/>
    <n v="0"/>
    <n v="1"/>
    <n v="0"/>
    <n v="0"/>
    <n v="6.2771879136562347E-2"/>
    <n v="0"/>
    <n v="1"/>
    <n v="1"/>
  </r>
  <r>
    <x v="22"/>
    <s v="2022-10-30"/>
    <n v="2022"/>
    <s v="Nfl - Rodada 8"/>
    <s v="14:00"/>
    <s v="Atlanta Falcons"/>
    <s v="Carolina Panthers"/>
    <n v="37"/>
    <n v="34"/>
    <n v="1.5"/>
    <n v="2.7000000476837158"/>
    <n v="41"/>
    <n v="1.9099999666213989"/>
    <n v="1.9099999666213989"/>
    <n v="-5.5"/>
    <n v="2"/>
    <n v="1.7300000190734861"/>
    <n v="0"/>
    <n v="1"/>
    <n v="0"/>
    <n v="0.66666668653488159"/>
    <n v="0.37037035822868353"/>
    <n v="0.52356022596359253"/>
    <n v="0.52356022596359253"/>
    <n v="3.7037037312984467E-2"/>
    <n v="0.30000001192092901"/>
    <n v="0.5"/>
    <n v="55.5"/>
    <n v="91.800003051757813"/>
    <n v="64.995002746582031"/>
    <n v="24.983798980712891"/>
    <n v="0.38439571857452393"/>
    <n v="55.004001617431641"/>
    <n v="36.355209350585938"/>
    <n v="0.66095572710037231"/>
    <n v="74.199996948242188"/>
    <n v="45"/>
    <n v="0"/>
    <n v="0"/>
    <n v="0"/>
    <n v="0"/>
    <n v="0.40406101942062378"/>
    <n v="0"/>
    <n v="0.5"/>
    <n v="1"/>
  </r>
  <r>
    <x v="23"/>
    <s v="2022-11-06"/>
    <n v="2022"/>
    <s v="Nfl - Rodada 9"/>
    <s v="18:05"/>
    <s v="Arizona Cardinals"/>
    <s v="Seattle Seahawks"/>
    <n v="21"/>
    <n v="31"/>
    <n v="1.7599999904632571"/>
    <n v="2.0999999046325679"/>
    <n v="49"/>
    <n v="1.9099999666213989"/>
    <n v="1.9099999666213989"/>
    <n v="-2.5"/>
    <n v="2"/>
    <n v="1.830000042915344"/>
    <n v="1"/>
    <n v="1"/>
    <n v="0"/>
    <n v="0.56818181276321411"/>
    <n v="0.4761904776096344"/>
    <n v="0.52356022596359253"/>
    <n v="0.52356022596359253"/>
    <n v="4.4372294098138809E-2"/>
    <n v="0.5"/>
    <n v="0"/>
    <n v="36.959999084472663"/>
    <n v="65.099998474121094"/>
    <n v="44.791000366210938"/>
    <n v="23.96310997009277"/>
    <n v="0.53499835729598999"/>
    <n v="69.4219970703125"/>
    <n v="35.977859497070313"/>
    <n v="0.51824867725372314"/>
    <n v="71.819999694824219"/>
    <n v="105.4499969482422"/>
    <n v="0"/>
    <n v="1"/>
    <n v="0"/>
    <n v="0"/>
    <n v="0.12456803768873211"/>
    <n v="0"/>
    <n v="-1"/>
    <n v="0"/>
  </r>
  <r>
    <x v="24"/>
    <s v="2022-11-06"/>
    <n v="2022"/>
    <s v="Nfl - Rodada 9"/>
    <s v="18:25"/>
    <s v="Tampa Bay Buccaneers"/>
    <s v="Los Angeles Rams"/>
    <n v="16"/>
    <n v="13"/>
    <n v="1.620000004768372"/>
    <n v="2.4000000953674321"/>
    <n v="42.5"/>
    <n v="1.8999999761581421"/>
    <n v="1.8999999761581421"/>
    <n v="-3.5"/>
    <n v="2"/>
    <n v="1.7300000190734861"/>
    <n v="0"/>
    <n v="0"/>
    <n v="0"/>
    <n v="0.61728394031524658"/>
    <n v="0.4166666567325592"/>
    <n v="0.52631580829620361"/>
    <n v="0.52631580829620361"/>
    <n v="3.3950615674257278E-2"/>
    <n v="0.5"/>
    <n v="0"/>
    <n v="25.920000076293949"/>
    <n v="31.20000076293945"/>
    <n v="34.576000213623047"/>
    <n v="14.88703441619873"/>
    <n v="0.43055978417396551"/>
    <n v="37.250999450683587"/>
    <n v="15.198966979980471"/>
    <n v="0.40801498293876648"/>
    <n v="38.720001220703118"/>
    <n v="18.89999961853027"/>
    <n v="0"/>
    <n v="0"/>
    <n v="0"/>
    <n v="1"/>
    <n v="0.27439963817596441"/>
    <n v="0"/>
    <n v="0.62000000476837203"/>
    <n v="1"/>
  </r>
  <r>
    <x v="25"/>
    <s v="2022-11-07"/>
    <n v="2022"/>
    <s v="Nfl - Rodada 9"/>
    <s v="22:15"/>
    <s v="New Orleans Saints"/>
    <s v="Baltimore Ravens"/>
    <n v="13"/>
    <n v="27"/>
    <n v="2.0999999046325679"/>
    <n v="1.7599999904632571"/>
    <n v="45.5"/>
    <n v="1.8999999761581421"/>
    <n v="1.8999999761581421"/>
    <n v="0"/>
    <n v="1.950000047683716"/>
    <n v="1.870000004768372"/>
    <n v="1"/>
    <n v="0"/>
    <n v="0"/>
    <n v="0.4761904776096344"/>
    <n v="0.56818181276321411"/>
    <n v="0.52631580829620361"/>
    <n v="0.52631580829620361"/>
    <n v="4.4372294098138809E-2"/>
    <n v="0.5"/>
    <n v="0"/>
    <n v="27.29999923706055"/>
    <n v="47.520000457763672"/>
    <n v="46.61199951171875"/>
    <n v="19.196260452270511"/>
    <n v="0.41183087229728699"/>
    <n v="54.541000366210938"/>
    <n v="31.675033569335941"/>
    <n v="0.58075636625289917"/>
    <n v="48"/>
    <n v="56.700000762939453"/>
    <n v="0"/>
    <n v="0"/>
    <n v="0"/>
    <n v="0"/>
    <n v="0.12456803768873211"/>
    <n v="0"/>
    <n v="-1"/>
    <n v="0"/>
  </r>
  <r>
    <x v="26"/>
    <s v="2022-11-13"/>
    <n v="2022"/>
    <s v="Nfl - Rodada 10"/>
    <s v="15:00"/>
    <s v="Pittsburgh Steelers"/>
    <s v="New Orleans Saints"/>
    <n v="20"/>
    <n v="10"/>
    <n v="1.860000014305115"/>
    <n v="1.950000047683716"/>
    <n v="39.5"/>
    <n v="1.8999999761581421"/>
    <n v="1.8999999761581421"/>
    <n v="-2.5"/>
    <n v="2"/>
    <n v="1.7300000190734861"/>
    <n v="0"/>
    <n v="0"/>
    <n v="1"/>
    <n v="0.53763443231582642"/>
    <n v="0.5128205418586731"/>
    <n v="0.52631580829620361"/>
    <n v="0.52631580829620361"/>
    <n v="5.0454922020435333E-2"/>
    <n v="0"/>
    <n v="0"/>
    <n v="37.200000762939453"/>
    <n v="19.5"/>
    <n v="58.465000152587891"/>
    <n v="31.545858383178711"/>
    <n v="0.53956824541091919"/>
    <n v="43.817001342773438"/>
    <n v="19.823347091674801"/>
    <n v="0.45241221785545349"/>
    <n v="90"/>
    <n v="74.800003051757813"/>
    <n v="1"/>
    <n v="0"/>
    <n v="0"/>
    <n v="0"/>
    <n v="3.3406618982553482E-2"/>
    <n v="0"/>
    <n v="0.86000001430511497"/>
    <n v="1"/>
  </r>
  <r>
    <x v="27"/>
    <s v="2022-11-13"/>
    <n v="2022"/>
    <s v="Nfl - Rodada 10"/>
    <s v="15:00"/>
    <s v="Tennessee Titans"/>
    <s v="Denver Broncos"/>
    <n v="17"/>
    <n v="10"/>
    <n v="1.7100000381469731"/>
    <n v="2.2000000476837158"/>
    <n v="39.5"/>
    <n v="1.8999999761581421"/>
    <n v="1.8999999761581421"/>
    <n v="-2.5"/>
    <n v="1.8999999761581421"/>
    <n v="1.8999999761581421"/>
    <n v="0"/>
    <n v="0"/>
    <n v="1"/>
    <n v="0.58479529619216919"/>
    <n v="0.45454546809196472"/>
    <n v="0.52631580829620361"/>
    <n v="0.52631580829620361"/>
    <n v="3.9340775460004813E-2"/>
    <n v="0.20000000298023221"/>
    <n v="0.30000001192092901"/>
    <n v="29.069999694824219"/>
    <n v="22"/>
    <n v="46.9010009765625"/>
    <n v="27.258369445800781"/>
    <n v="0.58118951320648193"/>
    <n v="43.772998809814453"/>
    <n v="34.14208984375"/>
    <n v="0.77998059988021851"/>
    <n v="31.920000076293949"/>
    <n v="42"/>
    <n v="0"/>
    <n v="0"/>
    <n v="0"/>
    <n v="0"/>
    <n v="0.17722880840301511"/>
    <n v="0"/>
    <n v="0.7100000381469731"/>
    <n v="1"/>
  </r>
  <r>
    <x v="28"/>
    <s v="2022-11-20"/>
    <n v="2022"/>
    <s v="Nfl - Rodada 11"/>
    <s v="15:00"/>
    <s v="New England Patriots"/>
    <s v="New York Jets"/>
    <n v="10"/>
    <n v="3"/>
    <n v="1.549999952316284"/>
    <n v="2.5999999046325679"/>
    <n v="38"/>
    <n v="1.9099999666213989"/>
    <n v="1.9099999666213989"/>
    <n v="-3.5"/>
    <n v="1.940000057220459"/>
    <n v="1.860000014305115"/>
    <n v="0"/>
    <n v="0"/>
    <n v="1"/>
    <n v="0.64516127109527588"/>
    <n v="0.38461539149284357"/>
    <n v="0.52356022596359253"/>
    <n v="0.52356022596359253"/>
    <n v="2.9776675626635551E-2"/>
    <n v="0.69999998807907104"/>
    <n v="0.40000000596046448"/>
    <n v="15.5"/>
    <n v="7.8000001907348633"/>
    <n v="49.383998870849609"/>
    <n v="27.581659317016602"/>
    <n v="0.55851411819458008"/>
    <n v="80.925003051757813"/>
    <n v="44.408931732177727"/>
    <n v="0.54876655340194702"/>
    <n v="37.180000305175781"/>
    <n v="28.159999847412109"/>
    <n v="0"/>
    <n v="0"/>
    <n v="0"/>
    <n v="0"/>
    <n v="0.35781306028366089"/>
    <n v="0"/>
    <n v="0.54999995231628396"/>
    <n v="1"/>
  </r>
  <r>
    <x v="29"/>
    <s v="2022-11-20"/>
    <n v="2022"/>
    <s v="Nfl - Rodada 11"/>
    <s v="18:25"/>
    <s v="Minnesota Vikings"/>
    <s v="Dallas Cowboys"/>
    <n v="3"/>
    <n v="40"/>
    <n v="2.0999999046325679"/>
    <n v="1.7599999904632571"/>
    <n v="48.5"/>
    <n v="1.8999999761581421"/>
    <n v="1.8999999761581421"/>
    <n v="-0.5"/>
    <n v="2"/>
    <n v="1.7300000190734861"/>
    <n v="1"/>
    <n v="0"/>
    <n v="0"/>
    <n v="0.4761904776096344"/>
    <n v="0.56818181276321411"/>
    <n v="0.52631580829620361"/>
    <n v="0.52631580829620361"/>
    <n v="4.4372294098138809E-2"/>
    <n v="0.60000002384185791"/>
    <n v="0.40000000596046448"/>
    <n v="6.3000001907348633"/>
    <n v="70.400001525878906"/>
    <n v="51.169998168945313"/>
    <n v="23.537359237670898"/>
    <n v="0.45998358726501459"/>
    <n v="44.873001098632813"/>
    <n v="17.162544250488281"/>
    <n v="0.3824692964553833"/>
    <n v="51"/>
    <n v="42"/>
    <n v="0"/>
    <n v="0"/>
    <n v="0"/>
    <n v="0"/>
    <n v="0.12456803768873211"/>
    <n v="0"/>
    <n v="-1"/>
    <n v="0"/>
  </r>
  <r>
    <x v="30"/>
    <s v="2022-11-20"/>
    <n v="2022"/>
    <s v="Nfl - Rodada 11"/>
    <s v="15:00"/>
    <s v="Atlanta Falcons"/>
    <s v="Chicago Bears"/>
    <n v="27"/>
    <n v="24"/>
    <n v="1.7599999904632571"/>
    <n v="2.0999999046325679"/>
    <n v="48.5"/>
    <n v="1.8999999761581421"/>
    <n v="1.8999999761581421"/>
    <n v="-3"/>
    <n v="2"/>
    <n v="1.7300000190734861"/>
    <n v="0"/>
    <n v="1"/>
    <n v="2"/>
    <n v="0.56818181276321411"/>
    <n v="0.4761904776096344"/>
    <n v="0.52631580829620361"/>
    <n v="0.52631580829620361"/>
    <n v="4.4372294098138809E-2"/>
    <n v="0.30000001192092901"/>
    <n v="0.69999998807907104"/>
    <n v="47.520000457763672"/>
    <n v="50.400001525878913"/>
    <n v="57.299999237060547"/>
    <n v="28.00539588928223"/>
    <n v="0.48875036835670471"/>
    <n v="70.130996704101563"/>
    <n v="41.517433166503913"/>
    <n v="0.59199833869934082"/>
    <n v="39.099998474121087"/>
    <n v="123.25"/>
    <n v="0"/>
    <n v="1"/>
    <n v="0"/>
    <n v="0"/>
    <n v="0.12456803768873211"/>
    <n v="0"/>
    <n v="0.75999999046325706"/>
    <n v="1"/>
  </r>
  <r>
    <x v="31"/>
    <s v="2022-11-27"/>
    <n v="2022"/>
    <s v="Nfl - Rodada 12"/>
    <s v="18:05"/>
    <s v="Seattle Seahawks"/>
    <s v="Las Vegas Raiders"/>
    <n v="34"/>
    <n v="40"/>
    <n v="1.5199999809265139"/>
    <n v="2.6700000762939449"/>
    <n v="47.5"/>
    <n v="1.8999999761581421"/>
    <n v="1.8999999761581421"/>
    <n v="-4.5"/>
    <n v="1.9099999666213989"/>
    <n v="1.799999952316284"/>
    <n v="1"/>
    <n v="1"/>
    <n v="0"/>
    <n v="0.65789473056793213"/>
    <n v="0.37453183531761169"/>
    <n v="0.52631580829620361"/>
    <n v="0.52631580829620361"/>
    <n v="3.242657333612442E-2"/>
    <n v="0.40000000596046448"/>
    <n v="0.30000001192092901"/>
    <n v="51.680000305175781"/>
    <n v="106.8000030517578"/>
    <n v="71.786003112792969"/>
    <n v="34.703319549560547"/>
    <n v="0.48342740535736078"/>
    <n v="57.049999237060547"/>
    <n v="32.697090148925781"/>
    <n v="0.57313042879104614"/>
    <n v="42.659999847412109"/>
    <n v="50.599998474121087"/>
    <n v="0"/>
    <n v="0"/>
    <n v="0"/>
    <n v="0"/>
    <n v="0.38814932107925421"/>
    <n v="0"/>
    <n v="-1"/>
    <n v="0"/>
  </r>
  <r>
    <x v="32"/>
    <s v="2022-11-28"/>
    <n v="2022"/>
    <s v="Nfl - Rodada 12"/>
    <s v="22:15"/>
    <s v="Indianapolis Colts"/>
    <s v="Pittsburgh Steelers"/>
    <n v="17"/>
    <n v="24"/>
    <n v="1.7100000381469731"/>
    <n v="2.2000000476837158"/>
    <n v="39.5"/>
    <n v="1.8999999761581421"/>
    <n v="1.8999999761581421"/>
    <n v="-2.5"/>
    <n v="1.8999999761581421"/>
    <n v="1.8999999761581421"/>
    <n v="1"/>
    <n v="1"/>
    <n v="0"/>
    <n v="0.58479529619216919"/>
    <n v="0.45454546809196472"/>
    <n v="0.52631580829620361"/>
    <n v="0.52631580829620361"/>
    <n v="3.9340775460004813E-2"/>
    <n v="0.30000001192092901"/>
    <n v="0.60000002384185791"/>
    <n v="29.069999694824219"/>
    <n v="52.799999237060547"/>
    <n v="32.756000518798828"/>
    <n v="19.505949020385739"/>
    <n v="0.59549236297607422"/>
    <n v="59.424999237060547"/>
    <n v="31.666255950927731"/>
    <n v="0.53287768363952637"/>
    <n v="55.200000762939453"/>
    <n v="71.5"/>
    <n v="0"/>
    <n v="0"/>
    <n v="0"/>
    <n v="0"/>
    <n v="0.17722880840301511"/>
    <n v="0"/>
    <n v="-1"/>
    <n v="0"/>
  </r>
  <r>
    <x v="33"/>
    <s v="2022-12-04"/>
    <n v="2022"/>
    <s v="Nfl - Rodada 13"/>
    <s v="15:00"/>
    <s v="Minnesota Vikings"/>
    <s v="New York Jets"/>
    <n v="27"/>
    <n v="22"/>
    <n v="1.6599999666213989"/>
    <n v="2.2999999523162842"/>
    <n v="44"/>
    <n v="1.9099999666213989"/>
    <n v="1.9099999666213989"/>
    <n v="-3"/>
    <n v="1.8999999761581421"/>
    <n v="1.8999999761581421"/>
    <n v="0"/>
    <n v="1"/>
    <n v="1"/>
    <n v="0.60240966081619263"/>
    <n v="0.43478259444236761"/>
    <n v="0.52356022596359253"/>
    <n v="0.52356022596359253"/>
    <n v="3.7192247807979577E-2"/>
    <n v="0.69999998807907104"/>
    <n v="0.40000000596046448"/>
    <n v="44.819999694824219"/>
    <n v="50.599998474121087"/>
    <n v="49.465000152587891"/>
    <n v="26.086847305297852"/>
    <n v="0.52737993001937866"/>
    <n v="72.366996765136719"/>
    <n v="47.378360748291023"/>
    <n v="0.65469568967819214"/>
    <n v="55.439998626708977"/>
    <n v="7.8000001907348633"/>
    <n v="0"/>
    <n v="0"/>
    <n v="0"/>
    <n v="1"/>
    <n v="0.2285597622394562"/>
    <n v="0"/>
    <n v="0.65999996662139893"/>
    <n v="1"/>
  </r>
  <r>
    <x v="34"/>
    <s v="2022-12-04"/>
    <n v="2022"/>
    <s v="Nfl - Rodada 13"/>
    <s v="15:00"/>
    <s v="Atlanta Falcons"/>
    <s v="Pittsburgh Steelers"/>
    <n v="16"/>
    <n v="19"/>
    <n v="2.0499999523162842"/>
    <n v="1.799999952316284"/>
    <n v="43"/>
    <n v="1.9099999666213989"/>
    <n v="1.9099999666213989"/>
    <n v="-0.5"/>
    <n v="1.929999947547913"/>
    <n v="1.879999995231628"/>
    <n v="1"/>
    <n v="0"/>
    <n v="0"/>
    <n v="0.48780488967895508"/>
    <n v="0.55555558204650879"/>
    <n v="0.52356022596359253"/>
    <n v="0.52356022596359253"/>
    <n v="4.3360434472560883E-2"/>
    <n v="0.30000001192092901"/>
    <n v="0.69999998807907104"/>
    <n v="32.799999237060547"/>
    <n v="34.200000762939453"/>
    <n v="59.532001495361328"/>
    <n v="25.978923797607418"/>
    <n v="0.4363858699798584"/>
    <n v="60.205001831054688"/>
    <n v="31.366104125976559"/>
    <n v="0.5209883451461792"/>
    <n v="47.520000457763672"/>
    <n v="52.799999237060547"/>
    <n v="0"/>
    <n v="0"/>
    <n v="0"/>
    <n v="0"/>
    <n v="9.1832049190998077E-2"/>
    <n v="0"/>
    <n v="-1"/>
    <n v="0"/>
  </r>
  <r>
    <x v="35"/>
    <s v="2022-12-04"/>
    <n v="2022"/>
    <s v="Nfl - Rodada 13"/>
    <s v="18:25"/>
    <s v="Las Vegas Raiders"/>
    <s v="Los Angeles Chargers"/>
    <n v="27"/>
    <n v="20"/>
    <n v="1.679999947547913"/>
    <n v="2.25"/>
    <n v="49"/>
    <n v="1.870000004768372"/>
    <n v="1.950000047683716"/>
    <n v="-3"/>
    <n v="1.950000047683716"/>
    <n v="1.7699999809265139"/>
    <n v="0"/>
    <n v="0"/>
    <n v="1"/>
    <n v="0.5952380895614624"/>
    <n v="0.4444444477558136"/>
    <n v="0.53475934267044067"/>
    <n v="0.5128205418586731"/>
    <n v="3.9682541042566299E-2"/>
    <n v="0.60000002384185791"/>
    <n v="0.69999998807907104"/>
    <n v="45.360000610351563"/>
    <n v="45"/>
    <n v="58.069999694824219"/>
    <n v="34.192840576171882"/>
    <n v="0.58882111310958862"/>
    <n v="47.421001434326172"/>
    <n v="15.37812519073486"/>
    <n v="0.32428935170173651"/>
    <n v="30"/>
    <n v="42"/>
    <n v="0"/>
    <n v="0"/>
    <n v="0"/>
    <n v="0"/>
    <n v="0.20511494576931"/>
    <n v="2.9617037624120709E-2"/>
    <n v="0.67999994754791304"/>
    <n v="1"/>
  </r>
  <r>
    <x v="36"/>
    <s v="2022-12-05"/>
    <n v="2022"/>
    <s v="Nfl - Rodada 13"/>
    <s v="22:15"/>
    <s v="Tampa Bay Buccaneers"/>
    <s v="New Orleans Saints"/>
    <n v="17"/>
    <n v="16"/>
    <n v="1.570000052452087"/>
    <n v="2.5499999523162842"/>
    <n v="40.5"/>
    <n v="1.8999999761581421"/>
    <n v="1.8999999761581421"/>
    <n v="-4"/>
    <n v="1.9099999666213989"/>
    <n v="1.799999952316284"/>
    <n v="0"/>
    <n v="0"/>
    <n v="0"/>
    <n v="0.63694268465042114"/>
    <n v="0.39215686917304993"/>
    <n v="0.52631580829620361"/>
    <n v="0.52631580829620361"/>
    <n v="2.909953705966473E-2"/>
    <n v="0.5"/>
    <n v="0.5"/>
    <n v="26.690000534057621"/>
    <n v="40.799999237060547"/>
    <n v="31.527999877929691"/>
    <n v="14.19064426422119"/>
    <n v="0.45009654760360718"/>
    <n v="40.28900146484375"/>
    <n v="22.5259895324707"/>
    <n v="0.55911016464233398"/>
    <n v="34.860000610351563"/>
    <n v="0"/>
    <n v="0"/>
    <n v="0"/>
    <n v="0"/>
    <n v="1"/>
    <n v="0.33639061450958252"/>
    <n v="0"/>
    <n v="0.57000005245208696"/>
    <n v="1"/>
  </r>
  <r>
    <x v="37"/>
    <s v="2022-12-11"/>
    <n v="2022"/>
    <s v="Nfl - Rodada 14"/>
    <s v="15:00"/>
    <s v="Pittsburgh Steelers"/>
    <s v="Baltimore Ravens"/>
    <n v="14"/>
    <n v="16"/>
    <n v="1.7699999809265139"/>
    <n v="2.0999999046325679"/>
    <n v="37"/>
    <n v="1.970000028610229"/>
    <n v="1.830000042915344"/>
    <n v="-2.5"/>
    <n v="1.9099999666213989"/>
    <n v="1.799999952316284"/>
    <n v="1"/>
    <n v="0"/>
    <n v="0"/>
    <n v="0.56497174501419067"/>
    <n v="0.4761904776096344"/>
    <n v="0.50761419534683228"/>
    <n v="0.54644811153411865"/>
    <n v="4.1162226349115372E-2"/>
    <n v="0"/>
    <n v="0.40000000596046448"/>
    <n v="24.780000686645511"/>
    <n v="33.599998474121087"/>
    <n v="58.685001373291023"/>
    <n v="32.302219390869141"/>
    <n v="0.55043399333953857"/>
    <n v="33.577999114990227"/>
    <n v="15.1887321472168"/>
    <n v="0.45234176516532898"/>
    <n v="78"/>
    <n v="43.200000762939453"/>
    <n v="1"/>
    <n v="0"/>
    <n v="0"/>
    <n v="0"/>
    <n v="0.12059185653924941"/>
    <n v="5.2102606743574142E-2"/>
    <n v="-1"/>
    <n v="0"/>
  </r>
  <r>
    <x v="38"/>
    <s v="2022-12-11"/>
    <n v="2022"/>
    <s v="Nfl - Rodada 14"/>
    <s v="15:00"/>
    <s v="Detroit Lions"/>
    <s v="Minnesota Vikings"/>
    <n v="34"/>
    <n v="23"/>
    <n v="1.799999952316284"/>
    <n v="2.0499999523162842"/>
    <n v="51.5"/>
    <n v="1.8999999761581421"/>
    <n v="1.8999999761581421"/>
    <n v="-2.5"/>
    <n v="1.799999952316284"/>
    <n v="1.9099999666213989"/>
    <n v="0"/>
    <n v="1"/>
    <n v="1"/>
    <n v="0.55555558204650879"/>
    <n v="0.48780488967895508"/>
    <n v="0.52631580829620361"/>
    <n v="0.52631580829620361"/>
    <n v="4.3360434472560883E-2"/>
    <n v="0.5"/>
    <n v="0.60000002384185791"/>
    <n v="61.200000762939453"/>
    <n v="47.150001525878913"/>
    <n v="75.56500244140625"/>
    <n v="29.597101211547852"/>
    <n v="0.3916773796081543"/>
    <n v="48.082000732421882"/>
    <n v="25.911811828613281"/>
    <n v="0.53890877962112427"/>
    <n v="74.400001525878906"/>
    <n v="107.25"/>
    <n v="0"/>
    <n v="1"/>
    <n v="0"/>
    <n v="0"/>
    <n v="9.1832049190998077E-2"/>
    <n v="0"/>
    <n v="0.79999995231628396"/>
    <n v="1"/>
  </r>
  <r>
    <x v="39"/>
    <s v="2022-12-11"/>
    <n v="2022"/>
    <s v="Nfl - Rodada 14"/>
    <s v="18:25"/>
    <s v="San Francisco 49ers"/>
    <s v="Tampa Bay Buccaneers"/>
    <n v="35"/>
    <n v="7"/>
    <n v="1.559999942779541"/>
    <n v="2.5999999046325679"/>
    <n v="38.5"/>
    <n v="1.8999999761581421"/>
    <n v="1.8999999761581421"/>
    <n v="-4.5"/>
    <n v="2"/>
    <n v="1.7300000190734861"/>
    <n v="0"/>
    <n v="1"/>
    <n v="1"/>
    <n v="0.64102566242218018"/>
    <n v="0.38461539149284357"/>
    <n v="0.52631580829620361"/>
    <n v="0.52631580829620361"/>
    <n v="2.5641025975346569E-2"/>
    <n v="0.40000000596046448"/>
    <n v="0.30000001192092901"/>
    <n v="54.599998474121087"/>
    <n v="18.20000076293945"/>
    <n v="40.1510009765625"/>
    <n v="13.888223648071291"/>
    <n v="0.34589982032775879"/>
    <n v="30.260000228881839"/>
    <n v="13.97696685791016"/>
    <n v="0.46189579367637629"/>
    <n v="46.860000610351563"/>
    <n v="26.690000534057621"/>
    <n v="0"/>
    <n v="0"/>
    <n v="0"/>
    <n v="0"/>
    <n v="0.35355338454246521"/>
    <n v="0"/>
    <n v="0.55999994277954102"/>
    <n v="1"/>
  </r>
  <r>
    <x v="40"/>
    <s v="2022-12-12"/>
    <n v="2022"/>
    <s v="Nfl - Rodada 14"/>
    <s v="22:15"/>
    <s v="Arizona Cardinals"/>
    <s v="New England Patriots"/>
    <n v="13"/>
    <n v="27"/>
    <n v="2.0999999046325679"/>
    <n v="1.7699999809265139"/>
    <n v="44"/>
    <n v="1.9099999666213989"/>
    <n v="1.9099999666213989"/>
    <n v="1.5"/>
    <n v="2"/>
    <n v="1.7300000190734861"/>
    <n v="1"/>
    <n v="0"/>
    <n v="0"/>
    <n v="0.4761904776096344"/>
    <n v="0.56497174501419067"/>
    <n v="0.52356022596359253"/>
    <n v="0.52356022596359253"/>
    <n v="4.1162226349115372E-2"/>
    <n v="0.69999998807907104"/>
    <n v="0.5"/>
    <n v="27.29999923706055"/>
    <n v="47.790000915527337"/>
    <n v="49.219001770019531"/>
    <n v="18.80641937255859"/>
    <n v="0.38209673762321472"/>
    <n v="46.793998718261719"/>
    <n v="30.085493087768551"/>
    <n v="0.64293485879898071"/>
    <n v="54"/>
    <n v="58.5"/>
    <n v="0"/>
    <n v="0"/>
    <n v="0"/>
    <n v="0"/>
    <n v="0.12059185653924941"/>
    <n v="0"/>
    <n v="-1"/>
    <n v="0"/>
  </r>
  <r>
    <x v="41"/>
    <s v="2022-12-17"/>
    <n v="2022"/>
    <s v="Nfl - Rodada 15"/>
    <s v="15:00"/>
    <s v="Minnesota Vikings"/>
    <s v="Indianapolis Colts"/>
    <n v="39"/>
    <n v="36"/>
    <n v="1.5399999618530269"/>
    <n v="2.6500000953674321"/>
    <n v="47"/>
    <n v="1.9099999666213989"/>
    <n v="1.9099999666213989"/>
    <n v="-4.5"/>
    <n v="2"/>
    <n v="1.7300000190734861"/>
    <n v="0"/>
    <n v="1"/>
    <n v="0"/>
    <n v="0.64935064315795898"/>
    <n v="0.37735849618911738"/>
    <n v="0.52356022596359253"/>
    <n v="0.52356022596359253"/>
    <n v="2.6709139347076419E-2"/>
    <n v="0.80000001192092896"/>
    <n v="0.40000000596046448"/>
    <n v="60.060001373291023"/>
    <n v="95.400001525878906"/>
    <n v="46.547000885009773"/>
    <n v="25.412651062011719"/>
    <n v="0.54595679044723511"/>
    <n v="37.748001098632813"/>
    <n v="28.224685668945309"/>
    <n v="0.74771338701248169"/>
    <n v="44.819999694824219"/>
    <n v="99.75"/>
    <n v="0"/>
    <n v="1"/>
    <n v="0"/>
    <n v="0"/>
    <n v="0.37464845180511469"/>
    <n v="0"/>
    <n v="0.5399999618530269"/>
    <n v="1"/>
  </r>
  <r>
    <x v="42"/>
    <s v="2022-12-17"/>
    <n v="2022"/>
    <s v="Nfl - Rodada 15"/>
    <s v="18:30"/>
    <s v="Cleveland Browns"/>
    <s v="Baltimore Ravens"/>
    <n v="13"/>
    <n v="3"/>
    <n v="1.6499999761581421"/>
    <n v="2.3499999046325679"/>
    <n v="38.5"/>
    <n v="1.8999999761581421"/>
    <n v="1.8999999761581421"/>
    <n v="-3"/>
    <n v="1.8999999761581421"/>
    <n v="1.8999999761581421"/>
    <n v="0"/>
    <n v="0"/>
    <n v="1"/>
    <n v="0.60606062412261963"/>
    <n v="0.42553192377090449"/>
    <n v="0.52631580829620361"/>
    <n v="0.52631580829620361"/>
    <n v="3.1592521816492081E-2"/>
    <n v="0"/>
    <n v="0.40000000596046448"/>
    <n v="21.45000076293945"/>
    <n v="7.0500001907348633"/>
    <n v="51.780998229980469"/>
    <n v="22.212150573730469"/>
    <n v="0.42896333336830139"/>
    <n v="34.832000732421882"/>
    <n v="14.544388771057131"/>
    <n v="0.41755825281143188"/>
    <n v="58.650001525878913"/>
    <n v="33.599998474121087"/>
    <n v="0"/>
    <n v="0"/>
    <n v="0"/>
    <n v="0"/>
    <n v="0.24748736619949341"/>
    <n v="0"/>
    <n v="0.64999997615814209"/>
    <n v="1"/>
  </r>
  <r>
    <x v="43"/>
    <s v="2022-12-18"/>
    <n v="2022"/>
    <s v="Nfl - Rodada 15"/>
    <s v="18:25"/>
    <s v="Los Angeles Chargers"/>
    <s v="Tennessee Titans"/>
    <n v="17"/>
    <n v="14"/>
    <n v="1.6499999761581421"/>
    <n v="2.3499999046325679"/>
    <n v="46"/>
    <n v="1.870000004768372"/>
    <n v="1.950000047683716"/>
    <n v="-3"/>
    <n v="2"/>
    <n v="1.799999952316284"/>
    <n v="0"/>
    <n v="0"/>
    <n v="2"/>
    <n v="0.60606062412261963"/>
    <n v="0.42553192377090449"/>
    <n v="0.53475934267044067"/>
    <n v="0.5128205418586731"/>
    <n v="3.1592521816492081E-2"/>
    <n v="0.69999998807907104"/>
    <n v="0.40000000596046448"/>
    <n v="28.04999923706055"/>
    <n v="32.900001525878913"/>
    <n v="48.297000885009773"/>
    <n v="15.635837554931641"/>
    <n v="0.32374346256256098"/>
    <n v="47.194999694824219"/>
    <n v="27.803058624267582"/>
    <n v="0.58911025524139404"/>
    <n v="57.5"/>
    <n v="28"/>
    <n v="0"/>
    <n v="0"/>
    <n v="0"/>
    <n v="0"/>
    <n v="0.24748736619949341"/>
    <n v="2.9617037624120709E-2"/>
    <n v="0.64999997615814209"/>
    <n v="1"/>
  </r>
  <r>
    <x v="44"/>
    <s v="2022-12-18"/>
    <n v="2022"/>
    <s v="Nfl - Rodada 15"/>
    <s v="15:00"/>
    <s v="Carolina Panthers"/>
    <s v="Pittsburgh Steelers"/>
    <n v="16"/>
    <n v="24"/>
    <n v="1.669999957084656"/>
    <n v="2.2999999523162842"/>
    <n v="37.5"/>
    <n v="1.940000057220459"/>
    <n v="1.860000014305115"/>
    <n v="-3"/>
    <n v="2"/>
    <n v="1.7300000190734861"/>
    <n v="1"/>
    <n v="1"/>
    <n v="0"/>
    <n v="0.59880238771438599"/>
    <n v="0.43478259444236761"/>
    <n v="0.51546388864517212"/>
    <n v="0.53763443231582642"/>
    <n v="3.3585004508495331E-2"/>
    <n v="0.40000000596046448"/>
    <n v="0.60000002384185791"/>
    <n v="26.719999313354489"/>
    <n v="55.200000762939453"/>
    <n v="62.326000213623047"/>
    <n v="33.545383453369141"/>
    <n v="0.53822457790374756"/>
    <n v="57.323001861572273"/>
    <n v="33.516857147216797"/>
    <n v="0.58470171689987183"/>
    <n v="46"/>
    <n v="34.200000762939453"/>
    <n v="0"/>
    <n v="0"/>
    <n v="0"/>
    <n v="0"/>
    <n v="0.22442179918289179"/>
    <n v="2.97729168087244E-2"/>
    <n v="-1"/>
    <n v="0"/>
  </r>
  <r>
    <x v="45"/>
    <s v="2022-12-25"/>
    <n v="2022"/>
    <s v="Nfl - Rodada 16"/>
    <s v="15:00"/>
    <s v="Miami Dolphins"/>
    <s v="Green Bay Packers"/>
    <n v="20"/>
    <n v="26"/>
    <n v="1.559999942779541"/>
    <n v="2.5999999046325679"/>
    <n v="49.5"/>
    <n v="1.8999999761581421"/>
    <n v="1.8999999761581421"/>
    <n v="-4.5"/>
    <n v="2"/>
    <n v="1.7300000190734861"/>
    <n v="1"/>
    <n v="0"/>
    <n v="0"/>
    <n v="0.64102566242218018"/>
    <n v="0.38461539149284357"/>
    <n v="0.52631580829620361"/>
    <n v="0.52631580829620361"/>
    <n v="2.5641025975346569E-2"/>
    <n v="0.40000000596046448"/>
    <n v="0.60000002384185791"/>
    <n v="31.20000076293945"/>
    <n v="67.599998474121094"/>
    <n v="46.969001770019531"/>
    <n v="25.449617385864261"/>
    <n v="0.54183864593505859"/>
    <n v="46.247001647949219"/>
    <n v="33.7718505859375"/>
    <n v="0.73024952411651611"/>
    <n v="33"/>
    <n v="43.400001525878913"/>
    <n v="0"/>
    <n v="0"/>
    <n v="0"/>
    <n v="0"/>
    <n v="0.35355338454246521"/>
    <n v="0"/>
    <n v="-1"/>
    <n v="0"/>
  </r>
  <r>
    <x v="46"/>
    <s v="2023-01-01"/>
    <n v="2023"/>
    <s v="Nfl - Rodada 17"/>
    <s v="15:00"/>
    <s v="New England Patriots"/>
    <s v="Miami Dolphins"/>
    <n v="23"/>
    <n v="21"/>
    <n v="1.610000014305115"/>
    <n v="2.4500000476837158"/>
    <n v="41.5"/>
    <n v="1.8999999761581421"/>
    <n v="1.8999999761581421"/>
    <n v="-3.5"/>
    <n v="1.9900000095367429"/>
    <n v="1.820000052452087"/>
    <n v="0"/>
    <n v="1"/>
    <n v="0"/>
    <n v="0.62111800909042358"/>
    <n v="0.40816327929496771"/>
    <n v="0.52631580829620361"/>
    <n v="0.52631580829620361"/>
    <n v="2.928127720952034E-2"/>
    <n v="0.60000002384185791"/>
    <n v="0.5"/>
    <n v="37.029998779296882"/>
    <n v="51.450000762939453"/>
    <n v="42.180999755859382"/>
    <n v="21.178182601928711"/>
    <n v="0.50207871198654175"/>
    <n v="47.402999877929688"/>
    <n v="25.103239059448239"/>
    <n v="0.52957069873809814"/>
    <n v="43.200000762939453"/>
    <n v="108.75"/>
    <n v="0"/>
    <n v="1"/>
    <n v="0"/>
    <n v="0"/>
    <n v="0.29259592294692988"/>
    <n v="0"/>
    <n v="0.61000001430511497"/>
    <n v="1"/>
  </r>
  <r>
    <x v="47"/>
    <s v="2023-01-01"/>
    <n v="2023"/>
    <s v="Nfl - Rodada 17"/>
    <s v="15:00"/>
    <s v="Tampa Bay Buccaneers"/>
    <s v="Carolina Panthers"/>
    <n v="30"/>
    <n v="24"/>
    <n v="1.559999942779541"/>
    <n v="2.5999999046325679"/>
    <n v="40.5"/>
    <n v="1.8999999761581421"/>
    <n v="1.8999999761581421"/>
    <n v="-4.5"/>
    <n v="2"/>
    <n v="1.7300000190734861"/>
    <n v="0"/>
    <n v="1"/>
    <n v="1"/>
    <n v="0.64102566242218018"/>
    <n v="0.38461539149284357"/>
    <n v="0.52631580829620361"/>
    <n v="0.52631580829620361"/>
    <n v="2.5641025975346569E-2"/>
    <n v="0.5"/>
    <n v="0.69999998807907104"/>
    <n v="46.799999237060547"/>
    <n v="62.400001525878913"/>
    <n v="27.78700065612793"/>
    <n v="14.11929416656494"/>
    <n v="0.508125901222229"/>
    <n v="65.251998901367188"/>
    <n v="33.860240936279297"/>
    <n v="0.51891499757766724"/>
    <n v="57.5"/>
    <n v="81"/>
    <n v="0"/>
    <n v="0"/>
    <n v="0"/>
    <n v="0"/>
    <n v="0.35355338454246521"/>
    <n v="0"/>
    <n v="0.55999994277954102"/>
    <n v="1"/>
  </r>
  <r>
    <x v="48"/>
    <s v="2023-01-01"/>
    <n v="2023"/>
    <s v="Nfl - Rodada 17"/>
    <s v="18:05"/>
    <s v="Seattle Seahawks"/>
    <s v="New York Jets"/>
    <n v="23"/>
    <n v="6"/>
    <n v="2.0499999523162842"/>
    <n v="1.799999952316284"/>
    <n v="43"/>
    <n v="1.9600000381469731"/>
    <n v="1.8500000238418579"/>
    <n v="0"/>
    <n v="2"/>
    <n v="1.820000052452087"/>
    <n v="0"/>
    <n v="0"/>
    <n v="1"/>
    <n v="0.48780488967895508"/>
    <n v="0.55555558204650879"/>
    <n v="0.51020407676696777"/>
    <n v="0.54054051637649536"/>
    <n v="4.3360434472560883E-2"/>
    <n v="0.5"/>
    <n v="0.40000000596046448"/>
    <n v="47.150001525878913"/>
    <n v="10.80000019073486"/>
    <n v="49.798000335693359"/>
    <n v="21.811349868774411"/>
    <n v="0.43799647688865662"/>
    <n v="46.868000030517578"/>
    <n v="34.841705322265618"/>
    <n v="0.7434006929397583"/>
    <n v="33.799999237060547"/>
    <n v="57"/>
    <n v="0"/>
    <n v="0"/>
    <n v="0"/>
    <n v="0"/>
    <n v="9.1832049190998077E-2"/>
    <n v="4.0830314159393311E-2"/>
    <n v="1.0499999523162842"/>
    <n v="1"/>
  </r>
  <r>
    <x v="49"/>
    <s v="2023-01-15"/>
    <n v="2023"/>
    <s v="Nfl - Playoffs - Oitavas De Final"/>
    <s v="18:30"/>
    <s v="Minnesota Vikings"/>
    <s v="New York Giants"/>
    <n v="24"/>
    <n v="31"/>
    <n v="1.669999957084656"/>
    <n v="2.2999999523162842"/>
    <n v="47.5"/>
    <n v="1.8999999761581421"/>
    <n v="1.8999999761581421"/>
    <n v="-3"/>
    <n v="1.9099999666213989"/>
    <n v="1.799999952316284"/>
    <n v="1"/>
    <n v="1"/>
    <n v="0"/>
    <n v="0.59880238771438599"/>
    <n v="0.43478259444236761"/>
    <n v="0.52631580829620361"/>
    <n v="0.52631580829620361"/>
    <n v="3.3585004508495331E-2"/>
    <n v="0.89999997615814209"/>
    <n v="0.5"/>
    <n v="40.080001831054688"/>
    <n v="71.300003051757813"/>
    <n v="47.71099853515625"/>
    <n v="25.571720123291019"/>
    <n v="0.53597116470336914"/>
    <n v="68.680000305175781"/>
    <n v="41.171382904052727"/>
    <n v="0.59946686029434204"/>
    <n v="39.150001525878913"/>
    <n v="168"/>
    <n v="0"/>
    <n v="1"/>
    <n v="0"/>
    <n v="0"/>
    <n v="0.22442179918289179"/>
    <n v="0"/>
    <n v="-1"/>
    <n v="0"/>
  </r>
  <r>
    <x v="50"/>
    <s v="2023-01-22"/>
    <n v="2023"/>
    <s v="Nfl - Playoffs - Quartas De Final"/>
    <s v="20:30"/>
    <s v="San Francisco 49ers"/>
    <s v="Dallas Cowboys"/>
    <n v="19"/>
    <n v="12"/>
    <n v="1.5"/>
    <n v="2.7000000476837158"/>
    <n v="46.5"/>
    <n v="1.8999999761581421"/>
    <n v="1.8999999761581421"/>
    <n v="-4"/>
    <n v="2"/>
    <n v="1.799999952316284"/>
    <n v="0"/>
    <n v="0"/>
    <n v="1"/>
    <n v="0.66666668653488159"/>
    <n v="0.37037035822868353"/>
    <n v="0.52631580829620361"/>
    <n v="0.52631580829620361"/>
    <n v="3.7037037312984467E-2"/>
    <n v="0.5"/>
    <n v="0.40000000596046448"/>
    <n v="28.5"/>
    <n v="32.400001525878913"/>
    <n v="42.041999816894531"/>
    <n v="13.217654228210449"/>
    <n v="0.31439164280891418"/>
    <n v="44.074001312255859"/>
    <n v="19.27333831787109"/>
    <n v="0.43729496002197271"/>
    <n v="50.020000457763672"/>
    <n v="53.009998321533203"/>
    <n v="0"/>
    <n v="0"/>
    <n v="0"/>
    <n v="0"/>
    <n v="0.40406101942062378"/>
    <n v="0"/>
    <n v="0.5"/>
    <n v="1"/>
  </r>
  <r>
    <x v="51"/>
    <s v="2023-01-29"/>
    <n v="2023"/>
    <s v="Nfl - Playoffs - Semifinais"/>
    <s v="20:30"/>
    <s v="Kansas City Chiefs"/>
    <s v="Cincinnati Bengals"/>
    <n v="23"/>
    <n v="20"/>
    <n v="1.7699999809265139"/>
    <n v="2.0999999046325679"/>
    <n v="47.5"/>
    <n v="1.8999999761581421"/>
    <n v="1.8999999761581421"/>
    <n v="-2.5"/>
    <n v="1.8999999761581421"/>
    <n v="1.8999999761581421"/>
    <n v="0"/>
    <n v="0"/>
    <n v="1"/>
    <n v="0.56497174501419067"/>
    <n v="0.4761904776096344"/>
    <n v="0.52631580829620361"/>
    <n v="0.52631580829620361"/>
    <n v="4.1162226349115372E-2"/>
    <n v="0.30000001192092901"/>
    <n v="0"/>
    <n v="40.709999084472663"/>
    <n v="42"/>
    <n v="34.738998413085938"/>
    <n v="5.3649530410766602"/>
    <n v="0.15443602204322809"/>
    <n v="47.764999389648438"/>
    <n v="17.280818939208981"/>
    <n v="0.3617883026599884"/>
    <n v="32.400001525878913"/>
    <n v="83.699996948242188"/>
    <n v="0"/>
    <n v="0"/>
    <n v="0"/>
    <n v="0"/>
    <n v="0.12059185653924941"/>
    <n v="0"/>
    <n v="0.76999998092651389"/>
    <n v="1"/>
  </r>
  <r>
    <x v="52"/>
    <s v="2023-01-29"/>
    <n v="2023"/>
    <s v="Nfl - Playoffs - Semifinais"/>
    <s v="17:00"/>
    <s v="Philadelphia Eagles"/>
    <s v="San Francisco 49ers"/>
    <n v="31"/>
    <n v="7"/>
    <n v="1.6499999761581421"/>
    <n v="2.3499999046325679"/>
    <n v="44.5"/>
    <n v="1.8999999761581421"/>
    <n v="1.8999999761581421"/>
    <n v="-3"/>
    <n v="2"/>
    <n v="1.830000042915344"/>
    <n v="0"/>
    <n v="0"/>
    <n v="1"/>
    <n v="0.60606062412261963"/>
    <n v="0.42553192377090449"/>
    <n v="0.52631580829620361"/>
    <n v="0.52631580829620361"/>
    <n v="3.1592521816492081E-2"/>
    <n v="0.69999998807907104"/>
    <n v="0.5"/>
    <n v="51.150001525878913"/>
    <n v="16.45000076293945"/>
    <n v="42.310001373291023"/>
    <n v="23.613552093505859"/>
    <n v="0.55810803174972534"/>
    <n v="38.847000122070313"/>
    <n v="12.08676242828369"/>
    <n v="0.31113758683204651"/>
    <n v="47.880001068115227"/>
    <n v="44.400001525878913"/>
    <n v="0"/>
    <n v="0"/>
    <n v="0"/>
    <n v="0"/>
    <n v="0.24748736619949341"/>
    <n v="0"/>
    <n v="0.64999997615814209"/>
    <n v="1"/>
  </r>
  <r>
    <x v="53"/>
    <s v="2023-02-12"/>
    <n v="2023"/>
    <s v="Nfl - Playoffs - Final"/>
    <s v="20:30"/>
    <s v="Philadelphia Eagles"/>
    <s v="Kansas City Chiefs"/>
    <n v="35"/>
    <n v="38"/>
    <n v="1.830000042915344"/>
    <n v="2"/>
    <n v="51"/>
    <n v="1.9600000381469731"/>
    <n v="1.9800000190734861"/>
    <n v="-1"/>
    <n v="1.9099999666213989"/>
    <n v="1.9099999666213989"/>
    <n v="1"/>
    <n v="1"/>
    <n v="0"/>
    <n v="0.54644811153411865"/>
    <n v="0.5"/>
    <n v="0.51020407676696777"/>
    <n v="0.50505048036575317"/>
    <n v="4.6448089182376862E-2"/>
    <n v="0.60000002384185791"/>
    <n v="0.80000001192092896"/>
    <n v="64.050003051757813"/>
    <n v="76"/>
    <n v="44.925998687744141"/>
    <n v="22.92045974731445"/>
    <n v="0.51018249988555908"/>
    <n v="35.515998840332031"/>
    <n v="5.6314949989318848"/>
    <n v="0.15856219828128809"/>
    <n v="51.150001525878913"/>
    <n v="38.439998626708977"/>
    <n v="0"/>
    <n v="0"/>
    <n v="0"/>
    <n v="0"/>
    <n v="6.2771879136562347E-2"/>
    <n v="7.1787489578127861E-3"/>
    <n v="-1"/>
    <n v="0"/>
  </r>
  <r>
    <x v="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6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C11" firstHeaderRow="0" firstDataRow="1" firstDataCol="1"/>
  <pivotFields count="45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Back_Home" fld="44" subtotal="average" baseField="0" baseItem="0"/>
    <dataField name="Soma de PL_H" fld="43" showDataAs="runTotal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6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7:D62" firstHeaderRow="0" firstDataRow="1" firstDataCol="1" rowPageCount="4" colPageCount="1"/>
  <pivotFields count="45">
    <pivotField axis="axisRow" showAll="0">
      <items count="403">
        <item x="72"/>
        <item x="188"/>
        <item x="20"/>
        <item x="89"/>
        <item x="47"/>
        <item x="244"/>
        <item x="157"/>
        <item x="181"/>
        <item x="140"/>
        <item x="13"/>
        <item x="106"/>
        <item x="257"/>
        <item x="321"/>
        <item x="262"/>
        <item x="67"/>
        <item x="216"/>
        <item x="330"/>
        <item x="103"/>
        <item x="151"/>
        <item x="147"/>
        <item x="51"/>
        <item x="149"/>
        <item x="349"/>
        <item x="239"/>
        <item x="115"/>
        <item x="144"/>
        <item x="223"/>
        <item x="63"/>
        <item x="307"/>
        <item x="313"/>
        <item x="381"/>
        <item x="399"/>
        <item x="338"/>
        <item x="189"/>
        <item x="311"/>
        <item x="78"/>
        <item x="2"/>
        <item x="70"/>
        <item x="279"/>
        <item x="347"/>
        <item x="226"/>
        <item x="322"/>
        <item x="241"/>
        <item x="386"/>
        <item x="236"/>
        <item x="343"/>
        <item x="278"/>
        <item x="325"/>
        <item x="334"/>
        <item x="358"/>
        <item x="326"/>
        <item x="90"/>
        <item x="174"/>
        <item x="96"/>
        <item x="253"/>
        <item x="16"/>
        <item x="172"/>
        <item x="314"/>
        <item x="153"/>
        <item x="250"/>
        <item x="369"/>
        <item x="150"/>
        <item x="73"/>
        <item x="155"/>
        <item x="289"/>
        <item x="75"/>
        <item x="164"/>
        <item x="384"/>
        <item x="370"/>
        <item x="71"/>
        <item x="217"/>
        <item x="379"/>
        <item x="248"/>
        <item x="182"/>
        <item x="48"/>
        <item x="243"/>
        <item x="220"/>
        <item x="55"/>
        <item x="301"/>
        <item x="273"/>
        <item x="204"/>
        <item x="142"/>
        <item x="53"/>
        <item x="263"/>
        <item x="373"/>
        <item x="367"/>
        <item x="197"/>
        <item x="391"/>
        <item x="171"/>
        <item x="26"/>
        <item x="0"/>
        <item x="209"/>
        <item x="15"/>
        <item x="177"/>
        <item x="363"/>
        <item x="296"/>
        <item x="81"/>
        <item x="1"/>
        <item x="206"/>
        <item x="283"/>
        <item x="87"/>
        <item x="101"/>
        <item x="371"/>
        <item x="275"/>
        <item x="285"/>
        <item x="162"/>
        <item x="139"/>
        <item x="69"/>
        <item x="364"/>
        <item x="254"/>
        <item x="82"/>
        <item x="292"/>
        <item x="123"/>
        <item x="112"/>
        <item x="186"/>
        <item x="255"/>
        <item x="267"/>
        <item x="306"/>
        <item x="270"/>
        <item x="118"/>
        <item x="203"/>
        <item x="50"/>
        <item x="276"/>
        <item x="205"/>
        <item x="251"/>
        <item x="31"/>
        <item x="308"/>
        <item x="380"/>
        <item x="100"/>
        <item x="25"/>
        <item x="27"/>
        <item x="184"/>
        <item x="192"/>
        <item x="154"/>
        <item x="163"/>
        <item x="372"/>
        <item x="93"/>
        <item x="23"/>
        <item x="268"/>
        <item x="324"/>
        <item x="361"/>
        <item x="265"/>
        <item x="389"/>
        <item x="135"/>
        <item x="170"/>
        <item x="249"/>
        <item x="19"/>
        <item x="378"/>
        <item x="41"/>
        <item x="332"/>
        <item x="61"/>
        <item x="231"/>
        <item x="290"/>
        <item x="288"/>
        <item x="247"/>
        <item x="133"/>
        <item x="105"/>
        <item x="18"/>
        <item x="365"/>
        <item x="295"/>
        <item x="354"/>
        <item x="199"/>
        <item x="66"/>
        <item x="46"/>
        <item x="274"/>
        <item x="392"/>
        <item x="77"/>
        <item x="94"/>
        <item x="14"/>
        <item x="333"/>
        <item x="24"/>
        <item x="344"/>
        <item x="117"/>
        <item x="183"/>
        <item x="5"/>
        <item x="222"/>
        <item x="21"/>
        <item x="294"/>
        <item x="281"/>
        <item x="129"/>
        <item x="83"/>
        <item x="68"/>
        <item x="136"/>
        <item x="208"/>
        <item x="229"/>
        <item x="6"/>
        <item x="242"/>
        <item x="302"/>
        <item x="121"/>
        <item x="303"/>
        <item x="17"/>
        <item x="357"/>
        <item x="54"/>
        <item x="269"/>
        <item x="39"/>
        <item x="252"/>
        <item x="102"/>
        <item x="237"/>
        <item x="284"/>
        <item x="353"/>
        <item x="305"/>
        <item x="8"/>
        <item x="259"/>
        <item x="297"/>
        <item x="34"/>
        <item x="337"/>
        <item x="395"/>
        <item x="109"/>
        <item x="166"/>
        <item x="264"/>
        <item x="316"/>
        <item x="318"/>
        <item x="111"/>
        <item x="65"/>
        <item x="350"/>
        <item x="377"/>
        <item x="175"/>
        <item x="346"/>
        <item x="180"/>
        <item x="64"/>
        <item x="232"/>
        <item x="382"/>
        <item x="196"/>
        <item x="57"/>
        <item x="122"/>
        <item x="342"/>
        <item x="310"/>
        <item x="214"/>
        <item x="227"/>
        <item x="211"/>
        <item x="62"/>
        <item x="187"/>
        <item x="329"/>
        <item x="120"/>
        <item x="240"/>
        <item x="235"/>
        <item x="221"/>
        <item x="266"/>
        <item x="32"/>
        <item x="165"/>
        <item x="387"/>
        <item x="375"/>
        <item x="345"/>
        <item x="30"/>
        <item x="355"/>
        <item x="160"/>
        <item x="9"/>
        <item x="272"/>
        <item x="98"/>
        <item x="12"/>
        <item x="146"/>
        <item x="33"/>
        <item x="336"/>
        <item x="207"/>
        <item x="362"/>
        <item x="212"/>
        <item x="230"/>
        <item x="219"/>
        <item x="95"/>
        <item x="38"/>
        <item x="317"/>
        <item x="37"/>
        <item x="88"/>
        <item x="300"/>
        <item x="225"/>
        <item x="167"/>
        <item x="319"/>
        <item x="156"/>
        <item x="84"/>
        <item x="368"/>
        <item x="4"/>
        <item x="224"/>
        <item x="260"/>
        <item x="218"/>
        <item x="127"/>
        <item x="58"/>
        <item x="277"/>
        <item x="393"/>
        <item x="152"/>
        <item x="271"/>
        <item x="178"/>
        <item x="85"/>
        <item x="245"/>
        <item x="116"/>
        <item x="299"/>
        <item x="126"/>
        <item x="107"/>
        <item x="40"/>
        <item x="125"/>
        <item x="99"/>
        <item x="169"/>
        <item x="390"/>
        <item x="185"/>
        <item x="143"/>
        <item x="360"/>
        <item x="29"/>
        <item x="356"/>
        <item x="213"/>
        <item x="134"/>
        <item x="238"/>
        <item x="161"/>
        <item x="304"/>
        <item x="49"/>
        <item x="3"/>
        <item x="86"/>
        <item x="195"/>
        <item x="200"/>
        <item x="335"/>
        <item x="309"/>
        <item x="113"/>
        <item x="131"/>
        <item x="331"/>
        <item x="148"/>
        <item x="190"/>
        <item x="158"/>
        <item x="43"/>
        <item x="348"/>
        <item x="339"/>
        <item x="59"/>
        <item x="315"/>
        <item x="74"/>
        <item x="76"/>
        <item x="291"/>
        <item x="56"/>
        <item x="45"/>
        <item x="108"/>
        <item x="119"/>
        <item x="396"/>
        <item x="312"/>
        <item x="42"/>
        <item x="198"/>
        <item x="202"/>
        <item x="256"/>
        <item x="114"/>
        <item x="261"/>
        <item x="10"/>
        <item x="137"/>
        <item x="97"/>
        <item x="11"/>
        <item x="35"/>
        <item x="258"/>
        <item x="7"/>
        <item x="159"/>
        <item x="110"/>
        <item x="234"/>
        <item x="328"/>
        <item x="398"/>
        <item x="228"/>
        <item x="215"/>
        <item x="194"/>
        <item x="341"/>
        <item x="352"/>
        <item x="210"/>
        <item x="130"/>
        <item x="394"/>
        <item x="60"/>
        <item x="132"/>
        <item x="327"/>
        <item x="366"/>
        <item x="92"/>
        <item x="191"/>
        <item x="141"/>
        <item x="128"/>
        <item x="286"/>
        <item x="282"/>
        <item x="168"/>
        <item x="28"/>
        <item x="287"/>
        <item x="138"/>
        <item x="359"/>
        <item x="91"/>
        <item x="173"/>
        <item x="397"/>
        <item x="280"/>
        <item x="298"/>
        <item x="383"/>
        <item x="179"/>
        <item x="36"/>
        <item x="44"/>
        <item x="400"/>
        <item x="52"/>
        <item x="22"/>
        <item x="201"/>
        <item x="176"/>
        <item x="323"/>
        <item x="340"/>
        <item x="320"/>
        <item x="293"/>
        <item x="374"/>
        <item x="104"/>
        <item x="233"/>
        <item x="246"/>
        <item x="79"/>
        <item x="145"/>
        <item x="80"/>
        <item x="376"/>
        <item x="124"/>
        <item x="385"/>
        <item x="351"/>
        <item x="193"/>
        <item x="388"/>
        <item x="40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h="1" x="0"/>
        <item x="1"/>
        <item x="2"/>
        <item x="3"/>
        <item h="1" x="4"/>
        <item h="1" x="5"/>
        <item h="1" x="6"/>
        <item t="default"/>
      </items>
    </pivotField>
    <pivotField showAll="0"/>
    <pivotField multipleItemSelectionAllowe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>
      <items count="57">
        <item x="39"/>
        <item x="45"/>
        <item x="10"/>
        <item x="50"/>
        <item x="48"/>
        <item x="51"/>
        <item x="5"/>
        <item x="27"/>
        <item x="20"/>
        <item x="3"/>
        <item x="4"/>
        <item x="19"/>
        <item x="23"/>
        <item x="24"/>
        <item x="33"/>
        <item x="36"/>
        <item x="40"/>
        <item x="41"/>
        <item x="32"/>
        <item x="11"/>
        <item x="17"/>
        <item x="0"/>
        <item x="25"/>
        <item x="12"/>
        <item x="7"/>
        <item x="22"/>
        <item x="2"/>
        <item x="13"/>
        <item x="1"/>
        <item x="18"/>
        <item x="42"/>
        <item x="21"/>
        <item x="26"/>
        <item x="44"/>
        <item x="46"/>
        <item x="34"/>
        <item x="15"/>
        <item x="38"/>
        <item x="9"/>
        <item x="29"/>
        <item x="37"/>
        <item x="54"/>
        <item x="28"/>
        <item x="14"/>
        <item x="16"/>
        <item x="35"/>
        <item x="31"/>
        <item x="49"/>
        <item x="43"/>
        <item x="8"/>
        <item x="52"/>
        <item x="6"/>
        <item x="53"/>
        <item x="30"/>
        <item x="47"/>
        <item x="55"/>
        <item t="default"/>
      </items>
    </pivotField>
    <pivotField showAll="0"/>
    <pivotField showAll="0"/>
    <pivotField showAll="0"/>
    <pivotField showAll="0"/>
    <pivotField showAll="0"/>
    <pivotField showAll="0">
      <items count="11">
        <item h="1" x="0"/>
        <item h="1" x="1"/>
        <item h="1" x="2"/>
        <item h="1" x="3"/>
        <item h="1" x="4"/>
        <item x="5"/>
        <item x="6"/>
        <item x="7"/>
        <item x="8"/>
        <item x="9"/>
        <item t="default"/>
      </items>
    </pivotField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16">
        <item x="13"/>
        <item x="7"/>
        <item x="4"/>
        <item x="3"/>
        <item x="5"/>
        <item x="6"/>
        <item x="1"/>
        <item x="0"/>
        <item x="2"/>
        <item x="8"/>
        <item x="12"/>
        <item x="11"/>
        <item x="10"/>
        <item x="9"/>
        <item x="1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11">
        <item x="0"/>
        <item x="4"/>
        <item x="5"/>
        <item x="3"/>
        <item x="2"/>
        <item x="1"/>
        <item x="6"/>
        <item x="7"/>
        <item x="8"/>
        <item x="9"/>
        <item t="default"/>
      </items>
    </pivotField>
    <pivotField showAll="0"/>
    <pivotField showAll="0"/>
    <pivotField axis="axisPage" multipleItemSelectionAllowed="1" showAll="0">
      <items count="8">
        <item h="1" x="0"/>
        <item h="1" x="1"/>
        <item x="2"/>
        <item x="3"/>
        <item x="4"/>
        <item x="5"/>
        <item x="6"/>
        <item t="default"/>
      </items>
    </pivotField>
    <pivotField multipleItemSelectionAllowed="1" showAll="0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axis="axisPage" multipleItemSelectionAllowed="1" showAll="0">
      <items count="10">
        <item x="0"/>
        <item x="1"/>
        <item x="2"/>
        <item x="3"/>
        <item x="4"/>
        <item x="5"/>
        <item x="6"/>
        <item h="1" x="7"/>
        <item h="1" x="8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273">
        <item x="0"/>
        <item x="260"/>
        <item x="95"/>
        <item x="178"/>
        <item x="251"/>
        <item x="102"/>
        <item x="147"/>
        <item x="244"/>
        <item x="140"/>
        <item x="120"/>
        <item x="159"/>
        <item x="103"/>
        <item x="137"/>
        <item x="132"/>
        <item x="248"/>
        <item x="216"/>
        <item x="256"/>
        <item x="86"/>
        <item x="267"/>
        <item x="230"/>
        <item x="87"/>
        <item x="215"/>
        <item x="138"/>
        <item x="255"/>
        <item x="223"/>
        <item x="106"/>
        <item x="212"/>
        <item x="13"/>
        <item x="63"/>
        <item x="219"/>
        <item x="174"/>
        <item x="161"/>
        <item x="175"/>
        <item x="193"/>
        <item x="177"/>
        <item x="236"/>
        <item x="90"/>
        <item x="57"/>
        <item x="48"/>
        <item x="49"/>
        <item x="92"/>
        <item x="126"/>
        <item x="263"/>
        <item x="80"/>
        <item x="7"/>
        <item x="136"/>
        <item x="42"/>
        <item x="200"/>
        <item x="257"/>
        <item x="180"/>
        <item x="38"/>
        <item x="107"/>
        <item x="184"/>
        <item x="218"/>
        <item x="112"/>
        <item x="228"/>
        <item x="210"/>
        <item x="96"/>
        <item x="227"/>
        <item x="14"/>
        <item x="22"/>
        <item x="154"/>
        <item x="162"/>
        <item x="242"/>
        <item x="167"/>
        <item x="98"/>
        <item x="114"/>
        <item x="207"/>
        <item x="221"/>
        <item x="113"/>
        <item x="122"/>
        <item x="111"/>
        <item x="81"/>
        <item x="121"/>
        <item x="115"/>
        <item x="205"/>
        <item x="213"/>
        <item x="176"/>
        <item x="47"/>
        <item x="253"/>
        <item x="73"/>
        <item x="10"/>
        <item x="72"/>
        <item x="258"/>
        <item x="186"/>
        <item x="71"/>
        <item x="104"/>
        <item x="33"/>
        <item x="214"/>
        <item x="84"/>
        <item x="68"/>
        <item x="94"/>
        <item x="105"/>
        <item x="165"/>
        <item x="145"/>
        <item x="195"/>
        <item x="52"/>
        <item x="85"/>
        <item x="181"/>
        <item x="172"/>
        <item x="88"/>
        <item x="144"/>
        <item x="254"/>
        <item x="158"/>
        <item x="9"/>
        <item x="268"/>
        <item x="149"/>
        <item x="269"/>
        <item x="60"/>
        <item x="46"/>
        <item x="61"/>
        <item x="70"/>
        <item x="265"/>
        <item x="128"/>
        <item x="240"/>
        <item x="261"/>
        <item x="43"/>
        <item x="66"/>
        <item x="125"/>
        <item x="21"/>
        <item x="16"/>
        <item x="19"/>
        <item x="4"/>
        <item x="99"/>
        <item x="34"/>
        <item x="15"/>
        <item x="190"/>
        <item x="235"/>
        <item x="249"/>
        <item x="127"/>
        <item x="97"/>
        <item x="59"/>
        <item x="20"/>
        <item x="119"/>
        <item x="76"/>
        <item x="270"/>
        <item x="25"/>
        <item x="74"/>
        <item x="1"/>
        <item x="187"/>
        <item x="118"/>
        <item x="198"/>
        <item x="168"/>
        <item x="44"/>
        <item x="238"/>
        <item x="108"/>
        <item x="217"/>
        <item x="12"/>
        <item x="100"/>
        <item x="117"/>
        <item x="32"/>
        <item x="259"/>
        <item x="245"/>
        <item x="75"/>
        <item x="45"/>
        <item x="29"/>
        <item x="247"/>
        <item x="191"/>
        <item x="183"/>
        <item x="35"/>
        <item x="164"/>
        <item x="6"/>
        <item x="148"/>
        <item x="2"/>
        <item x="50"/>
        <item x="28"/>
        <item x="166"/>
        <item x="135"/>
        <item x="142"/>
        <item x="196"/>
        <item x="266"/>
        <item x="264"/>
        <item x="8"/>
        <item x="182"/>
        <item x="11"/>
        <item x="82"/>
        <item x="130"/>
        <item x="211"/>
        <item x="89"/>
        <item x="229"/>
        <item x="231"/>
        <item x="170"/>
        <item x="133"/>
        <item x="134"/>
        <item x="222"/>
        <item x="209"/>
        <item x="26"/>
        <item x="206"/>
        <item x="55"/>
        <item x="56"/>
        <item x="232"/>
        <item x="185"/>
        <item x="139"/>
        <item x="36"/>
        <item x="197"/>
        <item x="65"/>
        <item x="123"/>
        <item x="237"/>
        <item x="224"/>
        <item x="192"/>
        <item x="233"/>
        <item x="129"/>
        <item x="199"/>
        <item x="83"/>
        <item x="31"/>
        <item x="51"/>
        <item x="153"/>
        <item x="157"/>
        <item x="173"/>
        <item x="225"/>
        <item x="67"/>
        <item x="171"/>
        <item x="239"/>
        <item x="18"/>
        <item x="53"/>
        <item x="152"/>
        <item x="24"/>
        <item x="124"/>
        <item x="203"/>
        <item x="155"/>
        <item x="109"/>
        <item x="58"/>
        <item x="131"/>
        <item x="220"/>
        <item x="143"/>
        <item x="93"/>
        <item x="23"/>
        <item x="78"/>
        <item x="163"/>
        <item x="77"/>
        <item x="169"/>
        <item x="69"/>
        <item x="234"/>
        <item x="188"/>
        <item x="202"/>
        <item x="37"/>
        <item x="151"/>
        <item x="243"/>
        <item x="5"/>
        <item x="246"/>
        <item x="226"/>
        <item x="62"/>
        <item x="252"/>
        <item x="160"/>
        <item x="204"/>
        <item x="64"/>
        <item x="179"/>
        <item x="241"/>
        <item x="201"/>
        <item x="146"/>
        <item x="27"/>
        <item x="189"/>
        <item x="3"/>
        <item x="250"/>
        <item x="41"/>
        <item x="208"/>
        <item x="156"/>
        <item x="40"/>
        <item x="141"/>
        <item x="194"/>
        <item x="110"/>
        <item x="101"/>
        <item x="79"/>
        <item x="116"/>
        <item x="91"/>
        <item x="150"/>
        <item x="39"/>
        <item x="17"/>
        <item x="30"/>
        <item x="54"/>
        <item x="262"/>
        <item x="271"/>
        <item t="default"/>
      </items>
    </pivotField>
    <pivotField axis="axisPage" multipleItemSelectionAllowed="1" showAll="0">
      <items count="5">
        <item h="1" x="0"/>
        <item x="1"/>
        <item x="2"/>
        <item x="3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multipleItemSelectionAllowed="1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 defaultSubtotal="0"/>
    <pivotField dataField="1" showAll="0"/>
  </pivotFields>
  <rowFields count="1">
    <field x="0"/>
  </rowFields>
  <rowItems count="55">
    <i>
      <x v="123"/>
    </i>
    <i>
      <x v="140"/>
    </i>
    <i>
      <x v="142"/>
    </i>
    <i>
      <x v="145"/>
    </i>
    <i>
      <x v="153"/>
    </i>
    <i>
      <x v="161"/>
    </i>
    <i>
      <x v="165"/>
    </i>
    <i>
      <x v="168"/>
    </i>
    <i>
      <x v="186"/>
    </i>
    <i>
      <x v="198"/>
    </i>
    <i>
      <x v="205"/>
    </i>
    <i>
      <x v="216"/>
    </i>
    <i>
      <x v="217"/>
    </i>
    <i>
      <x v="220"/>
    </i>
    <i>
      <x v="224"/>
    </i>
    <i>
      <x v="239"/>
    </i>
    <i>
      <x v="254"/>
    </i>
    <i>
      <x v="255"/>
    </i>
    <i>
      <x v="260"/>
    </i>
    <i>
      <x v="265"/>
    </i>
    <i>
      <x v="267"/>
    </i>
    <i>
      <x v="269"/>
    </i>
    <i>
      <x v="271"/>
    </i>
    <i>
      <x v="281"/>
    </i>
    <i>
      <x v="282"/>
    </i>
    <i>
      <x v="285"/>
    </i>
    <i>
      <x v="288"/>
    </i>
    <i>
      <x v="296"/>
    </i>
    <i>
      <x v="299"/>
    </i>
    <i>
      <x v="302"/>
    </i>
    <i>
      <x v="305"/>
    </i>
    <i>
      <x v="313"/>
    </i>
    <i>
      <x v="318"/>
    </i>
    <i>
      <x v="321"/>
    </i>
    <i>
      <x v="325"/>
    </i>
    <i>
      <x v="327"/>
    </i>
    <i>
      <x v="330"/>
    </i>
    <i>
      <x v="332"/>
    </i>
    <i>
      <x v="336"/>
    </i>
    <i>
      <x v="338"/>
    </i>
    <i>
      <x v="340"/>
    </i>
    <i>
      <x v="341"/>
    </i>
    <i>
      <x v="342"/>
    </i>
    <i>
      <x v="349"/>
    </i>
    <i>
      <x v="350"/>
    </i>
    <i>
      <x v="364"/>
    </i>
    <i>
      <x v="365"/>
    </i>
    <i>
      <x v="366"/>
    </i>
    <i>
      <x v="369"/>
    </i>
    <i>
      <x v="392"/>
    </i>
    <i>
      <x v="397"/>
    </i>
    <i>
      <x v="398"/>
    </i>
    <i>
      <x v="399"/>
    </i>
    <i>
      <x v="40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4">
    <pageField fld="9" hier="-1"/>
    <pageField fld="35" hier="-1"/>
    <pageField fld="29" hier="-1"/>
    <pageField fld="31" hier="-1"/>
  </pageFields>
  <dataFields count="3">
    <dataField name="Soma de PL_H" fld="43" showDataAs="runTotal" baseField="0" baseItem="0"/>
    <dataField name="Média de Back_Home" fld="44" subtotal="average" baseField="0" baseItem="0"/>
    <dataField name="Contagem de Back_Home" fld="44" subtotal="count" baseField="0" baseItem="0"/>
  </dataFields>
  <chartFormats count="3"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AR264" totalsRowShown="0">
  <autoFilter ref="A1:AR264"/>
  <tableColumns count="44">
    <tableColumn id="1" name="index"/>
    <tableColumn id="2" name="Date"/>
    <tableColumn id="3" name="Season"/>
    <tableColumn id="4" name="Season_Time"/>
    <tableColumn id="5" name="Time"/>
    <tableColumn id="6" name="Home"/>
    <tableColumn id="7" name="Away"/>
    <tableColumn id="8" name="Home_Pts"/>
    <tableColumn id="9" name="Away_Pts"/>
    <tableColumn id="10" name="Odds_H"/>
    <tableColumn id="11" name="Odds_A"/>
    <tableColumn id="12" name="Over_Line"/>
    <tableColumn id="13" name="Odds_Over"/>
    <tableColumn id="14" name="Odds_Under"/>
    <tableColumn id="15" name="HA_Line"/>
    <tableColumn id="16" name="HA_Odds_H"/>
    <tableColumn id="17" name="HA_Odds_A"/>
    <tableColumn id="18" name="Back_Away"/>
    <tableColumn id="19" name="Back_Over"/>
    <tableColumn id="20" name="Back_HA_H"/>
    <tableColumn id="21" name="P(H)"/>
    <tableColumn id="22" name="P(A)"/>
    <tableColumn id="23" name="P(O)"/>
    <tableColumn id="24" name="P(U)"/>
    <tableColumn id="25" name="P_Diff"/>
    <tableColumn id="26" name="Porc_Over_Home"/>
    <tableColumn id="27" name="Porc_Over_Away"/>
    <tableColumn id="28" name="CustoGolHome"/>
    <tableColumn id="29" name="CustoGolAway"/>
    <tableColumn id="30" name="Avg_CG_H"/>
    <tableColumn id="31" name="DP_CG_H"/>
    <tableColumn id="32" name="CV_CG_H"/>
    <tableColumn id="33" name="Avg_CG_A"/>
    <tableColumn id="34" name="DP_CG_A"/>
    <tableColumn id="35" name="CV_CG_A"/>
    <tableColumn id="36" name="Last_CG_H"/>
    <tableColumn id="37" name="Last_CG_A"/>
    <tableColumn id="38" name="Acima_Last_CG_H"/>
    <tableColumn id="39" name="Acima_Last_CG_A"/>
    <tableColumn id="40" name="Abaixo_Last_CG_H"/>
    <tableColumn id="41" name="Abaixo_Last_CG_A"/>
    <tableColumn id="42" name="CV_ML"/>
    <tableColumn id="43" name="CV_Over"/>
    <tableColumn id="44" name="Back_Hom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4"/>
  <sheetViews>
    <sheetView topLeftCell="A227" workbookViewId="0">
      <selection activeCell="P2" sqref="P2:P264"/>
    </sheetView>
  </sheetViews>
  <sheetFormatPr defaultRowHeight="15" x14ac:dyDescent="0.25"/>
  <cols>
    <col min="3" max="3" width="9.42578125" customWidth="1"/>
    <col min="4" max="4" width="14.85546875" customWidth="1"/>
    <col min="8" max="8" width="12.140625" customWidth="1"/>
    <col min="9" max="9" width="11.7109375" customWidth="1"/>
    <col min="10" max="11" width="10" customWidth="1"/>
    <col min="12" max="12" width="12.140625" customWidth="1"/>
    <col min="13" max="13" width="13" customWidth="1"/>
    <col min="14" max="14" width="14.28515625" customWidth="1"/>
    <col min="15" max="15" width="10.42578125" customWidth="1"/>
    <col min="16" max="17" width="13.5703125" customWidth="1"/>
    <col min="18" max="18" width="13" customWidth="1"/>
    <col min="19" max="19" width="12.42578125" customWidth="1"/>
    <col min="20" max="20" width="13" customWidth="1"/>
    <col min="26" max="26" width="18.5703125" customWidth="1"/>
    <col min="27" max="27" width="18.140625" customWidth="1"/>
    <col min="28" max="28" width="16.5703125" customWidth="1"/>
    <col min="29" max="29" width="16.140625" customWidth="1"/>
    <col min="30" max="30" width="12.28515625" customWidth="1"/>
    <col min="31" max="32" width="11.42578125" customWidth="1"/>
    <col min="33" max="33" width="12.28515625" customWidth="1"/>
    <col min="34" max="35" width="11.42578125" customWidth="1"/>
    <col min="36" max="37" width="12.42578125" customWidth="1"/>
    <col min="38" max="39" width="18.85546875" customWidth="1"/>
    <col min="40" max="41" width="19.5703125" customWidth="1"/>
    <col min="42" max="42" width="9.28515625" customWidth="1"/>
    <col min="43" max="43" width="10.85546875" customWidth="1"/>
    <col min="44" max="44" width="13.42578125" customWidth="1"/>
  </cols>
  <sheetData>
    <row r="1" spans="1:44" x14ac:dyDescent="0.25">
      <c r="A1" t="s">
        <v>215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25">
      <c r="A2">
        <v>119</v>
      </c>
      <c r="B2" t="s">
        <v>48</v>
      </c>
      <c r="C2">
        <v>2021</v>
      </c>
      <c r="D2" t="s">
        <v>49</v>
      </c>
      <c r="E2" t="s">
        <v>50</v>
      </c>
      <c r="F2" t="s">
        <v>51</v>
      </c>
      <c r="G2" t="s">
        <v>46</v>
      </c>
      <c r="H2">
        <v>16</v>
      </c>
      <c r="I2">
        <v>41</v>
      </c>
      <c r="J2">
        <v>1.7599999904632571</v>
      </c>
      <c r="K2">
        <v>2.0999999046325679</v>
      </c>
      <c r="L2">
        <v>47.5</v>
      </c>
      <c r="M2">
        <v>1.919999957084656</v>
      </c>
      <c r="N2">
        <v>1.919999957084656</v>
      </c>
      <c r="O2">
        <v>-2.5</v>
      </c>
      <c r="P2">
        <v>1.799999952316284</v>
      </c>
      <c r="Q2">
        <v>1.9099999666213989</v>
      </c>
      <c r="R2">
        <v>1</v>
      </c>
      <c r="S2">
        <v>1</v>
      </c>
      <c r="T2">
        <v>0</v>
      </c>
      <c r="U2">
        <v>0.56818181276321411</v>
      </c>
      <c r="V2">
        <v>0.4761904776096344</v>
      </c>
      <c r="W2">
        <v>0.52083331346511841</v>
      </c>
      <c r="X2">
        <v>0.52083331346511841</v>
      </c>
      <c r="Y2">
        <v>4.4372294098138809E-2</v>
      </c>
      <c r="Z2">
        <v>0</v>
      </c>
      <c r="AA2">
        <v>0</v>
      </c>
      <c r="AB2">
        <v>28.159999847412109</v>
      </c>
      <c r="AC2">
        <v>86.099998474121094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46.200000762939453</v>
      </c>
      <c r="AK2">
        <v>92.400001525878906</v>
      </c>
      <c r="AL2">
        <v>0</v>
      </c>
      <c r="AM2">
        <v>1</v>
      </c>
      <c r="AN2">
        <v>0</v>
      </c>
      <c r="AO2">
        <v>0</v>
      </c>
      <c r="AP2">
        <v>0.12456803768873211</v>
      </c>
      <c r="AQ2">
        <v>0</v>
      </c>
      <c r="AR2">
        <v>0</v>
      </c>
    </row>
    <row r="3" spans="1:44" x14ac:dyDescent="0.25">
      <c r="A3">
        <v>471</v>
      </c>
      <c r="B3" t="s">
        <v>112</v>
      </c>
      <c r="C3">
        <v>2023</v>
      </c>
      <c r="D3" t="s">
        <v>93</v>
      </c>
      <c r="E3" t="s">
        <v>121</v>
      </c>
      <c r="F3" t="s">
        <v>59</v>
      </c>
      <c r="G3" t="s">
        <v>47</v>
      </c>
      <c r="H3">
        <v>13</v>
      </c>
      <c r="I3">
        <v>16</v>
      </c>
      <c r="J3">
        <v>1.870000004768372</v>
      </c>
      <c r="K3">
        <v>1.950000047683716</v>
      </c>
      <c r="L3">
        <v>35</v>
      </c>
      <c r="M3">
        <v>1.870000004768372</v>
      </c>
      <c r="N3">
        <v>1.950000047683716</v>
      </c>
      <c r="O3">
        <v>-2.5</v>
      </c>
      <c r="P3">
        <v>2</v>
      </c>
      <c r="Q3">
        <v>1.7300000190734861</v>
      </c>
      <c r="R3">
        <v>1</v>
      </c>
      <c r="S3">
        <v>0</v>
      </c>
      <c r="T3">
        <v>0</v>
      </c>
      <c r="U3">
        <v>0.53475934267044067</v>
      </c>
      <c r="V3">
        <v>0.5128205418586731</v>
      </c>
      <c r="W3">
        <v>0.53475934267044067</v>
      </c>
      <c r="X3">
        <v>0.5128205418586731</v>
      </c>
      <c r="Y3">
        <v>4.7579869627952583E-2</v>
      </c>
      <c r="Z3">
        <v>0.10000000149011611</v>
      </c>
      <c r="AA3">
        <v>0.60000002384185791</v>
      </c>
      <c r="AB3">
        <v>24.309999465942379</v>
      </c>
      <c r="AC3">
        <v>31.20000076293945</v>
      </c>
      <c r="AD3">
        <v>29.809000015258789</v>
      </c>
      <c r="AE3">
        <v>16.023757934570309</v>
      </c>
      <c r="AF3">
        <v>0.53754764795303345</v>
      </c>
      <c r="AG3">
        <v>50.291000366210938</v>
      </c>
      <c r="AH3">
        <v>23.261758804321289</v>
      </c>
      <c r="AI3">
        <v>0.46254315972328192</v>
      </c>
      <c r="AJ3">
        <v>23.120000839233398</v>
      </c>
      <c r="AK3">
        <v>55.200000762939453</v>
      </c>
      <c r="AL3">
        <v>0</v>
      </c>
      <c r="AM3">
        <v>0</v>
      </c>
      <c r="AN3">
        <v>0</v>
      </c>
      <c r="AO3">
        <v>0</v>
      </c>
      <c r="AP3">
        <v>2.9617037624120709E-2</v>
      </c>
      <c r="AQ3">
        <v>2.9617037624120709E-2</v>
      </c>
      <c r="AR3">
        <v>0</v>
      </c>
    </row>
    <row r="4" spans="1:44" x14ac:dyDescent="0.25">
      <c r="A4">
        <v>412</v>
      </c>
      <c r="B4" t="s">
        <v>125</v>
      </c>
      <c r="C4">
        <v>2022</v>
      </c>
      <c r="D4" t="s">
        <v>97</v>
      </c>
      <c r="E4" t="s">
        <v>80</v>
      </c>
      <c r="F4" t="s">
        <v>116</v>
      </c>
      <c r="G4" t="s">
        <v>68</v>
      </c>
      <c r="H4">
        <v>27</v>
      </c>
      <c r="I4">
        <v>20</v>
      </c>
      <c r="J4">
        <v>1.679999947547913</v>
      </c>
      <c r="K4">
        <v>2.25</v>
      </c>
      <c r="L4">
        <v>49</v>
      </c>
      <c r="M4">
        <v>1.870000004768372</v>
      </c>
      <c r="N4">
        <v>1.950000047683716</v>
      </c>
      <c r="O4">
        <v>-3</v>
      </c>
      <c r="P4">
        <v>1.950000047683716</v>
      </c>
      <c r="Q4">
        <v>1.7699999809265139</v>
      </c>
      <c r="R4">
        <v>0</v>
      </c>
      <c r="S4">
        <v>0</v>
      </c>
      <c r="T4">
        <v>1</v>
      </c>
      <c r="U4">
        <v>0.5952380895614624</v>
      </c>
      <c r="V4">
        <v>0.4444444477558136</v>
      </c>
      <c r="W4">
        <v>0.53475934267044067</v>
      </c>
      <c r="X4">
        <v>0.5128205418586731</v>
      </c>
      <c r="Y4">
        <v>3.9682541042566299E-2</v>
      </c>
      <c r="Z4">
        <v>0.60000002384185791</v>
      </c>
      <c r="AA4">
        <v>0.69999998807907104</v>
      </c>
      <c r="AB4">
        <v>45.360000610351563</v>
      </c>
      <c r="AC4">
        <v>45</v>
      </c>
      <c r="AD4">
        <v>58.069999694824219</v>
      </c>
      <c r="AE4">
        <v>34.192840576171882</v>
      </c>
      <c r="AF4">
        <v>0.58882111310958862</v>
      </c>
      <c r="AG4">
        <v>47.421001434326172</v>
      </c>
      <c r="AH4">
        <v>15.37812519073486</v>
      </c>
      <c r="AI4">
        <v>0.32428935170173651</v>
      </c>
      <c r="AJ4">
        <v>30</v>
      </c>
      <c r="AK4">
        <v>42</v>
      </c>
      <c r="AL4">
        <v>0</v>
      </c>
      <c r="AM4">
        <v>0</v>
      </c>
      <c r="AN4">
        <v>0</v>
      </c>
      <c r="AO4">
        <v>0</v>
      </c>
      <c r="AP4">
        <v>0.20511494576931</v>
      </c>
      <c r="AQ4">
        <v>2.9617037624120709E-2</v>
      </c>
      <c r="AR4">
        <v>1</v>
      </c>
    </row>
    <row r="5" spans="1:44" x14ac:dyDescent="0.25">
      <c r="A5">
        <v>205</v>
      </c>
      <c r="B5" t="s">
        <v>62</v>
      </c>
      <c r="C5">
        <v>2021</v>
      </c>
      <c r="D5" t="s">
        <v>63</v>
      </c>
      <c r="E5" t="s">
        <v>50</v>
      </c>
      <c r="F5" t="s">
        <v>47</v>
      </c>
      <c r="G5" t="s">
        <v>74</v>
      </c>
      <c r="H5">
        <v>19</v>
      </c>
      <c r="I5">
        <v>13</v>
      </c>
      <c r="J5">
        <v>1.799999952316284</v>
      </c>
      <c r="K5">
        <v>2.0499999523162842</v>
      </c>
      <c r="L5">
        <v>44</v>
      </c>
      <c r="M5">
        <v>1.9099999666213989</v>
      </c>
      <c r="N5">
        <v>1.9099999666213989</v>
      </c>
      <c r="O5">
        <v>-2.5</v>
      </c>
      <c r="P5">
        <v>2</v>
      </c>
      <c r="Q5">
        <v>1.7300000190734861</v>
      </c>
      <c r="R5">
        <v>0</v>
      </c>
      <c r="S5">
        <v>0</v>
      </c>
      <c r="T5">
        <v>1</v>
      </c>
      <c r="U5">
        <v>0.55555558204650879</v>
      </c>
      <c r="V5">
        <v>0.48780488967895508</v>
      </c>
      <c r="W5">
        <v>0.52356022596359253</v>
      </c>
      <c r="X5">
        <v>0.52356022596359253</v>
      </c>
      <c r="Y5">
        <v>4.3360434472560883E-2</v>
      </c>
      <c r="Z5">
        <v>0</v>
      </c>
      <c r="AA5">
        <v>0</v>
      </c>
      <c r="AB5">
        <v>34.200000762939453</v>
      </c>
      <c r="AC5">
        <v>26.64999961853027</v>
      </c>
      <c r="AD5">
        <v>50.896999359130859</v>
      </c>
      <c r="AE5">
        <v>28.294246673583981</v>
      </c>
      <c r="AF5">
        <v>0.55591189861297607</v>
      </c>
      <c r="AG5">
        <v>57.743000030517578</v>
      </c>
      <c r="AH5">
        <v>32.972454071044922</v>
      </c>
      <c r="AI5">
        <v>0.57102078199386597</v>
      </c>
      <c r="AJ5">
        <v>53</v>
      </c>
      <c r="AK5">
        <v>44.200000762939453</v>
      </c>
      <c r="AL5">
        <v>0</v>
      </c>
      <c r="AM5">
        <v>0</v>
      </c>
      <c r="AN5">
        <v>0</v>
      </c>
      <c r="AO5">
        <v>0</v>
      </c>
      <c r="AP5">
        <v>9.1832049190998077E-2</v>
      </c>
      <c r="AQ5">
        <v>0</v>
      </c>
      <c r="AR5">
        <v>1</v>
      </c>
    </row>
    <row r="6" spans="1:44" x14ac:dyDescent="0.25">
      <c r="A6">
        <v>67</v>
      </c>
      <c r="B6" t="s">
        <v>89</v>
      </c>
      <c r="C6">
        <v>2021</v>
      </c>
      <c r="D6" t="s">
        <v>90</v>
      </c>
      <c r="E6" t="s">
        <v>83</v>
      </c>
      <c r="F6" t="s">
        <v>91</v>
      </c>
      <c r="G6" t="s">
        <v>64</v>
      </c>
      <c r="H6">
        <v>20</v>
      </c>
      <c r="I6">
        <v>38</v>
      </c>
      <c r="J6">
        <v>1.679999947547913</v>
      </c>
      <c r="K6">
        <v>2.25</v>
      </c>
      <c r="L6">
        <v>56.5</v>
      </c>
      <c r="M6">
        <v>1.919999957084656</v>
      </c>
      <c r="N6">
        <v>1.919999957084656</v>
      </c>
      <c r="O6">
        <v>-3</v>
      </c>
      <c r="P6">
        <v>1.8999999761581421</v>
      </c>
      <c r="Q6">
        <v>1.8999999761581421</v>
      </c>
      <c r="R6">
        <v>1</v>
      </c>
      <c r="S6">
        <v>1</v>
      </c>
      <c r="T6">
        <v>0</v>
      </c>
      <c r="U6">
        <v>0.5952380895614624</v>
      </c>
      <c r="V6">
        <v>0.4444444477558136</v>
      </c>
      <c r="W6">
        <v>0.52083331346511841</v>
      </c>
      <c r="X6">
        <v>0.52083331346511841</v>
      </c>
      <c r="Y6">
        <v>3.9682541042566299E-2</v>
      </c>
      <c r="Z6">
        <v>0</v>
      </c>
      <c r="AA6">
        <v>0</v>
      </c>
      <c r="AB6">
        <v>33.599998474121087</v>
      </c>
      <c r="AC6">
        <v>85.5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31.920000076293949</v>
      </c>
      <c r="AK6">
        <v>53.900001525878913</v>
      </c>
      <c r="AL6">
        <v>0</v>
      </c>
      <c r="AM6">
        <v>0</v>
      </c>
      <c r="AN6">
        <v>0</v>
      </c>
      <c r="AO6">
        <v>0</v>
      </c>
      <c r="AP6">
        <v>0.20511494576931</v>
      </c>
      <c r="AQ6">
        <v>0</v>
      </c>
      <c r="AR6">
        <v>0</v>
      </c>
    </row>
    <row r="7" spans="1:44" x14ac:dyDescent="0.25">
      <c r="A7">
        <v>202</v>
      </c>
      <c r="B7" t="s">
        <v>214</v>
      </c>
      <c r="C7">
        <v>2021</v>
      </c>
      <c r="D7" t="s">
        <v>63</v>
      </c>
      <c r="E7" t="s">
        <v>101</v>
      </c>
      <c r="F7" t="s">
        <v>71</v>
      </c>
      <c r="G7" t="s">
        <v>87</v>
      </c>
      <c r="H7">
        <v>27</v>
      </c>
      <c r="I7">
        <v>17</v>
      </c>
      <c r="J7">
        <v>1.830000042915344</v>
      </c>
      <c r="K7">
        <v>2</v>
      </c>
      <c r="L7">
        <v>46.5</v>
      </c>
      <c r="M7">
        <v>1.919999957084656</v>
      </c>
      <c r="N7">
        <v>1.919999957084656</v>
      </c>
      <c r="O7">
        <v>-2.5</v>
      </c>
      <c r="P7">
        <v>2</v>
      </c>
      <c r="Q7">
        <v>1.7300000190734861</v>
      </c>
      <c r="R7">
        <v>0</v>
      </c>
      <c r="S7">
        <v>0</v>
      </c>
      <c r="T7">
        <v>1</v>
      </c>
      <c r="U7">
        <v>0.54644811153411865</v>
      </c>
      <c r="V7">
        <v>0.5</v>
      </c>
      <c r="W7">
        <v>0.52083331346511841</v>
      </c>
      <c r="X7">
        <v>0.52083331346511841</v>
      </c>
      <c r="Y7">
        <v>4.6448089182376862E-2</v>
      </c>
      <c r="Z7">
        <v>0</v>
      </c>
      <c r="AA7">
        <v>0</v>
      </c>
      <c r="AB7">
        <v>49.409999847412109</v>
      </c>
      <c r="AC7">
        <v>34</v>
      </c>
      <c r="AD7">
        <v>55.549999237060547</v>
      </c>
      <c r="AE7">
        <v>20.694087982177731</v>
      </c>
      <c r="AF7">
        <v>0.37253084778785711</v>
      </c>
      <c r="AG7">
        <v>53.130001068115227</v>
      </c>
      <c r="AH7">
        <v>19.64106369018555</v>
      </c>
      <c r="AI7">
        <v>0.36967933177947998</v>
      </c>
      <c r="AJ7">
        <v>71.300003051757813</v>
      </c>
      <c r="AK7">
        <v>31.5</v>
      </c>
      <c r="AL7">
        <v>0</v>
      </c>
      <c r="AM7">
        <v>0</v>
      </c>
      <c r="AN7">
        <v>0</v>
      </c>
      <c r="AO7">
        <v>0</v>
      </c>
      <c r="AP7">
        <v>6.2771879136562347E-2</v>
      </c>
      <c r="AQ7">
        <v>0</v>
      </c>
      <c r="AR7">
        <v>1</v>
      </c>
    </row>
    <row r="8" spans="1:44" x14ac:dyDescent="0.25">
      <c r="A8">
        <v>166</v>
      </c>
      <c r="B8" t="s">
        <v>105</v>
      </c>
      <c r="C8">
        <v>2021</v>
      </c>
      <c r="D8" t="s">
        <v>106</v>
      </c>
      <c r="E8" t="s">
        <v>50</v>
      </c>
      <c r="F8" t="s">
        <v>107</v>
      </c>
      <c r="G8" t="s">
        <v>104</v>
      </c>
      <c r="H8">
        <v>14</v>
      </c>
      <c r="I8">
        <v>21</v>
      </c>
      <c r="J8">
        <v>2</v>
      </c>
      <c r="K8">
        <v>1.799999952316284</v>
      </c>
      <c r="L8">
        <v>46</v>
      </c>
      <c r="M8">
        <v>1.9099999666213989</v>
      </c>
      <c r="N8">
        <v>1.9099999666213989</v>
      </c>
      <c r="O8">
        <v>-1.5</v>
      </c>
      <c r="P8">
        <v>2</v>
      </c>
      <c r="Q8">
        <v>1.7300000190734861</v>
      </c>
      <c r="R8">
        <v>1</v>
      </c>
      <c r="S8">
        <v>0</v>
      </c>
      <c r="T8">
        <v>0</v>
      </c>
      <c r="U8">
        <v>0.5</v>
      </c>
      <c r="V8">
        <v>0.55555558204650879</v>
      </c>
      <c r="W8">
        <v>0.52356022596359253</v>
      </c>
      <c r="X8">
        <v>0.52356022596359253</v>
      </c>
      <c r="Y8">
        <v>5.55555559694767E-2</v>
      </c>
      <c r="Z8">
        <v>0</v>
      </c>
      <c r="AA8">
        <v>0</v>
      </c>
      <c r="AB8">
        <v>28</v>
      </c>
      <c r="AC8">
        <v>37.799999237060547</v>
      </c>
      <c r="AD8">
        <v>0</v>
      </c>
      <c r="AE8">
        <v>0</v>
      </c>
      <c r="AF8">
        <v>0</v>
      </c>
      <c r="AG8">
        <v>49.873001098632813</v>
      </c>
      <c r="AH8">
        <v>48.390296936035163</v>
      </c>
      <c r="AI8">
        <v>0.97027045488357544</v>
      </c>
      <c r="AJ8">
        <v>32</v>
      </c>
      <c r="AK8">
        <v>12</v>
      </c>
      <c r="AL8">
        <v>0</v>
      </c>
      <c r="AM8">
        <v>0</v>
      </c>
      <c r="AN8">
        <v>0</v>
      </c>
      <c r="AO8">
        <v>1</v>
      </c>
      <c r="AP8">
        <v>7.4432291090488434E-2</v>
      </c>
      <c r="AQ8">
        <v>0</v>
      </c>
      <c r="AR8">
        <v>0</v>
      </c>
    </row>
    <row r="9" spans="1:44" x14ac:dyDescent="0.25">
      <c r="A9">
        <v>110</v>
      </c>
      <c r="B9" t="s">
        <v>43</v>
      </c>
      <c r="C9">
        <v>2021</v>
      </c>
      <c r="D9" t="s">
        <v>44</v>
      </c>
      <c r="E9" t="s">
        <v>45</v>
      </c>
      <c r="F9" t="s">
        <v>104</v>
      </c>
      <c r="G9" t="s">
        <v>60</v>
      </c>
      <c r="H9">
        <v>13</v>
      </c>
      <c r="I9">
        <v>19</v>
      </c>
      <c r="J9">
        <v>1.7599999904632571</v>
      </c>
      <c r="K9">
        <v>2.0999999046325679</v>
      </c>
      <c r="L9">
        <v>47</v>
      </c>
      <c r="M9">
        <v>1.9099999666213989</v>
      </c>
      <c r="N9">
        <v>1.9099999666213989</v>
      </c>
      <c r="O9">
        <v>-3</v>
      </c>
      <c r="P9">
        <v>2</v>
      </c>
      <c r="Q9">
        <v>1.7300000190734861</v>
      </c>
      <c r="R9">
        <v>1</v>
      </c>
      <c r="S9">
        <v>0</v>
      </c>
      <c r="T9">
        <v>0</v>
      </c>
      <c r="U9">
        <v>0.56818181276321411</v>
      </c>
      <c r="V9">
        <v>0.4761904776096344</v>
      </c>
      <c r="W9">
        <v>0.52356022596359253</v>
      </c>
      <c r="X9">
        <v>0.52356022596359253</v>
      </c>
      <c r="Y9">
        <v>4.4372294098138809E-2</v>
      </c>
      <c r="Z9">
        <v>0</v>
      </c>
      <c r="AA9">
        <v>0</v>
      </c>
      <c r="AB9">
        <v>22.879999160766602</v>
      </c>
      <c r="AC9">
        <v>39.900001525878913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44.819999694824219</v>
      </c>
      <c r="AK9">
        <v>4.9200000762939453</v>
      </c>
      <c r="AL9">
        <v>0</v>
      </c>
      <c r="AM9">
        <v>0</v>
      </c>
      <c r="AN9">
        <v>0</v>
      </c>
      <c r="AO9">
        <v>1</v>
      </c>
      <c r="AP9">
        <v>0.12456803768873211</v>
      </c>
      <c r="AQ9">
        <v>0</v>
      </c>
      <c r="AR9">
        <v>0</v>
      </c>
    </row>
    <row r="10" spans="1:44" x14ac:dyDescent="0.25">
      <c r="A10">
        <v>501</v>
      </c>
      <c r="B10" t="s">
        <v>212</v>
      </c>
      <c r="C10">
        <v>2023</v>
      </c>
      <c r="D10" t="s">
        <v>134</v>
      </c>
      <c r="E10" t="s">
        <v>135</v>
      </c>
      <c r="F10" t="s">
        <v>56</v>
      </c>
      <c r="G10" t="s">
        <v>91</v>
      </c>
      <c r="H10">
        <v>35</v>
      </c>
      <c r="I10">
        <v>38</v>
      </c>
      <c r="J10">
        <v>1.830000042915344</v>
      </c>
      <c r="K10">
        <v>2</v>
      </c>
      <c r="L10">
        <v>51</v>
      </c>
      <c r="M10">
        <v>1.9600000381469731</v>
      </c>
      <c r="N10">
        <v>1.9800000190734861</v>
      </c>
      <c r="O10">
        <v>-1</v>
      </c>
      <c r="P10">
        <v>1.9099999666213989</v>
      </c>
      <c r="Q10">
        <v>1.9099999666213989</v>
      </c>
      <c r="R10">
        <v>1</v>
      </c>
      <c r="S10">
        <v>1</v>
      </c>
      <c r="T10">
        <v>0</v>
      </c>
      <c r="U10">
        <v>0.54644811153411865</v>
      </c>
      <c r="V10">
        <v>0.5</v>
      </c>
      <c r="W10">
        <v>0.51020407676696777</v>
      </c>
      <c r="X10">
        <v>0.50505048036575317</v>
      </c>
      <c r="Y10">
        <v>4.6448089182376862E-2</v>
      </c>
      <c r="Z10">
        <v>0.60000002384185791</v>
      </c>
      <c r="AA10">
        <v>0.80000001192092896</v>
      </c>
      <c r="AB10">
        <v>64.050003051757813</v>
      </c>
      <c r="AC10">
        <v>76</v>
      </c>
      <c r="AD10">
        <v>44.925998687744141</v>
      </c>
      <c r="AE10">
        <v>22.92045974731445</v>
      </c>
      <c r="AF10">
        <v>0.51018249988555908</v>
      </c>
      <c r="AG10">
        <v>35.515998840332031</v>
      </c>
      <c r="AH10">
        <v>5.6314949989318848</v>
      </c>
      <c r="AI10">
        <v>0.15856219828128809</v>
      </c>
      <c r="AJ10">
        <v>51.150001525878913</v>
      </c>
      <c r="AK10">
        <v>38.439998626708977</v>
      </c>
      <c r="AL10">
        <v>0</v>
      </c>
      <c r="AM10">
        <v>0</v>
      </c>
      <c r="AN10">
        <v>0</v>
      </c>
      <c r="AO10">
        <v>0</v>
      </c>
      <c r="AP10">
        <v>6.2771879136562347E-2</v>
      </c>
      <c r="AQ10">
        <v>7.1787489578127861E-3</v>
      </c>
      <c r="AR10">
        <v>0</v>
      </c>
    </row>
    <row r="11" spans="1:44" x14ac:dyDescent="0.25">
      <c r="A11">
        <v>181</v>
      </c>
      <c r="B11" t="s">
        <v>96</v>
      </c>
      <c r="C11">
        <v>2021</v>
      </c>
      <c r="D11" t="s">
        <v>97</v>
      </c>
      <c r="E11" t="s">
        <v>115</v>
      </c>
      <c r="F11" t="s">
        <v>116</v>
      </c>
      <c r="G11" t="s">
        <v>95</v>
      </c>
      <c r="H11">
        <v>15</v>
      </c>
      <c r="I11">
        <v>17</v>
      </c>
      <c r="J11">
        <v>1.7599999904632571</v>
      </c>
      <c r="K11">
        <v>2.0499999523162842</v>
      </c>
      <c r="L11">
        <v>47.5</v>
      </c>
      <c r="M11">
        <v>1.919999957084656</v>
      </c>
      <c r="N11">
        <v>1.919999957084656</v>
      </c>
      <c r="O11">
        <v>-2.5</v>
      </c>
      <c r="P11">
        <v>1.9099999666213989</v>
      </c>
      <c r="Q11">
        <v>1.799999952316284</v>
      </c>
      <c r="R11">
        <v>1</v>
      </c>
      <c r="S11">
        <v>0</v>
      </c>
      <c r="T11">
        <v>0</v>
      </c>
      <c r="U11">
        <v>0.56818181276321411</v>
      </c>
      <c r="V11">
        <v>0.48780488967895508</v>
      </c>
      <c r="W11">
        <v>0.52083331346511841</v>
      </c>
      <c r="X11">
        <v>0.52083331346511841</v>
      </c>
      <c r="Y11">
        <v>5.5986694991588593E-2</v>
      </c>
      <c r="Z11">
        <v>0</v>
      </c>
      <c r="AA11">
        <v>0</v>
      </c>
      <c r="AB11">
        <v>26.39999961853027</v>
      </c>
      <c r="AC11">
        <v>34.849998474121087</v>
      </c>
      <c r="AD11">
        <v>0</v>
      </c>
      <c r="AE11">
        <v>0</v>
      </c>
      <c r="AF11">
        <v>0</v>
      </c>
      <c r="AG11">
        <v>58.359001159667969</v>
      </c>
      <c r="AH11">
        <v>31.617477416992191</v>
      </c>
      <c r="AI11">
        <v>0.54177552461624146</v>
      </c>
      <c r="AJ11">
        <v>27.29999923706055</v>
      </c>
      <c r="AK11">
        <v>64.800003051757813</v>
      </c>
      <c r="AL11">
        <v>0</v>
      </c>
      <c r="AM11">
        <v>0</v>
      </c>
      <c r="AN11">
        <v>0</v>
      </c>
      <c r="AO11">
        <v>0</v>
      </c>
      <c r="AP11">
        <v>0.1076435521245003</v>
      </c>
      <c r="AQ11">
        <v>0</v>
      </c>
      <c r="AR11">
        <v>0</v>
      </c>
    </row>
    <row r="12" spans="1:44" x14ac:dyDescent="0.25">
      <c r="A12">
        <v>155</v>
      </c>
      <c r="B12" t="s">
        <v>109</v>
      </c>
      <c r="C12">
        <v>2021</v>
      </c>
      <c r="D12" t="s">
        <v>58</v>
      </c>
      <c r="E12" t="s">
        <v>80</v>
      </c>
      <c r="F12" t="s">
        <v>91</v>
      </c>
      <c r="G12" t="s">
        <v>55</v>
      </c>
      <c r="H12">
        <v>19</v>
      </c>
      <c r="I12">
        <v>9</v>
      </c>
      <c r="J12">
        <v>1.7100000381469731</v>
      </c>
      <c r="K12">
        <v>2.0999999046325679</v>
      </c>
      <c r="L12">
        <v>56</v>
      </c>
      <c r="M12">
        <v>1.9099999666213989</v>
      </c>
      <c r="N12">
        <v>1.9099999666213989</v>
      </c>
      <c r="O12">
        <v>-3</v>
      </c>
      <c r="P12">
        <v>1.950000047683716</v>
      </c>
      <c r="Q12">
        <v>1.7699999809265139</v>
      </c>
      <c r="R12">
        <v>0</v>
      </c>
      <c r="S12">
        <v>0</v>
      </c>
      <c r="T12">
        <v>1</v>
      </c>
      <c r="U12">
        <v>0.58479529619216919</v>
      </c>
      <c r="V12">
        <v>0.4761904776096344</v>
      </c>
      <c r="W12">
        <v>0.52356022596359253</v>
      </c>
      <c r="X12">
        <v>0.52356022596359253</v>
      </c>
      <c r="Y12">
        <v>6.098579615354538E-2</v>
      </c>
      <c r="Z12">
        <v>0</v>
      </c>
      <c r="AA12">
        <v>0</v>
      </c>
      <c r="AB12">
        <v>32.490001678466797</v>
      </c>
      <c r="AC12">
        <v>18.89999961853027</v>
      </c>
      <c r="AD12">
        <v>37.332000732421882</v>
      </c>
      <c r="AE12">
        <v>19.185199737548832</v>
      </c>
      <c r="AF12">
        <v>0.51390761137008667</v>
      </c>
      <c r="AG12">
        <v>0</v>
      </c>
      <c r="AH12">
        <v>0</v>
      </c>
      <c r="AI12">
        <v>0</v>
      </c>
      <c r="AJ12">
        <v>16.639999389648441</v>
      </c>
      <c r="AK12">
        <v>55</v>
      </c>
      <c r="AL12">
        <v>0</v>
      </c>
      <c r="AM12">
        <v>0</v>
      </c>
      <c r="AN12">
        <v>1</v>
      </c>
      <c r="AO12">
        <v>0</v>
      </c>
      <c r="AP12">
        <v>0.14476202428340909</v>
      </c>
      <c r="AQ12">
        <v>0</v>
      </c>
      <c r="AR12">
        <v>1</v>
      </c>
    </row>
    <row r="13" spans="1:44" x14ac:dyDescent="0.25">
      <c r="A13">
        <v>148</v>
      </c>
      <c r="B13" t="s">
        <v>109</v>
      </c>
      <c r="C13">
        <v>2021</v>
      </c>
      <c r="D13" t="s">
        <v>58</v>
      </c>
      <c r="E13" t="s">
        <v>50</v>
      </c>
      <c r="F13" t="s">
        <v>102</v>
      </c>
      <c r="G13" t="s">
        <v>59</v>
      </c>
      <c r="H13">
        <v>13</v>
      </c>
      <c r="I13">
        <v>16</v>
      </c>
      <c r="J13">
        <v>2</v>
      </c>
      <c r="K13">
        <v>1.799999952316284</v>
      </c>
      <c r="L13">
        <v>40.5</v>
      </c>
      <c r="M13">
        <v>1.919999957084656</v>
      </c>
      <c r="N13">
        <v>1.919999957084656</v>
      </c>
      <c r="O13">
        <v>-0.5</v>
      </c>
      <c r="P13">
        <v>2</v>
      </c>
      <c r="Q13">
        <v>1.7300000190734861</v>
      </c>
      <c r="R13">
        <v>1</v>
      </c>
      <c r="S13">
        <v>0</v>
      </c>
      <c r="T13">
        <v>0</v>
      </c>
      <c r="U13">
        <v>0.5</v>
      </c>
      <c r="V13">
        <v>0.55555558204650879</v>
      </c>
      <c r="W13">
        <v>0.52083331346511841</v>
      </c>
      <c r="X13">
        <v>0.52083331346511841</v>
      </c>
      <c r="Y13">
        <v>5.55555559694767E-2</v>
      </c>
      <c r="Z13">
        <v>0</v>
      </c>
      <c r="AA13">
        <v>0</v>
      </c>
      <c r="AB13">
        <v>26</v>
      </c>
      <c r="AC13">
        <v>28.79999923706055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61.599998474121087</v>
      </c>
      <c r="AK13">
        <v>12.5</v>
      </c>
      <c r="AL13">
        <v>0</v>
      </c>
      <c r="AM13">
        <v>0</v>
      </c>
      <c r="AN13">
        <v>0</v>
      </c>
      <c r="AO13">
        <v>1</v>
      </c>
      <c r="AP13">
        <v>7.4432291090488434E-2</v>
      </c>
      <c r="AQ13">
        <v>0</v>
      </c>
      <c r="AR13">
        <v>0</v>
      </c>
    </row>
    <row r="14" spans="1:44" x14ac:dyDescent="0.25">
      <c r="A14">
        <v>401</v>
      </c>
      <c r="B14" t="s">
        <v>137</v>
      </c>
      <c r="C14">
        <v>2022</v>
      </c>
      <c r="D14" t="s">
        <v>106</v>
      </c>
      <c r="E14" t="s">
        <v>101</v>
      </c>
      <c r="F14" t="s">
        <v>71</v>
      </c>
      <c r="G14" t="s">
        <v>47</v>
      </c>
      <c r="H14">
        <v>17</v>
      </c>
      <c r="I14">
        <v>24</v>
      </c>
      <c r="J14">
        <v>1.7100000381469731</v>
      </c>
      <c r="K14">
        <v>2.2000000476837158</v>
      </c>
      <c r="L14">
        <v>39.5</v>
      </c>
      <c r="M14">
        <v>1.8999999761581421</v>
      </c>
      <c r="N14">
        <v>1.8999999761581421</v>
      </c>
      <c r="O14">
        <v>-2.5</v>
      </c>
      <c r="P14">
        <v>1.8999999761581421</v>
      </c>
      <c r="Q14">
        <v>1.8999999761581421</v>
      </c>
      <c r="R14">
        <v>1</v>
      </c>
      <c r="S14">
        <v>1</v>
      </c>
      <c r="T14">
        <v>0</v>
      </c>
      <c r="U14">
        <v>0.58479529619216919</v>
      </c>
      <c r="V14">
        <v>0.45454546809196472</v>
      </c>
      <c r="W14">
        <v>0.52631580829620361</v>
      </c>
      <c r="X14">
        <v>0.52631580829620361</v>
      </c>
      <c r="Y14">
        <v>3.9340775460004813E-2</v>
      </c>
      <c r="Z14">
        <v>0.30000001192092901</v>
      </c>
      <c r="AA14">
        <v>0.60000002384185791</v>
      </c>
      <c r="AB14">
        <v>29.069999694824219</v>
      </c>
      <c r="AC14">
        <v>52.799999237060547</v>
      </c>
      <c r="AD14">
        <v>32.756000518798828</v>
      </c>
      <c r="AE14">
        <v>19.505949020385739</v>
      </c>
      <c r="AF14">
        <v>0.59549236297607422</v>
      </c>
      <c r="AG14">
        <v>59.424999237060547</v>
      </c>
      <c r="AH14">
        <v>31.666255950927731</v>
      </c>
      <c r="AI14">
        <v>0.53287768363952637</v>
      </c>
      <c r="AJ14">
        <v>55.200000762939453</v>
      </c>
      <c r="AK14">
        <v>71.5</v>
      </c>
      <c r="AL14">
        <v>0</v>
      </c>
      <c r="AM14">
        <v>0</v>
      </c>
      <c r="AN14">
        <v>0</v>
      </c>
      <c r="AO14">
        <v>0</v>
      </c>
      <c r="AP14">
        <v>0.17722880840301511</v>
      </c>
      <c r="AQ14">
        <v>0</v>
      </c>
      <c r="AR14">
        <v>0</v>
      </c>
    </row>
    <row r="15" spans="1:44" x14ac:dyDescent="0.25">
      <c r="A15">
        <v>339</v>
      </c>
      <c r="B15" t="s">
        <v>61</v>
      </c>
      <c r="C15">
        <v>2022</v>
      </c>
      <c r="D15" t="s">
        <v>44</v>
      </c>
      <c r="E15" t="s">
        <v>45</v>
      </c>
      <c r="F15" t="s">
        <v>131</v>
      </c>
      <c r="G15" t="s">
        <v>116</v>
      </c>
      <c r="H15">
        <v>24</v>
      </c>
      <c r="I15">
        <v>0</v>
      </c>
      <c r="J15">
        <v>2</v>
      </c>
      <c r="K15">
        <v>1.830000042915344</v>
      </c>
      <c r="L15">
        <v>48.5</v>
      </c>
      <c r="M15">
        <v>1.8999999761581421</v>
      </c>
      <c r="N15">
        <v>1.8999999761581421</v>
      </c>
      <c r="O15">
        <v>1</v>
      </c>
      <c r="P15">
        <v>1.9099999666213989</v>
      </c>
      <c r="Q15">
        <v>1.9099999666213989</v>
      </c>
      <c r="R15">
        <v>0</v>
      </c>
      <c r="S15">
        <v>0</v>
      </c>
      <c r="T15">
        <v>1</v>
      </c>
      <c r="U15">
        <v>0.5</v>
      </c>
      <c r="V15">
        <v>0.54644811153411865</v>
      </c>
      <c r="W15">
        <v>0.52631580829620361</v>
      </c>
      <c r="X15">
        <v>0.52631580829620361</v>
      </c>
      <c r="Y15">
        <v>4.6448089182376862E-2</v>
      </c>
      <c r="Z15">
        <v>0.5</v>
      </c>
      <c r="AA15">
        <v>0.40000000596046448</v>
      </c>
      <c r="AB15">
        <v>48</v>
      </c>
      <c r="AC15">
        <v>0</v>
      </c>
      <c r="AD15">
        <v>43.821998596191413</v>
      </c>
      <c r="AE15">
        <v>20.922040939331051</v>
      </c>
      <c r="AF15">
        <v>0.47743237018585211</v>
      </c>
      <c r="AG15">
        <v>58.08599853515625</v>
      </c>
      <c r="AH15">
        <v>29.52140998840332</v>
      </c>
      <c r="AI15">
        <v>0.50823622941970825</v>
      </c>
      <c r="AJ15">
        <v>63.700000762939453</v>
      </c>
      <c r="AK15">
        <v>107.3000030517578</v>
      </c>
      <c r="AL15">
        <v>0</v>
      </c>
      <c r="AM15">
        <v>1</v>
      </c>
      <c r="AN15">
        <v>0</v>
      </c>
      <c r="AO15">
        <v>0</v>
      </c>
      <c r="AP15">
        <v>6.2771879136562347E-2</v>
      </c>
      <c r="AQ15">
        <v>0</v>
      </c>
      <c r="AR15">
        <v>1</v>
      </c>
    </row>
    <row r="16" spans="1:44" x14ac:dyDescent="0.25">
      <c r="A16">
        <v>18</v>
      </c>
      <c r="B16" t="s">
        <v>128</v>
      </c>
      <c r="C16">
        <v>2021</v>
      </c>
      <c r="D16" t="s">
        <v>129</v>
      </c>
      <c r="E16" t="s">
        <v>45</v>
      </c>
      <c r="F16" t="s">
        <v>102</v>
      </c>
      <c r="G16" t="s">
        <v>51</v>
      </c>
      <c r="H16">
        <v>20</v>
      </c>
      <c r="I16">
        <v>17</v>
      </c>
      <c r="J16">
        <v>1.7599999904632571</v>
      </c>
      <c r="K16">
        <v>2.0999999046325679</v>
      </c>
      <c r="L16">
        <v>44.5</v>
      </c>
      <c r="M16">
        <v>1.919999957084656</v>
      </c>
      <c r="N16">
        <v>1.919999957084656</v>
      </c>
      <c r="O16">
        <v>-2.5</v>
      </c>
      <c r="P16">
        <v>1.830000042915344</v>
      </c>
      <c r="Q16">
        <v>1.830000042915344</v>
      </c>
      <c r="R16">
        <v>0</v>
      </c>
      <c r="S16">
        <v>0</v>
      </c>
      <c r="T16">
        <v>1</v>
      </c>
      <c r="U16">
        <v>0.56818181276321411</v>
      </c>
      <c r="V16">
        <v>0.4761904776096344</v>
      </c>
      <c r="W16">
        <v>0.52083331346511841</v>
      </c>
      <c r="X16">
        <v>0.52083331346511841</v>
      </c>
      <c r="Y16">
        <v>4.4372294098138809E-2</v>
      </c>
      <c r="Z16">
        <v>0</v>
      </c>
      <c r="AA16">
        <v>0</v>
      </c>
      <c r="AB16">
        <v>35.200000762939453</v>
      </c>
      <c r="AC16">
        <v>35.700000762939453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0.12456803768873211</v>
      </c>
      <c r="AQ16">
        <v>0</v>
      </c>
      <c r="AR16">
        <v>1</v>
      </c>
    </row>
    <row r="17" spans="1:44" x14ac:dyDescent="0.25">
      <c r="A17">
        <v>220</v>
      </c>
      <c r="B17" t="s">
        <v>65</v>
      </c>
      <c r="C17">
        <v>2021</v>
      </c>
      <c r="D17" t="s">
        <v>66</v>
      </c>
      <c r="E17" t="s">
        <v>50</v>
      </c>
      <c r="F17" t="s">
        <v>108</v>
      </c>
      <c r="G17" t="s">
        <v>107</v>
      </c>
      <c r="H17">
        <v>26</v>
      </c>
      <c r="I17">
        <v>21</v>
      </c>
      <c r="J17">
        <v>1.7400000095367429</v>
      </c>
      <c r="K17">
        <v>2.1500000953674321</v>
      </c>
      <c r="L17">
        <v>43</v>
      </c>
      <c r="M17">
        <v>1.9099999666213989</v>
      </c>
      <c r="N17">
        <v>1.9099999666213989</v>
      </c>
      <c r="O17">
        <v>-3</v>
      </c>
      <c r="P17">
        <v>2</v>
      </c>
      <c r="Q17">
        <v>1.7300000190734861</v>
      </c>
      <c r="R17">
        <v>0</v>
      </c>
      <c r="S17">
        <v>1</v>
      </c>
      <c r="T17">
        <v>1</v>
      </c>
      <c r="U17">
        <v>0.57471263408660889</v>
      </c>
      <c r="V17">
        <v>0.46511629223823547</v>
      </c>
      <c r="W17">
        <v>0.52356022596359253</v>
      </c>
      <c r="X17">
        <v>0.52356022596359253</v>
      </c>
      <c r="Y17">
        <v>3.9828922599554062E-2</v>
      </c>
      <c r="Z17">
        <v>0</v>
      </c>
      <c r="AA17">
        <v>0</v>
      </c>
      <c r="AB17">
        <v>45.240001678466797</v>
      </c>
      <c r="AC17">
        <v>45.150001525878913</v>
      </c>
      <c r="AD17">
        <v>79.864997863769531</v>
      </c>
      <c r="AE17">
        <v>51.505214691162109</v>
      </c>
      <c r="AF17">
        <v>0.64490348100662231</v>
      </c>
      <c r="AG17">
        <v>40.23699951171875</v>
      </c>
      <c r="AH17">
        <v>25.397642135620121</v>
      </c>
      <c r="AI17">
        <v>0.63120120763778687</v>
      </c>
      <c r="AJ17">
        <v>24.75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0.14905592799186709</v>
      </c>
      <c r="AQ17">
        <v>0</v>
      </c>
      <c r="AR17">
        <v>1</v>
      </c>
    </row>
    <row r="18" spans="1:44" x14ac:dyDescent="0.25">
      <c r="A18">
        <v>493</v>
      </c>
      <c r="B18" t="s">
        <v>151</v>
      </c>
      <c r="C18">
        <v>2023</v>
      </c>
      <c r="D18" t="s">
        <v>145</v>
      </c>
      <c r="E18" t="s">
        <v>152</v>
      </c>
      <c r="F18" t="s">
        <v>70</v>
      </c>
      <c r="G18" t="s">
        <v>150</v>
      </c>
      <c r="H18">
        <v>24</v>
      </c>
      <c r="I18">
        <v>31</v>
      </c>
      <c r="J18">
        <v>1.669999957084656</v>
      </c>
      <c r="K18">
        <v>2.2999999523162842</v>
      </c>
      <c r="L18">
        <v>47.5</v>
      </c>
      <c r="M18">
        <v>1.8999999761581421</v>
      </c>
      <c r="N18">
        <v>1.8999999761581421</v>
      </c>
      <c r="O18">
        <v>-3</v>
      </c>
      <c r="P18">
        <v>1.9099999666213989</v>
      </c>
      <c r="Q18">
        <v>1.799999952316284</v>
      </c>
      <c r="R18">
        <v>1</v>
      </c>
      <c r="S18">
        <v>1</v>
      </c>
      <c r="T18">
        <v>0</v>
      </c>
      <c r="U18">
        <v>0.59880238771438599</v>
      </c>
      <c r="V18">
        <v>0.43478259444236761</v>
      </c>
      <c r="W18">
        <v>0.52631580829620361</v>
      </c>
      <c r="X18">
        <v>0.52631580829620361</v>
      </c>
      <c r="Y18">
        <v>3.3585004508495331E-2</v>
      </c>
      <c r="Z18">
        <v>0.89999997615814209</v>
      </c>
      <c r="AA18">
        <v>0.5</v>
      </c>
      <c r="AB18">
        <v>40.080001831054688</v>
      </c>
      <c r="AC18">
        <v>71.300003051757813</v>
      </c>
      <c r="AD18">
        <v>47.71099853515625</v>
      </c>
      <c r="AE18">
        <v>25.571720123291019</v>
      </c>
      <c r="AF18">
        <v>0.53597116470336914</v>
      </c>
      <c r="AG18">
        <v>68.680000305175781</v>
      </c>
      <c r="AH18">
        <v>41.171382904052727</v>
      </c>
      <c r="AI18">
        <v>0.59946686029434204</v>
      </c>
      <c r="AJ18">
        <v>39.150001525878913</v>
      </c>
      <c r="AK18">
        <v>168</v>
      </c>
      <c r="AL18">
        <v>0</v>
      </c>
      <c r="AM18">
        <v>1</v>
      </c>
      <c r="AN18">
        <v>0</v>
      </c>
      <c r="AO18">
        <v>0</v>
      </c>
      <c r="AP18">
        <v>0.22442179918289179</v>
      </c>
      <c r="AQ18">
        <v>0</v>
      </c>
      <c r="AR18">
        <v>0</v>
      </c>
    </row>
    <row r="19" spans="1:44" x14ac:dyDescent="0.25">
      <c r="A19">
        <v>354</v>
      </c>
      <c r="B19" t="s">
        <v>157</v>
      </c>
      <c r="C19">
        <v>2022</v>
      </c>
      <c r="D19" t="s">
        <v>49</v>
      </c>
      <c r="E19" t="s">
        <v>115</v>
      </c>
      <c r="F19" t="s">
        <v>99</v>
      </c>
      <c r="G19" t="s">
        <v>98</v>
      </c>
      <c r="H19">
        <v>21</v>
      </c>
      <c r="I19">
        <v>31</v>
      </c>
      <c r="J19">
        <v>1.7599999904632571</v>
      </c>
      <c r="K19">
        <v>2.0999999046325679</v>
      </c>
      <c r="L19">
        <v>49</v>
      </c>
      <c r="M19">
        <v>1.9099999666213989</v>
      </c>
      <c r="N19">
        <v>1.9099999666213989</v>
      </c>
      <c r="O19">
        <v>-2.5</v>
      </c>
      <c r="P19">
        <v>2</v>
      </c>
      <c r="Q19">
        <v>1.830000042915344</v>
      </c>
      <c r="R19">
        <v>1</v>
      </c>
      <c r="S19">
        <v>1</v>
      </c>
      <c r="T19">
        <v>0</v>
      </c>
      <c r="U19">
        <v>0.56818181276321411</v>
      </c>
      <c r="V19">
        <v>0.4761904776096344</v>
      </c>
      <c r="W19">
        <v>0.52356022596359253</v>
      </c>
      <c r="X19">
        <v>0.52356022596359253</v>
      </c>
      <c r="Y19">
        <v>4.4372294098138809E-2</v>
      </c>
      <c r="Z19">
        <v>0.5</v>
      </c>
      <c r="AA19">
        <v>0</v>
      </c>
      <c r="AB19">
        <v>36.959999084472663</v>
      </c>
      <c r="AC19">
        <v>65.099998474121094</v>
      </c>
      <c r="AD19">
        <v>44.791000366210938</v>
      </c>
      <c r="AE19">
        <v>23.96310997009277</v>
      </c>
      <c r="AF19">
        <v>0.53499835729598999</v>
      </c>
      <c r="AG19">
        <v>69.4219970703125</v>
      </c>
      <c r="AH19">
        <v>35.977859497070313</v>
      </c>
      <c r="AI19">
        <v>0.51824867725372314</v>
      </c>
      <c r="AJ19">
        <v>71.819999694824219</v>
      </c>
      <c r="AK19">
        <v>105.4499969482422</v>
      </c>
      <c r="AL19">
        <v>0</v>
      </c>
      <c r="AM19">
        <v>1</v>
      </c>
      <c r="AN19">
        <v>0</v>
      </c>
      <c r="AO19">
        <v>0</v>
      </c>
      <c r="AP19">
        <v>0.12456803768873211</v>
      </c>
      <c r="AQ19">
        <v>0</v>
      </c>
      <c r="AR19">
        <v>0</v>
      </c>
    </row>
    <row r="20" spans="1:44" x14ac:dyDescent="0.25">
      <c r="A20">
        <v>371</v>
      </c>
      <c r="B20" t="s">
        <v>113</v>
      </c>
      <c r="C20">
        <v>2022</v>
      </c>
      <c r="D20" t="s">
        <v>114</v>
      </c>
      <c r="E20" t="s">
        <v>50</v>
      </c>
      <c r="F20" t="s">
        <v>74</v>
      </c>
      <c r="G20" t="s">
        <v>124</v>
      </c>
      <c r="H20">
        <v>17</v>
      </c>
      <c r="I20">
        <v>10</v>
      </c>
      <c r="J20">
        <v>1.7100000381469731</v>
      </c>
      <c r="K20">
        <v>2.2000000476837158</v>
      </c>
      <c r="L20">
        <v>39.5</v>
      </c>
      <c r="M20">
        <v>1.8999999761581421</v>
      </c>
      <c r="N20">
        <v>1.8999999761581421</v>
      </c>
      <c r="O20">
        <v>-2.5</v>
      </c>
      <c r="P20">
        <v>1.8999999761581421</v>
      </c>
      <c r="Q20">
        <v>1.8999999761581421</v>
      </c>
      <c r="R20">
        <v>0</v>
      </c>
      <c r="S20">
        <v>0</v>
      </c>
      <c r="T20">
        <v>1</v>
      </c>
      <c r="U20">
        <v>0.58479529619216919</v>
      </c>
      <c r="V20">
        <v>0.45454546809196472</v>
      </c>
      <c r="W20">
        <v>0.52631580829620361</v>
      </c>
      <c r="X20">
        <v>0.52631580829620361</v>
      </c>
      <c r="Y20">
        <v>3.9340775460004813E-2</v>
      </c>
      <c r="Z20">
        <v>0.20000000298023221</v>
      </c>
      <c r="AA20">
        <v>0.30000001192092901</v>
      </c>
      <c r="AB20">
        <v>29.069999694824219</v>
      </c>
      <c r="AC20">
        <v>22</v>
      </c>
      <c r="AD20">
        <v>46.9010009765625</v>
      </c>
      <c r="AE20">
        <v>27.258369445800781</v>
      </c>
      <c r="AF20">
        <v>0.58118951320648193</v>
      </c>
      <c r="AG20">
        <v>43.772998809814453</v>
      </c>
      <c r="AH20">
        <v>34.14208984375</v>
      </c>
      <c r="AI20">
        <v>0.77998059988021851</v>
      </c>
      <c r="AJ20">
        <v>31.920000076293949</v>
      </c>
      <c r="AK20">
        <v>42</v>
      </c>
      <c r="AL20">
        <v>0</v>
      </c>
      <c r="AM20">
        <v>0</v>
      </c>
      <c r="AN20">
        <v>0</v>
      </c>
      <c r="AO20">
        <v>0</v>
      </c>
      <c r="AP20">
        <v>0.17722880840301511</v>
      </c>
      <c r="AQ20">
        <v>0</v>
      </c>
      <c r="AR20">
        <v>1</v>
      </c>
    </row>
    <row r="21" spans="1:44" x14ac:dyDescent="0.25">
      <c r="A21">
        <v>194</v>
      </c>
      <c r="B21" t="s">
        <v>94</v>
      </c>
      <c r="C21">
        <v>2021</v>
      </c>
      <c r="D21" t="s">
        <v>79</v>
      </c>
      <c r="E21" t="s">
        <v>50</v>
      </c>
      <c r="F21" t="s">
        <v>60</v>
      </c>
      <c r="G21" t="s">
        <v>104</v>
      </c>
      <c r="H21">
        <v>21</v>
      </c>
      <c r="I21">
        <v>29</v>
      </c>
      <c r="J21">
        <v>1.679999947547913</v>
      </c>
      <c r="K21">
        <v>2.25</v>
      </c>
      <c r="L21">
        <v>41</v>
      </c>
      <c r="M21">
        <v>1.9099999666213989</v>
      </c>
      <c r="N21">
        <v>1.9099999666213989</v>
      </c>
      <c r="O21">
        <v>-3</v>
      </c>
      <c r="P21">
        <v>1.9099999666213989</v>
      </c>
      <c r="Q21">
        <v>1.799999952316284</v>
      </c>
      <c r="R21">
        <v>1</v>
      </c>
      <c r="S21">
        <v>1</v>
      </c>
      <c r="T21">
        <v>0</v>
      </c>
      <c r="U21">
        <v>0.5952380895614624</v>
      </c>
      <c r="V21">
        <v>0.4444444477558136</v>
      </c>
      <c r="W21">
        <v>0.52356022596359253</v>
      </c>
      <c r="X21">
        <v>0.52356022596359253</v>
      </c>
      <c r="Y21">
        <v>3.9682541042566299E-2</v>
      </c>
      <c r="Z21">
        <v>0</v>
      </c>
      <c r="AA21">
        <v>0</v>
      </c>
      <c r="AB21">
        <v>35.279998779296882</v>
      </c>
      <c r="AC21">
        <v>65.25</v>
      </c>
      <c r="AD21">
        <v>43.265998840332031</v>
      </c>
      <c r="AE21">
        <v>35.441280364990227</v>
      </c>
      <c r="AF21">
        <v>0.81914854049682617</v>
      </c>
      <c r="AG21">
        <v>44.275001525878913</v>
      </c>
      <c r="AH21">
        <v>28.660760879516602</v>
      </c>
      <c r="AI21">
        <v>0.64733511209487915</v>
      </c>
      <c r="AJ21">
        <v>33.180000305175781</v>
      </c>
      <c r="AK21">
        <v>37.799999237060547</v>
      </c>
      <c r="AL21">
        <v>0</v>
      </c>
      <c r="AM21">
        <v>0</v>
      </c>
      <c r="AN21">
        <v>0</v>
      </c>
      <c r="AO21">
        <v>0</v>
      </c>
      <c r="AP21">
        <v>0.20511494576931</v>
      </c>
      <c r="AQ21">
        <v>0</v>
      </c>
      <c r="AR21">
        <v>0</v>
      </c>
    </row>
    <row r="22" spans="1:44" x14ac:dyDescent="0.25">
      <c r="A22">
        <v>442</v>
      </c>
      <c r="B22" t="s">
        <v>178</v>
      </c>
      <c r="C22">
        <v>2022</v>
      </c>
      <c r="D22" t="s">
        <v>63</v>
      </c>
      <c r="E22" t="s">
        <v>115</v>
      </c>
      <c r="F22" t="s">
        <v>116</v>
      </c>
      <c r="G22" t="s">
        <v>87</v>
      </c>
      <c r="H22">
        <v>30</v>
      </c>
      <c r="I22">
        <v>24</v>
      </c>
      <c r="J22">
        <v>1.7400000095367429</v>
      </c>
      <c r="K22">
        <v>2.1500000953674321</v>
      </c>
      <c r="L22">
        <v>45.5</v>
      </c>
      <c r="M22">
        <v>1.8999999761581421</v>
      </c>
      <c r="N22">
        <v>1.8999999761581421</v>
      </c>
      <c r="O22">
        <v>-3</v>
      </c>
      <c r="P22">
        <v>2</v>
      </c>
      <c r="Q22">
        <v>1.7300000190734861</v>
      </c>
      <c r="R22">
        <v>0</v>
      </c>
      <c r="S22">
        <v>1</v>
      </c>
      <c r="T22">
        <v>1</v>
      </c>
      <c r="U22">
        <v>0.57471263408660889</v>
      </c>
      <c r="V22">
        <v>0.46511629223823547</v>
      </c>
      <c r="W22">
        <v>0.52631580829620361</v>
      </c>
      <c r="X22">
        <v>0.52631580829620361</v>
      </c>
      <c r="Y22">
        <v>3.9828922599554062E-2</v>
      </c>
      <c r="Z22">
        <v>0.60000002384185791</v>
      </c>
      <c r="AA22">
        <v>0.5</v>
      </c>
      <c r="AB22">
        <v>52.200000762939453</v>
      </c>
      <c r="AC22">
        <v>51.599998474121087</v>
      </c>
      <c r="AD22">
        <v>49.951999664306641</v>
      </c>
      <c r="AE22">
        <v>34.107212066650391</v>
      </c>
      <c r="AF22">
        <v>0.68279969692230225</v>
      </c>
      <c r="AG22">
        <v>48.261001586914063</v>
      </c>
      <c r="AH22">
        <v>29.6998405456543</v>
      </c>
      <c r="AI22">
        <v>0.61540043354034424</v>
      </c>
      <c r="AJ22">
        <v>45.360000610351563</v>
      </c>
      <c r="AK22">
        <v>47.790000915527337</v>
      </c>
      <c r="AL22">
        <v>0</v>
      </c>
      <c r="AM22">
        <v>0</v>
      </c>
      <c r="AN22">
        <v>0</v>
      </c>
      <c r="AO22">
        <v>0</v>
      </c>
      <c r="AP22">
        <v>0.14905592799186709</v>
      </c>
      <c r="AQ22">
        <v>0</v>
      </c>
      <c r="AR22">
        <v>1</v>
      </c>
    </row>
    <row r="23" spans="1:44" x14ac:dyDescent="0.25">
      <c r="A23">
        <v>499</v>
      </c>
      <c r="B23" t="s">
        <v>176</v>
      </c>
      <c r="C23">
        <v>2023</v>
      </c>
      <c r="D23" t="s">
        <v>177</v>
      </c>
      <c r="E23" t="s">
        <v>135</v>
      </c>
      <c r="F23" t="s">
        <v>91</v>
      </c>
      <c r="G23" t="s">
        <v>51</v>
      </c>
      <c r="H23">
        <v>23</v>
      </c>
      <c r="I23">
        <v>20</v>
      </c>
      <c r="J23">
        <v>1.7699999809265139</v>
      </c>
      <c r="K23">
        <v>2.0999999046325679</v>
      </c>
      <c r="L23">
        <v>47.5</v>
      </c>
      <c r="M23">
        <v>1.8999999761581421</v>
      </c>
      <c r="N23">
        <v>1.8999999761581421</v>
      </c>
      <c r="O23">
        <v>-2.5</v>
      </c>
      <c r="P23">
        <v>1.8999999761581421</v>
      </c>
      <c r="Q23">
        <v>1.8999999761581421</v>
      </c>
      <c r="R23">
        <v>0</v>
      </c>
      <c r="S23">
        <v>0</v>
      </c>
      <c r="T23">
        <v>1</v>
      </c>
      <c r="U23">
        <v>0.56497174501419067</v>
      </c>
      <c r="V23">
        <v>0.4761904776096344</v>
      </c>
      <c r="W23">
        <v>0.52631580829620361</v>
      </c>
      <c r="X23">
        <v>0.52631580829620361</v>
      </c>
      <c r="Y23">
        <v>4.1162226349115372E-2</v>
      </c>
      <c r="Z23">
        <v>0.30000001192092901</v>
      </c>
      <c r="AA23">
        <v>0</v>
      </c>
      <c r="AB23">
        <v>40.709999084472663</v>
      </c>
      <c r="AC23">
        <v>42</v>
      </c>
      <c r="AD23">
        <v>34.738998413085938</v>
      </c>
      <c r="AE23">
        <v>5.3649530410766602</v>
      </c>
      <c r="AF23">
        <v>0.15443602204322809</v>
      </c>
      <c r="AG23">
        <v>47.764999389648438</v>
      </c>
      <c r="AH23">
        <v>17.280818939208981</v>
      </c>
      <c r="AI23">
        <v>0.3617883026599884</v>
      </c>
      <c r="AJ23">
        <v>32.400001525878913</v>
      </c>
      <c r="AK23">
        <v>83.699996948242188</v>
      </c>
      <c r="AL23">
        <v>0</v>
      </c>
      <c r="AM23">
        <v>0</v>
      </c>
      <c r="AN23">
        <v>0</v>
      </c>
      <c r="AO23">
        <v>0</v>
      </c>
      <c r="AP23">
        <v>0.12059185653924941</v>
      </c>
      <c r="AQ23">
        <v>0</v>
      </c>
      <c r="AR23">
        <v>1</v>
      </c>
    </row>
    <row r="24" spans="1:44" x14ac:dyDescent="0.25">
      <c r="A24">
        <v>208</v>
      </c>
      <c r="B24" t="s">
        <v>62</v>
      </c>
      <c r="C24">
        <v>2021</v>
      </c>
      <c r="D24" t="s">
        <v>63</v>
      </c>
      <c r="E24" t="s">
        <v>115</v>
      </c>
      <c r="F24" t="s">
        <v>124</v>
      </c>
      <c r="G24" t="s">
        <v>51</v>
      </c>
      <c r="H24">
        <v>10</v>
      </c>
      <c r="I24">
        <v>15</v>
      </c>
      <c r="J24">
        <v>1.679999947547913</v>
      </c>
      <c r="K24">
        <v>2.25</v>
      </c>
      <c r="L24">
        <v>44</v>
      </c>
      <c r="M24">
        <v>1.9099999666213989</v>
      </c>
      <c r="N24">
        <v>1.9099999666213989</v>
      </c>
      <c r="O24">
        <v>-3</v>
      </c>
      <c r="P24">
        <v>1.8999999761581421</v>
      </c>
      <c r="Q24">
        <v>1.8999999761581421</v>
      </c>
      <c r="R24">
        <v>1</v>
      </c>
      <c r="S24">
        <v>0</v>
      </c>
      <c r="T24">
        <v>0</v>
      </c>
      <c r="U24">
        <v>0.5952380895614624</v>
      </c>
      <c r="V24">
        <v>0.4444444477558136</v>
      </c>
      <c r="W24">
        <v>0.52356022596359253</v>
      </c>
      <c r="X24">
        <v>0.52356022596359253</v>
      </c>
      <c r="Y24">
        <v>3.9682541042566299E-2</v>
      </c>
      <c r="Z24">
        <v>0</v>
      </c>
      <c r="AA24">
        <v>0</v>
      </c>
      <c r="AB24">
        <v>16.79999923706055</v>
      </c>
      <c r="AC24">
        <v>33.75</v>
      </c>
      <c r="AD24">
        <v>44.254001617431641</v>
      </c>
      <c r="AE24">
        <v>36.733474731445313</v>
      </c>
      <c r="AF24">
        <v>0.83006000518798828</v>
      </c>
      <c r="AG24">
        <v>52.980998992919922</v>
      </c>
      <c r="AH24">
        <v>30.99956130981445</v>
      </c>
      <c r="AI24">
        <v>0.58510714769363403</v>
      </c>
      <c r="AJ24">
        <v>43.700000762939453</v>
      </c>
      <c r="AK24">
        <v>54.720001220703118</v>
      </c>
      <c r="AL24">
        <v>0</v>
      </c>
      <c r="AM24">
        <v>0</v>
      </c>
      <c r="AN24">
        <v>0</v>
      </c>
      <c r="AO24">
        <v>0</v>
      </c>
      <c r="AP24">
        <v>0.20511494576931</v>
      </c>
      <c r="AQ24">
        <v>0</v>
      </c>
      <c r="AR24">
        <v>0</v>
      </c>
    </row>
    <row r="25" spans="1:44" x14ac:dyDescent="0.25">
      <c r="A25">
        <v>146</v>
      </c>
      <c r="B25" t="s">
        <v>109</v>
      </c>
      <c r="C25">
        <v>2021</v>
      </c>
      <c r="D25" t="s">
        <v>58</v>
      </c>
      <c r="E25" t="s">
        <v>50</v>
      </c>
      <c r="F25" t="s">
        <v>70</v>
      </c>
      <c r="G25" t="s">
        <v>132</v>
      </c>
      <c r="H25">
        <v>34</v>
      </c>
      <c r="I25">
        <v>31</v>
      </c>
      <c r="J25">
        <v>2</v>
      </c>
      <c r="K25">
        <v>1.799999952316284</v>
      </c>
      <c r="L25">
        <v>47</v>
      </c>
      <c r="M25">
        <v>1.9099999666213989</v>
      </c>
      <c r="N25">
        <v>1.9099999666213989</v>
      </c>
      <c r="O25">
        <v>-0.5</v>
      </c>
      <c r="P25">
        <v>2</v>
      </c>
      <c r="Q25">
        <v>1.7300000190734861</v>
      </c>
      <c r="R25">
        <v>0</v>
      </c>
      <c r="S25">
        <v>1</v>
      </c>
      <c r="T25">
        <v>1</v>
      </c>
      <c r="U25">
        <v>0.5</v>
      </c>
      <c r="V25">
        <v>0.55555558204650879</v>
      </c>
      <c r="W25">
        <v>0.52356022596359253</v>
      </c>
      <c r="X25">
        <v>0.52356022596359253</v>
      </c>
      <c r="Y25">
        <v>5.55555559694767E-2</v>
      </c>
      <c r="Z25">
        <v>0</v>
      </c>
      <c r="AA25">
        <v>0</v>
      </c>
      <c r="AB25">
        <v>68</v>
      </c>
      <c r="AC25">
        <v>55.799999237060547</v>
      </c>
      <c r="AD25">
        <v>0</v>
      </c>
      <c r="AE25">
        <v>0</v>
      </c>
      <c r="AF25">
        <v>0</v>
      </c>
      <c r="AG25">
        <v>39.780998229980469</v>
      </c>
      <c r="AH25">
        <v>22.77082633972168</v>
      </c>
      <c r="AI25">
        <v>0.57240456342697144</v>
      </c>
      <c r="AJ25">
        <v>23.520000457763668</v>
      </c>
      <c r="AK25">
        <v>26.25</v>
      </c>
      <c r="AL25">
        <v>0</v>
      </c>
      <c r="AM25">
        <v>0</v>
      </c>
      <c r="AN25">
        <v>0</v>
      </c>
      <c r="AO25">
        <v>0</v>
      </c>
      <c r="AP25">
        <v>7.4432291090488434E-2</v>
      </c>
      <c r="AQ25">
        <v>0</v>
      </c>
      <c r="AR25">
        <v>1</v>
      </c>
    </row>
    <row r="26" spans="1:44" x14ac:dyDescent="0.25">
      <c r="A26">
        <v>280</v>
      </c>
      <c r="B26" t="s">
        <v>139</v>
      </c>
      <c r="C26">
        <v>2022</v>
      </c>
      <c r="D26" t="s">
        <v>140</v>
      </c>
      <c r="E26" t="s">
        <v>83</v>
      </c>
      <c r="F26" t="s">
        <v>82</v>
      </c>
      <c r="G26" t="s">
        <v>91</v>
      </c>
      <c r="H26">
        <v>31</v>
      </c>
      <c r="I26">
        <v>41</v>
      </c>
      <c r="J26">
        <v>1.7599999904632571</v>
      </c>
      <c r="K26">
        <v>2.0999999046325679</v>
      </c>
      <c r="L26">
        <v>47</v>
      </c>
      <c r="M26">
        <v>1.9099999666213989</v>
      </c>
      <c r="N26">
        <v>1.9099999666213989</v>
      </c>
      <c r="O26">
        <v>-2.5</v>
      </c>
      <c r="P26">
        <v>2</v>
      </c>
      <c r="Q26">
        <v>1.799999952316284</v>
      </c>
      <c r="R26">
        <v>1</v>
      </c>
      <c r="S26">
        <v>1</v>
      </c>
      <c r="T26">
        <v>0</v>
      </c>
      <c r="U26">
        <v>0.56818181276321411</v>
      </c>
      <c r="V26">
        <v>0.4761904776096344</v>
      </c>
      <c r="W26">
        <v>0.52356022596359253</v>
      </c>
      <c r="X26">
        <v>0.52356022596359253</v>
      </c>
      <c r="Y26">
        <v>4.4372294098138809E-2</v>
      </c>
      <c r="Z26">
        <v>0.60000002384185791</v>
      </c>
      <c r="AA26">
        <v>0</v>
      </c>
      <c r="AB26">
        <v>54.560001373291023</v>
      </c>
      <c r="AC26">
        <v>86.099998474121094</v>
      </c>
      <c r="AD26">
        <v>38.691001892089837</v>
      </c>
      <c r="AE26">
        <v>16.358758926391602</v>
      </c>
      <c r="AF26">
        <v>0.42280527949333191</v>
      </c>
      <c r="AG26">
        <v>44.833000183105469</v>
      </c>
      <c r="AH26">
        <v>14.459560394287109</v>
      </c>
      <c r="AI26">
        <v>0.32252046465873718</v>
      </c>
      <c r="AJ26">
        <v>44.819999694824219</v>
      </c>
      <c r="AK26">
        <v>32.479999542236328</v>
      </c>
      <c r="AL26">
        <v>0</v>
      </c>
      <c r="AM26">
        <v>0</v>
      </c>
      <c r="AN26">
        <v>0</v>
      </c>
      <c r="AO26">
        <v>0</v>
      </c>
      <c r="AP26">
        <v>0.12456803768873211</v>
      </c>
      <c r="AQ26">
        <v>0</v>
      </c>
      <c r="AR26">
        <v>0</v>
      </c>
    </row>
    <row r="27" spans="1:44" x14ac:dyDescent="0.25">
      <c r="A27">
        <v>441</v>
      </c>
      <c r="B27" t="s">
        <v>178</v>
      </c>
      <c r="C27">
        <v>2022</v>
      </c>
      <c r="D27" t="s">
        <v>63</v>
      </c>
      <c r="E27" t="s">
        <v>50</v>
      </c>
      <c r="F27" t="s">
        <v>60</v>
      </c>
      <c r="G27" t="s">
        <v>47</v>
      </c>
      <c r="H27">
        <v>16</v>
      </c>
      <c r="I27">
        <v>24</v>
      </c>
      <c r="J27">
        <v>1.669999957084656</v>
      </c>
      <c r="K27">
        <v>2.2999999523162842</v>
      </c>
      <c r="L27">
        <v>37.5</v>
      </c>
      <c r="M27">
        <v>1.940000057220459</v>
      </c>
      <c r="N27">
        <v>1.860000014305115</v>
      </c>
      <c r="O27">
        <v>-3</v>
      </c>
      <c r="P27">
        <v>2</v>
      </c>
      <c r="Q27">
        <v>1.7300000190734861</v>
      </c>
      <c r="R27">
        <v>1</v>
      </c>
      <c r="S27">
        <v>1</v>
      </c>
      <c r="T27">
        <v>0</v>
      </c>
      <c r="U27">
        <v>0.59880238771438599</v>
      </c>
      <c r="V27">
        <v>0.43478259444236761</v>
      </c>
      <c r="W27">
        <v>0.51546388864517212</v>
      </c>
      <c r="X27">
        <v>0.53763443231582642</v>
      </c>
      <c r="Y27">
        <v>3.3585004508495331E-2</v>
      </c>
      <c r="Z27">
        <v>0.40000000596046448</v>
      </c>
      <c r="AA27">
        <v>0.60000002384185791</v>
      </c>
      <c r="AB27">
        <v>26.719999313354489</v>
      </c>
      <c r="AC27">
        <v>55.200000762939453</v>
      </c>
      <c r="AD27">
        <v>62.326000213623047</v>
      </c>
      <c r="AE27">
        <v>33.545383453369141</v>
      </c>
      <c r="AF27">
        <v>0.53822457790374756</v>
      </c>
      <c r="AG27">
        <v>57.323001861572273</v>
      </c>
      <c r="AH27">
        <v>33.516857147216797</v>
      </c>
      <c r="AI27">
        <v>0.58470171689987183</v>
      </c>
      <c r="AJ27">
        <v>46</v>
      </c>
      <c r="AK27">
        <v>34.200000762939453</v>
      </c>
      <c r="AL27">
        <v>0</v>
      </c>
      <c r="AM27">
        <v>0</v>
      </c>
      <c r="AN27">
        <v>0</v>
      </c>
      <c r="AO27">
        <v>0</v>
      </c>
      <c r="AP27">
        <v>0.22442179918289179</v>
      </c>
      <c r="AQ27">
        <v>2.97729168087244E-2</v>
      </c>
      <c r="AR27">
        <v>0</v>
      </c>
    </row>
    <row r="28" spans="1:44" x14ac:dyDescent="0.25">
      <c r="A28">
        <v>361</v>
      </c>
      <c r="B28" t="s">
        <v>113</v>
      </c>
      <c r="C28">
        <v>2022</v>
      </c>
      <c r="D28" t="s">
        <v>114</v>
      </c>
      <c r="E28" t="s">
        <v>50</v>
      </c>
      <c r="F28" t="s">
        <v>47</v>
      </c>
      <c r="G28" t="s">
        <v>131</v>
      </c>
      <c r="H28">
        <v>20</v>
      </c>
      <c r="I28">
        <v>10</v>
      </c>
      <c r="J28">
        <v>1.860000014305115</v>
      </c>
      <c r="K28">
        <v>1.950000047683716</v>
      </c>
      <c r="L28">
        <v>39.5</v>
      </c>
      <c r="M28">
        <v>1.8999999761581421</v>
      </c>
      <c r="N28">
        <v>1.8999999761581421</v>
      </c>
      <c r="O28">
        <v>-2.5</v>
      </c>
      <c r="P28">
        <v>2</v>
      </c>
      <c r="Q28">
        <v>1.7300000190734861</v>
      </c>
      <c r="R28">
        <v>0</v>
      </c>
      <c r="S28">
        <v>0</v>
      </c>
      <c r="T28">
        <v>1</v>
      </c>
      <c r="U28">
        <v>0.53763443231582642</v>
      </c>
      <c r="V28">
        <v>0.5128205418586731</v>
      </c>
      <c r="W28">
        <v>0.52631580829620361</v>
      </c>
      <c r="X28">
        <v>0.52631580829620361</v>
      </c>
      <c r="Y28">
        <v>5.0454922020435333E-2</v>
      </c>
      <c r="Z28">
        <v>0</v>
      </c>
      <c r="AA28">
        <v>0</v>
      </c>
      <c r="AB28">
        <v>37.200000762939453</v>
      </c>
      <c r="AC28">
        <v>19.5</v>
      </c>
      <c r="AD28">
        <v>58.465000152587891</v>
      </c>
      <c r="AE28">
        <v>31.545858383178711</v>
      </c>
      <c r="AF28">
        <v>0.53956824541091919</v>
      </c>
      <c r="AG28">
        <v>43.817001342773438</v>
      </c>
      <c r="AH28">
        <v>19.823347091674801</v>
      </c>
      <c r="AI28">
        <v>0.45241221785545349</v>
      </c>
      <c r="AJ28">
        <v>90</v>
      </c>
      <c r="AK28">
        <v>74.800003051757813</v>
      </c>
      <c r="AL28">
        <v>1</v>
      </c>
      <c r="AM28">
        <v>0</v>
      </c>
      <c r="AN28">
        <v>0</v>
      </c>
      <c r="AO28">
        <v>0</v>
      </c>
      <c r="AP28">
        <v>3.3406618982553482E-2</v>
      </c>
      <c r="AQ28">
        <v>0</v>
      </c>
      <c r="AR28">
        <v>1</v>
      </c>
    </row>
    <row r="29" spans="1:44" x14ac:dyDescent="0.25">
      <c r="A29">
        <v>400</v>
      </c>
      <c r="B29" t="s">
        <v>126</v>
      </c>
      <c r="C29">
        <v>2022</v>
      </c>
      <c r="D29" t="s">
        <v>106</v>
      </c>
      <c r="E29" t="s">
        <v>50</v>
      </c>
      <c r="F29" t="s">
        <v>74</v>
      </c>
      <c r="G29" t="s">
        <v>51</v>
      </c>
      <c r="H29">
        <v>16</v>
      </c>
      <c r="I29">
        <v>20</v>
      </c>
      <c r="J29">
        <v>1.950000047683716</v>
      </c>
      <c r="K29">
        <v>1.860000014305115</v>
      </c>
      <c r="L29">
        <v>42</v>
      </c>
      <c r="M29">
        <v>1.9099999666213989</v>
      </c>
      <c r="N29">
        <v>1.9099999666213989</v>
      </c>
      <c r="O29">
        <v>-1.5</v>
      </c>
      <c r="P29">
        <v>1.9099999666213989</v>
      </c>
      <c r="Q29">
        <v>1.799999952316284</v>
      </c>
      <c r="R29">
        <v>1</v>
      </c>
      <c r="S29">
        <v>0</v>
      </c>
      <c r="T29">
        <v>0</v>
      </c>
      <c r="U29">
        <v>0.5128205418586731</v>
      </c>
      <c r="V29">
        <v>0.53763443231582642</v>
      </c>
      <c r="W29">
        <v>0.52356022596359253</v>
      </c>
      <c r="X29">
        <v>0.52356022596359253</v>
      </c>
      <c r="Y29">
        <v>5.0454922020435333E-2</v>
      </c>
      <c r="Z29">
        <v>0.20000000298023221</v>
      </c>
      <c r="AA29">
        <v>0</v>
      </c>
      <c r="AB29">
        <v>31.20000076293945</v>
      </c>
      <c r="AC29">
        <v>37.200000762939453</v>
      </c>
      <c r="AD29">
        <v>48.792999267578118</v>
      </c>
      <c r="AE29">
        <v>27.82231330871582</v>
      </c>
      <c r="AF29">
        <v>0.57021117210388184</v>
      </c>
      <c r="AG29">
        <v>51.203998565673828</v>
      </c>
      <c r="AH29">
        <v>20.40798377990723</v>
      </c>
      <c r="AI29">
        <v>0.39856228232383728</v>
      </c>
      <c r="AJ29">
        <v>29.069999694824219</v>
      </c>
      <c r="AK29">
        <v>57.349998474121087</v>
      </c>
      <c r="AL29">
        <v>0</v>
      </c>
      <c r="AM29">
        <v>0</v>
      </c>
      <c r="AN29">
        <v>0</v>
      </c>
      <c r="AO29">
        <v>0</v>
      </c>
      <c r="AP29">
        <v>3.3406618982553482E-2</v>
      </c>
      <c r="AQ29">
        <v>0</v>
      </c>
      <c r="AR29">
        <v>0</v>
      </c>
    </row>
    <row r="30" spans="1:44" x14ac:dyDescent="0.25">
      <c r="A30">
        <v>445</v>
      </c>
      <c r="B30" t="s">
        <v>169</v>
      </c>
      <c r="C30">
        <v>2022</v>
      </c>
      <c r="D30" t="s">
        <v>66</v>
      </c>
      <c r="E30" t="s">
        <v>101</v>
      </c>
      <c r="F30" t="s">
        <v>108</v>
      </c>
      <c r="G30" t="s">
        <v>107</v>
      </c>
      <c r="H30">
        <v>3</v>
      </c>
      <c r="I30">
        <v>19</v>
      </c>
      <c r="J30">
        <v>1.690000057220459</v>
      </c>
      <c r="K30">
        <v>2.25</v>
      </c>
      <c r="L30">
        <v>36.5</v>
      </c>
      <c r="M30">
        <v>1.8999999761581421</v>
      </c>
      <c r="N30">
        <v>1.8999999761581421</v>
      </c>
      <c r="O30">
        <v>-3</v>
      </c>
      <c r="P30">
        <v>2</v>
      </c>
      <c r="Q30">
        <v>1.7300000190734861</v>
      </c>
      <c r="R30">
        <v>1</v>
      </c>
      <c r="S30">
        <v>0</v>
      </c>
      <c r="T30">
        <v>0</v>
      </c>
      <c r="U30">
        <v>0.59171599149703979</v>
      </c>
      <c r="V30">
        <v>0.4444444477558136</v>
      </c>
      <c r="W30">
        <v>0.52631580829620361</v>
      </c>
      <c r="X30">
        <v>0.52631580829620361</v>
      </c>
      <c r="Y30">
        <v>3.6160420626401901E-2</v>
      </c>
      <c r="Z30">
        <v>0.5</v>
      </c>
      <c r="AA30">
        <v>0.40000000596046448</v>
      </c>
      <c r="AB30">
        <v>5.070000171661377</v>
      </c>
      <c r="AC30">
        <v>42.75</v>
      </c>
      <c r="AD30">
        <v>56.361000061035163</v>
      </c>
      <c r="AE30">
        <v>35.119266510009773</v>
      </c>
      <c r="AF30">
        <v>0.62311291694641113</v>
      </c>
      <c r="AG30">
        <v>75.307998657226563</v>
      </c>
      <c r="AH30">
        <v>52.651256561279297</v>
      </c>
      <c r="AI30">
        <v>0.69914555549621582</v>
      </c>
      <c r="AJ30">
        <v>29.579999923706051</v>
      </c>
      <c r="AK30">
        <v>91.800003051757813</v>
      </c>
      <c r="AL30">
        <v>0</v>
      </c>
      <c r="AM30">
        <v>1</v>
      </c>
      <c r="AN30">
        <v>0</v>
      </c>
      <c r="AO30">
        <v>0</v>
      </c>
      <c r="AP30">
        <v>0.20100496709346771</v>
      </c>
      <c r="AQ30">
        <v>0</v>
      </c>
      <c r="AR30">
        <v>0</v>
      </c>
    </row>
    <row r="31" spans="1:44" x14ac:dyDescent="0.25">
      <c r="A31">
        <v>387</v>
      </c>
      <c r="B31" t="s">
        <v>160</v>
      </c>
      <c r="C31">
        <v>2022</v>
      </c>
      <c r="D31" t="s">
        <v>106</v>
      </c>
      <c r="E31" t="s">
        <v>121</v>
      </c>
      <c r="F31" t="s">
        <v>70</v>
      </c>
      <c r="G31" t="s">
        <v>87</v>
      </c>
      <c r="H31">
        <v>33</v>
      </c>
      <c r="I31">
        <v>26</v>
      </c>
      <c r="J31">
        <v>1.679999947547913</v>
      </c>
      <c r="K31">
        <v>2.25</v>
      </c>
      <c r="L31">
        <v>41.5</v>
      </c>
      <c r="M31">
        <v>1.8999999761581421</v>
      </c>
      <c r="N31">
        <v>1.8999999761581421</v>
      </c>
      <c r="O31">
        <v>-3</v>
      </c>
      <c r="P31">
        <v>1.950000047683716</v>
      </c>
      <c r="Q31">
        <v>1.7699999809265139</v>
      </c>
      <c r="R31">
        <v>0</v>
      </c>
      <c r="S31">
        <v>1</v>
      </c>
      <c r="T31">
        <v>1</v>
      </c>
      <c r="U31">
        <v>0.5952380895614624</v>
      </c>
      <c r="V31">
        <v>0.4444444477558136</v>
      </c>
      <c r="W31">
        <v>0.52631580829620361</v>
      </c>
      <c r="X31">
        <v>0.52631580829620361</v>
      </c>
      <c r="Y31">
        <v>3.9682541042566299E-2</v>
      </c>
      <c r="Z31">
        <v>0.60000002384185791</v>
      </c>
      <c r="AA31">
        <v>0.5</v>
      </c>
      <c r="AB31">
        <v>55.439998626708977</v>
      </c>
      <c r="AC31">
        <v>58.5</v>
      </c>
      <c r="AD31">
        <v>46.147998809814453</v>
      </c>
      <c r="AE31">
        <v>27.322265625</v>
      </c>
      <c r="AF31">
        <v>0.59205740690231323</v>
      </c>
      <c r="AG31">
        <v>47.534000396728523</v>
      </c>
      <c r="AH31">
        <v>29.29536247253418</v>
      </c>
      <c r="AI31">
        <v>0.61630332469940186</v>
      </c>
      <c r="AJ31">
        <v>6.3000001907348633</v>
      </c>
      <c r="AK31">
        <v>35.639999389648438</v>
      </c>
      <c r="AL31">
        <v>0</v>
      </c>
      <c r="AM31">
        <v>0</v>
      </c>
      <c r="AN31">
        <v>1</v>
      </c>
      <c r="AO31">
        <v>0</v>
      </c>
      <c r="AP31">
        <v>0.20511494576931</v>
      </c>
      <c r="AQ31">
        <v>0</v>
      </c>
      <c r="AR31">
        <v>1</v>
      </c>
    </row>
    <row r="32" spans="1:44" x14ac:dyDescent="0.25">
      <c r="A32">
        <v>422</v>
      </c>
      <c r="B32" t="s">
        <v>78</v>
      </c>
      <c r="C32">
        <v>2022</v>
      </c>
      <c r="D32" t="s">
        <v>79</v>
      </c>
      <c r="E32" t="s">
        <v>50</v>
      </c>
      <c r="F32" t="s">
        <v>88</v>
      </c>
      <c r="G32" t="s">
        <v>70</v>
      </c>
      <c r="H32">
        <v>34</v>
      </c>
      <c r="I32">
        <v>23</v>
      </c>
      <c r="J32">
        <v>1.799999952316284</v>
      </c>
      <c r="K32">
        <v>2.0499999523162842</v>
      </c>
      <c r="L32">
        <v>51.5</v>
      </c>
      <c r="M32">
        <v>1.8999999761581421</v>
      </c>
      <c r="N32">
        <v>1.8999999761581421</v>
      </c>
      <c r="O32">
        <v>-2.5</v>
      </c>
      <c r="P32">
        <v>1.799999952316284</v>
      </c>
      <c r="Q32">
        <v>1.9099999666213989</v>
      </c>
      <c r="R32">
        <v>0</v>
      </c>
      <c r="S32">
        <v>1</v>
      </c>
      <c r="T32">
        <v>1</v>
      </c>
      <c r="U32">
        <v>0.55555558204650879</v>
      </c>
      <c r="V32">
        <v>0.48780488967895508</v>
      </c>
      <c r="W32">
        <v>0.52631580829620361</v>
      </c>
      <c r="X32">
        <v>0.52631580829620361</v>
      </c>
      <c r="Y32">
        <v>4.3360434472560883E-2</v>
      </c>
      <c r="Z32">
        <v>0.5</v>
      </c>
      <c r="AA32">
        <v>0.60000002384185791</v>
      </c>
      <c r="AB32">
        <v>61.200000762939453</v>
      </c>
      <c r="AC32">
        <v>47.150001525878913</v>
      </c>
      <c r="AD32">
        <v>75.56500244140625</v>
      </c>
      <c r="AE32">
        <v>29.597101211547852</v>
      </c>
      <c r="AF32">
        <v>0.3916773796081543</v>
      </c>
      <c r="AG32">
        <v>48.082000732421882</v>
      </c>
      <c r="AH32">
        <v>25.911811828613281</v>
      </c>
      <c r="AI32">
        <v>0.53890877962112427</v>
      </c>
      <c r="AJ32">
        <v>74.400001525878906</v>
      </c>
      <c r="AK32">
        <v>107.25</v>
      </c>
      <c r="AL32">
        <v>0</v>
      </c>
      <c r="AM32">
        <v>1</v>
      </c>
      <c r="AN32">
        <v>0</v>
      </c>
      <c r="AO32">
        <v>0</v>
      </c>
      <c r="AP32">
        <v>9.1832049190998077E-2</v>
      </c>
      <c r="AQ32">
        <v>0</v>
      </c>
      <c r="AR32">
        <v>1</v>
      </c>
    </row>
    <row r="33" spans="1:44" x14ac:dyDescent="0.25">
      <c r="A33">
        <v>61</v>
      </c>
      <c r="B33" t="s">
        <v>89</v>
      </c>
      <c r="C33">
        <v>2021</v>
      </c>
      <c r="D33" t="s">
        <v>90</v>
      </c>
      <c r="E33" t="s">
        <v>119</v>
      </c>
      <c r="F33" t="s">
        <v>68</v>
      </c>
      <c r="G33" t="s">
        <v>46</v>
      </c>
      <c r="H33">
        <v>47</v>
      </c>
      <c r="I33">
        <v>42</v>
      </c>
      <c r="J33">
        <v>1.7100000381469731</v>
      </c>
      <c r="K33">
        <v>2.2000000476837158</v>
      </c>
      <c r="L33">
        <v>47</v>
      </c>
      <c r="M33">
        <v>1.9099999666213989</v>
      </c>
      <c r="N33">
        <v>1.9099999666213989</v>
      </c>
      <c r="O33">
        <v>-3</v>
      </c>
      <c r="P33">
        <v>2</v>
      </c>
      <c r="Q33">
        <v>1.7300000190734861</v>
      </c>
      <c r="R33">
        <v>0</v>
      </c>
      <c r="S33">
        <v>1</v>
      </c>
      <c r="T33">
        <v>1</v>
      </c>
      <c r="U33">
        <v>0.58479529619216919</v>
      </c>
      <c r="V33">
        <v>0.45454546809196472</v>
      </c>
      <c r="W33">
        <v>0.52356022596359253</v>
      </c>
      <c r="X33">
        <v>0.52356022596359253</v>
      </c>
      <c r="Y33">
        <v>3.9340775460004813E-2</v>
      </c>
      <c r="Z33">
        <v>0</v>
      </c>
      <c r="AA33">
        <v>0</v>
      </c>
      <c r="AB33">
        <v>80.370002746582031</v>
      </c>
      <c r="AC33">
        <v>92.400001525878906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44.240001678466797</v>
      </c>
      <c r="AK33">
        <v>26.60000038146973</v>
      </c>
      <c r="AL33">
        <v>0</v>
      </c>
      <c r="AM33">
        <v>0</v>
      </c>
      <c r="AN33">
        <v>0</v>
      </c>
      <c r="AO33">
        <v>0</v>
      </c>
      <c r="AP33">
        <v>0.17722880840301511</v>
      </c>
      <c r="AQ33">
        <v>0</v>
      </c>
      <c r="AR33">
        <v>1</v>
      </c>
    </row>
    <row r="34" spans="1:44" x14ac:dyDescent="0.25">
      <c r="A34">
        <v>49</v>
      </c>
      <c r="B34" t="s">
        <v>190</v>
      </c>
      <c r="C34">
        <v>2021</v>
      </c>
      <c r="D34" t="s">
        <v>140</v>
      </c>
      <c r="E34" t="s">
        <v>119</v>
      </c>
      <c r="F34" t="s">
        <v>81</v>
      </c>
      <c r="G34" t="s">
        <v>98</v>
      </c>
      <c r="H34">
        <v>21</v>
      </c>
      <c r="I34">
        <v>28</v>
      </c>
      <c r="J34">
        <v>1.7100000381469731</v>
      </c>
      <c r="K34">
        <v>2.2000000476837158</v>
      </c>
      <c r="L34">
        <v>51.5</v>
      </c>
      <c r="M34">
        <v>1.879999995231628</v>
      </c>
      <c r="N34">
        <v>1.9600000381469731</v>
      </c>
      <c r="O34">
        <v>-3</v>
      </c>
      <c r="P34">
        <v>2</v>
      </c>
      <c r="Q34">
        <v>1.7300000190734861</v>
      </c>
      <c r="R34">
        <v>1</v>
      </c>
      <c r="S34">
        <v>0</v>
      </c>
      <c r="T34">
        <v>0</v>
      </c>
      <c r="U34">
        <v>0.58479529619216919</v>
      </c>
      <c r="V34">
        <v>0.45454546809196472</v>
      </c>
      <c r="W34">
        <v>0.53191488981246948</v>
      </c>
      <c r="X34">
        <v>0.51020407676696777</v>
      </c>
      <c r="Y34">
        <v>3.9340775460004813E-2</v>
      </c>
      <c r="Z34">
        <v>0</v>
      </c>
      <c r="AA34">
        <v>0</v>
      </c>
      <c r="AB34">
        <v>35.909999847412109</v>
      </c>
      <c r="AC34">
        <v>61.599998474121087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43.959999084472663</v>
      </c>
      <c r="AK34">
        <v>30.60000038146973</v>
      </c>
      <c r="AL34">
        <v>0</v>
      </c>
      <c r="AM34">
        <v>0</v>
      </c>
      <c r="AN34">
        <v>0</v>
      </c>
      <c r="AO34">
        <v>0</v>
      </c>
      <c r="AP34">
        <v>0.17722880840301511</v>
      </c>
      <c r="AQ34">
        <v>2.9462782666087151E-2</v>
      </c>
      <c r="AR34">
        <v>0</v>
      </c>
    </row>
    <row r="35" spans="1:44" x14ac:dyDescent="0.25">
      <c r="A35">
        <v>378</v>
      </c>
      <c r="B35" t="s">
        <v>57</v>
      </c>
      <c r="C35">
        <v>2022</v>
      </c>
      <c r="D35" t="s">
        <v>58</v>
      </c>
      <c r="E35" t="s">
        <v>50</v>
      </c>
      <c r="F35" t="s">
        <v>131</v>
      </c>
      <c r="G35" t="s">
        <v>120</v>
      </c>
      <c r="H35">
        <v>27</v>
      </c>
      <c r="I35">
        <v>20</v>
      </c>
      <c r="J35">
        <v>1.7100000381469731</v>
      </c>
      <c r="K35">
        <v>2.2000000476837158</v>
      </c>
      <c r="L35">
        <v>39.5</v>
      </c>
      <c r="M35">
        <v>1.8999999761581421</v>
      </c>
      <c r="N35">
        <v>1.8999999761581421</v>
      </c>
      <c r="O35">
        <v>-2.5</v>
      </c>
      <c r="P35">
        <v>1.8999999761581421</v>
      </c>
      <c r="Q35">
        <v>1.8999999761581421</v>
      </c>
      <c r="R35">
        <v>0</v>
      </c>
      <c r="S35">
        <v>1</v>
      </c>
      <c r="T35">
        <v>1</v>
      </c>
      <c r="U35">
        <v>0.58479529619216919</v>
      </c>
      <c r="V35">
        <v>0.45454546809196472</v>
      </c>
      <c r="W35">
        <v>0.52631580829620361</v>
      </c>
      <c r="X35">
        <v>0.52631580829620361</v>
      </c>
      <c r="Y35">
        <v>3.9340775460004813E-2</v>
      </c>
      <c r="Z35">
        <v>0.40000000596046448</v>
      </c>
      <c r="AA35">
        <v>0.5</v>
      </c>
      <c r="AB35">
        <v>46.169998168945313</v>
      </c>
      <c r="AC35">
        <v>44</v>
      </c>
      <c r="AD35">
        <v>41.356998443603523</v>
      </c>
      <c r="AE35">
        <v>21.25873947143555</v>
      </c>
      <c r="AF35">
        <v>0.51403003931045532</v>
      </c>
      <c r="AG35">
        <v>35.675998687744141</v>
      </c>
      <c r="AH35">
        <v>14.87200927734375</v>
      </c>
      <c r="AI35">
        <v>0.41686314344406128</v>
      </c>
      <c r="AJ35">
        <v>27.29999923706055</v>
      </c>
      <c r="AK35">
        <v>31.20000076293945</v>
      </c>
      <c r="AL35">
        <v>0</v>
      </c>
      <c r="AM35">
        <v>0</v>
      </c>
      <c r="AN35">
        <v>0</v>
      </c>
      <c r="AO35">
        <v>0</v>
      </c>
      <c r="AP35">
        <v>0.17722880840301511</v>
      </c>
      <c r="AQ35">
        <v>0</v>
      </c>
      <c r="AR35">
        <v>1</v>
      </c>
    </row>
    <row r="36" spans="1:44" x14ac:dyDescent="0.25">
      <c r="A36">
        <v>130</v>
      </c>
      <c r="B36" t="s">
        <v>48</v>
      </c>
      <c r="C36">
        <v>2021</v>
      </c>
      <c r="D36" t="s">
        <v>49</v>
      </c>
      <c r="E36" t="s">
        <v>115</v>
      </c>
      <c r="F36" t="s">
        <v>56</v>
      </c>
      <c r="G36" t="s">
        <v>68</v>
      </c>
      <c r="H36">
        <v>24</v>
      </c>
      <c r="I36">
        <v>27</v>
      </c>
      <c r="J36">
        <v>1.8999999761581421</v>
      </c>
      <c r="K36">
        <v>1.8999999761581421</v>
      </c>
      <c r="L36">
        <v>49.5</v>
      </c>
      <c r="M36">
        <v>1.919999957084656</v>
      </c>
      <c r="N36">
        <v>1.919999957084656</v>
      </c>
      <c r="O36">
        <v>-1</v>
      </c>
      <c r="P36">
        <v>1.950000047683716</v>
      </c>
      <c r="Q36">
        <v>1.799999952316284</v>
      </c>
      <c r="R36">
        <v>1</v>
      </c>
      <c r="S36">
        <v>1</v>
      </c>
      <c r="T36">
        <v>0</v>
      </c>
      <c r="U36">
        <v>0.52631580829620361</v>
      </c>
      <c r="V36">
        <v>0.52631580829620361</v>
      </c>
      <c r="W36">
        <v>0.52083331346511841</v>
      </c>
      <c r="X36">
        <v>0.52083331346511841</v>
      </c>
      <c r="Y36">
        <v>5.2631579339504242E-2</v>
      </c>
      <c r="Z36">
        <v>0</v>
      </c>
      <c r="AA36">
        <v>0</v>
      </c>
      <c r="AB36">
        <v>45.599998474121087</v>
      </c>
      <c r="AC36">
        <v>51.299999237060547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75.900001525878906</v>
      </c>
      <c r="AK36">
        <v>14.39999961853027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0</v>
      </c>
      <c r="AR36">
        <v>0</v>
      </c>
    </row>
    <row r="37" spans="1:44" x14ac:dyDescent="0.25">
      <c r="A37">
        <v>326</v>
      </c>
      <c r="B37" t="s">
        <v>122</v>
      </c>
      <c r="C37">
        <v>2022</v>
      </c>
      <c r="D37" t="s">
        <v>123</v>
      </c>
      <c r="E37" t="s">
        <v>86</v>
      </c>
      <c r="F37" t="s">
        <v>81</v>
      </c>
      <c r="G37" t="s">
        <v>91</v>
      </c>
      <c r="H37">
        <v>23</v>
      </c>
      <c r="I37">
        <v>44</v>
      </c>
      <c r="J37">
        <v>1.950000047683716</v>
      </c>
      <c r="K37">
        <v>1.860000014305115</v>
      </c>
      <c r="L37">
        <v>48.5</v>
      </c>
      <c r="M37">
        <v>1.8999999761581421</v>
      </c>
      <c r="N37">
        <v>1.8999999761581421</v>
      </c>
      <c r="O37">
        <v>-1</v>
      </c>
      <c r="P37">
        <v>2</v>
      </c>
      <c r="Q37">
        <v>1.809999942779541</v>
      </c>
      <c r="R37">
        <v>1</v>
      </c>
      <c r="S37">
        <v>1</v>
      </c>
      <c r="T37">
        <v>0</v>
      </c>
      <c r="U37">
        <v>0.5128205418586731</v>
      </c>
      <c r="V37">
        <v>0.53763443231582642</v>
      </c>
      <c r="W37">
        <v>0.52631580829620361</v>
      </c>
      <c r="X37">
        <v>0.52631580829620361</v>
      </c>
      <c r="Y37">
        <v>5.0454922020435333E-2</v>
      </c>
      <c r="Z37">
        <v>0</v>
      </c>
      <c r="AA37">
        <v>0</v>
      </c>
      <c r="AB37">
        <v>44.849998474121087</v>
      </c>
      <c r="AC37">
        <v>81.839996337890625</v>
      </c>
      <c r="AD37">
        <v>41.938999176025391</v>
      </c>
      <c r="AE37">
        <v>14.80715370178223</v>
      </c>
      <c r="AF37">
        <v>0.35306406021118159</v>
      </c>
      <c r="AG37">
        <v>50.057998657226563</v>
      </c>
      <c r="AH37">
        <v>17.35073280334473</v>
      </c>
      <c r="AI37">
        <v>0.3466126024723053</v>
      </c>
      <c r="AJ37">
        <v>42.240001678466797</v>
      </c>
      <c r="AK37">
        <v>86.099998474121094</v>
      </c>
      <c r="AL37">
        <v>0</v>
      </c>
      <c r="AM37">
        <v>0</v>
      </c>
      <c r="AN37">
        <v>0</v>
      </c>
      <c r="AO37">
        <v>0</v>
      </c>
      <c r="AP37">
        <v>3.3406618982553482E-2</v>
      </c>
      <c r="AQ37">
        <v>0</v>
      </c>
      <c r="AR37">
        <v>0</v>
      </c>
    </row>
    <row r="38" spans="1:44" x14ac:dyDescent="0.25">
      <c r="A38">
        <v>301</v>
      </c>
      <c r="B38" t="s">
        <v>118</v>
      </c>
      <c r="C38">
        <v>2022</v>
      </c>
      <c r="D38" t="s">
        <v>90</v>
      </c>
      <c r="E38" t="s">
        <v>45</v>
      </c>
      <c r="F38" t="s">
        <v>95</v>
      </c>
      <c r="G38" t="s">
        <v>74</v>
      </c>
      <c r="H38">
        <v>17</v>
      </c>
      <c r="I38">
        <v>21</v>
      </c>
      <c r="J38">
        <v>1.950000047683716</v>
      </c>
      <c r="K38">
        <v>1.860000014305115</v>
      </c>
      <c r="L38">
        <v>42.5</v>
      </c>
      <c r="M38">
        <v>1.879999995231628</v>
      </c>
      <c r="N38">
        <v>1.9600000381469731</v>
      </c>
      <c r="O38">
        <v>-1</v>
      </c>
      <c r="P38">
        <v>2</v>
      </c>
      <c r="Q38">
        <v>1.799999952316284</v>
      </c>
      <c r="R38">
        <v>1</v>
      </c>
      <c r="S38">
        <v>0</v>
      </c>
      <c r="T38">
        <v>0</v>
      </c>
      <c r="U38">
        <v>0.5128205418586731</v>
      </c>
      <c r="V38">
        <v>0.53763443231582642</v>
      </c>
      <c r="W38">
        <v>0.53191488981246948</v>
      </c>
      <c r="X38">
        <v>0.51020407676696777</v>
      </c>
      <c r="Y38">
        <v>5.0454922020435333E-2</v>
      </c>
      <c r="Z38">
        <v>0</v>
      </c>
      <c r="AA38">
        <v>0</v>
      </c>
      <c r="AB38">
        <v>33.150001525878913</v>
      </c>
      <c r="AC38">
        <v>39.060001373291023</v>
      </c>
      <c r="AD38">
        <v>59.076000213623047</v>
      </c>
      <c r="AE38">
        <v>33.4404296875</v>
      </c>
      <c r="AF38">
        <v>0.56605780124664307</v>
      </c>
      <c r="AG38">
        <v>37.409000396728523</v>
      </c>
      <c r="AH38">
        <v>15.72353935241699</v>
      </c>
      <c r="AI38">
        <v>0.42031434178352362</v>
      </c>
      <c r="AJ38">
        <v>50.400001525878913</v>
      </c>
      <c r="AK38">
        <v>64.800003051757813</v>
      </c>
      <c r="AL38">
        <v>0</v>
      </c>
      <c r="AM38">
        <v>0</v>
      </c>
      <c r="AN38">
        <v>0</v>
      </c>
      <c r="AO38">
        <v>0</v>
      </c>
      <c r="AP38">
        <v>3.3406618982553482E-2</v>
      </c>
      <c r="AQ38">
        <v>2.9462782666087151E-2</v>
      </c>
      <c r="AR38">
        <v>0</v>
      </c>
    </row>
    <row r="39" spans="1:44" x14ac:dyDescent="0.25">
      <c r="A39">
        <v>139</v>
      </c>
      <c r="B39" t="s">
        <v>155</v>
      </c>
      <c r="C39">
        <v>2021</v>
      </c>
      <c r="D39" t="s">
        <v>114</v>
      </c>
      <c r="E39" t="s">
        <v>80</v>
      </c>
      <c r="F39" t="s">
        <v>124</v>
      </c>
      <c r="G39" t="s">
        <v>56</v>
      </c>
      <c r="H39">
        <v>13</v>
      </c>
      <c r="I39">
        <v>30</v>
      </c>
      <c r="J39">
        <v>1.8999999761581421</v>
      </c>
      <c r="K39">
        <v>1.8999999761581421</v>
      </c>
      <c r="L39">
        <v>44.5</v>
      </c>
      <c r="M39">
        <v>1.919999957084656</v>
      </c>
      <c r="N39">
        <v>1.919999957084656</v>
      </c>
      <c r="O39">
        <v>-2.5</v>
      </c>
      <c r="P39">
        <v>2</v>
      </c>
      <c r="Q39">
        <v>1.7300000190734861</v>
      </c>
      <c r="R39">
        <v>1</v>
      </c>
      <c r="S39">
        <v>0</v>
      </c>
      <c r="T39">
        <v>0</v>
      </c>
      <c r="U39">
        <v>0.52631580829620361</v>
      </c>
      <c r="V39">
        <v>0.52631580829620361</v>
      </c>
      <c r="W39">
        <v>0.52083331346511841</v>
      </c>
      <c r="X39">
        <v>0.52083331346511841</v>
      </c>
      <c r="Y39">
        <v>5.2631579339504242E-2</v>
      </c>
      <c r="Z39">
        <v>0</v>
      </c>
      <c r="AA39">
        <v>0</v>
      </c>
      <c r="AB39">
        <v>24.70000076293945</v>
      </c>
      <c r="AC39">
        <v>57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24.989999771118161</v>
      </c>
      <c r="AK39">
        <v>70.400001525878906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4" x14ac:dyDescent="0.25">
      <c r="A40">
        <v>2</v>
      </c>
      <c r="B40" t="s">
        <v>84</v>
      </c>
      <c r="C40">
        <v>2021</v>
      </c>
      <c r="D40" t="s">
        <v>85</v>
      </c>
      <c r="E40" t="s">
        <v>45</v>
      </c>
      <c r="F40" t="s">
        <v>95</v>
      </c>
      <c r="G40" t="s">
        <v>68</v>
      </c>
      <c r="H40">
        <v>16</v>
      </c>
      <c r="I40">
        <v>20</v>
      </c>
      <c r="J40">
        <v>1.7599999904632571</v>
      </c>
      <c r="K40">
        <v>2.0999999046325679</v>
      </c>
      <c r="L40">
        <v>45.5</v>
      </c>
      <c r="M40">
        <v>1.9600000381469731</v>
      </c>
      <c r="N40">
        <v>1.8500000238418579</v>
      </c>
      <c r="O40">
        <v>-2.5</v>
      </c>
      <c r="P40">
        <v>1.950000047683716</v>
      </c>
      <c r="Q40">
        <v>1.8500000238418579</v>
      </c>
      <c r="R40">
        <v>1</v>
      </c>
      <c r="S40">
        <v>0</v>
      </c>
      <c r="T40">
        <v>0</v>
      </c>
      <c r="U40">
        <v>0.56818181276321411</v>
      </c>
      <c r="V40">
        <v>0.4761904776096344</v>
      </c>
      <c r="W40">
        <v>0.51020407676696777</v>
      </c>
      <c r="X40">
        <v>0.54054051637649536</v>
      </c>
      <c r="Y40">
        <v>4.4372294098138809E-2</v>
      </c>
      <c r="Z40">
        <v>0</v>
      </c>
      <c r="AA40">
        <v>0</v>
      </c>
      <c r="AB40">
        <v>28.159999847412109</v>
      </c>
      <c r="AC40">
        <v>42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0.12456803768873211</v>
      </c>
      <c r="AQ40">
        <v>4.0830314159393311E-2</v>
      </c>
      <c r="AR40">
        <v>0</v>
      </c>
    </row>
    <row r="41" spans="1:44" x14ac:dyDescent="0.25">
      <c r="A41">
        <v>34</v>
      </c>
      <c r="B41" t="s">
        <v>141</v>
      </c>
      <c r="C41">
        <v>2021</v>
      </c>
      <c r="D41" t="s">
        <v>53</v>
      </c>
      <c r="E41" t="s">
        <v>45</v>
      </c>
      <c r="F41" t="s">
        <v>47</v>
      </c>
      <c r="G41" t="s">
        <v>51</v>
      </c>
      <c r="H41">
        <v>10</v>
      </c>
      <c r="I41">
        <v>24</v>
      </c>
      <c r="J41">
        <v>1.679999947547913</v>
      </c>
      <c r="K41">
        <v>2.25</v>
      </c>
      <c r="L41">
        <v>42.5</v>
      </c>
      <c r="M41">
        <v>1.919999957084656</v>
      </c>
      <c r="N41">
        <v>1.919999957084656</v>
      </c>
      <c r="O41">
        <v>-3</v>
      </c>
      <c r="P41">
        <v>1.9099999666213989</v>
      </c>
      <c r="Q41">
        <v>1.799999952316284</v>
      </c>
      <c r="R41">
        <v>1</v>
      </c>
      <c r="S41">
        <v>0</v>
      </c>
      <c r="T41">
        <v>0</v>
      </c>
      <c r="U41">
        <v>0.5952380895614624</v>
      </c>
      <c r="V41">
        <v>0.4444444477558136</v>
      </c>
      <c r="W41">
        <v>0.52083331346511841</v>
      </c>
      <c r="X41">
        <v>0.52083331346511841</v>
      </c>
      <c r="Y41">
        <v>3.9682541042566299E-2</v>
      </c>
      <c r="Z41">
        <v>0</v>
      </c>
      <c r="AA41">
        <v>0</v>
      </c>
      <c r="AB41">
        <v>16.79999923706055</v>
      </c>
      <c r="AC41">
        <v>54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23.969999313354489</v>
      </c>
      <c r="AK41">
        <v>35.700000762939453</v>
      </c>
      <c r="AL41">
        <v>0</v>
      </c>
      <c r="AM41">
        <v>0</v>
      </c>
      <c r="AN41">
        <v>0</v>
      </c>
      <c r="AO41">
        <v>0</v>
      </c>
      <c r="AP41">
        <v>0.20511494576931</v>
      </c>
      <c r="AQ41">
        <v>0</v>
      </c>
      <c r="AR41">
        <v>0</v>
      </c>
    </row>
    <row r="42" spans="1:44" x14ac:dyDescent="0.25">
      <c r="A42">
        <v>453</v>
      </c>
      <c r="B42" t="s">
        <v>138</v>
      </c>
      <c r="C42">
        <v>2022</v>
      </c>
      <c r="D42" t="s">
        <v>66</v>
      </c>
      <c r="E42" t="s">
        <v>101</v>
      </c>
      <c r="F42" t="s">
        <v>47</v>
      </c>
      <c r="G42" t="s">
        <v>116</v>
      </c>
      <c r="H42">
        <v>13</v>
      </c>
      <c r="I42">
        <v>10</v>
      </c>
      <c r="J42">
        <v>1.7100000381469731</v>
      </c>
      <c r="K42">
        <v>2.2000000476837158</v>
      </c>
      <c r="L42">
        <v>38</v>
      </c>
      <c r="M42">
        <v>1.9099999666213989</v>
      </c>
      <c r="N42">
        <v>1.9099999666213989</v>
      </c>
      <c r="O42">
        <v>-3</v>
      </c>
      <c r="P42">
        <v>2</v>
      </c>
      <c r="Q42">
        <v>1.7300000190734861</v>
      </c>
      <c r="R42">
        <v>0</v>
      </c>
      <c r="S42">
        <v>0</v>
      </c>
      <c r="T42">
        <v>2</v>
      </c>
      <c r="U42">
        <v>0.58479529619216919</v>
      </c>
      <c r="V42">
        <v>0.45454546809196472</v>
      </c>
      <c r="W42">
        <v>0.52356022596359253</v>
      </c>
      <c r="X42">
        <v>0.52356022596359253</v>
      </c>
      <c r="Y42">
        <v>3.9340775460004813E-2</v>
      </c>
      <c r="Z42">
        <v>0</v>
      </c>
      <c r="AA42">
        <v>0.30000001192092901</v>
      </c>
      <c r="AB42">
        <v>22.229999542236332</v>
      </c>
      <c r="AC42">
        <v>22</v>
      </c>
      <c r="AD42">
        <v>50.243000030517578</v>
      </c>
      <c r="AE42">
        <v>23.32649993896484</v>
      </c>
      <c r="AF42">
        <v>0.46427363157272339</v>
      </c>
      <c r="AG42">
        <v>49.860000610351563</v>
      </c>
      <c r="AH42">
        <v>34.098957061767578</v>
      </c>
      <c r="AI42">
        <v>0.68389403820037842</v>
      </c>
      <c r="AJ42">
        <v>24.780000686645511</v>
      </c>
      <c r="AK42">
        <v>21.760000228881839</v>
      </c>
      <c r="AL42">
        <v>0</v>
      </c>
      <c r="AM42">
        <v>0</v>
      </c>
      <c r="AN42">
        <v>0</v>
      </c>
      <c r="AO42">
        <v>0</v>
      </c>
      <c r="AP42">
        <v>0.17722880840301511</v>
      </c>
      <c r="AQ42">
        <v>0</v>
      </c>
      <c r="AR42">
        <v>1</v>
      </c>
    </row>
    <row r="43" spans="1:44" x14ac:dyDescent="0.25">
      <c r="A43">
        <v>384</v>
      </c>
      <c r="B43" t="s">
        <v>57</v>
      </c>
      <c r="C43">
        <v>2022</v>
      </c>
      <c r="D43" t="s">
        <v>58</v>
      </c>
      <c r="E43" t="s">
        <v>50</v>
      </c>
      <c r="F43" t="s">
        <v>104</v>
      </c>
      <c r="G43" t="s">
        <v>102</v>
      </c>
      <c r="H43">
        <v>27</v>
      </c>
      <c r="I43">
        <v>24</v>
      </c>
      <c r="J43">
        <v>1.7599999904632571</v>
      </c>
      <c r="K43">
        <v>2.0999999046325679</v>
      </c>
      <c r="L43">
        <v>48.5</v>
      </c>
      <c r="M43">
        <v>1.8999999761581421</v>
      </c>
      <c r="N43">
        <v>1.8999999761581421</v>
      </c>
      <c r="O43">
        <v>-3</v>
      </c>
      <c r="P43">
        <v>2</v>
      </c>
      <c r="Q43">
        <v>1.7300000190734861</v>
      </c>
      <c r="R43">
        <v>0</v>
      </c>
      <c r="S43">
        <v>1</v>
      </c>
      <c r="T43">
        <v>2</v>
      </c>
      <c r="U43">
        <v>0.56818181276321411</v>
      </c>
      <c r="V43">
        <v>0.4761904776096344</v>
      </c>
      <c r="W43">
        <v>0.52631580829620361</v>
      </c>
      <c r="X43">
        <v>0.52631580829620361</v>
      </c>
      <c r="Y43">
        <v>4.4372294098138809E-2</v>
      </c>
      <c r="Z43">
        <v>0.30000001192092901</v>
      </c>
      <c r="AA43">
        <v>0.69999998807907104</v>
      </c>
      <c r="AB43">
        <v>47.520000457763672</v>
      </c>
      <c r="AC43">
        <v>50.400001525878913</v>
      </c>
      <c r="AD43">
        <v>57.299999237060547</v>
      </c>
      <c r="AE43">
        <v>28.00539588928223</v>
      </c>
      <c r="AF43">
        <v>0.48875036835670471</v>
      </c>
      <c r="AG43">
        <v>70.130996704101563</v>
      </c>
      <c r="AH43">
        <v>41.517433166503913</v>
      </c>
      <c r="AI43">
        <v>0.59199833869934082</v>
      </c>
      <c r="AJ43">
        <v>39.099998474121087</v>
      </c>
      <c r="AK43">
        <v>123.25</v>
      </c>
      <c r="AL43">
        <v>0</v>
      </c>
      <c r="AM43">
        <v>1</v>
      </c>
      <c r="AN43">
        <v>0</v>
      </c>
      <c r="AO43">
        <v>0</v>
      </c>
      <c r="AP43">
        <v>0.12456803768873211</v>
      </c>
      <c r="AQ43">
        <v>0</v>
      </c>
      <c r="AR43">
        <v>1</v>
      </c>
    </row>
    <row r="44" spans="1:44" x14ac:dyDescent="0.25">
      <c r="A44">
        <v>197</v>
      </c>
      <c r="B44" t="s">
        <v>94</v>
      </c>
      <c r="C44">
        <v>2021</v>
      </c>
      <c r="D44" t="s">
        <v>79</v>
      </c>
      <c r="E44" t="s">
        <v>80</v>
      </c>
      <c r="F44" t="s">
        <v>51</v>
      </c>
      <c r="G44" t="s">
        <v>81</v>
      </c>
      <c r="H44">
        <v>23</v>
      </c>
      <c r="I44">
        <v>26</v>
      </c>
      <c r="J44">
        <v>2</v>
      </c>
      <c r="K44">
        <v>1.830000042915344</v>
      </c>
      <c r="L44">
        <v>49</v>
      </c>
      <c r="M44">
        <v>1.9099999666213989</v>
      </c>
      <c r="N44">
        <v>1.9099999666213989</v>
      </c>
      <c r="O44">
        <v>0</v>
      </c>
      <c r="P44">
        <v>1.950000047683716</v>
      </c>
      <c r="Q44">
        <v>1.870000004768372</v>
      </c>
      <c r="R44">
        <v>1</v>
      </c>
      <c r="T44">
        <v>0</v>
      </c>
      <c r="U44">
        <v>0.5</v>
      </c>
      <c r="V44">
        <v>0.54644811153411865</v>
      </c>
      <c r="W44">
        <v>0.52356022596359253</v>
      </c>
      <c r="X44">
        <v>0.52356022596359253</v>
      </c>
      <c r="Y44">
        <v>4.6448089182376862E-2</v>
      </c>
      <c r="Z44">
        <v>0</v>
      </c>
      <c r="AA44">
        <v>0</v>
      </c>
      <c r="AB44">
        <v>46</v>
      </c>
      <c r="AC44">
        <v>47.580001831054688</v>
      </c>
      <c r="AD44">
        <v>53.780998229980469</v>
      </c>
      <c r="AE44">
        <v>30.902462005615231</v>
      </c>
      <c r="AF44">
        <v>0.57459813356399536</v>
      </c>
      <c r="AG44">
        <v>42.505001068115227</v>
      </c>
      <c r="AH44">
        <v>15.91051197052002</v>
      </c>
      <c r="AI44">
        <v>0.37432095408439642</v>
      </c>
      <c r="AJ44">
        <v>36.520000457763672</v>
      </c>
      <c r="AK44">
        <v>38.639999389648438</v>
      </c>
      <c r="AL44">
        <v>0</v>
      </c>
      <c r="AM44">
        <v>0</v>
      </c>
      <c r="AN44">
        <v>0</v>
      </c>
      <c r="AO44">
        <v>0</v>
      </c>
      <c r="AP44">
        <v>6.2771879136562347E-2</v>
      </c>
      <c r="AQ44">
        <v>0</v>
      </c>
      <c r="AR44">
        <v>0</v>
      </c>
    </row>
    <row r="45" spans="1:44" x14ac:dyDescent="0.25">
      <c r="A45">
        <v>98</v>
      </c>
      <c r="B45" t="s">
        <v>130</v>
      </c>
      <c r="C45">
        <v>2021</v>
      </c>
      <c r="D45" t="s">
        <v>123</v>
      </c>
      <c r="E45" t="s">
        <v>119</v>
      </c>
      <c r="F45" t="s">
        <v>116</v>
      </c>
      <c r="G45" t="s">
        <v>56</v>
      </c>
      <c r="H45">
        <v>33</v>
      </c>
      <c r="I45">
        <v>22</v>
      </c>
      <c r="J45">
        <v>1.860000014305115</v>
      </c>
      <c r="K45">
        <v>1.950000047683716</v>
      </c>
      <c r="L45">
        <v>47.5</v>
      </c>
      <c r="M45">
        <v>1.879999995231628</v>
      </c>
      <c r="N45">
        <v>1.9600000381469731</v>
      </c>
      <c r="O45">
        <v>-2.5</v>
      </c>
      <c r="P45">
        <v>1.9600000381469731</v>
      </c>
      <c r="Q45">
        <v>1.879999995231628</v>
      </c>
      <c r="R45">
        <v>0</v>
      </c>
      <c r="S45">
        <v>1</v>
      </c>
      <c r="T45">
        <v>1</v>
      </c>
      <c r="U45">
        <v>0.53763443231582642</v>
      </c>
      <c r="V45">
        <v>0.5128205418586731</v>
      </c>
      <c r="W45">
        <v>0.53191488981246948</v>
      </c>
      <c r="X45">
        <v>0.51020407676696777</v>
      </c>
      <c r="Y45">
        <v>5.0454922020435333E-2</v>
      </c>
      <c r="Z45">
        <v>0</v>
      </c>
      <c r="AA45">
        <v>0</v>
      </c>
      <c r="AB45">
        <v>61.380001068115227</v>
      </c>
      <c r="AC45">
        <v>42.900001525878913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12.60000038146973</v>
      </c>
      <c r="AK45">
        <v>47.25</v>
      </c>
      <c r="AL45">
        <v>0</v>
      </c>
      <c r="AM45">
        <v>0</v>
      </c>
      <c r="AN45">
        <v>1</v>
      </c>
      <c r="AO45">
        <v>0</v>
      </c>
      <c r="AP45">
        <v>3.3406618982553482E-2</v>
      </c>
      <c r="AQ45">
        <v>2.9462782666087151E-2</v>
      </c>
      <c r="AR45">
        <v>1</v>
      </c>
    </row>
    <row r="46" spans="1:44" x14ac:dyDescent="0.25">
      <c r="A46">
        <v>318</v>
      </c>
      <c r="B46" t="s">
        <v>187</v>
      </c>
      <c r="C46">
        <v>2022</v>
      </c>
      <c r="D46" t="s">
        <v>123</v>
      </c>
      <c r="E46" t="s">
        <v>54</v>
      </c>
      <c r="F46" t="s">
        <v>99</v>
      </c>
      <c r="G46" t="s">
        <v>131</v>
      </c>
      <c r="H46">
        <v>42</v>
      </c>
      <c r="I46">
        <v>34</v>
      </c>
      <c r="J46">
        <v>1.7100000381469731</v>
      </c>
      <c r="K46">
        <v>2.2000000476837158</v>
      </c>
      <c r="L46">
        <v>43.5</v>
      </c>
      <c r="M46">
        <v>1.919999957084656</v>
      </c>
      <c r="N46">
        <v>1.919999957084656</v>
      </c>
      <c r="O46">
        <v>-2.5</v>
      </c>
      <c r="P46">
        <v>1.919999957084656</v>
      </c>
      <c r="Q46">
        <v>1.919999957084656</v>
      </c>
      <c r="R46">
        <v>0</v>
      </c>
      <c r="S46">
        <v>1</v>
      </c>
      <c r="T46">
        <v>1</v>
      </c>
      <c r="U46">
        <v>0.58479529619216919</v>
      </c>
      <c r="V46">
        <v>0.45454546809196472</v>
      </c>
      <c r="W46">
        <v>0.52083331346511841</v>
      </c>
      <c r="X46">
        <v>0.52083331346511841</v>
      </c>
      <c r="Y46">
        <v>3.9340775460004813E-2</v>
      </c>
      <c r="Z46">
        <v>0</v>
      </c>
      <c r="AA46">
        <v>0</v>
      </c>
      <c r="AB46">
        <v>71.819999694824219</v>
      </c>
      <c r="AC46">
        <v>74.800003051757813</v>
      </c>
      <c r="AD46">
        <v>38.390998840332031</v>
      </c>
      <c r="AE46">
        <v>19.624111175537109</v>
      </c>
      <c r="AF46">
        <v>0.51116436719894409</v>
      </c>
      <c r="AG46">
        <v>42.722000122070313</v>
      </c>
      <c r="AH46">
        <v>19.341865539550781</v>
      </c>
      <c r="AI46">
        <v>0.45273783802986151</v>
      </c>
      <c r="AJ46">
        <v>50.150001525878913</v>
      </c>
      <c r="AK46">
        <v>44.099998474121087</v>
      </c>
      <c r="AL46">
        <v>0</v>
      </c>
      <c r="AM46">
        <v>0</v>
      </c>
      <c r="AN46">
        <v>0</v>
      </c>
      <c r="AO46">
        <v>0</v>
      </c>
      <c r="AP46">
        <v>0.17722880840301511</v>
      </c>
      <c r="AQ46">
        <v>0</v>
      </c>
      <c r="AR46">
        <v>1</v>
      </c>
    </row>
    <row r="47" spans="1:44" x14ac:dyDescent="0.25">
      <c r="A47">
        <v>283</v>
      </c>
      <c r="B47" t="s">
        <v>139</v>
      </c>
      <c r="C47">
        <v>2022</v>
      </c>
      <c r="D47" t="s">
        <v>140</v>
      </c>
      <c r="E47" t="s">
        <v>45</v>
      </c>
      <c r="F47" t="s">
        <v>104</v>
      </c>
      <c r="G47" t="s">
        <v>46</v>
      </c>
      <c r="H47">
        <v>23</v>
      </c>
      <c r="I47">
        <v>20</v>
      </c>
      <c r="J47">
        <v>2</v>
      </c>
      <c r="K47">
        <v>1.830000042915344</v>
      </c>
      <c r="L47">
        <v>48</v>
      </c>
      <c r="M47">
        <v>1.870000004768372</v>
      </c>
      <c r="N47">
        <v>1.950000047683716</v>
      </c>
      <c r="O47">
        <v>0</v>
      </c>
      <c r="P47">
        <v>1.9099999666213989</v>
      </c>
      <c r="Q47">
        <v>1.9099999666213989</v>
      </c>
      <c r="R47">
        <v>0</v>
      </c>
      <c r="S47">
        <v>0</v>
      </c>
      <c r="T47">
        <v>1</v>
      </c>
      <c r="U47">
        <v>0.5</v>
      </c>
      <c r="V47">
        <v>0.54644811153411865</v>
      </c>
      <c r="W47">
        <v>0.53475934267044067</v>
      </c>
      <c r="X47">
        <v>0.5128205418586731</v>
      </c>
      <c r="Y47">
        <v>4.6448089182376862E-2</v>
      </c>
      <c r="Z47">
        <v>0</v>
      </c>
      <c r="AA47">
        <v>0</v>
      </c>
      <c r="AB47">
        <v>46</v>
      </c>
      <c r="AC47">
        <v>36.599998474121087</v>
      </c>
      <c r="AD47">
        <v>53.854999542236328</v>
      </c>
      <c r="AE47">
        <v>36.923648834228523</v>
      </c>
      <c r="AF47">
        <v>0.6856122612953186</v>
      </c>
      <c r="AG47">
        <v>37.951999664306641</v>
      </c>
      <c r="AH47">
        <v>30.0394287109375</v>
      </c>
      <c r="AI47">
        <v>0.79151105880737305</v>
      </c>
      <c r="AJ47">
        <v>55</v>
      </c>
      <c r="AK47">
        <v>26.60000038146973</v>
      </c>
      <c r="AL47">
        <v>0</v>
      </c>
      <c r="AM47">
        <v>0</v>
      </c>
      <c r="AN47">
        <v>0</v>
      </c>
      <c r="AO47">
        <v>0</v>
      </c>
      <c r="AP47">
        <v>6.2771879136562347E-2</v>
      </c>
      <c r="AQ47">
        <v>2.9617037624120709E-2</v>
      </c>
      <c r="AR47">
        <v>1</v>
      </c>
    </row>
    <row r="48" spans="1:44" x14ac:dyDescent="0.25">
      <c r="A48">
        <v>186</v>
      </c>
      <c r="B48" t="s">
        <v>201</v>
      </c>
      <c r="C48">
        <v>2021</v>
      </c>
      <c r="D48" t="s">
        <v>97</v>
      </c>
      <c r="E48" t="s">
        <v>101</v>
      </c>
      <c r="F48" t="s">
        <v>64</v>
      </c>
      <c r="G48" t="s">
        <v>87</v>
      </c>
      <c r="H48">
        <v>10</v>
      </c>
      <c r="I48">
        <v>14</v>
      </c>
      <c r="J48">
        <v>1.679999947547913</v>
      </c>
      <c r="K48">
        <v>2.25</v>
      </c>
      <c r="L48">
        <v>39.5</v>
      </c>
      <c r="M48">
        <v>1.919999957084656</v>
      </c>
      <c r="N48">
        <v>1.919999957084656</v>
      </c>
      <c r="O48">
        <v>-3</v>
      </c>
      <c r="P48">
        <v>1.8999999761581421</v>
      </c>
      <c r="Q48">
        <v>1.8999999761581421</v>
      </c>
      <c r="R48">
        <v>1</v>
      </c>
      <c r="S48">
        <v>0</v>
      </c>
      <c r="T48">
        <v>0</v>
      </c>
      <c r="U48">
        <v>0.5952380895614624</v>
      </c>
      <c r="V48">
        <v>0.4444444477558136</v>
      </c>
      <c r="W48">
        <v>0.52083331346511841</v>
      </c>
      <c r="X48">
        <v>0.52083331346511841</v>
      </c>
      <c r="Y48">
        <v>3.9682541042566299E-2</v>
      </c>
      <c r="Z48">
        <v>0</v>
      </c>
      <c r="AA48">
        <v>0</v>
      </c>
      <c r="AB48">
        <v>16.79999923706055</v>
      </c>
      <c r="AC48">
        <v>31.5</v>
      </c>
      <c r="AD48">
        <v>42.638999938964837</v>
      </c>
      <c r="AE48">
        <v>21.456317901611332</v>
      </c>
      <c r="AF48">
        <v>0.50320875644683838</v>
      </c>
      <c r="AG48">
        <v>53.505001068115227</v>
      </c>
      <c r="AH48">
        <v>19.213344573974609</v>
      </c>
      <c r="AI48">
        <v>0.35909438133239752</v>
      </c>
      <c r="AJ48">
        <v>28.079999923706051</v>
      </c>
      <c r="AK48">
        <v>31.75</v>
      </c>
      <c r="AL48">
        <v>0</v>
      </c>
      <c r="AM48">
        <v>0</v>
      </c>
      <c r="AN48">
        <v>0</v>
      </c>
      <c r="AO48">
        <v>0</v>
      </c>
      <c r="AP48">
        <v>0.20511494576931</v>
      </c>
      <c r="AQ48">
        <v>0</v>
      </c>
      <c r="AR48">
        <v>0</v>
      </c>
    </row>
    <row r="49" spans="1:44" x14ac:dyDescent="0.25">
      <c r="A49">
        <v>321</v>
      </c>
      <c r="B49" t="s">
        <v>122</v>
      </c>
      <c r="C49">
        <v>2022</v>
      </c>
      <c r="D49" t="s">
        <v>123</v>
      </c>
      <c r="E49" t="s">
        <v>45</v>
      </c>
      <c r="F49" t="s">
        <v>74</v>
      </c>
      <c r="G49" t="s">
        <v>71</v>
      </c>
      <c r="H49">
        <v>19</v>
      </c>
      <c r="I49">
        <v>10</v>
      </c>
      <c r="J49">
        <v>1.679999947547913</v>
      </c>
      <c r="K49">
        <v>2.25</v>
      </c>
      <c r="L49">
        <v>42.5</v>
      </c>
      <c r="M49">
        <v>1.919999957084656</v>
      </c>
      <c r="N49">
        <v>1.919999957084656</v>
      </c>
      <c r="O49">
        <v>-3</v>
      </c>
      <c r="P49">
        <v>2</v>
      </c>
      <c r="Q49">
        <v>1.7300000190734861</v>
      </c>
      <c r="R49">
        <v>0</v>
      </c>
      <c r="S49">
        <v>0</v>
      </c>
      <c r="T49">
        <v>1</v>
      </c>
      <c r="U49">
        <v>0.5952380895614624</v>
      </c>
      <c r="V49">
        <v>0.4444444477558136</v>
      </c>
      <c r="W49">
        <v>0.52083331346511841</v>
      </c>
      <c r="X49">
        <v>0.52083331346511841</v>
      </c>
      <c r="Y49">
        <v>3.9682541042566299E-2</v>
      </c>
      <c r="Z49">
        <v>0.20000000298023221</v>
      </c>
      <c r="AA49">
        <v>0</v>
      </c>
      <c r="AB49">
        <v>31.920000076293949</v>
      </c>
      <c r="AC49">
        <v>22.5</v>
      </c>
      <c r="AD49">
        <v>37.542999267578118</v>
      </c>
      <c r="AE49">
        <v>15.73219203948975</v>
      </c>
      <c r="AF49">
        <v>0.4190446138381958</v>
      </c>
      <c r="AG49">
        <v>38.722999572753913</v>
      </c>
      <c r="AH49">
        <v>17.95572662353516</v>
      </c>
      <c r="AI49">
        <v>0.46369668841362</v>
      </c>
      <c r="AJ49">
        <v>23.520000457763668</v>
      </c>
      <c r="AK49">
        <v>30.60000038146973</v>
      </c>
      <c r="AL49">
        <v>0</v>
      </c>
      <c r="AM49">
        <v>0</v>
      </c>
      <c r="AN49">
        <v>0</v>
      </c>
      <c r="AO49">
        <v>0</v>
      </c>
      <c r="AP49">
        <v>0.20511494576931</v>
      </c>
      <c r="AQ49">
        <v>0</v>
      </c>
      <c r="AR49">
        <v>1</v>
      </c>
    </row>
    <row r="50" spans="1:44" x14ac:dyDescent="0.25">
      <c r="A50">
        <v>32</v>
      </c>
      <c r="B50" t="s">
        <v>141</v>
      </c>
      <c r="C50">
        <v>2021</v>
      </c>
      <c r="D50" t="s">
        <v>53</v>
      </c>
      <c r="E50" t="s">
        <v>45</v>
      </c>
      <c r="F50" t="s">
        <v>150</v>
      </c>
      <c r="G50" t="s">
        <v>104</v>
      </c>
      <c r="H50">
        <v>14</v>
      </c>
      <c r="I50">
        <v>17</v>
      </c>
      <c r="J50">
        <v>1.679999947547913</v>
      </c>
      <c r="K50">
        <v>2.25</v>
      </c>
      <c r="L50">
        <v>48</v>
      </c>
      <c r="M50">
        <v>1.9099999666213989</v>
      </c>
      <c r="N50">
        <v>1.9099999666213989</v>
      </c>
      <c r="O50">
        <v>-3</v>
      </c>
      <c r="P50">
        <v>2</v>
      </c>
      <c r="Q50">
        <v>1.7300000190734861</v>
      </c>
      <c r="R50">
        <v>1</v>
      </c>
      <c r="S50">
        <v>0</v>
      </c>
      <c r="T50">
        <v>0</v>
      </c>
      <c r="U50">
        <v>0.5952380895614624</v>
      </c>
      <c r="V50">
        <v>0.4444444477558136</v>
      </c>
      <c r="W50">
        <v>0.52356022596359253</v>
      </c>
      <c r="X50">
        <v>0.52356022596359253</v>
      </c>
      <c r="Y50">
        <v>3.9682541042566299E-2</v>
      </c>
      <c r="Z50">
        <v>0</v>
      </c>
      <c r="AA50">
        <v>0</v>
      </c>
      <c r="AB50">
        <v>23.520000457763668</v>
      </c>
      <c r="AC50">
        <v>38.25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29.25</v>
      </c>
      <c r="AK50">
        <v>162.5</v>
      </c>
      <c r="AL50">
        <v>0</v>
      </c>
      <c r="AM50">
        <v>1</v>
      </c>
      <c r="AN50">
        <v>0</v>
      </c>
      <c r="AO50">
        <v>0</v>
      </c>
      <c r="AP50">
        <v>0.20511494576931</v>
      </c>
      <c r="AQ50">
        <v>0</v>
      </c>
      <c r="AR50">
        <v>0</v>
      </c>
    </row>
    <row r="51" spans="1:44" x14ac:dyDescent="0.25">
      <c r="A51">
        <v>331</v>
      </c>
      <c r="B51" t="s">
        <v>189</v>
      </c>
      <c r="C51">
        <v>2022</v>
      </c>
      <c r="D51" t="s">
        <v>44</v>
      </c>
      <c r="E51" t="s">
        <v>54</v>
      </c>
      <c r="F51" t="s">
        <v>82</v>
      </c>
      <c r="G51" t="s">
        <v>59</v>
      </c>
      <c r="H51">
        <v>22</v>
      </c>
      <c r="I51">
        <v>27</v>
      </c>
      <c r="J51">
        <v>1.7599999904632571</v>
      </c>
      <c r="K51">
        <v>2.0999999046325679</v>
      </c>
      <c r="L51">
        <v>46.5</v>
      </c>
      <c r="M51">
        <v>1.919999957084656</v>
      </c>
      <c r="N51">
        <v>1.919999957084656</v>
      </c>
      <c r="O51">
        <v>-2.5</v>
      </c>
      <c r="P51">
        <v>2</v>
      </c>
      <c r="Q51">
        <v>1.799999952316284</v>
      </c>
      <c r="R51">
        <v>1</v>
      </c>
      <c r="S51">
        <v>1</v>
      </c>
      <c r="T51">
        <v>0</v>
      </c>
      <c r="U51">
        <v>0.56818181276321411</v>
      </c>
      <c r="V51">
        <v>0.4761904776096344</v>
      </c>
      <c r="W51">
        <v>0.52083331346511841</v>
      </c>
      <c r="X51">
        <v>0.52083331346511841</v>
      </c>
      <c r="Y51">
        <v>4.4372294098138809E-2</v>
      </c>
      <c r="Z51">
        <v>0.5</v>
      </c>
      <c r="AA51">
        <v>0</v>
      </c>
      <c r="AB51">
        <v>38.720001220703118</v>
      </c>
      <c r="AC51">
        <v>56.700000762939453</v>
      </c>
      <c r="AD51">
        <v>30.704000473022461</v>
      </c>
      <c r="AE51">
        <v>18.327323913574219</v>
      </c>
      <c r="AF51">
        <v>0.59690350294113159</v>
      </c>
      <c r="AG51">
        <v>51.721000671386719</v>
      </c>
      <c r="AH51">
        <v>32.700183868408203</v>
      </c>
      <c r="AI51">
        <v>0.63224190473556519</v>
      </c>
      <c r="AJ51">
        <v>24.989999771118161</v>
      </c>
      <c r="AK51">
        <v>28.20000076293945</v>
      </c>
      <c r="AL51">
        <v>0</v>
      </c>
      <c r="AM51">
        <v>0</v>
      </c>
      <c r="AN51">
        <v>0</v>
      </c>
      <c r="AO51">
        <v>0</v>
      </c>
      <c r="AP51">
        <v>0.12456803768873211</v>
      </c>
      <c r="AQ51">
        <v>0</v>
      </c>
      <c r="AR51">
        <v>0</v>
      </c>
    </row>
    <row r="52" spans="1:44" x14ac:dyDescent="0.25">
      <c r="A52">
        <v>248</v>
      </c>
      <c r="B52" t="s">
        <v>199</v>
      </c>
      <c r="C52">
        <v>2022</v>
      </c>
      <c r="D52" t="s">
        <v>93</v>
      </c>
      <c r="E52" t="s">
        <v>101</v>
      </c>
      <c r="F52" t="s">
        <v>47</v>
      </c>
      <c r="G52" t="s">
        <v>46</v>
      </c>
      <c r="H52">
        <v>26</v>
      </c>
      <c r="I52">
        <v>14</v>
      </c>
      <c r="J52">
        <v>1.8999999761581421</v>
      </c>
      <c r="K52">
        <v>1.8999999761581421</v>
      </c>
      <c r="L52">
        <v>43.5</v>
      </c>
      <c r="M52">
        <v>1.919999957084656</v>
      </c>
      <c r="N52">
        <v>1.919999957084656</v>
      </c>
      <c r="O52">
        <v>-17</v>
      </c>
      <c r="P52">
        <v>1.9099999666213989</v>
      </c>
      <c r="Q52">
        <v>1.9099999666213989</v>
      </c>
      <c r="R52">
        <v>0</v>
      </c>
      <c r="S52">
        <v>0</v>
      </c>
      <c r="T52">
        <v>0</v>
      </c>
      <c r="U52">
        <v>0.52631580829620361</v>
      </c>
      <c r="V52">
        <v>0.52631580829620361</v>
      </c>
      <c r="W52">
        <v>0.52083331346511841</v>
      </c>
      <c r="X52">
        <v>0.52083331346511841</v>
      </c>
      <c r="Y52">
        <v>5.2631579339504242E-2</v>
      </c>
      <c r="Z52">
        <v>0</v>
      </c>
      <c r="AA52">
        <v>0</v>
      </c>
      <c r="AB52">
        <v>49.400001525878913</v>
      </c>
      <c r="AC52">
        <v>26.60000038146973</v>
      </c>
      <c r="AD52">
        <v>51.527000427246087</v>
      </c>
      <c r="AE52">
        <v>26.509952545166019</v>
      </c>
      <c r="AF52">
        <v>0.51448661088943481</v>
      </c>
      <c r="AG52">
        <v>37.758998870849609</v>
      </c>
      <c r="AH52">
        <v>30.148799896240231</v>
      </c>
      <c r="AI52">
        <v>0.79845339059829712</v>
      </c>
      <c r="AJ52">
        <v>34.200000762939453</v>
      </c>
      <c r="AK52">
        <v>99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1</v>
      </c>
    </row>
    <row r="53" spans="1:44" x14ac:dyDescent="0.25">
      <c r="A53">
        <v>226</v>
      </c>
      <c r="B53" t="s">
        <v>65</v>
      </c>
      <c r="C53">
        <v>2021</v>
      </c>
      <c r="D53" t="s">
        <v>66</v>
      </c>
      <c r="E53" t="s">
        <v>80</v>
      </c>
      <c r="F53" t="s">
        <v>116</v>
      </c>
      <c r="G53" t="s">
        <v>124</v>
      </c>
      <c r="H53">
        <v>17</v>
      </c>
      <c r="I53">
        <v>13</v>
      </c>
      <c r="J53">
        <v>1.8999999761581421</v>
      </c>
      <c r="K53">
        <v>1.8999999761581421</v>
      </c>
      <c r="L53">
        <v>41.5</v>
      </c>
      <c r="M53">
        <v>1.919999957084656</v>
      </c>
      <c r="N53">
        <v>1.919999957084656</v>
      </c>
      <c r="O53">
        <v>-1.5</v>
      </c>
      <c r="P53">
        <v>2</v>
      </c>
      <c r="Q53">
        <v>1.7300000190734861</v>
      </c>
      <c r="R53">
        <v>0</v>
      </c>
      <c r="S53">
        <v>0</v>
      </c>
      <c r="T53">
        <v>1</v>
      </c>
      <c r="U53">
        <v>0.52631580829620361</v>
      </c>
      <c r="V53">
        <v>0.52631580829620361</v>
      </c>
      <c r="W53">
        <v>0.52083331346511841</v>
      </c>
      <c r="X53">
        <v>0.52083331346511841</v>
      </c>
      <c r="Y53">
        <v>5.2631579339504242E-2</v>
      </c>
      <c r="Z53">
        <v>0</v>
      </c>
      <c r="AA53">
        <v>0</v>
      </c>
      <c r="AB53">
        <v>32.299999237060547</v>
      </c>
      <c r="AC53">
        <v>24.70000076293945</v>
      </c>
      <c r="AD53">
        <v>47.437999725341797</v>
      </c>
      <c r="AE53">
        <v>36.324123382568359</v>
      </c>
      <c r="AF53">
        <v>0.76571786403656006</v>
      </c>
      <c r="AG53">
        <v>44.652999877929688</v>
      </c>
      <c r="AH53">
        <v>36.373889923095703</v>
      </c>
      <c r="AI53">
        <v>0.81459009647369385</v>
      </c>
      <c r="AJ53">
        <v>26.39999961853027</v>
      </c>
      <c r="AK53">
        <v>36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</row>
    <row r="54" spans="1:44" x14ac:dyDescent="0.25">
      <c r="A54">
        <v>53</v>
      </c>
      <c r="B54" t="s">
        <v>190</v>
      </c>
      <c r="C54">
        <v>2021</v>
      </c>
      <c r="D54" t="s">
        <v>140</v>
      </c>
      <c r="E54" t="s">
        <v>45</v>
      </c>
      <c r="F54" t="s">
        <v>77</v>
      </c>
      <c r="G54" t="s">
        <v>71</v>
      </c>
      <c r="H54">
        <v>17</v>
      </c>
      <c r="I54">
        <v>27</v>
      </c>
      <c r="J54">
        <v>1.679999947547913</v>
      </c>
      <c r="K54">
        <v>2.25</v>
      </c>
      <c r="L54">
        <v>41.5</v>
      </c>
      <c r="M54">
        <v>1.919999957084656</v>
      </c>
      <c r="N54">
        <v>1.919999957084656</v>
      </c>
      <c r="O54">
        <v>-3</v>
      </c>
      <c r="P54">
        <v>2</v>
      </c>
      <c r="Q54">
        <v>1.7300000190734861</v>
      </c>
      <c r="R54">
        <v>1</v>
      </c>
      <c r="S54">
        <v>1</v>
      </c>
      <c r="T54">
        <v>0</v>
      </c>
      <c r="U54">
        <v>0.5952380895614624</v>
      </c>
      <c r="V54">
        <v>0.4444444477558136</v>
      </c>
      <c r="W54">
        <v>0.52083331346511841</v>
      </c>
      <c r="X54">
        <v>0.52083331346511841</v>
      </c>
      <c r="Y54">
        <v>3.9682541042566299E-2</v>
      </c>
      <c r="Z54">
        <v>0</v>
      </c>
      <c r="AA54">
        <v>0</v>
      </c>
      <c r="AB54">
        <v>28.559999465942379</v>
      </c>
      <c r="AC54">
        <v>60.75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44.799999237060547</v>
      </c>
      <c r="AL54">
        <v>0</v>
      </c>
      <c r="AM54">
        <v>0</v>
      </c>
      <c r="AN54">
        <v>1</v>
      </c>
      <c r="AO54">
        <v>0</v>
      </c>
      <c r="AP54">
        <v>0.20511494576931</v>
      </c>
      <c r="AQ54">
        <v>0</v>
      </c>
      <c r="AR54">
        <v>0</v>
      </c>
    </row>
    <row r="55" spans="1:44" x14ac:dyDescent="0.25">
      <c r="A55">
        <v>229</v>
      </c>
      <c r="B55" t="s">
        <v>65</v>
      </c>
      <c r="C55">
        <v>2021</v>
      </c>
      <c r="D55" t="s">
        <v>66</v>
      </c>
      <c r="E55" t="s">
        <v>50</v>
      </c>
      <c r="F55" t="s">
        <v>87</v>
      </c>
      <c r="G55" t="s">
        <v>64</v>
      </c>
      <c r="H55">
        <v>21</v>
      </c>
      <c r="I55">
        <v>33</v>
      </c>
      <c r="J55">
        <v>1.8999999761581421</v>
      </c>
      <c r="K55">
        <v>1.8999999761581421</v>
      </c>
      <c r="L55">
        <v>43.5</v>
      </c>
      <c r="M55">
        <v>1.919999957084656</v>
      </c>
      <c r="N55">
        <v>1.919999957084656</v>
      </c>
      <c r="O55">
        <v>-2.5</v>
      </c>
      <c r="P55">
        <v>2</v>
      </c>
      <c r="Q55">
        <v>1.7300000190734861</v>
      </c>
      <c r="R55">
        <v>1</v>
      </c>
      <c r="S55">
        <v>1</v>
      </c>
      <c r="T55">
        <v>0</v>
      </c>
      <c r="U55">
        <v>0.52631580829620361</v>
      </c>
      <c r="V55">
        <v>0.52631580829620361</v>
      </c>
      <c r="W55">
        <v>0.52083331346511841</v>
      </c>
      <c r="X55">
        <v>0.52083331346511841</v>
      </c>
      <c r="Y55">
        <v>5.2631579339504242E-2</v>
      </c>
      <c r="Z55">
        <v>0</v>
      </c>
      <c r="AA55">
        <v>0</v>
      </c>
      <c r="AB55">
        <v>39.900001525878913</v>
      </c>
      <c r="AC55">
        <v>62.700000762939453</v>
      </c>
      <c r="AD55">
        <v>50.919998168945313</v>
      </c>
      <c r="AE55">
        <v>20.49454498291016</v>
      </c>
      <c r="AF55">
        <v>0.40248516201972961</v>
      </c>
      <c r="AG55">
        <v>41.590999603271477</v>
      </c>
      <c r="AH55">
        <v>23.169740676879879</v>
      </c>
      <c r="AI55">
        <v>0.55708545446395874</v>
      </c>
      <c r="AJ55">
        <v>47.159999847412109</v>
      </c>
      <c r="AK55">
        <v>68.849998474121094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 x14ac:dyDescent="0.25">
      <c r="A56">
        <v>90</v>
      </c>
      <c r="B56" t="s">
        <v>192</v>
      </c>
      <c r="C56">
        <v>2021</v>
      </c>
      <c r="D56" t="s">
        <v>123</v>
      </c>
      <c r="E56" t="s">
        <v>83</v>
      </c>
      <c r="F56" t="s">
        <v>46</v>
      </c>
      <c r="G56" t="s">
        <v>124</v>
      </c>
      <c r="H56">
        <v>17</v>
      </c>
      <c r="I56">
        <v>14</v>
      </c>
      <c r="J56">
        <v>1.7599999904632571</v>
      </c>
      <c r="K56">
        <v>2.0999999046325679</v>
      </c>
      <c r="L56">
        <v>40</v>
      </c>
      <c r="M56">
        <v>1.9099999666213989</v>
      </c>
      <c r="N56">
        <v>1.9099999666213989</v>
      </c>
      <c r="O56">
        <v>-2.5</v>
      </c>
      <c r="P56">
        <v>1.9600000381469731</v>
      </c>
      <c r="Q56">
        <v>1.879999995231628</v>
      </c>
      <c r="R56">
        <v>0</v>
      </c>
      <c r="S56">
        <v>0</v>
      </c>
      <c r="T56">
        <v>1</v>
      </c>
      <c r="U56">
        <v>0.56818181276321411</v>
      </c>
      <c r="V56">
        <v>0.4761904776096344</v>
      </c>
      <c r="W56">
        <v>0.52356022596359253</v>
      </c>
      <c r="X56">
        <v>0.52356022596359253</v>
      </c>
      <c r="Y56">
        <v>4.4372294098138809E-2</v>
      </c>
      <c r="Z56">
        <v>0</v>
      </c>
      <c r="AA56">
        <v>0</v>
      </c>
      <c r="AB56">
        <v>29.920000076293949</v>
      </c>
      <c r="AC56">
        <v>29.39999961853027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23.520000457763668</v>
      </c>
      <c r="AK56">
        <v>33.439998626708977</v>
      </c>
      <c r="AL56">
        <v>0</v>
      </c>
      <c r="AM56">
        <v>0</v>
      </c>
      <c r="AN56">
        <v>0</v>
      </c>
      <c r="AO56">
        <v>0</v>
      </c>
      <c r="AP56">
        <v>0.12456803768873211</v>
      </c>
      <c r="AQ56">
        <v>0</v>
      </c>
      <c r="AR56">
        <v>1</v>
      </c>
    </row>
    <row r="57" spans="1:44" x14ac:dyDescent="0.25">
      <c r="A57">
        <v>87</v>
      </c>
      <c r="B57" t="s">
        <v>148</v>
      </c>
      <c r="C57">
        <v>2021</v>
      </c>
      <c r="D57" t="s">
        <v>76</v>
      </c>
      <c r="E57" t="s">
        <v>119</v>
      </c>
      <c r="F57" t="s">
        <v>46</v>
      </c>
      <c r="G57" t="s">
        <v>99</v>
      </c>
      <c r="H57">
        <v>14</v>
      </c>
      <c r="I57">
        <v>37</v>
      </c>
      <c r="J57">
        <v>1.679999947547913</v>
      </c>
      <c r="K57">
        <v>2.25</v>
      </c>
      <c r="L57">
        <v>48</v>
      </c>
      <c r="M57">
        <v>1.9099999666213989</v>
      </c>
      <c r="N57">
        <v>1.9099999666213989</v>
      </c>
      <c r="O57">
        <v>-3</v>
      </c>
      <c r="P57">
        <v>1.8999999761581421</v>
      </c>
      <c r="Q57">
        <v>1.8999999761581421</v>
      </c>
      <c r="R57">
        <v>1</v>
      </c>
      <c r="S57">
        <v>1</v>
      </c>
      <c r="T57">
        <v>0</v>
      </c>
      <c r="U57">
        <v>0.5952380895614624</v>
      </c>
      <c r="V57">
        <v>0.4444444477558136</v>
      </c>
      <c r="W57">
        <v>0.52356022596359253</v>
      </c>
      <c r="X57">
        <v>0.52356022596359253</v>
      </c>
      <c r="Y57">
        <v>3.9682541042566299E-2</v>
      </c>
      <c r="Z57">
        <v>0</v>
      </c>
      <c r="AA57">
        <v>0</v>
      </c>
      <c r="AB57">
        <v>23.520000457763668</v>
      </c>
      <c r="AC57">
        <v>83.25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32.759998321533203</v>
      </c>
      <c r="AK57">
        <v>101.75</v>
      </c>
      <c r="AL57">
        <v>0</v>
      </c>
      <c r="AM57">
        <v>1</v>
      </c>
      <c r="AN57">
        <v>0</v>
      </c>
      <c r="AO57">
        <v>0</v>
      </c>
      <c r="AP57">
        <v>0.20511494576931</v>
      </c>
      <c r="AQ57">
        <v>0</v>
      </c>
      <c r="AR57">
        <v>0</v>
      </c>
    </row>
    <row r="58" spans="1:44" x14ac:dyDescent="0.25">
      <c r="A58">
        <v>66</v>
      </c>
      <c r="B58" t="s">
        <v>89</v>
      </c>
      <c r="C58">
        <v>2021</v>
      </c>
      <c r="D58" t="s">
        <v>90</v>
      </c>
      <c r="E58" t="s">
        <v>45</v>
      </c>
      <c r="F58" t="s">
        <v>60</v>
      </c>
      <c r="G58" t="s">
        <v>56</v>
      </c>
      <c r="H58">
        <v>18</v>
      </c>
      <c r="I58">
        <v>21</v>
      </c>
      <c r="J58">
        <v>1.679999947547913</v>
      </c>
      <c r="K58">
        <v>2.25</v>
      </c>
      <c r="L58">
        <v>46</v>
      </c>
      <c r="M58">
        <v>1.9099999666213989</v>
      </c>
      <c r="N58">
        <v>1.9099999666213989</v>
      </c>
      <c r="O58">
        <v>-3</v>
      </c>
      <c r="P58">
        <v>1.8999999761581421</v>
      </c>
      <c r="Q58">
        <v>1.8999999761581421</v>
      </c>
      <c r="R58">
        <v>1</v>
      </c>
      <c r="S58">
        <v>0</v>
      </c>
      <c r="T58">
        <v>0</v>
      </c>
      <c r="U58">
        <v>0.5952380895614624</v>
      </c>
      <c r="V58">
        <v>0.4444444477558136</v>
      </c>
      <c r="W58">
        <v>0.52356022596359253</v>
      </c>
      <c r="X58">
        <v>0.52356022596359253</v>
      </c>
      <c r="Y58">
        <v>3.9682541042566299E-2</v>
      </c>
      <c r="Z58">
        <v>0</v>
      </c>
      <c r="AA58">
        <v>0</v>
      </c>
      <c r="AB58">
        <v>30.239999771118161</v>
      </c>
      <c r="AC58">
        <v>47.25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59.799999237060547</v>
      </c>
      <c r="AK58">
        <v>55.650001525878913</v>
      </c>
      <c r="AL58">
        <v>0</v>
      </c>
      <c r="AM58">
        <v>0</v>
      </c>
      <c r="AN58">
        <v>0</v>
      </c>
      <c r="AO58">
        <v>0</v>
      </c>
      <c r="AP58">
        <v>0.20511494576931</v>
      </c>
      <c r="AQ58">
        <v>0</v>
      </c>
      <c r="AR58">
        <v>0</v>
      </c>
    </row>
    <row r="59" spans="1:44" x14ac:dyDescent="0.25">
      <c r="A59">
        <v>134</v>
      </c>
      <c r="B59" t="s">
        <v>155</v>
      </c>
      <c r="C59">
        <v>2021</v>
      </c>
      <c r="D59" t="s">
        <v>114</v>
      </c>
      <c r="E59" t="s">
        <v>50</v>
      </c>
      <c r="F59" t="s">
        <v>87</v>
      </c>
      <c r="G59" t="s">
        <v>46</v>
      </c>
      <c r="H59">
        <v>45</v>
      </c>
      <c r="I59">
        <v>7</v>
      </c>
      <c r="J59">
        <v>1.7100000381469731</v>
      </c>
      <c r="K59">
        <v>2.2000000476837158</v>
      </c>
      <c r="L59">
        <v>44.5</v>
      </c>
      <c r="M59">
        <v>1.879999995231628</v>
      </c>
      <c r="N59">
        <v>1.9600000381469731</v>
      </c>
      <c r="O59">
        <v>-3</v>
      </c>
      <c r="P59">
        <v>1.9099999666213989</v>
      </c>
      <c r="Q59">
        <v>1.799999952316284</v>
      </c>
      <c r="R59">
        <v>0</v>
      </c>
      <c r="S59">
        <v>1</v>
      </c>
      <c r="T59">
        <v>1</v>
      </c>
      <c r="U59">
        <v>0.58479529619216919</v>
      </c>
      <c r="V59">
        <v>0.45454546809196472</v>
      </c>
      <c r="W59">
        <v>0.53191488981246948</v>
      </c>
      <c r="X59">
        <v>0.51020407676696777</v>
      </c>
      <c r="Y59">
        <v>3.9340775460004813E-2</v>
      </c>
      <c r="Z59">
        <v>0</v>
      </c>
      <c r="AA59">
        <v>0</v>
      </c>
      <c r="AB59">
        <v>76.949996948242188</v>
      </c>
      <c r="AC59">
        <v>15.39999961853027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70.199996948242188</v>
      </c>
      <c r="AK59">
        <v>86.099998474121094</v>
      </c>
      <c r="AL59">
        <v>0</v>
      </c>
      <c r="AM59">
        <v>0</v>
      </c>
      <c r="AN59">
        <v>0</v>
      </c>
      <c r="AO59">
        <v>0</v>
      </c>
      <c r="AP59">
        <v>0.17722880840301511</v>
      </c>
      <c r="AQ59">
        <v>2.9462782666087151E-2</v>
      </c>
      <c r="AR59">
        <v>1</v>
      </c>
    </row>
    <row r="60" spans="1:44" x14ac:dyDescent="0.25">
      <c r="A60">
        <v>417</v>
      </c>
      <c r="B60" t="s">
        <v>78</v>
      </c>
      <c r="C60">
        <v>2022</v>
      </c>
      <c r="D60" t="s">
        <v>79</v>
      </c>
      <c r="E60" t="s">
        <v>50</v>
      </c>
      <c r="F60" t="s">
        <v>47</v>
      </c>
      <c r="G60" t="s">
        <v>59</v>
      </c>
      <c r="H60">
        <v>14</v>
      </c>
      <c r="I60">
        <v>16</v>
      </c>
      <c r="J60">
        <v>1.7699999809265139</v>
      </c>
      <c r="K60">
        <v>2.0999999046325679</v>
      </c>
      <c r="L60">
        <v>37</v>
      </c>
      <c r="M60">
        <v>1.970000028610229</v>
      </c>
      <c r="N60">
        <v>1.830000042915344</v>
      </c>
      <c r="O60">
        <v>-2.5</v>
      </c>
      <c r="P60">
        <v>1.9099999666213989</v>
      </c>
      <c r="Q60">
        <v>1.799999952316284</v>
      </c>
      <c r="R60">
        <v>1</v>
      </c>
      <c r="S60">
        <v>0</v>
      </c>
      <c r="T60">
        <v>0</v>
      </c>
      <c r="U60">
        <v>0.56497174501419067</v>
      </c>
      <c r="V60">
        <v>0.4761904776096344</v>
      </c>
      <c r="W60">
        <v>0.50761419534683228</v>
      </c>
      <c r="X60">
        <v>0.54644811153411865</v>
      </c>
      <c r="Y60">
        <v>4.1162226349115372E-2</v>
      </c>
      <c r="Z60">
        <v>0</v>
      </c>
      <c r="AA60">
        <v>0.40000000596046448</v>
      </c>
      <c r="AB60">
        <v>24.780000686645511</v>
      </c>
      <c r="AC60">
        <v>33.599998474121087</v>
      </c>
      <c r="AD60">
        <v>58.685001373291023</v>
      </c>
      <c r="AE60">
        <v>32.302219390869141</v>
      </c>
      <c r="AF60">
        <v>0.55043399333953857</v>
      </c>
      <c r="AG60">
        <v>33.577999114990227</v>
      </c>
      <c r="AH60">
        <v>15.1887321472168</v>
      </c>
      <c r="AI60">
        <v>0.45234176516532898</v>
      </c>
      <c r="AJ60">
        <v>78</v>
      </c>
      <c r="AK60">
        <v>43.200000762939453</v>
      </c>
      <c r="AL60">
        <v>1</v>
      </c>
      <c r="AM60">
        <v>0</v>
      </c>
      <c r="AN60">
        <v>0</v>
      </c>
      <c r="AO60">
        <v>0</v>
      </c>
      <c r="AP60">
        <v>0.12059185653924941</v>
      </c>
      <c r="AQ60">
        <v>5.2102606743574142E-2</v>
      </c>
      <c r="AR60">
        <v>0</v>
      </c>
    </row>
    <row r="61" spans="1:44" x14ac:dyDescent="0.25">
      <c r="A61">
        <v>343</v>
      </c>
      <c r="B61" t="s">
        <v>61</v>
      </c>
      <c r="C61">
        <v>2022</v>
      </c>
      <c r="D61" t="s">
        <v>44</v>
      </c>
      <c r="E61" t="s">
        <v>119</v>
      </c>
      <c r="F61" t="s">
        <v>67</v>
      </c>
      <c r="G61" t="s">
        <v>74</v>
      </c>
      <c r="H61">
        <v>10</v>
      </c>
      <c r="I61">
        <v>17</v>
      </c>
      <c r="J61">
        <v>2</v>
      </c>
      <c r="K61">
        <v>1.830000042915344</v>
      </c>
      <c r="L61">
        <v>39.5</v>
      </c>
      <c r="M61">
        <v>1.8999999761581421</v>
      </c>
      <c r="N61">
        <v>1.8999999761581421</v>
      </c>
      <c r="O61">
        <v>1</v>
      </c>
      <c r="P61">
        <v>1.9099999666213989</v>
      </c>
      <c r="Q61">
        <v>1.9099999666213989</v>
      </c>
      <c r="R61">
        <v>1</v>
      </c>
      <c r="S61">
        <v>0</v>
      </c>
      <c r="T61">
        <v>0</v>
      </c>
      <c r="U61">
        <v>0.5</v>
      </c>
      <c r="V61">
        <v>0.54644811153411865</v>
      </c>
      <c r="W61">
        <v>0.52631580829620361</v>
      </c>
      <c r="X61">
        <v>0.52631580829620361</v>
      </c>
      <c r="Y61">
        <v>4.6448089182376862E-2</v>
      </c>
      <c r="Z61">
        <v>0.69999998807907104</v>
      </c>
      <c r="AA61">
        <v>0.60000002384185791</v>
      </c>
      <c r="AB61">
        <v>20</v>
      </c>
      <c r="AC61">
        <v>31.110000610351559</v>
      </c>
      <c r="AD61">
        <v>79.441001892089844</v>
      </c>
      <c r="AE61">
        <v>69.811241149902344</v>
      </c>
      <c r="AF61">
        <v>0.8787810206413269</v>
      </c>
      <c r="AG61">
        <v>39.174999237060547</v>
      </c>
      <c r="AH61">
        <v>13.94833946228027</v>
      </c>
      <c r="AI61">
        <v>0.35605204105377197</v>
      </c>
      <c r="AJ61">
        <v>73.199996948242188</v>
      </c>
      <c r="AK61">
        <v>39.060001373291023</v>
      </c>
      <c r="AL61">
        <v>0</v>
      </c>
      <c r="AM61">
        <v>0</v>
      </c>
      <c r="AN61">
        <v>0</v>
      </c>
      <c r="AO61">
        <v>0</v>
      </c>
      <c r="AP61">
        <v>6.2771879136562347E-2</v>
      </c>
      <c r="AQ61">
        <v>0</v>
      </c>
      <c r="AR61">
        <v>0</v>
      </c>
    </row>
    <row r="62" spans="1:44" x14ac:dyDescent="0.25">
      <c r="A62">
        <v>111</v>
      </c>
      <c r="B62" t="s">
        <v>43</v>
      </c>
      <c r="C62">
        <v>2021</v>
      </c>
      <c r="D62" t="s">
        <v>44</v>
      </c>
      <c r="E62" t="s">
        <v>45</v>
      </c>
      <c r="F62" t="s">
        <v>46</v>
      </c>
      <c r="G62" t="s">
        <v>47</v>
      </c>
      <c r="H62">
        <v>10</v>
      </c>
      <c r="I62">
        <v>15</v>
      </c>
      <c r="J62">
        <v>1.440000057220459</v>
      </c>
      <c r="K62">
        <v>2.8499999046325679</v>
      </c>
      <c r="L62">
        <v>43</v>
      </c>
      <c r="M62">
        <v>1.9099999666213989</v>
      </c>
      <c r="N62">
        <v>1.9099999666213989</v>
      </c>
      <c r="O62">
        <v>-6</v>
      </c>
      <c r="P62">
        <v>2</v>
      </c>
      <c r="Q62">
        <v>1.799999952316284</v>
      </c>
      <c r="R62">
        <v>1</v>
      </c>
      <c r="S62">
        <v>0</v>
      </c>
      <c r="T62">
        <v>0</v>
      </c>
      <c r="U62">
        <v>0.69444441795349121</v>
      </c>
      <c r="V62">
        <v>0.35087719559669489</v>
      </c>
      <c r="W62">
        <v>0.52356022596359253</v>
      </c>
      <c r="X62">
        <v>0.52356022596359253</v>
      </c>
      <c r="Y62">
        <v>4.5321635901927948E-2</v>
      </c>
      <c r="Z62">
        <v>0</v>
      </c>
      <c r="AA62">
        <v>0</v>
      </c>
      <c r="AB62">
        <v>14.39999961853027</v>
      </c>
      <c r="AC62">
        <v>42.75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29.920000076293949</v>
      </c>
      <c r="AK62">
        <v>56.099998474121087</v>
      </c>
      <c r="AL62">
        <v>0</v>
      </c>
      <c r="AM62">
        <v>0</v>
      </c>
      <c r="AN62">
        <v>0</v>
      </c>
      <c r="AO62">
        <v>0</v>
      </c>
      <c r="AP62">
        <v>0.46481144428253168</v>
      </c>
      <c r="AQ62">
        <v>0</v>
      </c>
      <c r="AR62">
        <v>0</v>
      </c>
    </row>
    <row r="63" spans="1:44" x14ac:dyDescent="0.25">
      <c r="A63">
        <v>43</v>
      </c>
      <c r="B63" t="s">
        <v>52</v>
      </c>
      <c r="C63">
        <v>2021</v>
      </c>
      <c r="D63" t="s">
        <v>53</v>
      </c>
      <c r="E63" t="s">
        <v>54</v>
      </c>
      <c r="F63" t="s">
        <v>55</v>
      </c>
      <c r="G63" t="s">
        <v>56</v>
      </c>
      <c r="H63">
        <v>41</v>
      </c>
      <c r="I63">
        <v>21</v>
      </c>
      <c r="J63">
        <v>1.5399999618530269</v>
      </c>
      <c r="K63">
        <v>2.6500000953674321</v>
      </c>
      <c r="L63">
        <v>51.5</v>
      </c>
      <c r="M63">
        <v>1.919999957084656</v>
      </c>
      <c r="N63">
        <v>1.919999957084656</v>
      </c>
      <c r="O63">
        <v>-3.5</v>
      </c>
      <c r="P63">
        <v>1.919999957084656</v>
      </c>
      <c r="Q63">
        <v>1.919999957084656</v>
      </c>
      <c r="R63">
        <v>0</v>
      </c>
      <c r="S63">
        <v>1</v>
      </c>
      <c r="T63">
        <v>1</v>
      </c>
      <c r="U63">
        <v>0.64935064315795898</v>
      </c>
      <c r="V63">
        <v>0.37735849618911738</v>
      </c>
      <c r="W63">
        <v>0.52083331346511841</v>
      </c>
      <c r="X63">
        <v>0.52083331346511841</v>
      </c>
      <c r="Y63">
        <v>2.6709139347076419E-2</v>
      </c>
      <c r="Z63">
        <v>0</v>
      </c>
      <c r="AA63">
        <v>0</v>
      </c>
      <c r="AB63">
        <v>63.139999389648438</v>
      </c>
      <c r="AC63">
        <v>55.650001525878913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80</v>
      </c>
      <c r="AL63">
        <v>0</v>
      </c>
      <c r="AM63">
        <v>0</v>
      </c>
      <c r="AN63">
        <v>0</v>
      </c>
      <c r="AO63">
        <v>0</v>
      </c>
      <c r="AP63">
        <v>0.37464845180511469</v>
      </c>
      <c r="AQ63">
        <v>0</v>
      </c>
      <c r="AR63">
        <v>1</v>
      </c>
    </row>
    <row r="64" spans="1:44" x14ac:dyDescent="0.25">
      <c r="A64">
        <v>430</v>
      </c>
      <c r="B64" t="s">
        <v>69</v>
      </c>
      <c r="C64">
        <v>2022</v>
      </c>
      <c r="D64" t="s">
        <v>63</v>
      </c>
      <c r="E64" t="s">
        <v>50</v>
      </c>
      <c r="F64" t="s">
        <v>70</v>
      </c>
      <c r="G64" t="s">
        <v>71</v>
      </c>
      <c r="H64">
        <v>39</v>
      </c>
      <c r="I64">
        <v>36</v>
      </c>
      <c r="J64">
        <v>1.5399999618530269</v>
      </c>
      <c r="K64">
        <v>2.6500000953674321</v>
      </c>
      <c r="L64">
        <v>47</v>
      </c>
      <c r="M64">
        <v>1.9099999666213989</v>
      </c>
      <c r="N64">
        <v>1.9099999666213989</v>
      </c>
      <c r="O64">
        <v>-4.5</v>
      </c>
      <c r="P64">
        <v>2</v>
      </c>
      <c r="Q64">
        <v>1.7300000190734861</v>
      </c>
      <c r="R64">
        <v>0</v>
      </c>
      <c r="S64">
        <v>1</v>
      </c>
      <c r="T64">
        <v>0</v>
      </c>
      <c r="U64">
        <v>0.64935064315795898</v>
      </c>
      <c r="V64">
        <v>0.37735849618911738</v>
      </c>
      <c r="W64">
        <v>0.52356022596359253</v>
      </c>
      <c r="X64">
        <v>0.52356022596359253</v>
      </c>
      <c r="Y64">
        <v>2.6709139347076419E-2</v>
      </c>
      <c r="Z64">
        <v>0.80000001192092896</v>
      </c>
      <c r="AA64">
        <v>0.40000000596046448</v>
      </c>
      <c r="AB64">
        <v>60.060001373291023</v>
      </c>
      <c r="AC64">
        <v>95.400001525878906</v>
      </c>
      <c r="AD64">
        <v>46.547000885009773</v>
      </c>
      <c r="AE64">
        <v>25.412651062011719</v>
      </c>
      <c r="AF64">
        <v>0.54595679044723511</v>
      </c>
      <c r="AG64">
        <v>37.748001098632813</v>
      </c>
      <c r="AH64">
        <v>28.224685668945309</v>
      </c>
      <c r="AI64">
        <v>0.74771338701248169</v>
      </c>
      <c r="AJ64">
        <v>44.819999694824219</v>
      </c>
      <c r="AK64">
        <v>99.75</v>
      </c>
      <c r="AL64">
        <v>0</v>
      </c>
      <c r="AM64">
        <v>1</v>
      </c>
      <c r="AN64">
        <v>0</v>
      </c>
      <c r="AO64">
        <v>0</v>
      </c>
      <c r="AP64">
        <v>0.37464845180511469</v>
      </c>
      <c r="AQ64">
        <v>0</v>
      </c>
      <c r="AR64">
        <v>1</v>
      </c>
    </row>
    <row r="65" spans="1:44" x14ac:dyDescent="0.25">
      <c r="A65">
        <v>425</v>
      </c>
      <c r="B65" t="s">
        <v>78</v>
      </c>
      <c r="C65">
        <v>2022</v>
      </c>
      <c r="D65" t="s">
        <v>79</v>
      </c>
      <c r="E65" t="s">
        <v>80</v>
      </c>
      <c r="F65" t="s">
        <v>81</v>
      </c>
      <c r="G65" t="s">
        <v>82</v>
      </c>
      <c r="H65">
        <v>35</v>
      </c>
      <c r="I65">
        <v>7</v>
      </c>
      <c r="J65">
        <v>1.559999942779541</v>
      </c>
      <c r="K65">
        <v>2.5999999046325679</v>
      </c>
      <c r="L65">
        <v>38.5</v>
      </c>
      <c r="M65">
        <v>1.8999999761581421</v>
      </c>
      <c r="N65">
        <v>1.8999999761581421</v>
      </c>
      <c r="O65">
        <v>-4.5</v>
      </c>
      <c r="P65">
        <v>2</v>
      </c>
      <c r="Q65">
        <v>1.7300000190734861</v>
      </c>
      <c r="R65">
        <v>0</v>
      </c>
      <c r="S65">
        <v>1</v>
      </c>
      <c r="T65">
        <v>1</v>
      </c>
      <c r="U65">
        <v>0.64102566242218018</v>
      </c>
      <c r="V65">
        <v>0.38461539149284357</v>
      </c>
      <c r="W65">
        <v>0.52631580829620361</v>
      </c>
      <c r="X65">
        <v>0.52631580829620361</v>
      </c>
      <c r="Y65">
        <v>2.5641025975346569E-2</v>
      </c>
      <c r="Z65">
        <v>0.40000000596046448</v>
      </c>
      <c r="AA65">
        <v>0.30000001192092901</v>
      </c>
      <c r="AB65">
        <v>54.599998474121087</v>
      </c>
      <c r="AC65">
        <v>18.20000076293945</v>
      </c>
      <c r="AD65">
        <v>40.1510009765625</v>
      </c>
      <c r="AE65">
        <v>13.888223648071291</v>
      </c>
      <c r="AF65">
        <v>0.34589982032775879</v>
      </c>
      <c r="AG65">
        <v>30.260000228881839</v>
      </c>
      <c r="AH65">
        <v>13.97696685791016</v>
      </c>
      <c r="AI65">
        <v>0.46189579367637629</v>
      </c>
      <c r="AJ65">
        <v>46.860000610351563</v>
      </c>
      <c r="AK65">
        <v>26.690000534057621</v>
      </c>
      <c r="AL65">
        <v>0</v>
      </c>
      <c r="AM65">
        <v>0</v>
      </c>
      <c r="AN65">
        <v>0</v>
      </c>
      <c r="AO65">
        <v>0</v>
      </c>
      <c r="AP65">
        <v>0.35355338454246521</v>
      </c>
      <c r="AQ65">
        <v>0</v>
      </c>
      <c r="AR65">
        <v>1</v>
      </c>
    </row>
    <row r="66" spans="1:44" x14ac:dyDescent="0.25">
      <c r="A66">
        <v>11</v>
      </c>
      <c r="B66" t="s">
        <v>84</v>
      </c>
      <c r="C66">
        <v>2021</v>
      </c>
      <c r="D66" t="s">
        <v>85</v>
      </c>
      <c r="E66" t="s">
        <v>86</v>
      </c>
      <c r="F66" t="s">
        <v>87</v>
      </c>
      <c r="G66" t="s">
        <v>77</v>
      </c>
      <c r="H66">
        <v>16</v>
      </c>
      <c r="I66">
        <v>17</v>
      </c>
      <c r="J66">
        <v>1.570000052452087</v>
      </c>
      <c r="K66">
        <v>2.5499999523162842</v>
      </c>
      <c r="L66">
        <v>43</v>
      </c>
      <c r="M66">
        <v>1.9099999666213989</v>
      </c>
      <c r="N66">
        <v>1.9099999666213989</v>
      </c>
      <c r="O66">
        <v>-5</v>
      </c>
      <c r="P66">
        <v>2</v>
      </c>
      <c r="Q66">
        <v>1.7300000190734861</v>
      </c>
      <c r="R66">
        <v>1</v>
      </c>
      <c r="S66">
        <v>0</v>
      </c>
      <c r="T66">
        <v>0</v>
      </c>
      <c r="U66">
        <v>0.63694268465042114</v>
      </c>
      <c r="V66">
        <v>0.39215686917304993</v>
      </c>
      <c r="W66">
        <v>0.52356022596359253</v>
      </c>
      <c r="X66">
        <v>0.52356022596359253</v>
      </c>
      <c r="Y66">
        <v>2.909953705966473E-2</v>
      </c>
      <c r="Z66">
        <v>0</v>
      </c>
      <c r="AA66">
        <v>0</v>
      </c>
      <c r="AB66">
        <v>25.120000839233398</v>
      </c>
      <c r="AC66">
        <v>43.349998474121087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0.33639061450958252</v>
      </c>
      <c r="AQ66">
        <v>0</v>
      </c>
      <c r="AR66">
        <v>0</v>
      </c>
    </row>
    <row r="67" spans="1:44" x14ac:dyDescent="0.25">
      <c r="A67">
        <v>3</v>
      </c>
      <c r="B67" t="s">
        <v>84</v>
      </c>
      <c r="C67">
        <v>2021</v>
      </c>
      <c r="D67" t="s">
        <v>85</v>
      </c>
      <c r="E67" t="s">
        <v>45</v>
      </c>
      <c r="F67" t="s">
        <v>74</v>
      </c>
      <c r="G67" t="s">
        <v>99</v>
      </c>
      <c r="H67">
        <v>13</v>
      </c>
      <c r="I67">
        <v>38</v>
      </c>
      <c r="J67">
        <v>1.639999985694885</v>
      </c>
      <c r="K67">
        <v>2.3499999046325679</v>
      </c>
      <c r="L67">
        <v>54</v>
      </c>
      <c r="M67">
        <v>1.9099999666213989</v>
      </c>
      <c r="N67">
        <v>1.9099999666213989</v>
      </c>
      <c r="O67">
        <v>-3</v>
      </c>
      <c r="P67">
        <v>1.950000047683716</v>
      </c>
      <c r="Q67">
        <v>1.8500000238418579</v>
      </c>
      <c r="R67">
        <v>1</v>
      </c>
      <c r="S67">
        <v>0</v>
      </c>
      <c r="T67">
        <v>0</v>
      </c>
      <c r="U67">
        <v>0.60975611209869385</v>
      </c>
      <c r="V67">
        <v>0.42553192377090449</v>
      </c>
      <c r="W67">
        <v>0.52356022596359253</v>
      </c>
      <c r="X67">
        <v>0.52356022596359253</v>
      </c>
      <c r="Y67">
        <v>3.5288013517856598E-2</v>
      </c>
      <c r="Z67">
        <v>0</v>
      </c>
      <c r="AA67">
        <v>0</v>
      </c>
      <c r="AB67">
        <v>21.319999694824219</v>
      </c>
      <c r="AC67">
        <v>89.300003051757813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0.25165203213691711</v>
      </c>
      <c r="AQ67">
        <v>0</v>
      </c>
      <c r="AR67">
        <v>0</v>
      </c>
    </row>
    <row r="68" spans="1:44" x14ac:dyDescent="0.25">
      <c r="A68">
        <v>462</v>
      </c>
      <c r="B68" t="s">
        <v>112</v>
      </c>
      <c r="C68">
        <v>2023</v>
      </c>
      <c r="D68" t="s">
        <v>93</v>
      </c>
      <c r="E68" t="s">
        <v>50</v>
      </c>
      <c r="F68" t="s">
        <v>82</v>
      </c>
      <c r="G68" t="s">
        <v>60</v>
      </c>
      <c r="H68">
        <v>30</v>
      </c>
      <c r="I68">
        <v>24</v>
      </c>
      <c r="J68">
        <v>1.559999942779541</v>
      </c>
      <c r="K68">
        <v>2.5999999046325679</v>
      </c>
      <c r="L68">
        <v>40.5</v>
      </c>
      <c r="M68">
        <v>1.8999999761581421</v>
      </c>
      <c r="N68">
        <v>1.8999999761581421</v>
      </c>
      <c r="O68">
        <v>-4.5</v>
      </c>
      <c r="P68">
        <v>2</v>
      </c>
      <c r="Q68">
        <v>1.7300000190734861</v>
      </c>
      <c r="R68">
        <v>0</v>
      </c>
      <c r="S68">
        <v>1</v>
      </c>
      <c r="T68">
        <v>1</v>
      </c>
      <c r="U68">
        <v>0.64102566242218018</v>
      </c>
      <c r="V68">
        <v>0.38461539149284357</v>
      </c>
      <c r="W68">
        <v>0.52631580829620361</v>
      </c>
      <c r="X68">
        <v>0.52631580829620361</v>
      </c>
      <c r="Y68">
        <v>2.5641025975346569E-2</v>
      </c>
      <c r="Z68">
        <v>0.5</v>
      </c>
      <c r="AA68">
        <v>0.69999998807907104</v>
      </c>
      <c r="AB68">
        <v>46.799999237060547</v>
      </c>
      <c r="AC68">
        <v>62.400001525878913</v>
      </c>
      <c r="AD68">
        <v>27.78700065612793</v>
      </c>
      <c r="AE68">
        <v>14.11929416656494</v>
      </c>
      <c r="AF68">
        <v>0.508125901222229</v>
      </c>
      <c r="AG68">
        <v>65.251998901367188</v>
      </c>
      <c r="AH68">
        <v>33.860240936279297</v>
      </c>
      <c r="AI68">
        <v>0.51891499757766724</v>
      </c>
      <c r="AJ68">
        <v>57.5</v>
      </c>
      <c r="AK68">
        <v>81</v>
      </c>
      <c r="AL68">
        <v>0</v>
      </c>
      <c r="AM68">
        <v>0</v>
      </c>
      <c r="AN68">
        <v>0</v>
      </c>
      <c r="AO68">
        <v>0</v>
      </c>
      <c r="AP68">
        <v>0.35355338454246521</v>
      </c>
      <c r="AQ68">
        <v>0</v>
      </c>
      <c r="AR68">
        <v>1</v>
      </c>
    </row>
    <row r="69" spans="1:44" x14ac:dyDescent="0.25">
      <c r="A69">
        <v>370</v>
      </c>
      <c r="B69" t="s">
        <v>113</v>
      </c>
      <c r="C69">
        <v>2022</v>
      </c>
      <c r="D69" t="s">
        <v>114</v>
      </c>
      <c r="E69" t="s">
        <v>115</v>
      </c>
      <c r="F69" t="s">
        <v>116</v>
      </c>
      <c r="G69" t="s">
        <v>71</v>
      </c>
      <c r="H69">
        <v>20</v>
      </c>
      <c r="I69">
        <v>25</v>
      </c>
      <c r="J69">
        <v>1.5</v>
      </c>
      <c r="K69">
        <v>2.7000000476837158</v>
      </c>
      <c r="L69">
        <v>41</v>
      </c>
      <c r="M69">
        <v>1.889999985694885</v>
      </c>
      <c r="N69">
        <v>1.919999957084656</v>
      </c>
      <c r="O69">
        <v>-4.5</v>
      </c>
      <c r="P69">
        <v>2</v>
      </c>
      <c r="Q69">
        <v>1.7300000190734861</v>
      </c>
      <c r="R69">
        <v>1</v>
      </c>
      <c r="S69">
        <v>1</v>
      </c>
      <c r="T69">
        <v>0</v>
      </c>
      <c r="U69">
        <v>0.66666668653488159</v>
      </c>
      <c r="V69">
        <v>0.37037035822868353</v>
      </c>
      <c r="W69">
        <v>0.52910053730010986</v>
      </c>
      <c r="X69">
        <v>0.52083331346511841</v>
      </c>
      <c r="Y69">
        <v>3.7037037312984467E-2</v>
      </c>
      <c r="Z69">
        <v>0</v>
      </c>
      <c r="AA69">
        <v>0.30000001192092901</v>
      </c>
      <c r="AB69">
        <v>30</v>
      </c>
      <c r="AC69">
        <v>67.5</v>
      </c>
      <c r="AD69">
        <v>54.875999450683587</v>
      </c>
      <c r="AE69">
        <v>33.901054382324219</v>
      </c>
      <c r="AF69">
        <v>0.617775559425354</v>
      </c>
      <c r="AG69">
        <v>29.208999633789059</v>
      </c>
      <c r="AH69">
        <v>14.49385833740234</v>
      </c>
      <c r="AI69">
        <v>0.49621206521987921</v>
      </c>
      <c r="AJ69">
        <v>49.779998779296882</v>
      </c>
      <c r="AK69">
        <v>8.6999998092651367</v>
      </c>
      <c r="AL69">
        <v>0</v>
      </c>
      <c r="AM69">
        <v>0</v>
      </c>
      <c r="AN69">
        <v>0</v>
      </c>
      <c r="AO69">
        <v>1</v>
      </c>
      <c r="AP69">
        <v>0.40406101942062378</v>
      </c>
      <c r="AQ69">
        <v>1.1135539971292021E-2</v>
      </c>
      <c r="AR69">
        <v>0</v>
      </c>
    </row>
    <row r="70" spans="1:44" x14ac:dyDescent="0.25">
      <c r="A70">
        <v>153</v>
      </c>
      <c r="B70" t="s">
        <v>109</v>
      </c>
      <c r="C70">
        <v>2021</v>
      </c>
      <c r="D70" t="s">
        <v>58</v>
      </c>
      <c r="E70" t="s">
        <v>50</v>
      </c>
      <c r="F70" t="s">
        <v>60</v>
      </c>
      <c r="G70" t="s">
        <v>95</v>
      </c>
      <c r="H70">
        <v>21</v>
      </c>
      <c r="I70">
        <v>27</v>
      </c>
      <c r="J70">
        <v>1.580000042915344</v>
      </c>
      <c r="K70">
        <v>2.4000000953674321</v>
      </c>
      <c r="L70">
        <v>43</v>
      </c>
      <c r="M70">
        <v>1.9099999666213989</v>
      </c>
      <c r="N70">
        <v>1.9099999666213989</v>
      </c>
      <c r="O70">
        <v>-4</v>
      </c>
      <c r="P70">
        <v>1.950000047683716</v>
      </c>
      <c r="Q70">
        <v>1.7300000190734861</v>
      </c>
      <c r="R70">
        <v>1</v>
      </c>
      <c r="S70">
        <v>1</v>
      </c>
      <c r="T70">
        <v>0</v>
      </c>
      <c r="U70">
        <v>0.63291138410568237</v>
      </c>
      <c r="V70">
        <v>0.4166666567325592</v>
      </c>
      <c r="W70">
        <v>0.52356022596359253</v>
      </c>
      <c r="X70">
        <v>0.52356022596359253</v>
      </c>
      <c r="Y70">
        <v>4.9578059464693069E-2</v>
      </c>
      <c r="Z70">
        <v>0</v>
      </c>
      <c r="AA70">
        <v>0</v>
      </c>
      <c r="AB70">
        <v>33.180000305175781</v>
      </c>
      <c r="AC70">
        <v>64.800003051757813</v>
      </c>
      <c r="AD70">
        <v>47.054000854492188</v>
      </c>
      <c r="AE70">
        <v>34.78619384765625</v>
      </c>
      <c r="AF70">
        <v>0.73928236961364746</v>
      </c>
      <c r="AG70">
        <v>0</v>
      </c>
      <c r="AH70">
        <v>0</v>
      </c>
      <c r="AI70">
        <v>0</v>
      </c>
      <c r="AJ70">
        <v>15.60000038146973</v>
      </c>
      <c r="AK70">
        <v>27.5</v>
      </c>
      <c r="AL70">
        <v>0</v>
      </c>
      <c r="AM70">
        <v>0</v>
      </c>
      <c r="AN70">
        <v>1</v>
      </c>
      <c r="AO70">
        <v>0</v>
      </c>
      <c r="AP70">
        <v>0.29137063026428223</v>
      </c>
      <c r="AQ70">
        <v>0</v>
      </c>
      <c r="AR70">
        <v>0</v>
      </c>
    </row>
    <row r="71" spans="1:44" x14ac:dyDescent="0.25">
      <c r="A71">
        <v>255</v>
      </c>
      <c r="B71" t="s">
        <v>72</v>
      </c>
      <c r="C71">
        <v>2022</v>
      </c>
      <c r="D71" t="s">
        <v>73</v>
      </c>
      <c r="E71" t="s">
        <v>50</v>
      </c>
      <c r="F71" t="s">
        <v>59</v>
      </c>
      <c r="G71" t="s">
        <v>47</v>
      </c>
      <c r="H71">
        <v>13</v>
      </c>
      <c r="I71">
        <v>16</v>
      </c>
      <c r="J71">
        <v>1.620000004768372</v>
      </c>
      <c r="K71">
        <v>2.4000000953674321</v>
      </c>
      <c r="L71">
        <v>41</v>
      </c>
      <c r="M71">
        <v>1.9099999666213989</v>
      </c>
      <c r="N71">
        <v>1.9099999666213989</v>
      </c>
      <c r="O71">
        <v>-3.5</v>
      </c>
      <c r="P71">
        <v>2</v>
      </c>
      <c r="Q71">
        <v>1.7300000190734861</v>
      </c>
      <c r="R71">
        <v>1</v>
      </c>
      <c r="S71">
        <v>0</v>
      </c>
      <c r="T71">
        <v>0</v>
      </c>
      <c r="U71">
        <v>0.61728394031524658</v>
      </c>
      <c r="V71">
        <v>0.4166666567325592</v>
      </c>
      <c r="W71">
        <v>0.52356022596359253</v>
      </c>
      <c r="X71">
        <v>0.52356022596359253</v>
      </c>
      <c r="Y71">
        <v>3.3950615674257278E-2</v>
      </c>
      <c r="Z71">
        <v>0</v>
      </c>
      <c r="AA71">
        <v>0</v>
      </c>
      <c r="AB71">
        <v>21.059999465942379</v>
      </c>
      <c r="AC71">
        <v>38.400001525878913</v>
      </c>
      <c r="AD71">
        <v>49.188999176025391</v>
      </c>
      <c r="AE71">
        <v>34.610240936279297</v>
      </c>
      <c r="AF71">
        <v>0.70361751317977905</v>
      </c>
      <c r="AG71">
        <v>50.797000885009773</v>
      </c>
      <c r="AH71">
        <v>26.45212364196777</v>
      </c>
      <c r="AI71">
        <v>0.52074182033538818</v>
      </c>
      <c r="AJ71">
        <v>68.400001525878906</v>
      </c>
      <c r="AK71">
        <v>45</v>
      </c>
      <c r="AL71">
        <v>0</v>
      </c>
      <c r="AM71">
        <v>0</v>
      </c>
      <c r="AN71">
        <v>0</v>
      </c>
      <c r="AO71">
        <v>0</v>
      </c>
      <c r="AP71">
        <v>0.27439963817596441</v>
      </c>
      <c r="AQ71">
        <v>0</v>
      </c>
      <c r="AR71">
        <v>0</v>
      </c>
    </row>
    <row r="72" spans="1:44" x14ac:dyDescent="0.25">
      <c r="A72">
        <v>498</v>
      </c>
      <c r="B72" t="s">
        <v>163</v>
      </c>
      <c r="C72">
        <v>2023</v>
      </c>
      <c r="D72" t="s">
        <v>143</v>
      </c>
      <c r="E72" t="s">
        <v>135</v>
      </c>
      <c r="F72" t="s">
        <v>81</v>
      </c>
      <c r="G72" t="s">
        <v>55</v>
      </c>
      <c r="H72">
        <v>19</v>
      </c>
      <c r="I72">
        <v>12</v>
      </c>
      <c r="J72">
        <v>1.5</v>
      </c>
      <c r="K72">
        <v>2.7000000476837158</v>
      </c>
      <c r="L72">
        <v>46.5</v>
      </c>
      <c r="M72">
        <v>1.8999999761581421</v>
      </c>
      <c r="N72">
        <v>1.8999999761581421</v>
      </c>
      <c r="O72">
        <v>-4</v>
      </c>
      <c r="P72">
        <v>2</v>
      </c>
      <c r="Q72">
        <v>1.799999952316284</v>
      </c>
      <c r="R72">
        <v>0</v>
      </c>
      <c r="S72">
        <v>0</v>
      </c>
      <c r="T72">
        <v>1</v>
      </c>
      <c r="U72">
        <v>0.66666668653488159</v>
      </c>
      <c r="V72">
        <v>0.37037035822868353</v>
      </c>
      <c r="W72">
        <v>0.52631580829620361</v>
      </c>
      <c r="X72">
        <v>0.52631580829620361</v>
      </c>
      <c r="Y72">
        <v>3.7037037312984467E-2</v>
      </c>
      <c r="Z72">
        <v>0.5</v>
      </c>
      <c r="AA72">
        <v>0.40000000596046448</v>
      </c>
      <c r="AB72">
        <v>28.5</v>
      </c>
      <c r="AC72">
        <v>32.400001525878913</v>
      </c>
      <c r="AD72">
        <v>42.041999816894531</v>
      </c>
      <c r="AE72">
        <v>13.217654228210449</v>
      </c>
      <c r="AF72">
        <v>0.31439164280891418</v>
      </c>
      <c r="AG72">
        <v>44.074001312255859</v>
      </c>
      <c r="AH72">
        <v>19.27333831787109</v>
      </c>
      <c r="AI72">
        <v>0.43729496002197271</v>
      </c>
      <c r="AJ72">
        <v>50.020000457763672</v>
      </c>
      <c r="AK72">
        <v>53.009998321533203</v>
      </c>
      <c r="AL72">
        <v>0</v>
      </c>
      <c r="AM72">
        <v>0</v>
      </c>
      <c r="AN72">
        <v>0</v>
      </c>
      <c r="AO72">
        <v>0</v>
      </c>
      <c r="AP72">
        <v>0.40406101942062378</v>
      </c>
      <c r="AQ72">
        <v>0</v>
      </c>
      <c r="AR72">
        <v>1</v>
      </c>
    </row>
    <row r="73" spans="1:44" x14ac:dyDescent="0.25">
      <c r="A73">
        <v>478</v>
      </c>
      <c r="B73" t="s">
        <v>103</v>
      </c>
      <c r="C73">
        <v>2023</v>
      </c>
      <c r="D73" t="s">
        <v>73</v>
      </c>
      <c r="E73" t="s">
        <v>50</v>
      </c>
      <c r="F73" t="s">
        <v>77</v>
      </c>
      <c r="G73" t="s">
        <v>108</v>
      </c>
      <c r="H73">
        <v>11</v>
      </c>
      <c r="I73">
        <v>6</v>
      </c>
      <c r="J73">
        <v>1.4800000190734861</v>
      </c>
      <c r="K73">
        <v>2.75</v>
      </c>
      <c r="L73">
        <v>37</v>
      </c>
      <c r="M73">
        <v>1.9099999666213989</v>
      </c>
      <c r="N73">
        <v>1.9099999666213989</v>
      </c>
      <c r="O73">
        <v>-4.5</v>
      </c>
      <c r="P73">
        <v>2</v>
      </c>
      <c r="Q73">
        <v>1.7300000190734861</v>
      </c>
      <c r="R73">
        <v>0</v>
      </c>
      <c r="S73">
        <v>0</v>
      </c>
      <c r="T73">
        <v>1</v>
      </c>
      <c r="U73">
        <v>0.67567569017410278</v>
      </c>
      <c r="V73">
        <v>0.36363637447357178</v>
      </c>
      <c r="W73">
        <v>0.52356022596359253</v>
      </c>
      <c r="X73">
        <v>0.52356022596359253</v>
      </c>
      <c r="Y73">
        <v>3.9312038570642471E-2</v>
      </c>
      <c r="Z73">
        <v>0.40000000596046448</v>
      </c>
      <c r="AA73">
        <v>0.30000001192092901</v>
      </c>
      <c r="AB73">
        <v>16.280000686645511</v>
      </c>
      <c r="AC73">
        <v>16.5</v>
      </c>
      <c r="AD73">
        <v>48.548000335693359</v>
      </c>
      <c r="AE73">
        <v>24.988924026489261</v>
      </c>
      <c r="AF73">
        <v>0.51472610235214233</v>
      </c>
      <c r="AG73">
        <v>37.417999267578118</v>
      </c>
      <c r="AH73">
        <v>29.663064956665039</v>
      </c>
      <c r="AI73">
        <v>0.79274851083755493</v>
      </c>
      <c r="AJ73">
        <v>31.20000076293945</v>
      </c>
      <c r="AK73">
        <v>10.80000019073486</v>
      </c>
      <c r="AL73">
        <v>0</v>
      </c>
      <c r="AM73">
        <v>0</v>
      </c>
      <c r="AN73">
        <v>0</v>
      </c>
      <c r="AO73">
        <v>1</v>
      </c>
      <c r="AP73">
        <v>0.42459839582443237</v>
      </c>
      <c r="AQ73">
        <v>0</v>
      </c>
      <c r="AR73">
        <v>1</v>
      </c>
    </row>
    <row r="74" spans="1:44" x14ac:dyDescent="0.25">
      <c r="A74">
        <v>327</v>
      </c>
      <c r="B74" t="s">
        <v>122</v>
      </c>
      <c r="C74">
        <v>2022</v>
      </c>
      <c r="D74" t="s">
        <v>123</v>
      </c>
      <c r="E74" t="s">
        <v>86</v>
      </c>
      <c r="F74" t="s">
        <v>68</v>
      </c>
      <c r="G74" t="s">
        <v>98</v>
      </c>
      <c r="H74">
        <v>23</v>
      </c>
      <c r="I74">
        <v>37</v>
      </c>
      <c r="J74">
        <v>1.440000057220459</v>
      </c>
      <c r="K74">
        <v>2.8499999046325679</v>
      </c>
      <c r="L74">
        <v>50.5</v>
      </c>
      <c r="M74">
        <v>1.879999995231628</v>
      </c>
      <c r="N74">
        <v>1.9600000381469731</v>
      </c>
      <c r="O74">
        <v>-5.5</v>
      </c>
      <c r="P74">
        <v>1.9099999666213989</v>
      </c>
      <c r="Q74">
        <v>1.799999952316284</v>
      </c>
      <c r="R74">
        <v>1</v>
      </c>
      <c r="S74">
        <v>1</v>
      </c>
      <c r="T74">
        <v>0</v>
      </c>
      <c r="U74">
        <v>0.69444441795349121</v>
      </c>
      <c r="V74">
        <v>0.35087719559669489</v>
      </c>
      <c r="W74">
        <v>0.53191488981246948</v>
      </c>
      <c r="X74">
        <v>0.51020407676696777</v>
      </c>
      <c r="Y74">
        <v>4.5321635901927948E-2</v>
      </c>
      <c r="Z74">
        <v>0.60000002384185791</v>
      </c>
      <c r="AA74">
        <v>0</v>
      </c>
      <c r="AB74">
        <v>33.119998931884773</v>
      </c>
      <c r="AC74">
        <v>105.4499969482422</v>
      </c>
      <c r="AD74">
        <v>48.444999694824219</v>
      </c>
      <c r="AE74">
        <v>20.063247680664059</v>
      </c>
      <c r="AF74">
        <v>0.4141448438167572</v>
      </c>
      <c r="AG74">
        <v>63.701000213623047</v>
      </c>
      <c r="AH74">
        <v>35.25030517578125</v>
      </c>
      <c r="AI74">
        <v>0.55337131023406982</v>
      </c>
      <c r="AJ74">
        <v>28.5</v>
      </c>
      <c r="AK74">
        <v>94.400001525878906</v>
      </c>
      <c r="AL74">
        <v>0</v>
      </c>
      <c r="AM74">
        <v>1</v>
      </c>
      <c r="AN74">
        <v>0</v>
      </c>
      <c r="AO74">
        <v>0</v>
      </c>
      <c r="AP74">
        <v>0.46481144428253168</v>
      </c>
      <c r="AQ74">
        <v>2.9462782666087151E-2</v>
      </c>
      <c r="AR74">
        <v>0</v>
      </c>
    </row>
    <row r="75" spans="1:44" x14ac:dyDescent="0.25">
      <c r="A75">
        <v>360</v>
      </c>
      <c r="B75" t="s">
        <v>113</v>
      </c>
      <c r="C75">
        <v>2022</v>
      </c>
      <c r="D75" t="s">
        <v>114</v>
      </c>
      <c r="E75" t="s">
        <v>50</v>
      </c>
      <c r="F75" t="s">
        <v>102</v>
      </c>
      <c r="G75" t="s">
        <v>88</v>
      </c>
      <c r="H75">
        <v>30</v>
      </c>
      <c r="I75">
        <v>31</v>
      </c>
      <c r="J75">
        <v>1.620000004768372</v>
      </c>
      <c r="K75">
        <v>2.4000000953674321</v>
      </c>
      <c r="L75">
        <v>48</v>
      </c>
      <c r="M75">
        <v>1.870000004768372</v>
      </c>
      <c r="N75">
        <v>1.950000047683716</v>
      </c>
      <c r="O75">
        <v>-3.5</v>
      </c>
      <c r="P75">
        <v>2</v>
      </c>
      <c r="Q75">
        <v>1.7300000190734861</v>
      </c>
      <c r="R75">
        <v>1</v>
      </c>
      <c r="S75">
        <v>1</v>
      </c>
      <c r="T75">
        <v>0</v>
      </c>
      <c r="U75">
        <v>0.61728394031524658</v>
      </c>
      <c r="V75">
        <v>0.4166666567325592</v>
      </c>
      <c r="W75">
        <v>0.53475934267044067</v>
      </c>
      <c r="X75">
        <v>0.5128205418586731</v>
      </c>
      <c r="Y75">
        <v>3.3950615674257278E-2</v>
      </c>
      <c r="Z75">
        <v>0.30000001192092901</v>
      </c>
      <c r="AA75">
        <v>0</v>
      </c>
      <c r="AB75">
        <v>48.599998474121087</v>
      </c>
      <c r="AC75">
        <v>74.400001525878906</v>
      </c>
      <c r="AD75">
        <v>68.511001586914063</v>
      </c>
      <c r="AE75">
        <v>42.74871826171875</v>
      </c>
      <c r="AF75">
        <v>0.62396866083145142</v>
      </c>
      <c r="AG75">
        <v>74.930000305175781</v>
      </c>
      <c r="AH75">
        <v>47.153148651123047</v>
      </c>
      <c r="AI75">
        <v>0.62929600477218628</v>
      </c>
      <c r="AJ75">
        <v>84.800003051757813</v>
      </c>
      <c r="AK75">
        <v>20.70000076293945</v>
      </c>
      <c r="AL75">
        <v>1</v>
      </c>
      <c r="AM75">
        <v>0</v>
      </c>
      <c r="AN75">
        <v>0</v>
      </c>
      <c r="AO75">
        <v>1</v>
      </c>
      <c r="AP75">
        <v>0.27439963817596441</v>
      </c>
      <c r="AQ75">
        <v>2.9617037624120709E-2</v>
      </c>
      <c r="AR75">
        <v>0</v>
      </c>
    </row>
    <row r="76" spans="1:44" x14ac:dyDescent="0.25">
      <c r="A76">
        <v>409</v>
      </c>
      <c r="B76" t="s">
        <v>125</v>
      </c>
      <c r="C76">
        <v>2022</v>
      </c>
      <c r="D76" t="s">
        <v>97</v>
      </c>
      <c r="E76" t="s">
        <v>50</v>
      </c>
      <c r="F76" t="s">
        <v>56</v>
      </c>
      <c r="G76" t="s">
        <v>74</v>
      </c>
      <c r="H76">
        <v>35</v>
      </c>
      <c r="I76">
        <v>10</v>
      </c>
      <c r="J76">
        <v>1.450000047683716</v>
      </c>
      <c r="K76">
        <v>2.7999999523162842</v>
      </c>
      <c r="L76">
        <v>44.5</v>
      </c>
      <c r="M76">
        <v>1.8999999761581421</v>
      </c>
      <c r="N76">
        <v>1.8999999761581421</v>
      </c>
      <c r="O76">
        <v>-5.5</v>
      </c>
      <c r="P76">
        <v>2</v>
      </c>
      <c r="Q76">
        <v>1.7300000190734861</v>
      </c>
      <c r="R76">
        <v>0</v>
      </c>
      <c r="S76">
        <v>1</v>
      </c>
      <c r="T76">
        <v>1</v>
      </c>
      <c r="U76">
        <v>0.68965518474578857</v>
      </c>
      <c r="V76">
        <v>0.3571428656578064</v>
      </c>
      <c r="W76">
        <v>0.52631580829620361</v>
      </c>
      <c r="X76">
        <v>0.52631580829620361</v>
      </c>
      <c r="Y76">
        <v>4.679802805185318E-2</v>
      </c>
      <c r="Z76">
        <v>0.89999997615814209</v>
      </c>
      <c r="AA76">
        <v>0.40000000596046448</v>
      </c>
      <c r="AB76">
        <v>50.75</v>
      </c>
      <c r="AC76">
        <v>28</v>
      </c>
      <c r="AD76">
        <v>40.685001373291023</v>
      </c>
      <c r="AE76">
        <v>19.339273452758789</v>
      </c>
      <c r="AF76">
        <v>0.47534161806106567</v>
      </c>
      <c r="AG76">
        <v>46.541000366210938</v>
      </c>
      <c r="AH76">
        <v>28.286733627319339</v>
      </c>
      <c r="AI76">
        <v>0.60778093338012695</v>
      </c>
      <c r="AJ76">
        <v>54</v>
      </c>
      <c r="AK76">
        <v>67.5</v>
      </c>
      <c r="AL76">
        <v>0</v>
      </c>
      <c r="AM76">
        <v>0</v>
      </c>
      <c r="AN76">
        <v>0</v>
      </c>
      <c r="AO76">
        <v>0</v>
      </c>
      <c r="AP76">
        <v>0.44922077655792242</v>
      </c>
      <c r="AQ76">
        <v>0</v>
      </c>
      <c r="AR76">
        <v>1</v>
      </c>
    </row>
    <row r="77" spans="1:44" x14ac:dyDescent="0.25">
      <c r="A77">
        <v>86</v>
      </c>
      <c r="B77" t="s">
        <v>148</v>
      </c>
      <c r="C77">
        <v>2021</v>
      </c>
      <c r="D77" t="s">
        <v>76</v>
      </c>
      <c r="E77" t="s">
        <v>86</v>
      </c>
      <c r="F77" t="s">
        <v>124</v>
      </c>
      <c r="G77" t="s">
        <v>116</v>
      </c>
      <c r="H77">
        <v>24</v>
      </c>
      <c r="I77">
        <v>34</v>
      </c>
      <c r="J77">
        <v>1.450000047683716</v>
      </c>
      <c r="K77">
        <v>2.7999999523162842</v>
      </c>
      <c r="L77">
        <v>44.5</v>
      </c>
      <c r="M77">
        <v>1.879999995231628</v>
      </c>
      <c r="N77">
        <v>1.9600000381469731</v>
      </c>
      <c r="O77">
        <v>-5.5</v>
      </c>
      <c r="P77">
        <v>1.9600000381469731</v>
      </c>
      <c r="Q77">
        <v>1.879999995231628</v>
      </c>
      <c r="R77">
        <v>1</v>
      </c>
      <c r="S77">
        <v>1</v>
      </c>
      <c r="T77">
        <v>0</v>
      </c>
      <c r="U77">
        <v>0.68965518474578857</v>
      </c>
      <c r="V77">
        <v>0.3571428656578064</v>
      </c>
      <c r="W77">
        <v>0.53191488981246948</v>
      </c>
      <c r="X77">
        <v>0.51020407676696777</v>
      </c>
      <c r="Y77">
        <v>4.679802805185318E-2</v>
      </c>
      <c r="Z77">
        <v>0</v>
      </c>
      <c r="AA77">
        <v>0</v>
      </c>
      <c r="AB77">
        <v>34.799999237060547</v>
      </c>
      <c r="AC77">
        <v>95.199996948242188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12.810000419616699</v>
      </c>
      <c r="AK77">
        <v>35</v>
      </c>
      <c r="AL77">
        <v>0</v>
      </c>
      <c r="AM77">
        <v>0</v>
      </c>
      <c r="AN77">
        <v>1</v>
      </c>
      <c r="AO77">
        <v>0</v>
      </c>
      <c r="AP77">
        <v>0.44922077655792242</v>
      </c>
      <c r="AQ77">
        <v>2.9462782666087151E-2</v>
      </c>
      <c r="AR77">
        <v>0</v>
      </c>
    </row>
    <row r="78" spans="1:44" x14ac:dyDescent="0.25">
      <c r="A78">
        <v>481</v>
      </c>
      <c r="B78" t="s">
        <v>103</v>
      </c>
      <c r="C78">
        <v>2023</v>
      </c>
      <c r="D78" t="s">
        <v>73</v>
      </c>
      <c r="E78" t="s">
        <v>50</v>
      </c>
      <c r="F78" t="s">
        <v>71</v>
      </c>
      <c r="G78" t="s">
        <v>67</v>
      </c>
      <c r="H78">
        <v>31</v>
      </c>
      <c r="I78">
        <v>32</v>
      </c>
      <c r="J78">
        <v>1.6499999761581421</v>
      </c>
      <c r="K78">
        <v>2.3499999046325679</v>
      </c>
      <c r="L78">
        <v>37.5</v>
      </c>
      <c r="M78">
        <v>1.8999999761581421</v>
      </c>
      <c r="N78">
        <v>1.8999999761581421</v>
      </c>
      <c r="O78">
        <v>-3</v>
      </c>
      <c r="P78">
        <v>1.8999999761581421</v>
      </c>
      <c r="Q78">
        <v>1.8999999761581421</v>
      </c>
      <c r="R78">
        <v>1</v>
      </c>
      <c r="S78">
        <v>1</v>
      </c>
      <c r="T78">
        <v>0</v>
      </c>
      <c r="U78">
        <v>0.60606062412261963</v>
      </c>
      <c r="V78">
        <v>0.42553192377090449</v>
      </c>
      <c r="W78">
        <v>0.52631580829620361</v>
      </c>
      <c r="X78">
        <v>0.52631580829620361</v>
      </c>
      <c r="Y78">
        <v>3.1592521816492081E-2</v>
      </c>
      <c r="Z78">
        <v>0.30000001192092901</v>
      </c>
      <c r="AA78">
        <v>0.30000001192092901</v>
      </c>
      <c r="AB78">
        <v>51.150001525878913</v>
      </c>
      <c r="AC78">
        <v>75.199996948242188</v>
      </c>
      <c r="AD78">
        <v>44.327999114990227</v>
      </c>
      <c r="AE78">
        <v>33.554424285888672</v>
      </c>
      <c r="AF78">
        <v>0.75695782899856567</v>
      </c>
      <c r="AG78">
        <v>90.80999755859375</v>
      </c>
      <c r="AH78">
        <v>86.662925720214844</v>
      </c>
      <c r="AI78">
        <v>0.95433241128921509</v>
      </c>
      <c r="AJ78">
        <v>8.1000003814697266</v>
      </c>
      <c r="AK78">
        <v>287.5</v>
      </c>
      <c r="AL78">
        <v>0</v>
      </c>
      <c r="AM78">
        <v>1</v>
      </c>
      <c r="AN78">
        <v>1</v>
      </c>
      <c r="AO78">
        <v>0</v>
      </c>
      <c r="AP78">
        <v>0.24748736619949341</v>
      </c>
      <c r="AQ78">
        <v>0</v>
      </c>
      <c r="AR78">
        <v>0</v>
      </c>
    </row>
    <row r="79" spans="1:44" x14ac:dyDescent="0.25">
      <c r="A79">
        <v>100</v>
      </c>
      <c r="B79" t="s">
        <v>130</v>
      </c>
      <c r="C79">
        <v>2021</v>
      </c>
      <c r="D79" t="s">
        <v>123</v>
      </c>
      <c r="E79" t="s">
        <v>83</v>
      </c>
      <c r="F79" t="s">
        <v>81</v>
      </c>
      <c r="G79" t="s">
        <v>71</v>
      </c>
      <c r="H79">
        <v>18</v>
      </c>
      <c r="I79">
        <v>30</v>
      </c>
      <c r="J79">
        <v>1.570000052452087</v>
      </c>
      <c r="K79">
        <v>2.5499999523162842</v>
      </c>
      <c r="L79">
        <v>41.5</v>
      </c>
      <c r="M79">
        <v>1.919999957084656</v>
      </c>
      <c r="N79">
        <v>1.919999957084656</v>
      </c>
      <c r="O79">
        <v>-3</v>
      </c>
      <c r="P79">
        <v>1.799999952316284</v>
      </c>
      <c r="Q79">
        <v>1.9099999666213989</v>
      </c>
      <c r="R79">
        <v>1</v>
      </c>
      <c r="S79">
        <v>1</v>
      </c>
      <c r="T79">
        <v>0</v>
      </c>
      <c r="U79">
        <v>0.63694268465042114</v>
      </c>
      <c r="V79">
        <v>0.39215686917304993</v>
      </c>
      <c r="W79">
        <v>0.52083331346511841</v>
      </c>
      <c r="X79">
        <v>0.52083331346511841</v>
      </c>
      <c r="Y79">
        <v>2.909953705966473E-2</v>
      </c>
      <c r="Z79">
        <v>0</v>
      </c>
      <c r="AA79">
        <v>0</v>
      </c>
      <c r="AB79">
        <v>28.260000228881839</v>
      </c>
      <c r="AC79">
        <v>76.5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35.909999847412109</v>
      </c>
      <c r="AK79">
        <v>95</v>
      </c>
      <c r="AL79">
        <v>0</v>
      </c>
      <c r="AM79">
        <v>1</v>
      </c>
      <c r="AN79">
        <v>0</v>
      </c>
      <c r="AO79">
        <v>0</v>
      </c>
      <c r="AP79">
        <v>0.33639061450958252</v>
      </c>
      <c r="AQ79">
        <v>0</v>
      </c>
      <c r="AR79">
        <v>0</v>
      </c>
    </row>
    <row r="80" spans="1:44" x14ac:dyDescent="0.25">
      <c r="A80">
        <v>164</v>
      </c>
      <c r="B80" t="s">
        <v>105</v>
      </c>
      <c r="C80">
        <v>2021</v>
      </c>
      <c r="D80" t="s">
        <v>106</v>
      </c>
      <c r="E80" t="s">
        <v>50</v>
      </c>
      <c r="F80" t="s">
        <v>67</v>
      </c>
      <c r="G80" t="s">
        <v>108</v>
      </c>
      <c r="H80">
        <v>14</v>
      </c>
      <c r="I80">
        <v>21</v>
      </c>
      <c r="J80">
        <v>1.639999985694885</v>
      </c>
      <c r="K80">
        <v>2.25</v>
      </c>
      <c r="L80">
        <v>44.5</v>
      </c>
      <c r="M80">
        <v>1.919999957084656</v>
      </c>
      <c r="N80">
        <v>1.919999957084656</v>
      </c>
      <c r="O80">
        <v>-3</v>
      </c>
      <c r="P80">
        <v>2</v>
      </c>
      <c r="Q80">
        <v>1.830000042915344</v>
      </c>
      <c r="R80">
        <v>1</v>
      </c>
      <c r="S80">
        <v>0</v>
      </c>
      <c r="T80">
        <v>0</v>
      </c>
      <c r="U80">
        <v>0.60975611209869385</v>
      </c>
      <c r="V80">
        <v>0.4444444477558136</v>
      </c>
      <c r="W80">
        <v>0.52083331346511841</v>
      </c>
      <c r="X80">
        <v>0.52083331346511841</v>
      </c>
      <c r="Y80">
        <v>5.4200541228055947E-2</v>
      </c>
      <c r="Z80">
        <v>0</v>
      </c>
      <c r="AA80">
        <v>0</v>
      </c>
      <c r="AB80">
        <v>22.95999908447266</v>
      </c>
      <c r="AC80">
        <v>47.25</v>
      </c>
      <c r="AD80">
        <v>74.589996337890625</v>
      </c>
      <c r="AE80">
        <v>59.943611145019531</v>
      </c>
      <c r="AF80">
        <v>0.80364137887954712</v>
      </c>
      <c r="AG80">
        <v>70.930000305175781</v>
      </c>
      <c r="AH80">
        <v>57.08001708984375</v>
      </c>
      <c r="AI80">
        <v>0.80473732948303223</v>
      </c>
      <c r="AJ80">
        <v>198</v>
      </c>
      <c r="AK80">
        <v>142.5</v>
      </c>
      <c r="AL80">
        <v>1</v>
      </c>
      <c r="AM80">
        <v>1</v>
      </c>
      <c r="AN80">
        <v>0</v>
      </c>
      <c r="AO80">
        <v>0</v>
      </c>
      <c r="AP80">
        <v>0.2217661440372467</v>
      </c>
      <c r="AQ80">
        <v>0</v>
      </c>
      <c r="AR80">
        <v>0</v>
      </c>
    </row>
    <row r="81" spans="1:44" x14ac:dyDescent="0.25">
      <c r="A81">
        <v>448</v>
      </c>
      <c r="B81" t="s">
        <v>138</v>
      </c>
      <c r="C81">
        <v>2022</v>
      </c>
      <c r="D81" t="s">
        <v>66</v>
      </c>
      <c r="E81" t="s">
        <v>50</v>
      </c>
      <c r="F81" t="s">
        <v>46</v>
      </c>
      <c r="G81" t="s">
        <v>131</v>
      </c>
      <c r="H81">
        <v>10</v>
      </c>
      <c r="I81">
        <v>17</v>
      </c>
      <c r="J81">
        <v>1.570000052452087</v>
      </c>
      <c r="K81">
        <v>2.5499999523162842</v>
      </c>
      <c r="L81">
        <v>32</v>
      </c>
      <c r="M81">
        <v>1.9099999666213989</v>
      </c>
      <c r="N81">
        <v>1.9099999666213989</v>
      </c>
      <c r="O81">
        <v>-3</v>
      </c>
      <c r="P81">
        <v>1.830000042915344</v>
      </c>
      <c r="Q81">
        <v>2</v>
      </c>
      <c r="R81">
        <v>1</v>
      </c>
      <c r="S81">
        <v>0</v>
      </c>
      <c r="T81">
        <v>0</v>
      </c>
      <c r="U81">
        <v>0.63694268465042114</v>
      </c>
      <c r="V81">
        <v>0.39215686917304993</v>
      </c>
      <c r="W81">
        <v>0.52356022596359253</v>
      </c>
      <c r="X81">
        <v>0.52356022596359253</v>
      </c>
      <c r="Y81">
        <v>2.909953705966473E-2</v>
      </c>
      <c r="Z81">
        <v>0</v>
      </c>
      <c r="AA81">
        <v>0.40000000596046448</v>
      </c>
      <c r="AB81">
        <v>15.69999980926514</v>
      </c>
      <c r="AC81">
        <v>43.349998474121087</v>
      </c>
      <c r="AD81">
        <v>50.265998840332031</v>
      </c>
      <c r="AE81">
        <v>23.821023941040039</v>
      </c>
      <c r="AF81">
        <v>0.47389936447143549</v>
      </c>
      <c r="AG81">
        <v>40.547000885009773</v>
      </c>
      <c r="AH81">
        <v>22.096162796020511</v>
      </c>
      <c r="AI81">
        <v>0.54495185613632202</v>
      </c>
      <c r="AJ81">
        <v>21.45000076293945</v>
      </c>
      <c r="AK81">
        <v>40.799999237060547</v>
      </c>
      <c r="AL81">
        <v>0</v>
      </c>
      <c r="AM81">
        <v>0</v>
      </c>
      <c r="AN81">
        <v>0</v>
      </c>
      <c r="AO81">
        <v>0</v>
      </c>
      <c r="AP81">
        <v>0.33639061450958252</v>
      </c>
      <c r="AQ81">
        <v>0</v>
      </c>
      <c r="AR81">
        <v>0</v>
      </c>
    </row>
    <row r="82" spans="1:44" x14ac:dyDescent="0.25">
      <c r="A82">
        <v>266</v>
      </c>
      <c r="B82" t="s">
        <v>144</v>
      </c>
      <c r="C82">
        <v>2022</v>
      </c>
      <c r="D82" t="s">
        <v>145</v>
      </c>
      <c r="E82" t="s">
        <v>101</v>
      </c>
      <c r="F82" t="s">
        <v>64</v>
      </c>
      <c r="G82" t="s">
        <v>87</v>
      </c>
      <c r="H82">
        <v>47</v>
      </c>
      <c r="I82">
        <v>17</v>
      </c>
      <c r="J82">
        <v>1.450000047683716</v>
      </c>
      <c r="K82">
        <v>2.7999999523162842</v>
      </c>
      <c r="L82">
        <v>43</v>
      </c>
      <c r="M82">
        <v>1.9099999666213989</v>
      </c>
      <c r="N82">
        <v>1.9099999666213989</v>
      </c>
      <c r="O82">
        <v>-5.5</v>
      </c>
      <c r="P82">
        <v>2</v>
      </c>
      <c r="Q82">
        <v>1.7300000190734861</v>
      </c>
      <c r="R82">
        <v>0</v>
      </c>
      <c r="S82">
        <v>1</v>
      </c>
      <c r="T82">
        <v>1</v>
      </c>
      <c r="U82">
        <v>0.68965518474578857</v>
      </c>
      <c r="V82">
        <v>0.3571428656578064</v>
      </c>
      <c r="W82">
        <v>0.52356022596359253</v>
      </c>
      <c r="X82">
        <v>0.52356022596359253</v>
      </c>
      <c r="Y82">
        <v>4.679802805185318E-2</v>
      </c>
      <c r="Z82">
        <v>0</v>
      </c>
      <c r="AA82">
        <v>0</v>
      </c>
      <c r="AB82">
        <v>68.150001525878906</v>
      </c>
      <c r="AC82">
        <v>47.599998474121087</v>
      </c>
      <c r="AD82">
        <v>36.91400146484375</v>
      </c>
      <c r="AE82">
        <v>19.40897369384766</v>
      </c>
      <c r="AF82">
        <v>0.52578896284103394</v>
      </c>
      <c r="AG82">
        <v>45.716999053955078</v>
      </c>
      <c r="AH82">
        <v>16.777107238769531</v>
      </c>
      <c r="AI82">
        <v>0.36697745323181152</v>
      </c>
      <c r="AJ82">
        <v>28.889999389648441</v>
      </c>
      <c r="AK82">
        <v>33.119998931884773</v>
      </c>
      <c r="AL82">
        <v>0</v>
      </c>
      <c r="AM82">
        <v>0</v>
      </c>
      <c r="AN82">
        <v>0</v>
      </c>
      <c r="AO82">
        <v>0</v>
      </c>
      <c r="AP82">
        <v>0.44922077655792242</v>
      </c>
      <c r="AQ82">
        <v>0</v>
      </c>
      <c r="AR82">
        <v>1</v>
      </c>
    </row>
    <row r="83" spans="1:44" x14ac:dyDescent="0.25">
      <c r="A83">
        <v>116</v>
      </c>
      <c r="B83" t="s">
        <v>43</v>
      </c>
      <c r="C83">
        <v>2021</v>
      </c>
      <c r="D83" t="s">
        <v>44</v>
      </c>
      <c r="E83" t="s">
        <v>119</v>
      </c>
      <c r="F83" t="s">
        <v>68</v>
      </c>
      <c r="G83" t="s">
        <v>87</v>
      </c>
      <c r="H83">
        <v>24</v>
      </c>
      <c r="I83">
        <v>27</v>
      </c>
      <c r="J83">
        <v>1.5199999809265139</v>
      </c>
      <c r="K83">
        <v>2.6700000762939449</v>
      </c>
      <c r="L83">
        <v>50.5</v>
      </c>
      <c r="M83">
        <v>1.919999957084656</v>
      </c>
      <c r="N83">
        <v>1.919999957084656</v>
      </c>
      <c r="O83">
        <v>-4.5</v>
      </c>
      <c r="P83">
        <v>2</v>
      </c>
      <c r="Q83">
        <v>1.7300000190734861</v>
      </c>
      <c r="R83">
        <v>1</v>
      </c>
      <c r="S83">
        <v>1</v>
      </c>
      <c r="T83">
        <v>0</v>
      </c>
      <c r="U83">
        <v>0.65789473056793213</v>
      </c>
      <c r="V83">
        <v>0.37453183531761169</v>
      </c>
      <c r="W83">
        <v>0.52083331346511841</v>
      </c>
      <c r="X83">
        <v>0.52083331346511841</v>
      </c>
      <c r="Y83">
        <v>3.242657333612442E-2</v>
      </c>
      <c r="Z83">
        <v>0</v>
      </c>
      <c r="AA83">
        <v>0</v>
      </c>
      <c r="AB83">
        <v>36.479999542236328</v>
      </c>
      <c r="AC83">
        <v>72.089996337890625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80.370002746582031</v>
      </c>
      <c r="AK83">
        <v>31.5</v>
      </c>
      <c r="AL83">
        <v>1</v>
      </c>
      <c r="AM83">
        <v>0</v>
      </c>
      <c r="AN83">
        <v>0</v>
      </c>
      <c r="AO83">
        <v>0</v>
      </c>
      <c r="AP83">
        <v>0.38814932107925421</v>
      </c>
      <c r="AQ83">
        <v>0</v>
      </c>
      <c r="AR83">
        <v>0</v>
      </c>
    </row>
    <row r="84" spans="1:44" x14ac:dyDescent="0.25">
      <c r="A84">
        <v>84</v>
      </c>
      <c r="B84" t="s">
        <v>148</v>
      </c>
      <c r="C84">
        <v>2021</v>
      </c>
      <c r="D84" t="s">
        <v>76</v>
      </c>
      <c r="E84" t="s">
        <v>83</v>
      </c>
      <c r="F84" t="s">
        <v>47</v>
      </c>
      <c r="G84" t="s">
        <v>98</v>
      </c>
      <c r="H84">
        <v>23</v>
      </c>
      <c r="I84">
        <v>20</v>
      </c>
      <c r="J84">
        <v>1.429999947547913</v>
      </c>
      <c r="K84">
        <v>2.9000000953674321</v>
      </c>
      <c r="L84">
        <v>43</v>
      </c>
      <c r="M84">
        <v>1.9099999666213989</v>
      </c>
      <c r="N84">
        <v>1.9099999666213989</v>
      </c>
      <c r="O84">
        <v>-6</v>
      </c>
      <c r="P84">
        <v>2</v>
      </c>
      <c r="Q84">
        <v>1.799999952316284</v>
      </c>
      <c r="R84">
        <v>0</v>
      </c>
      <c r="T84">
        <v>0</v>
      </c>
      <c r="U84">
        <v>0.69930070638656616</v>
      </c>
      <c r="V84">
        <v>0.34482759237289429</v>
      </c>
      <c r="W84">
        <v>0.52356022596359253</v>
      </c>
      <c r="X84">
        <v>0.52356022596359253</v>
      </c>
      <c r="Y84">
        <v>4.4128283858299262E-2</v>
      </c>
      <c r="Z84">
        <v>0</v>
      </c>
      <c r="AA84">
        <v>0</v>
      </c>
      <c r="AB84">
        <v>32.889999389648438</v>
      </c>
      <c r="AC84">
        <v>58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56.700000762939453</v>
      </c>
      <c r="AK84">
        <v>61.599998474121087</v>
      </c>
      <c r="AL84">
        <v>0</v>
      </c>
      <c r="AM84">
        <v>0</v>
      </c>
      <c r="AN84">
        <v>0</v>
      </c>
      <c r="AO84">
        <v>0</v>
      </c>
      <c r="AP84">
        <v>0.48011407256126398</v>
      </c>
      <c r="AQ84">
        <v>0</v>
      </c>
      <c r="AR84">
        <v>1</v>
      </c>
    </row>
    <row r="85" spans="1:44" x14ac:dyDescent="0.25">
      <c r="A85">
        <v>317</v>
      </c>
      <c r="B85" t="s">
        <v>210</v>
      </c>
      <c r="C85">
        <v>2022</v>
      </c>
      <c r="D85" t="s">
        <v>76</v>
      </c>
      <c r="E85" t="s">
        <v>54</v>
      </c>
      <c r="F85" t="s">
        <v>68</v>
      </c>
      <c r="G85" t="s">
        <v>124</v>
      </c>
      <c r="H85">
        <v>19</v>
      </c>
      <c r="I85">
        <v>16</v>
      </c>
      <c r="J85">
        <v>1.5</v>
      </c>
      <c r="K85">
        <v>2.7000000476837158</v>
      </c>
      <c r="L85">
        <v>45.5</v>
      </c>
      <c r="M85">
        <v>1.919999957084656</v>
      </c>
      <c r="N85">
        <v>1.919999957084656</v>
      </c>
      <c r="O85">
        <v>-4.5</v>
      </c>
      <c r="P85">
        <v>2</v>
      </c>
      <c r="Q85">
        <v>1.7300000190734861</v>
      </c>
      <c r="R85">
        <v>0</v>
      </c>
      <c r="S85">
        <v>0</v>
      </c>
      <c r="T85">
        <v>0</v>
      </c>
      <c r="U85">
        <v>0.66666668653488159</v>
      </c>
      <c r="V85">
        <v>0.37037035822868353</v>
      </c>
      <c r="W85">
        <v>0.52083331346511841</v>
      </c>
      <c r="X85">
        <v>0.52083331346511841</v>
      </c>
      <c r="Y85">
        <v>3.7037037312984467E-2</v>
      </c>
      <c r="Z85">
        <v>0</v>
      </c>
      <c r="AA85">
        <v>0</v>
      </c>
      <c r="AB85">
        <v>28.5</v>
      </c>
      <c r="AC85">
        <v>43.200000762939453</v>
      </c>
      <c r="AD85">
        <v>51.212001800537109</v>
      </c>
      <c r="AE85">
        <v>18.880073547363281</v>
      </c>
      <c r="AF85">
        <v>0.36866503953933721</v>
      </c>
      <c r="AG85">
        <v>45.452999114990227</v>
      </c>
      <c r="AH85">
        <v>34.213096618652337</v>
      </c>
      <c r="AI85">
        <v>0.75271373987197876</v>
      </c>
      <c r="AJ85">
        <v>43.180000305175781</v>
      </c>
      <c r="AK85">
        <v>52.900001525878913</v>
      </c>
      <c r="AL85">
        <v>0</v>
      </c>
      <c r="AM85">
        <v>0</v>
      </c>
      <c r="AN85">
        <v>0</v>
      </c>
      <c r="AO85">
        <v>0</v>
      </c>
      <c r="AP85">
        <v>0.40406101942062378</v>
      </c>
      <c r="AQ85">
        <v>0</v>
      </c>
      <c r="AR85">
        <v>1</v>
      </c>
    </row>
    <row r="86" spans="1:44" x14ac:dyDescent="0.25">
      <c r="A86">
        <v>171</v>
      </c>
      <c r="B86" t="s">
        <v>105</v>
      </c>
      <c r="C86">
        <v>2021</v>
      </c>
      <c r="D86" t="s">
        <v>106</v>
      </c>
      <c r="E86" t="s">
        <v>80</v>
      </c>
      <c r="F86" t="s">
        <v>81</v>
      </c>
      <c r="G86" t="s">
        <v>70</v>
      </c>
      <c r="H86">
        <v>34</v>
      </c>
      <c r="I86">
        <v>26</v>
      </c>
      <c r="J86">
        <v>1.5399999618530269</v>
      </c>
      <c r="K86">
        <v>2.5499999523162842</v>
      </c>
      <c r="L86">
        <v>48.5</v>
      </c>
      <c r="M86">
        <v>1.879999995231628</v>
      </c>
      <c r="N86">
        <v>1.9600000381469731</v>
      </c>
      <c r="O86">
        <v>-4.5</v>
      </c>
      <c r="P86">
        <v>2</v>
      </c>
      <c r="Q86">
        <v>1.799999952316284</v>
      </c>
      <c r="R86">
        <v>0</v>
      </c>
      <c r="S86">
        <v>1</v>
      </c>
      <c r="T86">
        <v>1</v>
      </c>
      <c r="U86">
        <v>0.64935064315795898</v>
      </c>
      <c r="V86">
        <v>0.39215686917304993</v>
      </c>
      <c r="W86">
        <v>0.53191488981246948</v>
      </c>
      <c r="X86">
        <v>0.51020407676696777</v>
      </c>
      <c r="Y86">
        <v>4.1507512331008911E-2</v>
      </c>
      <c r="Z86">
        <v>0</v>
      </c>
      <c r="AA86">
        <v>0</v>
      </c>
      <c r="AB86">
        <v>52.360000610351563</v>
      </c>
      <c r="AC86">
        <v>66.300003051757813</v>
      </c>
      <c r="AD86">
        <v>41.236000061035163</v>
      </c>
      <c r="AE86">
        <v>16.420965194702148</v>
      </c>
      <c r="AF86">
        <v>0.39821916818618769</v>
      </c>
      <c r="AG86">
        <v>55.319999694824219</v>
      </c>
      <c r="AH86">
        <v>30.062454223632809</v>
      </c>
      <c r="AI86">
        <v>0.54342830181121826</v>
      </c>
      <c r="AJ86">
        <v>80.599998474121094</v>
      </c>
      <c r="AK86">
        <v>70.199996948242188</v>
      </c>
      <c r="AL86">
        <v>1</v>
      </c>
      <c r="AM86">
        <v>0</v>
      </c>
      <c r="AN86">
        <v>0</v>
      </c>
      <c r="AO86">
        <v>0</v>
      </c>
      <c r="AP86">
        <v>0.34923121333122248</v>
      </c>
      <c r="AQ86">
        <v>2.9462782666087151E-2</v>
      </c>
      <c r="AR86">
        <v>1</v>
      </c>
    </row>
    <row r="87" spans="1:44" x14ac:dyDescent="0.25">
      <c r="A87">
        <v>404</v>
      </c>
      <c r="B87" t="s">
        <v>125</v>
      </c>
      <c r="C87">
        <v>2022</v>
      </c>
      <c r="D87" t="s">
        <v>97</v>
      </c>
      <c r="E87" t="s">
        <v>50</v>
      </c>
      <c r="F87" t="s">
        <v>70</v>
      </c>
      <c r="G87" t="s">
        <v>108</v>
      </c>
      <c r="H87">
        <v>27</v>
      </c>
      <c r="I87">
        <v>22</v>
      </c>
      <c r="J87">
        <v>1.6599999666213989</v>
      </c>
      <c r="K87">
        <v>2.2999999523162842</v>
      </c>
      <c r="L87">
        <v>44</v>
      </c>
      <c r="M87">
        <v>1.9099999666213989</v>
      </c>
      <c r="N87">
        <v>1.9099999666213989</v>
      </c>
      <c r="O87">
        <v>-3</v>
      </c>
      <c r="P87">
        <v>1.8999999761581421</v>
      </c>
      <c r="Q87">
        <v>1.8999999761581421</v>
      </c>
      <c r="R87">
        <v>0</v>
      </c>
      <c r="S87">
        <v>1</v>
      </c>
      <c r="T87">
        <v>1</v>
      </c>
      <c r="U87">
        <v>0.60240966081619263</v>
      </c>
      <c r="V87">
        <v>0.43478259444236761</v>
      </c>
      <c r="W87">
        <v>0.52356022596359253</v>
      </c>
      <c r="X87">
        <v>0.52356022596359253</v>
      </c>
      <c r="Y87">
        <v>3.7192247807979577E-2</v>
      </c>
      <c r="Z87">
        <v>0.69999998807907104</v>
      </c>
      <c r="AA87">
        <v>0.40000000596046448</v>
      </c>
      <c r="AB87">
        <v>44.819999694824219</v>
      </c>
      <c r="AC87">
        <v>50.599998474121087</v>
      </c>
      <c r="AD87">
        <v>49.465000152587891</v>
      </c>
      <c r="AE87">
        <v>26.086847305297852</v>
      </c>
      <c r="AF87">
        <v>0.52737993001937866</v>
      </c>
      <c r="AG87">
        <v>72.366996765136719</v>
      </c>
      <c r="AH87">
        <v>47.378360748291023</v>
      </c>
      <c r="AI87">
        <v>0.65469568967819214</v>
      </c>
      <c r="AJ87">
        <v>55.439998626708977</v>
      </c>
      <c r="AK87">
        <v>7.8000001907348633</v>
      </c>
      <c r="AL87">
        <v>0</v>
      </c>
      <c r="AM87">
        <v>0</v>
      </c>
      <c r="AN87">
        <v>0</v>
      </c>
      <c r="AO87">
        <v>1</v>
      </c>
      <c r="AP87">
        <v>0.2285597622394562</v>
      </c>
      <c r="AQ87">
        <v>0</v>
      </c>
      <c r="AR87">
        <v>1</v>
      </c>
    </row>
    <row r="88" spans="1:44" x14ac:dyDescent="0.25">
      <c r="A88">
        <v>42</v>
      </c>
      <c r="B88" t="s">
        <v>141</v>
      </c>
      <c r="C88">
        <v>2021</v>
      </c>
      <c r="D88" t="s">
        <v>53</v>
      </c>
      <c r="E88" t="s">
        <v>83</v>
      </c>
      <c r="F88" t="s">
        <v>81</v>
      </c>
      <c r="G88" t="s">
        <v>132</v>
      </c>
      <c r="H88">
        <v>28</v>
      </c>
      <c r="I88">
        <v>30</v>
      </c>
      <c r="J88">
        <v>1.570000052452087</v>
      </c>
      <c r="K88">
        <v>2.5499999523162842</v>
      </c>
      <c r="L88">
        <v>50.5</v>
      </c>
      <c r="M88">
        <v>1.919999957084656</v>
      </c>
      <c r="N88">
        <v>1.919999957084656</v>
      </c>
      <c r="O88">
        <v>-5</v>
      </c>
      <c r="P88">
        <v>2</v>
      </c>
      <c r="Q88">
        <v>1.7100000381469731</v>
      </c>
      <c r="R88">
        <v>1</v>
      </c>
      <c r="S88">
        <v>1</v>
      </c>
      <c r="T88">
        <v>0</v>
      </c>
      <c r="U88">
        <v>0.63694268465042114</v>
      </c>
      <c r="V88">
        <v>0.39215686917304993</v>
      </c>
      <c r="W88">
        <v>0.52083331346511841</v>
      </c>
      <c r="X88">
        <v>0.52083331346511841</v>
      </c>
      <c r="Y88">
        <v>2.909953705966473E-2</v>
      </c>
      <c r="Z88">
        <v>0</v>
      </c>
      <c r="AA88">
        <v>0</v>
      </c>
      <c r="AB88">
        <v>43.959999084472663</v>
      </c>
      <c r="AC88">
        <v>76.5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4.619999885559082</v>
      </c>
      <c r="AL88">
        <v>0</v>
      </c>
      <c r="AM88">
        <v>0</v>
      </c>
      <c r="AN88">
        <v>0</v>
      </c>
      <c r="AO88">
        <v>1</v>
      </c>
      <c r="AP88">
        <v>0.33639061450958252</v>
      </c>
      <c r="AQ88">
        <v>0</v>
      </c>
      <c r="AR88">
        <v>0</v>
      </c>
    </row>
    <row r="89" spans="1:44" x14ac:dyDescent="0.25">
      <c r="A89">
        <v>219</v>
      </c>
      <c r="B89" t="s">
        <v>156</v>
      </c>
      <c r="C89">
        <v>2021</v>
      </c>
      <c r="D89" t="s">
        <v>66</v>
      </c>
      <c r="E89" t="s">
        <v>101</v>
      </c>
      <c r="F89" t="s">
        <v>99</v>
      </c>
      <c r="G89" t="s">
        <v>71</v>
      </c>
      <c r="H89">
        <v>16</v>
      </c>
      <c r="I89">
        <v>22</v>
      </c>
      <c r="J89">
        <v>1.6000000238418579</v>
      </c>
      <c r="K89">
        <v>2.4500000476837158</v>
      </c>
      <c r="L89">
        <v>48</v>
      </c>
      <c r="M89">
        <v>1.9099999666213989</v>
      </c>
      <c r="N89">
        <v>1.9099999666213989</v>
      </c>
      <c r="O89">
        <v>-4</v>
      </c>
      <c r="P89">
        <v>1.950000047683716</v>
      </c>
      <c r="Q89">
        <v>1.75</v>
      </c>
      <c r="R89">
        <v>1</v>
      </c>
      <c r="S89">
        <v>0</v>
      </c>
      <c r="T89">
        <v>0</v>
      </c>
      <c r="U89">
        <v>0.625</v>
      </c>
      <c r="V89">
        <v>0.40816327929496771</v>
      </c>
      <c r="W89">
        <v>0.52356022596359253</v>
      </c>
      <c r="X89">
        <v>0.52356022596359253</v>
      </c>
      <c r="Y89">
        <v>3.3163264393806458E-2</v>
      </c>
      <c r="Z89">
        <v>0</v>
      </c>
      <c r="AA89">
        <v>0</v>
      </c>
      <c r="AB89">
        <v>25.60000038146973</v>
      </c>
      <c r="AC89">
        <v>53.900001525878913</v>
      </c>
      <c r="AD89">
        <v>42.805000305175781</v>
      </c>
      <c r="AE89">
        <v>28.015659332275391</v>
      </c>
      <c r="AF89">
        <v>0.65449506044387817</v>
      </c>
      <c r="AG89">
        <v>56.011001586914063</v>
      </c>
      <c r="AH89">
        <v>20.478225708007809</v>
      </c>
      <c r="AI89">
        <v>0.36561077833175659</v>
      </c>
      <c r="AJ89">
        <v>36.110000610351563</v>
      </c>
      <c r="AK89">
        <v>37.819999694824219</v>
      </c>
      <c r="AL89">
        <v>0</v>
      </c>
      <c r="AM89">
        <v>0</v>
      </c>
      <c r="AN89">
        <v>0</v>
      </c>
      <c r="AO89">
        <v>0</v>
      </c>
      <c r="AP89">
        <v>0.29681023955345148</v>
      </c>
      <c r="AQ89">
        <v>0</v>
      </c>
      <c r="AR89">
        <v>0</v>
      </c>
    </row>
    <row r="90" spans="1:44" x14ac:dyDescent="0.25">
      <c r="A90">
        <v>124</v>
      </c>
      <c r="B90" t="s">
        <v>48</v>
      </c>
      <c r="C90">
        <v>2021</v>
      </c>
      <c r="D90" t="s">
        <v>49</v>
      </c>
      <c r="E90" t="s">
        <v>50</v>
      </c>
      <c r="F90" t="s">
        <v>77</v>
      </c>
      <c r="G90" t="s">
        <v>67</v>
      </c>
      <c r="H90">
        <v>17</v>
      </c>
      <c r="I90">
        <v>9</v>
      </c>
      <c r="J90">
        <v>1.5399999618530269</v>
      </c>
      <c r="K90">
        <v>2.6500000953674321</v>
      </c>
      <c r="L90">
        <v>45</v>
      </c>
      <c r="M90">
        <v>1.9099999666213989</v>
      </c>
      <c r="N90">
        <v>1.9099999666213989</v>
      </c>
      <c r="O90">
        <v>-5.5</v>
      </c>
      <c r="P90">
        <v>2</v>
      </c>
      <c r="Q90">
        <v>1.7300000190734861</v>
      </c>
      <c r="R90">
        <v>0</v>
      </c>
      <c r="S90">
        <v>0</v>
      </c>
      <c r="T90">
        <v>1</v>
      </c>
      <c r="U90">
        <v>0.64935064315795898</v>
      </c>
      <c r="V90">
        <v>0.37735849618911738</v>
      </c>
      <c r="W90">
        <v>0.52356022596359253</v>
      </c>
      <c r="X90">
        <v>0.52356022596359253</v>
      </c>
      <c r="Y90">
        <v>2.6709139347076419E-2</v>
      </c>
      <c r="Z90">
        <v>0</v>
      </c>
      <c r="AA90">
        <v>0</v>
      </c>
      <c r="AB90">
        <v>26.180000305175781</v>
      </c>
      <c r="AC90">
        <v>23.85000038146973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57.400001525878913</v>
      </c>
      <c r="AK90">
        <v>61.25</v>
      </c>
      <c r="AL90">
        <v>0</v>
      </c>
      <c r="AM90">
        <v>0</v>
      </c>
      <c r="AN90">
        <v>0</v>
      </c>
      <c r="AO90">
        <v>0</v>
      </c>
      <c r="AP90">
        <v>0.37464845180511469</v>
      </c>
      <c r="AQ90">
        <v>0</v>
      </c>
      <c r="AR90">
        <v>1</v>
      </c>
    </row>
    <row r="91" spans="1:44" x14ac:dyDescent="0.25">
      <c r="A91">
        <v>306</v>
      </c>
      <c r="B91" t="s">
        <v>75</v>
      </c>
      <c r="C91">
        <v>2022</v>
      </c>
      <c r="D91" t="s">
        <v>76</v>
      </c>
      <c r="E91" t="s">
        <v>45</v>
      </c>
      <c r="F91" t="s">
        <v>46</v>
      </c>
      <c r="G91" t="s">
        <v>87</v>
      </c>
      <c r="H91">
        <v>15</v>
      </c>
      <c r="I91">
        <v>38</v>
      </c>
      <c r="J91">
        <v>1.6599999666213989</v>
      </c>
      <c r="K91">
        <v>2.2999999523162842</v>
      </c>
      <c r="L91">
        <v>42.5</v>
      </c>
      <c r="M91">
        <v>1.879999995231628</v>
      </c>
      <c r="N91">
        <v>1.9600000381469731</v>
      </c>
      <c r="O91">
        <v>-3</v>
      </c>
      <c r="P91">
        <v>1.9099999666213989</v>
      </c>
      <c r="Q91">
        <v>1.799999952316284</v>
      </c>
      <c r="R91">
        <v>1</v>
      </c>
      <c r="S91">
        <v>1</v>
      </c>
      <c r="T91">
        <v>0</v>
      </c>
      <c r="U91">
        <v>0.60240966081619263</v>
      </c>
      <c r="V91">
        <v>0.43478259444236761</v>
      </c>
      <c r="W91">
        <v>0.53191488981246948</v>
      </c>
      <c r="X91">
        <v>0.51020407676696777</v>
      </c>
      <c r="Y91">
        <v>3.7192247807979577E-2</v>
      </c>
      <c r="Z91">
        <v>0.40000000596046448</v>
      </c>
      <c r="AA91">
        <v>0.5</v>
      </c>
      <c r="AB91">
        <v>24.89999961853027</v>
      </c>
      <c r="AC91">
        <v>87.400001525878906</v>
      </c>
      <c r="AD91">
        <v>37.301998138427727</v>
      </c>
      <c r="AE91">
        <v>24.998237609863281</v>
      </c>
      <c r="AF91">
        <v>0.67015808820724487</v>
      </c>
      <c r="AG91">
        <v>50.347999572753913</v>
      </c>
      <c r="AH91">
        <v>24.570587158203121</v>
      </c>
      <c r="AI91">
        <v>0.48801517486572271</v>
      </c>
      <c r="AJ91">
        <v>57.400001525878913</v>
      </c>
      <c r="AK91">
        <v>108</v>
      </c>
      <c r="AL91">
        <v>0</v>
      </c>
      <c r="AM91">
        <v>1</v>
      </c>
      <c r="AN91">
        <v>0</v>
      </c>
      <c r="AO91">
        <v>0</v>
      </c>
      <c r="AP91">
        <v>0.2285597622394562</v>
      </c>
      <c r="AQ91">
        <v>2.9462782666087151E-2</v>
      </c>
      <c r="AR91">
        <v>0</v>
      </c>
    </row>
    <row r="92" spans="1:44" x14ac:dyDescent="0.25">
      <c r="A92">
        <v>452</v>
      </c>
      <c r="B92" t="s">
        <v>138</v>
      </c>
      <c r="C92">
        <v>2022</v>
      </c>
      <c r="D92" t="s">
        <v>66</v>
      </c>
      <c r="E92" t="s">
        <v>80</v>
      </c>
      <c r="F92" t="s">
        <v>55</v>
      </c>
      <c r="G92" t="s">
        <v>56</v>
      </c>
      <c r="H92">
        <v>40</v>
      </c>
      <c r="I92">
        <v>34</v>
      </c>
      <c r="J92">
        <v>1.5</v>
      </c>
      <c r="K92">
        <v>2.7000000476837158</v>
      </c>
      <c r="L92">
        <v>47.5</v>
      </c>
      <c r="M92">
        <v>1.8999999761581421</v>
      </c>
      <c r="N92">
        <v>1.8999999761581421</v>
      </c>
      <c r="O92">
        <v>-4.5</v>
      </c>
      <c r="P92">
        <v>1.9099999666213989</v>
      </c>
      <c r="Q92">
        <v>1.799999952316284</v>
      </c>
      <c r="R92">
        <v>0</v>
      </c>
      <c r="S92">
        <v>1</v>
      </c>
      <c r="T92">
        <v>1</v>
      </c>
      <c r="U92">
        <v>0.66666668653488159</v>
      </c>
      <c r="V92">
        <v>0.37037035822868353</v>
      </c>
      <c r="W92">
        <v>0.52631580829620361</v>
      </c>
      <c r="X92">
        <v>0.52631580829620361</v>
      </c>
      <c r="Y92">
        <v>3.7037037312984467E-2</v>
      </c>
      <c r="Z92">
        <v>0.60000002384185791</v>
      </c>
      <c r="AA92">
        <v>0.30000001192092901</v>
      </c>
      <c r="AB92">
        <v>60</v>
      </c>
      <c r="AC92">
        <v>91.800003051757813</v>
      </c>
      <c r="AD92">
        <v>47.865001678466797</v>
      </c>
      <c r="AE92">
        <v>14.72985935211182</v>
      </c>
      <c r="AF92">
        <v>0.30773758888244629</v>
      </c>
      <c r="AG92">
        <v>38.192001342773438</v>
      </c>
      <c r="AH92">
        <v>13.26381874084473</v>
      </c>
      <c r="AI92">
        <v>0.34729310870170588</v>
      </c>
      <c r="AJ92">
        <v>28.35000038146973</v>
      </c>
      <c r="AK92">
        <v>31.5</v>
      </c>
      <c r="AL92">
        <v>0</v>
      </c>
      <c r="AM92">
        <v>0</v>
      </c>
      <c r="AN92">
        <v>0</v>
      </c>
      <c r="AO92">
        <v>0</v>
      </c>
      <c r="AP92">
        <v>0.40406101942062378</v>
      </c>
      <c r="AQ92">
        <v>0</v>
      </c>
      <c r="AR92">
        <v>1</v>
      </c>
    </row>
    <row r="93" spans="1:44" x14ac:dyDescent="0.25">
      <c r="A93">
        <v>165</v>
      </c>
      <c r="B93" t="s">
        <v>105</v>
      </c>
      <c r="C93">
        <v>2021</v>
      </c>
      <c r="D93" t="s">
        <v>106</v>
      </c>
      <c r="E93" t="s">
        <v>121</v>
      </c>
      <c r="F93" t="s">
        <v>59</v>
      </c>
      <c r="G93" t="s">
        <v>46</v>
      </c>
      <c r="H93">
        <v>16</v>
      </c>
      <c r="I93">
        <v>10</v>
      </c>
      <c r="J93">
        <v>1.620000004768372</v>
      </c>
      <c r="K93">
        <v>2.2999999523162842</v>
      </c>
      <c r="L93">
        <v>47.5</v>
      </c>
      <c r="M93">
        <v>1.919999957084656</v>
      </c>
      <c r="N93">
        <v>1.919999957084656</v>
      </c>
      <c r="O93">
        <v>-3.5</v>
      </c>
      <c r="P93">
        <v>2</v>
      </c>
      <c r="Q93">
        <v>1.7300000190734861</v>
      </c>
      <c r="R93">
        <v>0</v>
      </c>
      <c r="S93">
        <v>0</v>
      </c>
      <c r="T93">
        <v>1</v>
      </c>
      <c r="U93">
        <v>0.61728394031524658</v>
      </c>
      <c r="V93">
        <v>0.43478259444236761</v>
      </c>
      <c r="W93">
        <v>0.52083331346511841</v>
      </c>
      <c r="X93">
        <v>0.52083331346511841</v>
      </c>
      <c r="Y93">
        <v>5.2066560834646218E-2</v>
      </c>
      <c r="Z93">
        <v>0</v>
      </c>
      <c r="AA93">
        <v>0</v>
      </c>
      <c r="AB93">
        <v>25.920000076293949</v>
      </c>
      <c r="AC93">
        <v>23</v>
      </c>
      <c r="AD93">
        <v>0</v>
      </c>
      <c r="AE93">
        <v>0</v>
      </c>
      <c r="AF93">
        <v>0</v>
      </c>
      <c r="AG93">
        <v>37.112998962402337</v>
      </c>
      <c r="AH93">
        <v>28.510482788085941</v>
      </c>
      <c r="AI93">
        <v>0.76820743083953857</v>
      </c>
      <c r="AJ93">
        <v>45.220001220703118</v>
      </c>
      <c r="AK93">
        <v>15.39999961853027</v>
      </c>
      <c r="AL93">
        <v>0</v>
      </c>
      <c r="AM93">
        <v>0</v>
      </c>
      <c r="AN93">
        <v>0</v>
      </c>
      <c r="AO93">
        <v>1</v>
      </c>
      <c r="AP93">
        <v>0.24532276391983029</v>
      </c>
      <c r="AQ93">
        <v>0</v>
      </c>
      <c r="AR93">
        <v>1</v>
      </c>
    </row>
    <row r="94" spans="1:44" x14ac:dyDescent="0.25">
      <c r="A94">
        <v>362</v>
      </c>
      <c r="B94" t="s">
        <v>113</v>
      </c>
      <c r="C94">
        <v>2022</v>
      </c>
      <c r="D94" t="s">
        <v>114</v>
      </c>
      <c r="E94" t="s">
        <v>50</v>
      </c>
      <c r="F94" t="s">
        <v>150</v>
      </c>
      <c r="G94" t="s">
        <v>67</v>
      </c>
      <c r="H94">
        <v>24</v>
      </c>
      <c r="I94">
        <v>16</v>
      </c>
      <c r="J94">
        <v>1.429999947547913</v>
      </c>
      <c r="K94">
        <v>2.9000000953674321</v>
      </c>
      <c r="L94">
        <v>41</v>
      </c>
      <c r="M94">
        <v>1.9099999666213989</v>
      </c>
      <c r="N94">
        <v>1.9099999666213989</v>
      </c>
      <c r="O94">
        <v>-6.5</v>
      </c>
      <c r="P94">
        <v>2</v>
      </c>
      <c r="Q94">
        <v>1.669999957084656</v>
      </c>
      <c r="R94">
        <v>0</v>
      </c>
      <c r="S94">
        <v>0</v>
      </c>
      <c r="T94">
        <v>1</v>
      </c>
      <c r="U94">
        <v>0.69930070638656616</v>
      </c>
      <c r="V94">
        <v>0.34482759237289429</v>
      </c>
      <c r="W94">
        <v>0.52356022596359253</v>
      </c>
      <c r="X94">
        <v>0.52356022596359253</v>
      </c>
      <c r="Y94">
        <v>4.4128283858299262E-2</v>
      </c>
      <c r="Z94">
        <v>0</v>
      </c>
      <c r="AA94">
        <v>0.30000001192092901</v>
      </c>
      <c r="AB94">
        <v>34.319999694824219</v>
      </c>
      <c r="AC94">
        <v>46.400001525878913</v>
      </c>
      <c r="AD94">
        <v>48.705001831054688</v>
      </c>
      <c r="AE94">
        <v>33.241729736328118</v>
      </c>
      <c r="AF94">
        <v>0.68251162767410278</v>
      </c>
      <c r="AG94">
        <v>90.194999694824219</v>
      </c>
      <c r="AH94">
        <v>64.724136352539063</v>
      </c>
      <c r="AI94">
        <v>0.71760225296020508</v>
      </c>
      <c r="AJ94">
        <v>72</v>
      </c>
      <c r="AK94">
        <v>71</v>
      </c>
      <c r="AL94">
        <v>0</v>
      </c>
      <c r="AM94">
        <v>0</v>
      </c>
      <c r="AN94">
        <v>0</v>
      </c>
      <c r="AO94">
        <v>0</v>
      </c>
      <c r="AP94">
        <v>0.48011407256126398</v>
      </c>
      <c r="AQ94">
        <v>0</v>
      </c>
      <c r="AR94">
        <v>1</v>
      </c>
    </row>
    <row r="95" spans="1:44" x14ac:dyDescent="0.25">
      <c r="A95">
        <v>270</v>
      </c>
      <c r="B95" t="s">
        <v>208</v>
      </c>
      <c r="C95">
        <v>2022</v>
      </c>
      <c r="D95" t="s">
        <v>145</v>
      </c>
      <c r="E95" t="s">
        <v>101</v>
      </c>
      <c r="F95" t="s">
        <v>120</v>
      </c>
      <c r="G95" t="s">
        <v>99</v>
      </c>
      <c r="H95">
        <v>34</v>
      </c>
      <c r="I95">
        <v>11</v>
      </c>
      <c r="J95">
        <v>1.580000042915344</v>
      </c>
      <c r="K95">
        <v>2.5</v>
      </c>
      <c r="L95">
        <v>48.5</v>
      </c>
      <c r="M95">
        <v>1.879999995231628</v>
      </c>
      <c r="N95">
        <v>1.9600000381469731</v>
      </c>
      <c r="O95">
        <v>-3</v>
      </c>
      <c r="P95">
        <v>1.799999952316284</v>
      </c>
      <c r="Q95">
        <v>2</v>
      </c>
      <c r="R95">
        <v>0</v>
      </c>
      <c r="S95">
        <v>0</v>
      </c>
      <c r="T95">
        <v>1</v>
      </c>
      <c r="U95">
        <v>0.63291138410568237</v>
      </c>
      <c r="V95">
        <v>0.40000000596046448</v>
      </c>
      <c r="W95">
        <v>0.53191488981246948</v>
      </c>
      <c r="X95">
        <v>0.51020407676696777</v>
      </c>
      <c r="Y95">
        <v>3.2911393791437149E-2</v>
      </c>
      <c r="Z95">
        <v>0</v>
      </c>
      <c r="AA95">
        <v>0</v>
      </c>
      <c r="AB95">
        <v>53.720001220703118</v>
      </c>
      <c r="AC95">
        <v>27.5</v>
      </c>
      <c r="AD95">
        <v>38.032001495361328</v>
      </c>
      <c r="AE95">
        <v>17.72642707824707</v>
      </c>
      <c r="AF95">
        <v>0.46609243750572199</v>
      </c>
      <c r="AG95">
        <v>43.75</v>
      </c>
      <c r="AH95">
        <v>27.07869720458984</v>
      </c>
      <c r="AI95">
        <v>0.61894166469573975</v>
      </c>
      <c r="AJ95">
        <v>37.919998168945313</v>
      </c>
      <c r="AK95">
        <v>80</v>
      </c>
      <c r="AL95">
        <v>0</v>
      </c>
      <c r="AM95">
        <v>0</v>
      </c>
      <c r="AN95">
        <v>0</v>
      </c>
      <c r="AO95">
        <v>0</v>
      </c>
      <c r="AP95">
        <v>0.31889128684997559</v>
      </c>
      <c r="AQ95">
        <v>2.9462782666087151E-2</v>
      </c>
      <c r="AR95">
        <v>1</v>
      </c>
    </row>
    <row r="96" spans="1:44" x14ac:dyDescent="0.25">
      <c r="A96">
        <v>138</v>
      </c>
      <c r="B96" t="s">
        <v>155</v>
      </c>
      <c r="C96">
        <v>2021</v>
      </c>
      <c r="D96" t="s">
        <v>114</v>
      </c>
      <c r="E96" t="s">
        <v>80</v>
      </c>
      <c r="F96" t="s">
        <v>132</v>
      </c>
      <c r="G96" t="s">
        <v>98</v>
      </c>
      <c r="H96">
        <v>17</v>
      </c>
      <c r="I96">
        <v>0</v>
      </c>
      <c r="J96">
        <v>1.549999952316284</v>
      </c>
      <c r="K96">
        <v>2.5999999046325679</v>
      </c>
      <c r="L96">
        <v>48.5</v>
      </c>
      <c r="M96">
        <v>1.8999999761581421</v>
      </c>
      <c r="N96">
        <v>1.8999999761581421</v>
      </c>
      <c r="O96">
        <v>-4</v>
      </c>
      <c r="P96">
        <v>1.950000047683716</v>
      </c>
      <c r="Q96">
        <v>1.75</v>
      </c>
      <c r="R96">
        <v>0</v>
      </c>
      <c r="S96">
        <v>0</v>
      </c>
      <c r="T96">
        <v>1</v>
      </c>
      <c r="U96">
        <v>0.64516127109527588</v>
      </c>
      <c r="V96">
        <v>0.38461539149284357</v>
      </c>
      <c r="W96">
        <v>0.52631580829620361</v>
      </c>
      <c r="X96">
        <v>0.52631580829620361</v>
      </c>
      <c r="Y96">
        <v>2.9776675626635551E-2</v>
      </c>
      <c r="Z96">
        <v>0</v>
      </c>
      <c r="AA96">
        <v>0</v>
      </c>
      <c r="AB96">
        <v>26.35000038146973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29.520000457763668</v>
      </c>
      <c r="AK96">
        <v>58</v>
      </c>
      <c r="AL96">
        <v>0</v>
      </c>
      <c r="AM96">
        <v>0</v>
      </c>
      <c r="AN96">
        <v>0</v>
      </c>
      <c r="AO96">
        <v>0</v>
      </c>
      <c r="AP96">
        <v>0.35781306028366089</v>
      </c>
      <c r="AQ96">
        <v>0</v>
      </c>
      <c r="AR96">
        <v>1</v>
      </c>
    </row>
    <row r="97" spans="1:44" x14ac:dyDescent="0.25">
      <c r="A97">
        <v>418</v>
      </c>
      <c r="B97" t="s">
        <v>78</v>
      </c>
      <c r="C97">
        <v>2022</v>
      </c>
      <c r="D97" t="s">
        <v>79</v>
      </c>
      <c r="E97" t="s">
        <v>50</v>
      </c>
      <c r="F97" t="s">
        <v>74</v>
      </c>
      <c r="G97" t="s">
        <v>107</v>
      </c>
      <c r="H97">
        <v>22</v>
      </c>
      <c r="I97">
        <v>36</v>
      </c>
      <c r="J97">
        <v>1.570000052452087</v>
      </c>
      <c r="K97">
        <v>2.5499999523162842</v>
      </c>
      <c r="L97">
        <v>41.5</v>
      </c>
      <c r="M97">
        <v>1.8999999761581421</v>
      </c>
      <c r="N97">
        <v>1.8999999761581421</v>
      </c>
      <c r="O97">
        <v>-4</v>
      </c>
      <c r="P97">
        <v>1.950000047683716</v>
      </c>
      <c r="Q97">
        <v>1.7300000190734861</v>
      </c>
      <c r="R97">
        <v>1</v>
      </c>
      <c r="S97">
        <v>1</v>
      </c>
      <c r="T97">
        <v>0</v>
      </c>
      <c r="U97">
        <v>0.63694268465042114</v>
      </c>
      <c r="V97">
        <v>0.39215686917304993</v>
      </c>
      <c r="W97">
        <v>0.52631580829620361</v>
      </c>
      <c r="X97">
        <v>0.52631580829620361</v>
      </c>
      <c r="Y97">
        <v>2.909953705966473E-2</v>
      </c>
      <c r="Z97">
        <v>0.10000000149011611</v>
      </c>
      <c r="AA97">
        <v>0.40000000596046448</v>
      </c>
      <c r="AB97">
        <v>34.540000915527337</v>
      </c>
      <c r="AC97">
        <v>91.800003051757813</v>
      </c>
      <c r="AD97">
        <v>46.092998504638672</v>
      </c>
      <c r="AE97">
        <v>28.5682487487793</v>
      </c>
      <c r="AF97">
        <v>0.61979579925537109</v>
      </c>
      <c r="AG97">
        <v>62.154998779296882</v>
      </c>
      <c r="AH97">
        <v>53.453437805175781</v>
      </c>
      <c r="AI97">
        <v>0.86000221967697144</v>
      </c>
      <c r="AJ97">
        <v>31.20000076293945</v>
      </c>
      <c r="AK97">
        <v>27.29999923706055</v>
      </c>
      <c r="AL97">
        <v>0</v>
      </c>
      <c r="AM97">
        <v>0</v>
      </c>
      <c r="AN97">
        <v>0</v>
      </c>
      <c r="AO97">
        <v>0</v>
      </c>
      <c r="AP97">
        <v>0.33639061450958252</v>
      </c>
      <c r="AQ97">
        <v>0</v>
      </c>
      <c r="AR97">
        <v>0</v>
      </c>
    </row>
    <row r="98" spans="1:44" x14ac:dyDescent="0.25">
      <c r="A98">
        <v>291</v>
      </c>
      <c r="B98" t="s">
        <v>162</v>
      </c>
      <c r="C98">
        <v>2022</v>
      </c>
      <c r="D98" t="s">
        <v>90</v>
      </c>
      <c r="E98" t="s">
        <v>54</v>
      </c>
      <c r="F98" t="s">
        <v>124</v>
      </c>
      <c r="G98" t="s">
        <v>71</v>
      </c>
      <c r="H98">
        <v>9</v>
      </c>
      <c r="I98">
        <v>12</v>
      </c>
      <c r="J98">
        <v>1.570000052452087</v>
      </c>
      <c r="K98">
        <v>2.5499999523162842</v>
      </c>
      <c r="L98">
        <v>41.5</v>
      </c>
      <c r="M98">
        <v>1.919999957084656</v>
      </c>
      <c r="N98">
        <v>1.919999957084656</v>
      </c>
      <c r="O98">
        <v>-4</v>
      </c>
      <c r="P98">
        <v>1.950000047683716</v>
      </c>
      <c r="Q98">
        <v>1.7300000190734861</v>
      </c>
      <c r="R98">
        <v>1</v>
      </c>
      <c r="S98">
        <v>0</v>
      </c>
      <c r="T98">
        <v>0</v>
      </c>
      <c r="U98">
        <v>0.63694268465042114</v>
      </c>
      <c r="V98">
        <v>0.39215686917304993</v>
      </c>
      <c r="W98">
        <v>0.52083331346511841</v>
      </c>
      <c r="X98">
        <v>0.52083331346511841</v>
      </c>
      <c r="Y98">
        <v>2.909953705966473E-2</v>
      </c>
      <c r="Z98">
        <v>0</v>
      </c>
      <c r="AA98">
        <v>0</v>
      </c>
      <c r="AB98">
        <v>14.13000011444092</v>
      </c>
      <c r="AC98">
        <v>30.60000038146973</v>
      </c>
      <c r="AD98">
        <v>58.290000915527337</v>
      </c>
      <c r="AE98">
        <v>43.873466491699219</v>
      </c>
      <c r="AF98">
        <v>0.75267571210861206</v>
      </c>
      <c r="AG98">
        <v>40.747001647949219</v>
      </c>
      <c r="AH98">
        <v>18.07867431640625</v>
      </c>
      <c r="AI98">
        <v>0.44368109107017523</v>
      </c>
      <c r="AJ98">
        <v>132</v>
      </c>
      <c r="AK98">
        <v>12.10000038146973</v>
      </c>
      <c r="AL98">
        <v>1</v>
      </c>
      <c r="AM98">
        <v>0</v>
      </c>
      <c r="AN98">
        <v>0</v>
      </c>
      <c r="AO98">
        <v>1</v>
      </c>
      <c r="AP98">
        <v>0.33639061450958252</v>
      </c>
      <c r="AQ98">
        <v>0</v>
      </c>
      <c r="AR98">
        <v>0</v>
      </c>
    </row>
    <row r="99" spans="1:44" x14ac:dyDescent="0.25">
      <c r="A99">
        <v>256</v>
      </c>
      <c r="B99" t="s">
        <v>72</v>
      </c>
      <c r="C99">
        <v>2022</v>
      </c>
      <c r="D99" t="s">
        <v>73</v>
      </c>
      <c r="E99" t="s">
        <v>50</v>
      </c>
      <c r="F99" t="s">
        <v>70</v>
      </c>
      <c r="G99" t="s">
        <v>102</v>
      </c>
      <c r="H99">
        <v>31</v>
      </c>
      <c r="I99">
        <v>17</v>
      </c>
      <c r="J99">
        <v>1.5399999618530269</v>
      </c>
      <c r="K99">
        <v>2.6500000953674321</v>
      </c>
      <c r="L99">
        <v>44.5</v>
      </c>
      <c r="M99">
        <v>1.919999957084656</v>
      </c>
      <c r="N99">
        <v>1.919999957084656</v>
      </c>
      <c r="O99">
        <v>-4.5</v>
      </c>
      <c r="P99">
        <v>2</v>
      </c>
      <c r="Q99">
        <v>1.7300000190734861</v>
      </c>
      <c r="R99">
        <v>0</v>
      </c>
      <c r="S99">
        <v>1</v>
      </c>
      <c r="T99">
        <v>1</v>
      </c>
      <c r="U99">
        <v>0.64935064315795898</v>
      </c>
      <c r="V99">
        <v>0.37735849618911738</v>
      </c>
      <c r="W99">
        <v>0.52083331346511841</v>
      </c>
      <c r="X99">
        <v>0.52083331346511841</v>
      </c>
      <c r="Y99">
        <v>2.6709139347076419E-2</v>
      </c>
      <c r="Z99">
        <v>0</v>
      </c>
      <c r="AA99">
        <v>0</v>
      </c>
      <c r="AB99">
        <v>47.740001678466797</v>
      </c>
      <c r="AC99">
        <v>45.049999237060547</v>
      </c>
      <c r="AD99">
        <v>59.251998901367188</v>
      </c>
      <c r="AE99">
        <v>23.660860061645511</v>
      </c>
      <c r="AF99">
        <v>0.39932593703269958</v>
      </c>
      <c r="AG99">
        <v>65.306999206542969</v>
      </c>
      <c r="AH99">
        <v>49.328514099121087</v>
      </c>
      <c r="AI99">
        <v>0.75533270835876465</v>
      </c>
      <c r="AJ99">
        <v>58.650001525878913</v>
      </c>
      <c r="AK99">
        <v>90</v>
      </c>
      <c r="AL99">
        <v>0</v>
      </c>
      <c r="AM99">
        <v>1</v>
      </c>
      <c r="AN99">
        <v>0</v>
      </c>
      <c r="AO99">
        <v>0</v>
      </c>
      <c r="AP99">
        <v>0.37464845180511469</v>
      </c>
      <c r="AQ99">
        <v>0</v>
      </c>
      <c r="AR99">
        <v>1</v>
      </c>
    </row>
    <row r="100" spans="1:44" x14ac:dyDescent="0.25">
      <c r="A100">
        <v>59</v>
      </c>
      <c r="B100" t="s">
        <v>206</v>
      </c>
      <c r="C100">
        <v>2021</v>
      </c>
      <c r="D100" t="s">
        <v>140</v>
      </c>
      <c r="E100" t="s">
        <v>54</v>
      </c>
      <c r="F100" t="s">
        <v>68</v>
      </c>
      <c r="G100" t="s">
        <v>116</v>
      </c>
      <c r="H100">
        <v>28</v>
      </c>
      <c r="I100">
        <v>14</v>
      </c>
      <c r="J100">
        <v>1.580000042915344</v>
      </c>
      <c r="K100">
        <v>2.5</v>
      </c>
      <c r="L100">
        <v>51.5</v>
      </c>
      <c r="M100">
        <v>1.919999957084656</v>
      </c>
      <c r="N100">
        <v>1.919999957084656</v>
      </c>
      <c r="O100">
        <v>-4</v>
      </c>
      <c r="P100">
        <v>2</v>
      </c>
      <c r="Q100">
        <v>1.7300000190734861</v>
      </c>
      <c r="R100">
        <v>0</v>
      </c>
      <c r="S100">
        <v>0</v>
      </c>
      <c r="T100">
        <v>1</v>
      </c>
      <c r="U100">
        <v>0.63291138410568237</v>
      </c>
      <c r="V100">
        <v>0.40000000596046448</v>
      </c>
      <c r="W100">
        <v>0.52083331346511841</v>
      </c>
      <c r="X100">
        <v>0.52083331346511841</v>
      </c>
      <c r="Y100">
        <v>3.2911393791437149E-2</v>
      </c>
      <c r="Z100">
        <v>0</v>
      </c>
      <c r="AA100">
        <v>0</v>
      </c>
      <c r="AB100">
        <v>44.240001678466797</v>
      </c>
      <c r="AC100">
        <v>35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27.54000091552734</v>
      </c>
      <c r="AK100">
        <v>78</v>
      </c>
      <c r="AL100">
        <v>0</v>
      </c>
      <c r="AM100">
        <v>0</v>
      </c>
      <c r="AN100">
        <v>0</v>
      </c>
      <c r="AO100">
        <v>0</v>
      </c>
      <c r="AP100">
        <v>0.31889128684997559</v>
      </c>
      <c r="AQ100">
        <v>0</v>
      </c>
      <c r="AR100">
        <v>1</v>
      </c>
    </row>
    <row r="101" spans="1:44" x14ac:dyDescent="0.25">
      <c r="A101">
        <v>189</v>
      </c>
      <c r="B101" t="s">
        <v>94</v>
      </c>
      <c r="C101">
        <v>2021</v>
      </c>
      <c r="D101" t="s">
        <v>79</v>
      </c>
      <c r="E101" t="s">
        <v>50</v>
      </c>
      <c r="F101" t="s">
        <v>46</v>
      </c>
      <c r="G101" t="s">
        <v>59</v>
      </c>
      <c r="H101">
        <v>24</v>
      </c>
      <c r="I101">
        <v>22</v>
      </c>
      <c r="J101">
        <v>1.639999985694885</v>
      </c>
      <c r="K101">
        <v>2.3499999046325679</v>
      </c>
      <c r="L101">
        <v>44</v>
      </c>
      <c r="M101">
        <v>1.9099999666213989</v>
      </c>
      <c r="N101">
        <v>1.9099999666213989</v>
      </c>
      <c r="O101">
        <v>-3</v>
      </c>
      <c r="P101">
        <v>1.8999999761581421</v>
      </c>
      <c r="Q101">
        <v>1.8999999761581421</v>
      </c>
      <c r="R101">
        <v>0</v>
      </c>
      <c r="S101">
        <v>1</v>
      </c>
      <c r="T101">
        <v>0</v>
      </c>
      <c r="U101">
        <v>0.60975611209869385</v>
      </c>
      <c r="V101">
        <v>0.42553192377090449</v>
      </c>
      <c r="W101">
        <v>0.52356022596359253</v>
      </c>
      <c r="X101">
        <v>0.52356022596359253</v>
      </c>
      <c r="Y101">
        <v>3.5288013517856598E-2</v>
      </c>
      <c r="Z101">
        <v>0</v>
      </c>
      <c r="AA101">
        <v>0</v>
      </c>
      <c r="AB101">
        <v>39.360000610351563</v>
      </c>
      <c r="AC101">
        <v>51.700000762939453</v>
      </c>
      <c r="AD101">
        <v>35.879001617431641</v>
      </c>
      <c r="AE101">
        <v>28.860649108886719</v>
      </c>
      <c r="AF101">
        <v>0.80438834428787231</v>
      </c>
      <c r="AG101">
        <v>32.827999114990227</v>
      </c>
      <c r="AH101">
        <v>13.070273399353029</v>
      </c>
      <c r="AI101">
        <v>0.39814406633377081</v>
      </c>
      <c r="AJ101">
        <v>14.689999580383301</v>
      </c>
      <c r="AK101">
        <v>28.5</v>
      </c>
      <c r="AL101">
        <v>0</v>
      </c>
      <c r="AM101">
        <v>0</v>
      </c>
      <c r="AN101">
        <v>1</v>
      </c>
      <c r="AO101">
        <v>0</v>
      </c>
      <c r="AP101">
        <v>0.25165203213691711</v>
      </c>
      <c r="AQ101">
        <v>0</v>
      </c>
      <c r="AR101">
        <v>1</v>
      </c>
    </row>
    <row r="102" spans="1:44" x14ac:dyDescent="0.25">
      <c r="A102">
        <v>289</v>
      </c>
      <c r="B102" t="s">
        <v>139</v>
      </c>
      <c r="C102">
        <v>2022</v>
      </c>
      <c r="D102" t="s">
        <v>140</v>
      </c>
      <c r="E102" t="s">
        <v>45</v>
      </c>
      <c r="F102" t="s">
        <v>150</v>
      </c>
      <c r="G102" t="s">
        <v>102</v>
      </c>
      <c r="H102">
        <v>20</v>
      </c>
      <c r="I102">
        <v>12</v>
      </c>
      <c r="J102">
        <v>1.6599999666213989</v>
      </c>
      <c r="K102">
        <v>2.2999999523162842</v>
      </c>
      <c r="L102">
        <v>38.5</v>
      </c>
      <c r="M102">
        <v>1.919999957084656</v>
      </c>
      <c r="N102">
        <v>1.919999957084656</v>
      </c>
      <c r="O102">
        <v>-3</v>
      </c>
      <c r="P102">
        <v>1.8999999761581421</v>
      </c>
      <c r="Q102">
        <v>1.8999999761581421</v>
      </c>
      <c r="R102">
        <v>0</v>
      </c>
      <c r="S102">
        <v>0</v>
      </c>
      <c r="T102">
        <v>1</v>
      </c>
      <c r="U102">
        <v>0.60240966081619263</v>
      </c>
      <c r="V102">
        <v>0.43478259444236761</v>
      </c>
      <c r="W102">
        <v>0.52083331346511841</v>
      </c>
      <c r="X102">
        <v>0.52083331346511841</v>
      </c>
      <c r="Y102">
        <v>3.7192247807979577E-2</v>
      </c>
      <c r="Z102">
        <v>0</v>
      </c>
      <c r="AA102">
        <v>0</v>
      </c>
      <c r="AB102">
        <v>33.200000762939453</v>
      </c>
      <c r="AC102">
        <v>27.60000038146973</v>
      </c>
      <c r="AD102">
        <v>46.134998321533203</v>
      </c>
      <c r="AE102">
        <v>26.55647087097168</v>
      </c>
      <c r="AF102">
        <v>0.57562524080276489</v>
      </c>
      <c r="AG102">
        <v>67.936996459960938</v>
      </c>
      <c r="AH102">
        <v>47.226806640625</v>
      </c>
      <c r="AI102">
        <v>0.69515591859817505</v>
      </c>
      <c r="AJ102">
        <v>22.04999923706055</v>
      </c>
      <c r="AK102">
        <v>45.049999237060547</v>
      </c>
      <c r="AL102">
        <v>0</v>
      </c>
      <c r="AM102">
        <v>0</v>
      </c>
      <c r="AN102">
        <v>0</v>
      </c>
      <c r="AO102">
        <v>0</v>
      </c>
      <c r="AP102">
        <v>0.2285597622394562</v>
      </c>
      <c r="AQ102">
        <v>0</v>
      </c>
      <c r="AR102">
        <v>1</v>
      </c>
    </row>
    <row r="103" spans="1:44" x14ac:dyDescent="0.25">
      <c r="A103">
        <v>58</v>
      </c>
      <c r="B103" t="s">
        <v>190</v>
      </c>
      <c r="C103">
        <v>2021</v>
      </c>
      <c r="D103" t="s">
        <v>140</v>
      </c>
      <c r="E103" t="s">
        <v>45</v>
      </c>
      <c r="F103" t="s">
        <v>102</v>
      </c>
      <c r="G103" t="s">
        <v>88</v>
      </c>
      <c r="H103">
        <v>24</v>
      </c>
      <c r="I103">
        <v>14</v>
      </c>
      <c r="J103">
        <v>1.6599999666213989</v>
      </c>
      <c r="K103">
        <v>2.2999999523162842</v>
      </c>
      <c r="L103">
        <v>41.5</v>
      </c>
      <c r="M103">
        <v>1.919999957084656</v>
      </c>
      <c r="N103">
        <v>1.919999957084656</v>
      </c>
      <c r="O103">
        <v>-3</v>
      </c>
      <c r="P103">
        <v>1.8999999761581421</v>
      </c>
      <c r="Q103">
        <v>1.8999999761581421</v>
      </c>
      <c r="R103">
        <v>0</v>
      </c>
      <c r="S103">
        <v>0</v>
      </c>
      <c r="T103">
        <v>1</v>
      </c>
      <c r="U103">
        <v>0.60240966081619263</v>
      </c>
      <c r="V103">
        <v>0.43478259444236761</v>
      </c>
      <c r="W103">
        <v>0.52083331346511841</v>
      </c>
      <c r="X103">
        <v>0.52083331346511841</v>
      </c>
      <c r="Y103">
        <v>3.7192247807979577E-2</v>
      </c>
      <c r="Z103">
        <v>0</v>
      </c>
      <c r="AA103">
        <v>0</v>
      </c>
      <c r="AB103">
        <v>39.840000152587891</v>
      </c>
      <c r="AC103">
        <v>32.200000762939453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35.200000762939453</v>
      </c>
      <c r="AK103">
        <v>93.5</v>
      </c>
      <c r="AL103">
        <v>0</v>
      </c>
      <c r="AM103">
        <v>1</v>
      </c>
      <c r="AN103">
        <v>0</v>
      </c>
      <c r="AO103">
        <v>0</v>
      </c>
      <c r="AP103">
        <v>0.2285597622394562</v>
      </c>
      <c r="AQ103">
        <v>0</v>
      </c>
      <c r="AR103">
        <v>1</v>
      </c>
    </row>
    <row r="104" spans="1:44" x14ac:dyDescent="0.25">
      <c r="A104">
        <v>24</v>
      </c>
      <c r="B104" t="s">
        <v>128</v>
      </c>
      <c r="C104">
        <v>2021</v>
      </c>
      <c r="D104" t="s">
        <v>129</v>
      </c>
      <c r="E104" t="s">
        <v>119</v>
      </c>
      <c r="F104" t="s">
        <v>99</v>
      </c>
      <c r="G104" t="s">
        <v>70</v>
      </c>
      <c r="H104">
        <v>34</v>
      </c>
      <c r="I104">
        <v>33</v>
      </c>
      <c r="J104">
        <v>1.5</v>
      </c>
      <c r="K104">
        <v>2.7000000476837158</v>
      </c>
      <c r="L104">
        <v>51</v>
      </c>
      <c r="M104">
        <v>1.9099999666213989</v>
      </c>
      <c r="N104">
        <v>1.9099999666213989</v>
      </c>
      <c r="O104">
        <v>-4.5</v>
      </c>
      <c r="P104">
        <v>2</v>
      </c>
      <c r="Q104">
        <v>1.7300000190734861</v>
      </c>
      <c r="R104">
        <v>0</v>
      </c>
      <c r="S104">
        <v>1</v>
      </c>
      <c r="T104">
        <v>0</v>
      </c>
      <c r="U104">
        <v>0.66666668653488159</v>
      </c>
      <c r="V104">
        <v>0.37037035822868353</v>
      </c>
      <c r="W104">
        <v>0.52356022596359253</v>
      </c>
      <c r="X104">
        <v>0.52356022596359253</v>
      </c>
      <c r="Y104">
        <v>3.7037037312984467E-2</v>
      </c>
      <c r="Z104">
        <v>0</v>
      </c>
      <c r="AA104">
        <v>0</v>
      </c>
      <c r="AB104">
        <v>51</v>
      </c>
      <c r="AC104">
        <v>89.099998474121094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39.840000152587891</v>
      </c>
      <c r="AL104">
        <v>0</v>
      </c>
      <c r="AM104">
        <v>0</v>
      </c>
      <c r="AN104">
        <v>0</v>
      </c>
      <c r="AO104">
        <v>0</v>
      </c>
      <c r="AP104">
        <v>0.40406101942062378</v>
      </c>
      <c r="AQ104">
        <v>0</v>
      </c>
      <c r="AR104">
        <v>1</v>
      </c>
    </row>
    <row r="105" spans="1:44" x14ac:dyDescent="0.25">
      <c r="A105">
        <v>26</v>
      </c>
      <c r="B105" t="s">
        <v>128</v>
      </c>
      <c r="C105">
        <v>2021</v>
      </c>
      <c r="D105" t="s">
        <v>129</v>
      </c>
      <c r="E105" t="s">
        <v>86</v>
      </c>
      <c r="F105" t="s">
        <v>68</v>
      </c>
      <c r="G105" t="s">
        <v>55</v>
      </c>
      <c r="H105">
        <v>17</v>
      </c>
      <c r="I105">
        <v>20</v>
      </c>
      <c r="J105">
        <v>1.620000004768372</v>
      </c>
      <c r="K105">
        <v>2.4000000953674321</v>
      </c>
      <c r="L105">
        <v>55</v>
      </c>
      <c r="M105">
        <v>1.9099999666213989</v>
      </c>
      <c r="N105">
        <v>1.9099999666213989</v>
      </c>
      <c r="O105">
        <v>-4</v>
      </c>
      <c r="P105">
        <v>2</v>
      </c>
      <c r="Q105">
        <v>1.7300000190734861</v>
      </c>
      <c r="R105">
        <v>1</v>
      </c>
      <c r="S105">
        <v>0</v>
      </c>
      <c r="T105">
        <v>0</v>
      </c>
      <c r="U105">
        <v>0.61728394031524658</v>
      </c>
      <c r="V105">
        <v>0.4166666567325592</v>
      </c>
      <c r="W105">
        <v>0.52356022596359253</v>
      </c>
      <c r="X105">
        <v>0.52356022596359253</v>
      </c>
      <c r="Y105">
        <v>3.3950615674257278E-2</v>
      </c>
      <c r="Z105">
        <v>0</v>
      </c>
      <c r="AA105">
        <v>0</v>
      </c>
      <c r="AB105">
        <v>27.54000091552734</v>
      </c>
      <c r="AC105">
        <v>48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130.5</v>
      </c>
      <c r="AL105">
        <v>0</v>
      </c>
      <c r="AM105">
        <v>1</v>
      </c>
      <c r="AN105">
        <v>0</v>
      </c>
      <c r="AO105">
        <v>0</v>
      </c>
      <c r="AP105">
        <v>0.27439963817596441</v>
      </c>
      <c r="AQ105">
        <v>0</v>
      </c>
      <c r="AR105">
        <v>0</v>
      </c>
    </row>
    <row r="106" spans="1:44" x14ac:dyDescent="0.25">
      <c r="A106">
        <v>73</v>
      </c>
      <c r="B106" t="s">
        <v>89</v>
      </c>
      <c r="C106">
        <v>2021</v>
      </c>
      <c r="D106" t="s">
        <v>90</v>
      </c>
      <c r="E106" t="s">
        <v>172</v>
      </c>
      <c r="F106" t="s">
        <v>104</v>
      </c>
      <c r="G106" t="s">
        <v>108</v>
      </c>
      <c r="H106">
        <v>27</v>
      </c>
      <c r="I106">
        <v>20</v>
      </c>
      <c r="J106">
        <v>1.6599999666213989</v>
      </c>
      <c r="K106">
        <v>2.2999999523162842</v>
      </c>
      <c r="L106">
        <v>45.5</v>
      </c>
      <c r="M106">
        <v>1.919999957084656</v>
      </c>
      <c r="N106">
        <v>1.919999957084656</v>
      </c>
      <c r="O106">
        <v>-3</v>
      </c>
      <c r="P106">
        <v>1.8999999761581421</v>
      </c>
      <c r="Q106">
        <v>1.8999999761581421</v>
      </c>
      <c r="R106">
        <v>0</v>
      </c>
      <c r="S106">
        <v>1</v>
      </c>
      <c r="T106">
        <v>1</v>
      </c>
      <c r="U106">
        <v>0.60240966081619263</v>
      </c>
      <c r="V106">
        <v>0.43478259444236761</v>
      </c>
      <c r="W106">
        <v>0.52083331346511841</v>
      </c>
      <c r="X106">
        <v>0.52083331346511841</v>
      </c>
      <c r="Y106">
        <v>3.7192247807979577E-2</v>
      </c>
      <c r="Z106">
        <v>0</v>
      </c>
      <c r="AA106">
        <v>0</v>
      </c>
      <c r="AB106">
        <v>44.819999694824219</v>
      </c>
      <c r="AC106">
        <v>46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63</v>
      </c>
      <c r="AK106">
        <v>0</v>
      </c>
      <c r="AL106">
        <v>0</v>
      </c>
      <c r="AM106">
        <v>0</v>
      </c>
      <c r="AN106">
        <v>0</v>
      </c>
      <c r="AO106">
        <v>1</v>
      </c>
      <c r="AP106">
        <v>0.2285597622394562</v>
      </c>
      <c r="AQ106">
        <v>0</v>
      </c>
      <c r="AR106">
        <v>1</v>
      </c>
    </row>
    <row r="107" spans="1:44" x14ac:dyDescent="0.25">
      <c r="A107">
        <v>487</v>
      </c>
      <c r="B107" t="s">
        <v>103</v>
      </c>
      <c r="C107">
        <v>2023</v>
      </c>
      <c r="D107" t="s">
        <v>73</v>
      </c>
      <c r="E107" t="s">
        <v>121</v>
      </c>
      <c r="F107" t="s">
        <v>132</v>
      </c>
      <c r="G107" t="s">
        <v>88</v>
      </c>
      <c r="H107">
        <v>16</v>
      </c>
      <c r="I107">
        <v>20</v>
      </c>
      <c r="J107">
        <v>1.429999947547913</v>
      </c>
      <c r="K107">
        <v>2.9500000476837158</v>
      </c>
      <c r="L107">
        <v>48.5</v>
      </c>
      <c r="M107">
        <v>1.8999999761581421</v>
      </c>
      <c r="N107">
        <v>1.8999999761581421</v>
      </c>
      <c r="O107">
        <v>-6</v>
      </c>
      <c r="P107">
        <v>2</v>
      </c>
      <c r="Q107">
        <v>1.7300000190734861</v>
      </c>
      <c r="R107">
        <v>1</v>
      </c>
      <c r="S107">
        <v>0</v>
      </c>
      <c r="T107">
        <v>0</v>
      </c>
      <c r="U107">
        <v>0.69930070638656616</v>
      </c>
      <c r="V107">
        <v>0.33898305892944341</v>
      </c>
      <c r="W107">
        <v>0.52631580829620361</v>
      </c>
      <c r="X107">
        <v>0.52631580829620361</v>
      </c>
      <c r="Y107">
        <v>3.8283750414848328E-2</v>
      </c>
      <c r="Z107">
        <v>0.60000002384185791</v>
      </c>
      <c r="AA107">
        <v>0.5</v>
      </c>
      <c r="AB107">
        <v>22.879999160766602</v>
      </c>
      <c r="AC107">
        <v>59</v>
      </c>
      <c r="AD107">
        <v>55.180999755859382</v>
      </c>
      <c r="AE107">
        <v>31.022821426391602</v>
      </c>
      <c r="AF107">
        <v>0.56220114231109619</v>
      </c>
      <c r="AG107">
        <v>65.419998168945313</v>
      </c>
      <c r="AH107">
        <v>21.94782638549805</v>
      </c>
      <c r="AI107">
        <v>0.33549109101295471</v>
      </c>
      <c r="AJ107">
        <v>61.5</v>
      </c>
      <c r="AK107">
        <v>40.020000457763672</v>
      </c>
      <c r="AL107">
        <v>0</v>
      </c>
      <c r="AM107">
        <v>0</v>
      </c>
      <c r="AN107">
        <v>0</v>
      </c>
      <c r="AO107">
        <v>0</v>
      </c>
      <c r="AP107">
        <v>0.49077731370925898</v>
      </c>
      <c r="AQ107">
        <v>0</v>
      </c>
      <c r="AR107">
        <v>0</v>
      </c>
    </row>
    <row r="108" spans="1:44" x14ac:dyDescent="0.25">
      <c r="A108">
        <v>336</v>
      </c>
      <c r="B108" t="s">
        <v>61</v>
      </c>
      <c r="C108">
        <v>2022</v>
      </c>
      <c r="D108" t="s">
        <v>44</v>
      </c>
      <c r="E108" t="s">
        <v>86</v>
      </c>
      <c r="F108" t="s">
        <v>98</v>
      </c>
      <c r="G108" t="s">
        <v>150</v>
      </c>
      <c r="H108">
        <v>27</v>
      </c>
      <c r="I108">
        <v>13</v>
      </c>
      <c r="J108">
        <v>1.580000042915344</v>
      </c>
      <c r="K108">
        <v>2.5</v>
      </c>
      <c r="L108">
        <v>44.5</v>
      </c>
      <c r="M108">
        <v>1.8999999761581421</v>
      </c>
      <c r="N108">
        <v>1.8999999761581421</v>
      </c>
      <c r="O108">
        <v>-4</v>
      </c>
      <c r="P108">
        <v>1.950000047683716</v>
      </c>
      <c r="Q108">
        <v>1.7300000190734861</v>
      </c>
      <c r="R108">
        <v>0</v>
      </c>
      <c r="S108">
        <v>0</v>
      </c>
      <c r="T108">
        <v>1</v>
      </c>
      <c r="U108">
        <v>0.63291138410568237</v>
      </c>
      <c r="V108">
        <v>0.40000000596046448</v>
      </c>
      <c r="W108">
        <v>0.52631580829620361</v>
      </c>
      <c r="X108">
        <v>0.52631580829620361</v>
      </c>
      <c r="Y108">
        <v>3.2911393791437149E-2</v>
      </c>
      <c r="Z108">
        <v>0</v>
      </c>
      <c r="AA108">
        <v>0.60000002384185791</v>
      </c>
      <c r="AB108">
        <v>42.659999847412109</v>
      </c>
      <c r="AC108">
        <v>32.5</v>
      </c>
      <c r="AD108">
        <v>71.606002807617188</v>
      </c>
      <c r="AE108">
        <v>34.816951751708977</v>
      </c>
      <c r="AF108">
        <v>0.4862295389175415</v>
      </c>
      <c r="AG108">
        <v>48.900001525878913</v>
      </c>
      <c r="AH108">
        <v>33.141674041748047</v>
      </c>
      <c r="AI108">
        <v>0.67774385213851929</v>
      </c>
      <c r="AJ108">
        <v>40.849998474121087</v>
      </c>
      <c r="AK108">
        <v>114.75</v>
      </c>
      <c r="AL108">
        <v>0</v>
      </c>
      <c r="AM108">
        <v>1</v>
      </c>
      <c r="AN108">
        <v>0</v>
      </c>
      <c r="AO108">
        <v>0</v>
      </c>
      <c r="AP108">
        <v>0.31889128684997559</v>
      </c>
      <c r="AQ108">
        <v>0</v>
      </c>
      <c r="AR108">
        <v>1</v>
      </c>
    </row>
    <row r="109" spans="1:44" x14ac:dyDescent="0.25">
      <c r="A109">
        <v>431</v>
      </c>
      <c r="B109" t="s">
        <v>69</v>
      </c>
      <c r="C109">
        <v>2022</v>
      </c>
      <c r="D109" t="s">
        <v>63</v>
      </c>
      <c r="E109" t="s">
        <v>152</v>
      </c>
      <c r="F109" t="s">
        <v>46</v>
      </c>
      <c r="G109" t="s">
        <v>59</v>
      </c>
      <c r="H109">
        <v>13</v>
      </c>
      <c r="I109">
        <v>3</v>
      </c>
      <c r="J109">
        <v>1.6499999761581421</v>
      </c>
      <c r="K109">
        <v>2.3499999046325679</v>
      </c>
      <c r="L109">
        <v>38.5</v>
      </c>
      <c r="M109">
        <v>1.8999999761581421</v>
      </c>
      <c r="N109">
        <v>1.8999999761581421</v>
      </c>
      <c r="O109">
        <v>-3</v>
      </c>
      <c r="P109">
        <v>1.8999999761581421</v>
      </c>
      <c r="Q109">
        <v>1.8999999761581421</v>
      </c>
      <c r="R109">
        <v>0</v>
      </c>
      <c r="S109">
        <v>0</v>
      </c>
      <c r="T109">
        <v>1</v>
      </c>
      <c r="U109">
        <v>0.60606062412261963</v>
      </c>
      <c r="V109">
        <v>0.42553192377090449</v>
      </c>
      <c r="W109">
        <v>0.52631580829620361</v>
      </c>
      <c r="X109">
        <v>0.52631580829620361</v>
      </c>
      <c r="Y109">
        <v>3.1592521816492081E-2</v>
      </c>
      <c r="Z109">
        <v>0</v>
      </c>
      <c r="AA109">
        <v>0.40000000596046448</v>
      </c>
      <c r="AB109">
        <v>21.45000076293945</v>
      </c>
      <c r="AC109">
        <v>7.0500001907348633</v>
      </c>
      <c r="AD109">
        <v>51.780998229980469</v>
      </c>
      <c r="AE109">
        <v>22.212150573730469</v>
      </c>
      <c r="AF109">
        <v>0.42896333336830139</v>
      </c>
      <c r="AG109">
        <v>34.832000732421882</v>
      </c>
      <c r="AH109">
        <v>14.544388771057131</v>
      </c>
      <c r="AI109">
        <v>0.41755825281143188</v>
      </c>
      <c r="AJ109">
        <v>58.650001525878913</v>
      </c>
      <c r="AK109">
        <v>33.599998474121087</v>
      </c>
      <c r="AL109">
        <v>0</v>
      </c>
      <c r="AM109">
        <v>0</v>
      </c>
      <c r="AN109">
        <v>0</v>
      </c>
      <c r="AO109">
        <v>0</v>
      </c>
      <c r="AP109">
        <v>0.24748736619949341</v>
      </c>
      <c r="AQ109">
        <v>0</v>
      </c>
      <c r="AR109">
        <v>1</v>
      </c>
    </row>
    <row r="110" spans="1:44" x14ac:dyDescent="0.25">
      <c r="A110">
        <v>333</v>
      </c>
      <c r="B110" t="s">
        <v>61</v>
      </c>
      <c r="C110">
        <v>2022</v>
      </c>
      <c r="D110" t="s">
        <v>44</v>
      </c>
      <c r="E110" t="s">
        <v>86</v>
      </c>
      <c r="F110" t="s">
        <v>71</v>
      </c>
      <c r="G110" t="s">
        <v>95</v>
      </c>
      <c r="H110">
        <v>16</v>
      </c>
      <c r="I110">
        <v>17</v>
      </c>
      <c r="J110">
        <v>1.6599999666213989</v>
      </c>
      <c r="K110">
        <v>2.2999999523162842</v>
      </c>
      <c r="L110">
        <v>40</v>
      </c>
      <c r="M110">
        <v>1.9099999666213989</v>
      </c>
      <c r="N110">
        <v>1.9099999666213989</v>
      </c>
      <c r="O110">
        <v>-3</v>
      </c>
      <c r="P110">
        <v>1.950000047683716</v>
      </c>
      <c r="Q110">
        <v>1.870000004768372</v>
      </c>
      <c r="R110">
        <v>1</v>
      </c>
      <c r="S110">
        <v>0</v>
      </c>
      <c r="T110">
        <v>0</v>
      </c>
      <c r="U110">
        <v>0.60240966081619263</v>
      </c>
      <c r="V110">
        <v>0.43478259444236761</v>
      </c>
      <c r="W110">
        <v>0.52356022596359253</v>
      </c>
      <c r="X110">
        <v>0.52356022596359253</v>
      </c>
      <c r="Y110">
        <v>3.7192247807979577E-2</v>
      </c>
      <c r="Z110">
        <v>0.40000000596046448</v>
      </c>
      <c r="AA110">
        <v>0.40000000596046448</v>
      </c>
      <c r="AB110">
        <v>26.559999465942379</v>
      </c>
      <c r="AC110">
        <v>39.099998474121087</v>
      </c>
      <c r="AD110">
        <v>35.573001861572273</v>
      </c>
      <c r="AE110">
        <v>17.739620208740231</v>
      </c>
      <c r="AF110">
        <v>0.4986821711063385</v>
      </c>
      <c r="AG110">
        <v>47.136001586914063</v>
      </c>
      <c r="AH110">
        <v>20.879268646240231</v>
      </c>
      <c r="AI110">
        <v>0.44295799732208252</v>
      </c>
      <c r="AJ110">
        <v>25.5</v>
      </c>
      <c r="AK110">
        <v>21.60000038146973</v>
      </c>
      <c r="AL110">
        <v>0</v>
      </c>
      <c r="AM110">
        <v>0</v>
      </c>
      <c r="AN110">
        <v>0</v>
      </c>
      <c r="AO110">
        <v>0</v>
      </c>
      <c r="AP110">
        <v>0.2285597622394562</v>
      </c>
      <c r="AQ110">
        <v>0</v>
      </c>
      <c r="AR110">
        <v>0</v>
      </c>
    </row>
    <row r="111" spans="1:44" x14ac:dyDescent="0.25">
      <c r="A111">
        <v>35</v>
      </c>
      <c r="B111" t="s">
        <v>141</v>
      </c>
      <c r="C111">
        <v>2021</v>
      </c>
      <c r="D111" t="s">
        <v>53</v>
      </c>
      <c r="E111" t="s">
        <v>45</v>
      </c>
      <c r="F111" t="s">
        <v>74</v>
      </c>
      <c r="G111" t="s">
        <v>71</v>
      </c>
      <c r="H111">
        <v>25</v>
      </c>
      <c r="I111">
        <v>16</v>
      </c>
      <c r="J111">
        <v>1.450000047683716</v>
      </c>
      <c r="K111">
        <v>2.7999999523162842</v>
      </c>
      <c r="L111">
        <v>47</v>
      </c>
      <c r="M111">
        <v>1.9099999666213989</v>
      </c>
      <c r="N111">
        <v>1.9099999666213989</v>
      </c>
      <c r="O111">
        <v>-5.5</v>
      </c>
      <c r="P111">
        <v>1.919999957084656</v>
      </c>
      <c r="Q111">
        <v>1.919999957084656</v>
      </c>
      <c r="R111">
        <v>0</v>
      </c>
      <c r="S111">
        <v>0</v>
      </c>
      <c r="T111">
        <v>1</v>
      </c>
      <c r="U111">
        <v>0.68965518474578857</v>
      </c>
      <c r="V111">
        <v>0.3571428656578064</v>
      </c>
      <c r="W111">
        <v>0.52356022596359253</v>
      </c>
      <c r="X111">
        <v>0.52356022596359253</v>
      </c>
      <c r="Y111">
        <v>4.679802805185318E-2</v>
      </c>
      <c r="Z111">
        <v>0</v>
      </c>
      <c r="AA111">
        <v>0</v>
      </c>
      <c r="AB111">
        <v>36.25</v>
      </c>
      <c r="AC111">
        <v>44.799999237060547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21.319999694824219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0.44922077655792242</v>
      </c>
      <c r="AQ111">
        <v>0</v>
      </c>
      <c r="AR111">
        <v>1</v>
      </c>
    </row>
    <row r="112" spans="1:44" x14ac:dyDescent="0.25">
      <c r="A112">
        <v>332</v>
      </c>
      <c r="B112" t="s">
        <v>61</v>
      </c>
      <c r="C112">
        <v>2022</v>
      </c>
      <c r="D112" t="s">
        <v>44</v>
      </c>
      <c r="E112" t="s">
        <v>45</v>
      </c>
      <c r="F112" t="s">
        <v>70</v>
      </c>
      <c r="G112" t="s">
        <v>99</v>
      </c>
      <c r="H112">
        <v>34</v>
      </c>
      <c r="I112">
        <v>26</v>
      </c>
      <c r="J112">
        <v>1.5</v>
      </c>
      <c r="K112">
        <v>2.7000000476837158</v>
      </c>
      <c r="L112">
        <v>48</v>
      </c>
      <c r="M112">
        <v>1.870000004768372</v>
      </c>
      <c r="N112">
        <v>1.950000047683716</v>
      </c>
      <c r="O112">
        <v>-4.5</v>
      </c>
      <c r="P112">
        <v>2</v>
      </c>
      <c r="Q112">
        <v>1.7300000190734861</v>
      </c>
      <c r="R112">
        <v>0</v>
      </c>
      <c r="S112">
        <v>1</v>
      </c>
      <c r="T112">
        <v>1</v>
      </c>
      <c r="U112">
        <v>0.66666668653488159</v>
      </c>
      <c r="V112">
        <v>0.37037035822868353</v>
      </c>
      <c r="W112">
        <v>0.53475934267044067</v>
      </c>
      <c r="X112">
        <v>0.5128205418586731</v>
      </c>
      <c r="Y112">
        <v>3.7037037312984467E-2</v>
      </c>
      <c r="Z112">
        <v>0</v>
      </c>
      <c r="AA112">
        <v>0.40000000596046448</v>
      </c>
      <c r="AB112">
        <v>51</v>
      </c>
      <c r="AC112">
        <v>70.199996948242188</v>
      </c>
      <c r="AD112">
        <v>52.634998321533203</v>
      </c>
      <c r="AE112">
        <v>16.024044036865231</v>
      </c>
      <c r="AF112">
        <v>0.3044370710849762</v>
      </c>
      <c r="AG112">
        <v>41.381999969482422</v>
      </c>
      <c r="AH112">
        <v>22.314931869506839</v>
      </c>
      <c r="AI112">
        <v>0.5392424464225769</v>
      </c>
      <c r="AJ112">
        <v>36.25</v>
      </c>
      <c r="AK112">
        <v>15.659999847412109</v>
      </c>
      <c r="AL112">
        <v>0</v>
      </c>
      <c r="AM112">
        <v>0</v>
      </c>
      <c r="AN112">
        <v>0</v>
      </c>
      <c r="AO112">
        <v>1</v>
      </c>
      <c r="AP112">
        <v>0.40406101942062378</v>
      </c>
      <c r="AQ112">
        <v>2.9617037624120709E-2</v>
      </c>
      <c r="AR112">
        <v>1</v>
      </c>
    </row>
    <row r="113" spans="1:44" x14ac:dyDescent="0.25">
      <c r="A113">
        <v>460</v>
      </c>
      <c r="B113" t="s">
        <v>112</v>
      </c>
      <c r="C113">
        <v>2023</v>
      </c>
      <c r="D113" t="s">
        <v>93</v>
      </c>
      <c r="E113" t="s">
        <v>50</v>
      </c>
      <c r="F113" t="s">
        <v>87</v>
      </c>
      <c r="G113" t="s">
        <v>77</v>
      </c>
      <c r="H113">
        <v>23</v>
      </c>
      <c r="I113">
        <v>21</v>
      </c>
      <c r="J113">
        <v>1.610000014305115</v>
      </c>
      <c r="K113">
        <v>2.4500000476837158</v>
      </c>
      <c r="L113">
        <v>41.5</v>
      </c>
      <c r="M113">
        <v>1.8999999761581421</v>
      </c>
      <c r="N113">
        <v>1.8999999761581421</v>
      </c>
      <c r="O113">
        <v>-3.5</v>
      </c>
      <c r="P113">
        <v>1.9900000095367429</v>
      </c>
      <c r="Q113">
        <v>1.820000052452087</v>
      </c>
      <c r="R113">
        <v>0</v>
      </c>
      <c r="S113">
        <v>1</v>
      </c>
      <c r="T113">
        <v>0</v>
      </c>
      <c r="U113">
        <v>0.62111800909042358</v>
      </c>
      <c r="V113">
        <v>0.40816327929496771</v>
      </c>
      <c r="W113">
        <v>0.52631580829620361</v>
      </c>
      <c r="X113">
        <v>0.52631580829620361</v>
      </c>
      <c r="Y113">
        <v>2.928127720952034E-2</v>
      </c>
      <c r="Z113">
        <v>0.60000002384185791</v>
      </c>
      <c r="AA113">
        <v>0.5</v>
      </c>
      <c r="AB113">
        <v>37.029998779296882</v>
      </c>
      <c r="AC113">
        <v>51.450000762939453</v>
      </c>
      <c r="AD113">
        <v>42.180999755859382</v>
      </c>
      <c r="AE113">
        <v>21.178182601928711</v>
      </c>
      <c r="AF113">
        <v>0.50207871198654175</v>
      </c>
      <c r="AG113">
        <v>47.402999877929688</v>
      </c>
      <c r="AH113">
        <v>25.103239059448239</v>
      </c>
      <c r="AI113">
        <v>0.52957069873809814</v>
      </c>
      <c r="AJ113">
        <v>43.200000762939453</v>
      </c>
      <c r="AK113">
        <v>108.75</v>
      </c>
      <c r="AL113">
        <v>0</v>
      </c>
      <c r="AM113">
        <v>1</v>
      </c>
      <c r="AN113">
        <v>0</v>
      </c>
      <c r="AO113">
        <v>0</v>
      </c>
      <c r="AP113">
        <v>0.29259592294692988</v>
      </c>
      <c r="AQ113">
        <v>0</v>
      </c>
      <c r="AR113">
        <v>1</v>
      </c>
    </row>
    <row r="114" spans="1:44" x14ac:dyDescent="0.25">
      <c r="A114">
        <v>363</v>
      </c>
      <c r="B114" t="s">
        <v>113</v>
      </c>
      <c r="C114">
        <v>2022</v>
      </c>
      <c r="D114" t="s">
        <v>114</v>
      </c>
      <c r="E114" t="s">
        <v>50</v>
      </c>
      <c r="F114" t="s">
        <v>77</v>
      </c>
      <c r="G114" t="s">
        <v>46</v>
      </c>
      <c r="H114">
        <v>39</v>
      </c>
      <c r="I114">
        <v>17</v>
      </c>
      <c r="J114">
        <v>1.580000042915344</v>
      </c>
      <c r="K114">
        <v>2.5</v>
      </c>
      <c r="L114">
        <v>49</v>
      </c>
      <c r="M114">
        <v>1.870000004768372</v>
      </c>
      <c r="N114">
        <v>1.950000047683716</v>
      </c>
      <c r="O114">
        <v>-4</v>
      </c>
      <c r="P114">
        <v>2</v>
      </c>
      <c r="Q114">
        <v>1.7300000190734861</v>
      </c>
      <c r="R114">
        <v>0</v>
      </c>
      <c r="S114">
        <v>1</v>
      </c>
      <c r="T114">
        <v>1</v>
      </c>
      <c r="U114">
        <v>0.63291138410568237</v>
      </c>
      <c r="V114">
        <v>0.40000000596046448</v>
      </c>
      <c r="W114">
        <v>0.53475934267044067</v>
      </c>
      <c r="X114">
        <v>0.5128205418586731</v>
      </c>
      <c r="Y114">
        <v>3.2911393791437149E-2</v>
      </c>
      <c r="Z114">
        <v>0.5</v>
      </c>
      <c r="AA114">
        <v>0.40000000596046448</v>
      </c>
      <c r="AB114">
        <v>61.619998931884773</v>
      </c>
      <c r="AC114">
        <v>42.5</v>
      </c>
      <c r="AD114">
        <v>39.721000671386719</v>
      </c>
      <c r="AE114">
        <v>26.222663879394531</v>
      </c>
      <c r="AF114">
        <v>0.66017132997512817</v>
      </c>
      <c r="AG114">
        <v>49.083000183105469</v>
      </c>
      <c r="AH114">
        <v>25.476009368896481</v>
      </c>
      <c r="AI114">
        <v>0.51903939247131348</v>
      </c>
      <c r="AJ114">
        <v>20.639999389648441</v>
      </c>
      <c r="AK114">
        <v>66</v>
      </c>
      <c r="AL114">
        <v>0</v>
      </c>
      <c r="AM114">
        <v>0</v>
      </c>
      <c r="AN114">
        <v>0</v>
      </c>
      <c r="AO114">
        <v>0</v>
      </c>
      <c r="AP114">
        <v>0.31889128684997559</v>
      </c>
      <c r="AQ114">
        <v>2.9617037624120709E-2</v>
      </c>
      <c r="AR114">
        <v>1</v>
      </c>
    </row>
    <row r="115" spans="1:44" x14ac:dyDescent="0.25">
      <c r="A115">
        <v>109</v>
      </c>
      <c r="B115" t="s">
        <v>43</v>
      </c>
      <c r="C115">
        <v>2021</v>
      </c>
      <c r="D115" t="s">
        <v>44</v>
      </c>
      <c r="E115" t="s">
        <v>45</v>
      </c>
      <c r="F115" t="s">
        <v>71</v>
      </c>
      <c r="G115" t="s">
        <v>74</v>
      </c>
      <c r="H115">
        <v>31</v>
      </c>
      <c r="I115">
        <v>34</v>
      </c>
      <c r="J115">
        <v>1.639999985694885</v>
      </c>
      <c r="K115">
        <v>2.3499999046325679</v>
      </c>
      <c r="L115">
        <v>51</v>
      </c>
      <c r="M115">
        <v>1.9099999666213989</v>
      </c>
      <c r="N115">
        <v>1.9099999666213989</v>
      </c>
      <c r="O115">
        <v>-3</v>
      </c>
      <c r="P115">
        <v>1.8999999761581421</v>
      </c>
      <c r="Q115">
        <v>1.8999999761581421</v>
      </c>
      <c r="R115">
        <v>1</v>
      </c>
      <c r="S115">
        <v>1</v>
      </c>
      <c r="T115">
        <v>0</v>
      </c>
      <c r="U115">
        <v>0.60975611209869385</v>
      </c>
      <c r="V115">
        <v>0.42553192377090449</v>
      </c>
      <c r="W115">
        <v>0.52356022596359253</v>
      </c>
      <c r="X115">
        <v>0.52356022596359253</v>
      </c>
      <c r="Y115">
        <v>3.5288013517856598E-2</v>
      </c>
      <c r="Z115">
        <v>0</v>
      </c>
      <c r="AA115">
        <v>0</v>
      </c>
      <c r="AB115">
        <v>50.840000152587891</v>
      </c>
      <c r="AC115">
        <v>79.900001525878906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36.889999389648438</v>
      </c>
      <c r="AK115">
        <v>54.389999389648438</v>
      </c>
      <c r="AL115">
        <v>0</v>
      </c>
      <c r="AM115">
        <v>0</v>
      </c>
      <c r="AN115">
        <v>0</v>
      </c>
      <c r="AO115">
        <v>0</v>
      </c>
      <c r="AP115">
        <v>0.25165203213691711</v>
      </c>
      <c r="AQ115">
        <v>0</v>
      </c>
      <c r="AR115">
        <v>0</v>
      </c>
    </row>
    <row r="116" spans="1:44" x14ac:dyDescent="0.25">
      <c r="A116">
        <v>269</v>
      </c>
      <c r="B116" t="s">
        <v>174</v>
      </c>
      <c r="C116">
        <v>2022</v>
      </c>
      <c r="D116" t="s">
        <v>145</v>
      </c>
      <c r="E116" t="s">
        <v>152</v>
      </c>
      <c r="F116" t="s">
        <v>55</v>
      </c>
      <c r="G116" t="s">
        <v>81</v>
      </c>
      <c r="H116">
        <v>17</v>
      </c>
      <c r="I116">
        <v>23</v>
      </c>
      <c r="J116">
        <v>1.549999952316284</v>
      </c>
      <c r="K116">
        <v>2.5999999046325679</v>
      </c>
      <c r="L116">
        <v>51</v>
      </c>
      <c r="M116">
        <v>1.9099999666213989</v>
      </c>
      <c r="N116">
        <v>1.9099999666213989</v>
      </c>
      <c r="O116">
        <v>-4</v>
      </c>
      <c r="P116">
        <v>1.950000047683716</v>
      </c>
      <c r="Q116">
        <v>1.7300000190734861</v>
      </c>
      <c r="R116">
        <v>1</v>
      </c>
      <c r="S116">
        <v>0</v>
      </c>
      <c r="T116">
        <v>0</v>
      </c>
      <c r="U116">
        <v>0.64516127109527588</v>
      </c>
      <c r="V116">
        <v>0.38461539149284357</v>
      </c>
      <c r="W116">
        <v>0.52356022596359253</v>
      </c>
      <c r="X116">
        <v>0.52356022596359253</v>
      </c>
      <c r="Y116">
        <v>2.9776675626635551E-2</v>
      </c>
      <c r="Z116">
        <v>0</v>
      </c>
      <c r="AA116">
        <v>0</v>
      </c>
      <c r="AB116">
        <v>26.35000038146973</v>
      </c>
      <c r="AC116">
        <v>59.799999237060547</v>
      </c>
      <c r="AD116">
        <v>39.929000854492188</v>
      </c>
      <c r="AE116">
        <v>18.394426345825199</v>
      </c>
      <c r="AF116">
        <v>0.46067836880683899</v>
      </c>
      <c r="AG116">
        <v>44.257999420166023</v>
      </c>
      <c r="AH116">
        <v>18.461940765380859</v>
      </c>
      <c r="AI116">
        <v>0.41714361310005188</v>
      </c>
      <c r="AJ116">
        <v>30.139999389648441</v>
      </c>
      <c r="AK116">
        <v>67.5</v>
      </c>
      <c r="AL116">
        <v>0</v>
      </c>
      <c r="AM116">
        <v>0</v>
      </c>
      <c r="AN116">
        <v>0</v>
      </c>
      <c r="AO116">
        <v>0</v>
      </c>
      <c r="AP116">
        <v>0.35781306028366089</v>
      </c>
      <c r="AQ116">
        <v>0</v>
      </c>
      <c r="AR116">
        <v>0</v>
      </c>
    </row>
    <row r="117" spans="1:44" x14ac:dyDescent="0.25">
      <c r="A117">
        <v>484</v>
      </c>
      <c r="B117" t="s">
        <v>103</v>
      </c>
      <c r="C117">
        <v>2023</v>
      </c>
      <c r="D117" t="s">
        <v>73</v>
      </c>
      <c r="E117" t="s">
        <v>80</v>
      </c>
      <c r="F117" t="s">
        <v>98</v>
      </c>
      <c r="G117" t="s">
        <v>120</v>
      </c>
      <c r="H117">
        <v>19</v>
      </c>
      <c r="I117">
        <v>16</v>
      </c>
      <c r="J117">
        <v>1.450000047683716</v>
      </c>
      <c r="K117">
        <v>2.7999999523162842</v>
      </c>
      <c r="L117">
        <v>42</v>
      </c>
      <c r="M117">
        <v>1.870000004768372</v>
      </c>
      <c r="N117">
        <v>1.950000047683716</v>
      </c>
      <c r="O117">
        <v>-5.5</v>
      </c>
      <c r="P117">
        <v>1.919999957084656</v>
      </c>
      <c r="Q117">
        <v>1.879999995231628</v>
      </c>
      <c r="R117">
        <v>0</v>
      </c>
      <c r="S117">
        <v>0</v>
      </c>
      <c r="T117">
        <v>0</v>
      </c>
      <c r="U117">
        <v>0.68965518474578857</v>
      </c>
      <c r="V117">
        <v>0.3571428656578064</v>
      </c>
      <c r="W117">
        <v>0.53475934267044067</v>
      </c>
      <c r="X117">
        <v>0.5128205418586731</v>
      </c>
      <c r="Y117">
        <v>4.679802805185318E-2</v>
      </c>
      <c r="Z117">
        <v>0.5</v>
      </c>
      <c r="AA117">
        <v>0.40000000596046448</v>
      </c>
      <c r="AB117">
        <v>27.54999923706055</v>
      </c>
      <c r="AC117">
        <v>44.799999237060547</v>
      </c>
      <c r="AD117">
        <v>50.428001403808587</v>
      </c>
      <c r="AE117">
        <v>21.61427116394043</v>
      </c>
      <c r="AF117">
        <v>0.42861649394035339</v>
      </c>
      <c r="AG117">
        <v>55.946998596191413</v>
      </c>
      <c r="AH117">
        <v>34.277542114257813</v>
      </c>
      <c r="AI117">
        <v>0.61267882585525513</v>
      </c>
      <c r="AJ117">
        <v>47.150001525878913</v>
      </c>
      <c r="AK117">
        <v>46.799999237060547</v>
      </c>
      <c r="AL117">
        <v>0</v>
      </c>
      <c r="AM117">
        <v>0</v>
      </c>
      <c r="AN117">
        <v>0</v>
      </c>
      <c r="AO117">
        <v>0</v>
      </c>
      <c r="AP117">
        <v>0.44922077655792242</v>
      </c>
      <c r="AQ117">
        <v>2.9617037624120709E-2</v>
      </c>
      <c r="AR117">
        <v>1</v>
      </c>
    </row>
    <row r="118" spans="1:44" x14ac:dyDescent="0.25">
      <c r="A118">
        <v>115</v>
      </c>
      <c r="B118" t="s">
        <v>43</v>
      </c>
      <c r="C118">
        <v>2021</v>
      </c>
      <c r="D118" t="s">
        <v>44</v>
      </c>
      <c r="E118" t="s">
        <v>119</v>
      </c>
      <c r="F118" t="s">
        <v>98</v>
      </c>
      <c r="G118" t="s">
        <v>107</v>
      </c>
      <c r="H118">
        <v>31</v>
      </c>
      <c r="I118">
        <v>7</v>
      </c>
      <c r="J118">
        <v>1.5</v>
      </c>
      <c r="K118">
        <v>2.7000000476837158</v>
      </c>
      <c r="L118">
        <v>44.5</v>
      </c>
      <c r="M118">
        <v>1.919999957084656</v>
      </c>
      <c r="N118">
        <v>1.919999957084656</v>
      </c>
      <c r="O118">
        <v>-4.5</v>
      </c>
      <c r="P118">
        <v>1.9600000381469731</v>
      </c>
      <c r="Q118">
        <v>1.879999995231628</v>
      </c>
      <c r="R118">
        <v>0</v>
      </c>
      <c r="S118">
        <v>0</v>
      </c>
      <c r="T118">
        <v>1</v>
      </c>
      <c r="U118">
        <v>0.66666668653488159</v>
      </c>
      <c r="V118">
        <v>0.37037035822868353</v>
      </c>
      <c r="W118">
        <v>0.52083331346511841</v>
      </c>
      <c r="X118">
        <v>0.52083331346511841</v>
      </c>
      <c r="Y118">
        <v>3.7037037312984467E-2</v>
      </c>
      <c r="Z118">
        <v>0</v>
      </c>
      <c r="AA118">
        <v>0</v>
      </c>
      <c r="AB118">
        <v>46.5</v>
      </c>
      <c r="AC118">
        <v>18.89999961853027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31</v>
      </c>
      <c r="AK118">
        <v>77.699996948242188</v>
      </c>
      <c r="AL118">
        <v>0</v>
      </c>
      <c r="AM118">
        <v>0</v>
      </c>
      <c r="AN118">
        <v>0</v>
      </c>
      <c r="AO118">
        <v>0</v>
      </c>
      <c r="AP118">
        <v>0.40406101942062378</v>
      </c>
      <c r="AQ118">
        <v>0</v>
      </c>
      <c r="AR118">
        <v>1</v>
      </c>
    </row>
    <row r="119" spans="1:44" x14ac:dyDescent="0.25">
      <c r="A119">
        <v>282</v>
      </c>
      <c r="B119" t="s">
        <v>139</v>
      </c>
      <c r="C119">
        <v>2022</v>
      </c>
      <c r="D119" t="s">
        <v>140</v>
      </c>
      <c r="E119" t="s">
        <v>86</v>
      </c>
      <c r="F119" t="s">
        <v>116</v>
      </c>
      <c r="G119" t="s">
        <v>124</v>
      </c>
      <c r="H119">
        <v>32</v>
      </c>
      <c r="I119">
        <v>23</v>
      </c>
      <c r="J119">
        <v>1.6599999666213989</v>
      </c>
      <c r="K119">
        <v>2.2999999523162842</v>
      </c>
      <c r="L119">
        <v>45</v>
      </c>
      <c r="M119">
        <v>1.870000004768372</v>
      </c>
      <c r="N119">
        <v>1.950000047683716</v>
      </c>
      <c r="O119">
        <v>-3</v>
      </c>
      <c r="P119">
        <v>1.9099999666213989</v>
      </c>
      <c r="Q119">
        <v>1.799999952316284</v>
      </c>
      <c r="R119">
        <v>0</v>
      </c>
      <c r="S119">
        <v>1</v>
      </c>
      <c r="T119">
        <v>1</v>
      </c>
      <c r="U119">
        <v>0.60240966081619263</v>
      </c>
      <c r="V119">
        <v>0.43478259444236761</v>
      </c>
      <c r="W119">
        <v>0.53475934267044067</v>
      </c>
      <c r="X119">
        <v>0.5128205418586731</v>
      </c>
      <c r="Y119">
        <v>3.7192247807979577E-2</v>
      </c>
      <c r="Z119">
        <v>0</v>
      </c>
      <c r="AA119">
        <v>0</v>
      </c>
      <c r="AB119">
        <v>53.119998931884773</v>
      </c>
      <c r="AC119">
        <v>52.900001525878913</v>
      </c>
      <c r="AD119">
        <v>55.616001129150391</v>
      </c>
      <c r="AE119">
        <v>35.741539001464837</v>
      </c>
      <c r="AF119">
        <v>0.64264851808547974</v>
      </c>
      <c r="AG119">
        <v>55.499000549316413</v>
      </c>
      <c r="AH119">
        <v>45.124359130859382</v>
      </c>
      <c r="AI119">
        <v>0.81306618452072144</v>
      </c>
      <c r="AJ119">
        <v>87.5</v>
      </c>
      <c r="AK119">
        <v>49.400001525878913</v>
      </c>
      <c r="AL119">
        <v>1</v>
      </c>
      <c r="AM119">
        <v>0</v>
      </c>
      <c r="AN119">
        <v>0</v>
      </c>
      <c r="AO119">
        <v>0</v>
      </c>
      <c r="AP119">
        <v>0.2285597622394562</v>
      </c>
      <c r="AQ119">
        <v>2.9617037624120709E-2</v>
      </c>
      <c r="AR119">
        <v>1</v>
      </c>
    </row>
    <row r="120" spans="1:44" x14ac:dyDescent="0.25">
      <c r="A120">
        <v>477</v>
      </c>
      <c r="B120" t="s">
        <v>103</v>
      </c>
      <c r="C120">
        <v>2023</v>
      </c>
      <c r="D120" t="s">
        <v>73</v>
      </c>
      <c r="E120" t="s">
        <v>50</v>
      </c>
      <c r="F120" t="s">
        <v>131</v>
      </c>
      <c r="G120" t="s">
        <v>60</v>
      </c>
      <c r="H120">
        <v>7</v>
      </c>
      <c r="I120">
        <v>10</v>
      </c>
      <c r="J120">
        <v>1.559999942779541</v>
      </c>
      <c r="K120">
        <v>2.5999999046325679</v>
      </c>
      <c r="L120">
        <v>41.5</v>
      </c>
      <c r="M120">
        <v>1.8999999761581421</v>
      </c>
      <c r="N120">
        <v>1.8999999761581421</v>
      </c>
      <c r="O120">
        <v>-4</v>
      </c>
      <c r="P120">
        <v>2</v>
      </c>
      <c r="Q120">
        <v>1.799999952316284</v>
      </c>
      <c r="R120">
        <v>1</v>
      </c>
      <c r="S120">
        <v>0</v>
      </c>
      <c r="T120">
        <v>0</v>
      </c>
      <c r="U120">
        <v>0.64102566242218018</v>
      </c>
      <c r="V120">
        <v>0.38461539149284357</v>
      </c>
      <c r="W120">
        <v>0.52631580829620361</v>
      </c>
      <c r="X120">
        <v>0.52631580829620361</v>
      </c>
      <c r="Y120">
        <v>2.5641025975346569E-2</v>
      </c>
      <c r="Z120">
        <v>0.30000001192092901</v>
      </c>
      <c r="AA120">
        <v>0.69999998807907104</v>
      </c>
      <c r="AB120">
        <v>10.920000076293951</v>
      </c>
      <c r="AC120">
        <v>26</v>
      </c>
      <c r="AD120">
        <v>38.574001312255859</v>
      </c>
      <c r="AE120">
        <v>20.671529769897461</v>
      </c>
      <c r="AF120">
        <v>0.5358927845954895</v>
      </c>
      <c r="AG120">
        <v>66.991996765136719</v>
      </c>
      <c r="AH120">
        <v>33.143386840820313</v>
      </c>
      <c r="AI120">
        <v>0.49473652243614202</v>
      </c>
      <c r="AJ120">
        <v>29.819999694824219</v>
      </c>
      <c r="AK120">
        <v>62.400001525878913</v>
      </c>
      <c r="AL120">
        <v>0</v>
      </c>
      <c r="AM120">
        <v>0</v>
      </c>
      <c r="AN120">
        <v>0</v>
      </c>
      <c r="AO120">
        <v>0</v>
      </c>
      <c r="AP120">
        <v>0.35355338454246521</v>
      </c>
      <c r="AQ120">
        <v>0</v>
      </c>
      <c r="AR120">
        <v>0</v>
      </c>
    </row>
    <row r="121" spans="1:44" x14ac:dyDescent="0.25">
      <c r="A121">
        <v>271</v>
      </c>
      <c r="B121" t="s">
        <v>142</v>
      </c>
      <c r="C121">
        <v>2022</v>
      </c>
      <c r="D121" t="s">
        <v>143</v>
      </c>
      <c r="E121" t="s">
        <v>152</v>
      </c>
      <c r="F121" t="s">
        <v>74</v>
      </c>
      <c r="G121" t="s">
        <v>51</v>
      </c>
      <c r="H121">
        <v>16</v>
      </c>
      <c r="I121">
        <v>19</v>
      </c>
      <c r="J121">
        <v>1.470000028610229</v>
      </c>
      <c r="K121">
        <v>2.75</v>
      </c>
      <c r="L121">
        <v>48</v>
      </c>
      <c r="M121">
        <v>2</v>
      </c>
      <c r="N121">
        <v>1.830000042915344</v>
      </c>
      <c r="O121">
        <v>-4.5</v>
      </c>
      <c r="P121">
        <v>1.9600000381469731</v>
      </c>
      <c r="Q121">
        <v>1.879999995231628</v>
      </c>
      <c r="R121">
        <v>1</v>
      </c>
      <c r="S121">
        <v>0</v>
      </c>
      <c r="T121">
        <v>0</v>
      </c>
      <c r="U121">
        <v>0.68027210235595703</v>
      </c>
      <c r="V121">
        <v>0.36363637447357178</v>
      </c>
      <c r="W121">
        <v>0.5</v>
      </c>
      <c r="X121">
        <v>0.54644811153411865</v>
      </c>
      <c r="Y121">
        <v>4.390847310423851E-2</v>
      </c>
      <c r="Z121">
        <v>0</v>
      </c>
      <c r="AA121">
        <v>0</v>
      </c>
      <c r="AB121">
        <v>23.520000457763668</v>
      </c>
      <c r="AC121">
        <v>52.25</v>
      </c>
      <c r="AD121">
        <v>47.207000732421882</v>
      </c>
      <c r="AE121">
        <v>27.66291427612305</v>
      </c>
      <c r="AF121">
        <v>0.58599179983139038</v>
      </c>
      <c r="AG121">
        <v>49.250999450683587</v>
      </c>
      <c r="AH121">
        <v>18.203916549682621</v>
      </c>
      <c r="AI121">
        <v>0.36961516737937927</v>
      </c>
      <c r="AJ121">
        <v>53.720001220703118</v>
      </c>
      <c r="AK121">
        <v>51.200000762939453</v>
      </c>
      <c r="AL121">
        <v>0</v>
      </c>
      <c r="AM121">
        <v>0</v>
      </c>
      <c r="AN121">
        <v>0</v>
      </c>
      <c r="AO121">
        <v>0</v>
      </c>
      <c r="AP121">
        <v>0.42895576357841492</v>
      </c>
      <c r="AQ121">
        <v>6.2771879136562347E-2</v>
      </c>
      <c r="AR121">
        <v>0</v>
      </c>
    </row>
    <row r="122" spans="1:44" x14ac:dyDescent="0.25">
      <c r="A122">
        <v>9</v>
      </c>
      <c r="B122" t="s">
        <v>84</v>
      </c>
      <c r="C122">
        <v>2021</v>
      </c>
      <c r="D122" t="s">
        <v>85</v>
      </c>
      <c r="E122" t="s">
        <v>45</v>
      </c>
      <c r="F122" t="s">
        <v>104</v>
      </c>
      <c r="G122" t="s">
        <v>56</v>
      </c>
      <c r="H122">
        <v>6</v>
      </c>
      <c r="I122">
        <v>32</v>
      </c>
      <c r="J122">
        <v>1.580000042915344</v>
      </c>
      <c r="K122">
        <v>2.5</v>
      </c>
      <c r="L122">
        <v>49</v>
      </c>
      <c r="M122">
        <v>1.950000047683716</v>
      </c>
      <c r="N122">
        <v>1.799999952316284</v>
      </c>
      <c r="O122">
        <v>-5</v>
      </c>
      <c r="P122">
        <v>2</v>
      </c>
      <c r="Q122">
        <v>1.7300000190734861</v>
      </c>
      <c r="R122">
        <v>1</v>
      </c>
      <c r="S122">
        <v>0</v>
      </c>
      <c r="T122">
        <v>0</v>
      </c>
      <c r="U122">
        <v>0.63291138410568237</v>
      </c>
      <c r="V122">
        <v>0.40000000596046448</v>
      </c>
      <c r="W122">
        <v>0.5128205418586731</v>
      </c>
      <c r="X122">
        <v>0.55555558204650879</v>
      </c>
      <c r="Y122">
        <v>3.2911393791437149E-2</v>
      </c>
      <c r="Z122">
        <v>0</v>
      </c>
      <c r="AA122">
        <v>0</v>
      </c>
      <c r="AB122">
        <v>9.4799995422363281</v>
      </c>
      <c r="AC122">
        <v>80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0.31889128684997559</v>
      </c>
      <c r="AQ122">
        <v>5.6568540632724762E-2</v>
      </c>
      <c r="AR122">
        <v>0</v>
      </c>
    </row>
    <row r="123" spans="1:44" x14ac:dyDescent="0.25">
      <c r="A123">
        <v>154</v>
      </c>
      <c r="B123" t="s">
        <v>109</v>
      </c>
      <c r="C123">
        <v>2021</v>
      </c>
      <c r="D123" t="s">
        <v>58</v>
      </c>
      <c r="E123" t="s">
        <v>80</v>
      </c>
      <c r="F123" t="s">
        <v>98</v>
      </c>
      <c r="G123" t="s">
        <v>99</v>
      </c>
      <c r="H123">
        <v>13</v>
      </c>
      <c r="I123">
        <v>23</v>
      </c>
      <c r="J123">
        <v>1.450000047683716</v>
      </c>
      <c r="K123">
        <v>2.75</v>
      </c>
      <c r="L123">
        <v>45</v>
      </c>
      <c r="M123">
        <v>1.9099999666213989</v>
      </c>
      <c r="N123">
        <v>1.9099999666213989</v>
      </c>
      <c r="O123">
        <v>-5.5</v>
      </c>
      <c r="P123">
        <v>2</v>
      </c>
      <c r="Q123">
        <v>1.7300000190734861</v>
      </c>
      <c r="R123">
        <v>1</v>
      </c>
      <c r="S123">
        <v>0</v>
      </c>
      <c r="T123">
        <v>0</v>
      </c>
      <c r="U123">
        <v>0.68965518474578857</v>
      </c>
      <c r="V123">
        <v>0.36363637447357178</v>
      </c>
      <c r="W123">
        <v>0.52356022596359253</v>
      </c>
      <c r="X123">
        <v>0.52356022596359253</v>
      </c>
      <c r="Y123">
        <v>5.3291536867618561E-2</v>
      </c>
      <c r="Z123">
        <v>0</v>
      </c>
      <c r="AA123">
        <v>0</v>
      </c>
      <c r="AB123">
        <v>18.85000038146973</v>
      </c>
      <c r="AC123">
        <v>63.25</v>
      </c>
      <c r="AD123">
        <v>0</v>
      </c>
      <c r="AE123">
        <v>0</v>
      </c>
      <c r="AF123">
        <v>0</v>
      </c>
      <c r="AG123">
        <v>55.389999389648438</v>
      </c>
      <c r="AH123">
        <v>33.146282196044922</v>
      </c>
      <c r="AI123">
        <v>0.59841632843017578</v>
      </c>
      <c r="AJ123">
        <v>46.5</v>
      </c>
      <c r="AK123">
        <v>93</v>
      </c>
      <c r="AL123">
        <v>0</v>
      </c>
      <c r="AM123">
        <v>1</v>
      </c>
      <c r="AN123">
        <v>0</v>
      </c>
      <c r="AO123">
        <v>0</v>
      </c>
      <c r="AP123">
        <v>0.4377327561378479</v>
      </c>
      <c r="AQ123">
        <v>0</v>
      </c>
      <c r="AR123">
        <v>0</v>
      </c>
    </row>
    <row r="124" spans="1:44" x14ac:dyDescent="0.25">
      <c r="A124">
        <v>365</v>
      </c>
      <c r="B124" t="s">
        <v>113</v>
      </c>
      <c r="C124">
        <v>2022</v>
      </c>
      <c r="D124" t="s">
        <v>114</v>
      </c>
      <c r="E124" t="s">
        <v>175</v>
      </c>
      <c r="F124" t="s">
        <v>82</v>
      </c>
      <c r="G124" t="s">
        <v>98</v>
      </c>
      <c r="H124">
        <v>21</v>
      </c>
      <c r="I124">
        <v>16</v>
      </c>
      <c r="J124">
        <v>1.6599999666213989</v>
      </c>
      <c r="K124">
        <v>2.2999999523162842</v>
      </c>
      <c r="L124">
        <v>45</v>
      </c>
      <c r="M124">
        <v>1.9099999666213989</v>
      </c>
      <c r="N124">
        <v>1.9099999666213989</v>
      </c>
      <c r="O124">
        <v>-3</v>
      </c>
      <c r="P124">
        <v>1.9099999666213989</v>
      </c>
      <c r="Q124">
        <v>1.799999952316284</v>
      </c>
      <c r="R124">
        <v>0</v>
      </c>
      <c r="S124">
        <v>0</v>
      </c>
      <c r="T124">
        <v>1</v>
      </c>
      <c r="U124">
        <v>0.60240966081619263</v>
      </c>
      <c r="V124">
        <v>0.43478259444236761</v>
      </c>
      <c r="W124">
        <v>0.52356022596359253</v>
      </c>
      <c r="X124">
        <v>0.52356022596359253</v>
      </c>
      <c r="Y124">
        <v>3.7192247807979577E-2</v>
      </c>
      <c r="Z124">
        <v>0.5</v>
      </c>
      <c r="AA124">
        <v>0</v>
      </c>
      <c r="AB124">
        <v>34.860000610351563</v>
      </c>
      <c r="AC124">
        <v>36.799999237060547</v>
      </c>
      <c r="AD124">
        <v>33.360000610351563</v>
      </c>
      <c r="AE124">
        <v>15.0645866394043</v>
      </c>
      <c r="AF124">
        <v>0.4515763521194458</v>
      </c>
      <c r="AG124">
        <v>71.905998229980469</v>
      </c>
      <c r="AH124">
        <v>34.570720672607422</v>
      </c>
      <c r="AI124">
        <v>0.48077660799026489</v>
      </c>
      <c r="AJ124">
        <v>25.920000076293949</v>
      </c>
      <c r="AK124">
        <v>65.099998474121094</v>
      </c>
      <c r="AL124">
        <v>0</v>
      </c>
      <c r="AM124">
        <v>0</v>
      </c>
      <c r="AN124">
        <v>0</v>
      </c>
      <c r="AO124">
        <v>0</v>
      </c>
      <c r="AP124">
        <v>0.2285597622394562</v>
      </c>
      <c r="AQ124">
        <v>0</v>
      </c>
      <c r="AR124">
        <v>1</v>
      </c>
    </row>
    <row r="125" spans="1:44" x14ac:dyDescent="0.25">
      <c r="A125">
        <v>288</v>
      </c>
      <c r="B125" t="s">
        <v>139</v>
      </c>
      <c r="C125">
        <v>2022</v>
      </c>
      <c r="D125" t="s">
        <v>140</v>
      </c>
      <c r="E125" t="s">
        <v>45</v>
      </c>
      <c r="F125" t="s">
        <v>71</v>
      </c>
      <c r="G125" t="s">
        <v>74</v>
      </c>
      <c r="H125">
        <v>17</v>
      </c>
      <c r="I125">
        <v>24</v>
      </c>
      <c r="J125">
        <v>1.5</v>
      </c>
      <c r="K125">
        <v>2.7000000476837158</v>
      </c>
      <c r="L125">
        <v>43.5</v>
      </c>
      <c r="M125">
        <v>1.919999957084656</v>
      </c>
      <c r="N125">
        <v>1.919999957084656</v>
      </c>
      <c r="O125">
        <v>-5.5</v>
      </c>
      <c r="P125">
        <v>2</v>
      </c>
      <c r="Q125">
        <v>1.7300000190734861</v>
      </c>
      <c r="R125">
        <v>1</v>
      </c>
      <c r="S125">
        <v>0</v>
      </c>
      <c r="T125">
        <v>0</v>
      </c>
      <c r="U125">
        <v>0.66666668653488159</v>
      </c>
      <c r="V125">
        <v>0.37037035822868353</v>
      </c>
      <c r="W125">
        <v>0.52083331346511841</v>
      </c>
      <c r="X125">
        <v>0.52083331346511841</v>
      </c>
      <c r="Y125">
        <v>3.7037037312984467E-2</v>
      </c>
      <c r="Z125">
        <v>0</v>
      </c>
      <c r="AA125">
        <v>0</v>
      </c>
      <c r="AB125">
        <v>25.5</v>
      </c>
      <c r="AC125">
        <v>64.800003051757813</v>
      </c>
      <c r="AD125">
        <v>45.847000122070313</v>
      </c>
      <c r="AE125">
        <v>20.350408554077148</v>
      </c>
      <c r="AF125">
        <v>0.44387653470039368</v>
      </c>
      <c r="AG125">
        <v>41.569000244140618</v>
      </c>
      <c r="AH125">
        <v>25.951883316040039</v>
      </c>
      <c r="AI125">
        <v>0.62430858612060547</v>
      </c>
      <c r="AJ125">
        <v>25</v>
      </c>
      <c r="AK125">
        <v>32.479999542236328</v>
      </c>
      <c r="AL125">
        <v>0</v>
      </c>
      <c r="AM125">
        <v>0</v>
      </c>
      <c r="AN125">
        <v>0</v>
      </c>
      <c r="AO125">
        <v>0</v>
      </c>
      <c r="AP125">
        <v>0.40406101942062378</v>
      </c>
      <c r="AQ125">
        <v>0</v>
      </c>
      <c r="AR125">
        <v>0</v>
      </c>
    </row>
    <row r="126" spans="1:44" x14ac:dyDescent="0.25">
      <c r="A126">
        <v>394</v>
      </c>
      <c r="B126" t="s">
        <v>126</v>
      </c>
      <c r="C126">
        <v>2022</v>
      </c>
      <c r="D126" t="s">
        <v>106</v>
      </c>
      <c r="E126" t="s">
        <v>115</v>
      </c>
      <c r="F126" t="s">
        <v>98</v>
      </c>
      <c r="G126" t="s">
        <v>116</v>
      </c>
      <c r="H126">
        <v>34</v>
      </c>
      <c r="I126">
        <v>40</v>
      </c>
      <c r="J126">
        <v>1.5199999809265139</v>
      </c>
      <c r="K126">
        <v>2.6700000762939449</v>
      </c>
      <c r="L126">
        <v>47.5</v>
      </c>
      <c r="M126">
        <v>1.8999999761581421</v>
      </c>
      <c r="N126">
        <v>1.8999999761581421</v>
      </c>
      <c r="O126">
        <v>-4.5</v>
      </c>
      <c r="P126">
        <v>1.9099999666213989</v>
      </c>
      <c r="Q126">
        <v>1.799999952316284</v>
      </c>
      <c r="R126">
        <v>1</v>
      </c>
      <c r="S126">
        <v>1</v>
      </c>
      <c r="T126">
        <v>0</v>
      </c>
      <c r="U126">
        <v>0.65789473056793213</v>
      </c>
      <c r="V126">
        <v>0.37453183531761169</v>
      </c>
      <c r="W126">
        <v>0.52631580829620361</v>
      </c>
      <c r="X126">
        <v>0.52631580829620361</v>
      </c>
      <c r="Y126">
        <v>3.242657333612442E-2</v>
      </c>
      <c r="Z126">
        <v>0.40000000596046448</v>
      </c>
      <c r="AA126">
        <v>0.30000001192092901</v>
      </c>
      <c r="AB126">
        <v>51.680000305175781</v>
      </c>
      <c r="AC126">
        <v>106.8000030517578</v>
      </c>
      <c r="AD126">
        <v>71.786003112792969</v>
      </c>
      <c r="AE126">
        <v>34.703319549560547</v>
      </c>
      <c r="AF126">
        <v>0.48342740535736078</v>
      </c>
      <c r="AG126">
        <v>57.049999237060547</v>
      </c>
      <c r="AH126">
        <v>32.697090148925781</v>
      </c>
      <c r="AI126">
        <v>0.57313042879104614</v>
      </c>
      <c r="AJ126">
        <v>42.659999847412109</v>
      </c>
      <c r="AK126">
        <v>50.599998474121087</v>
      </c>
      <c r="AL126">
        <v>0</v>
      </c>
      <c r="AM126">
        <v>0</v>
      </c>
      <c r="AN126">
        <v>0</v>
      </c>
      <c r="AO126">
        <v>0</v>
      </c>
      <c r="AP126">
        <v>0.38814932107925421</v>
      </c>
      <c r="AQ126">
        <v>0</v>
      </c>
      <c r="AR126">
        <v>0</v>
      </c>
    </row>
    <row r="127" spans="1:44" x14ac:dyDescent="0.25">
      <c r="A127">
        <v>500</v>
      </c>
      <c r="B127" t="s">
        <v>176</v>
      </c>
      <c r="C127">
        <v>2023</v>
      </c>
      <c r="D127" t="s">
        <v>177</v>
      </c>
      <c r="E127" t="s">
        <v>164</v>
      </c>
      <c r="F127" t="s">
        <v>56</v>
      </c>
      <c r="G127" t="s">
        <v>81</v>
      </c>
      <c r="H127">
        <v>31</v>
      </c>
      <c r="I127">
        <v>7</v>
      </c>
      <c r="J127">
        <v>1.6499999761581421</v>
      </c>
      <c r="K127">
        <v>2.3499999046325679</v>
      </c>
      <c r="L127">
        <v>44.5</v>
      </c>
      <c r="M127">
        <v>1.8999999761581421</v>
      </c>
      <c r="N127">
        <v>1.8999999761581421</v>
      </c>
      <c r="O127">
        <v>-3</v>
      </c>
      <c r="P127">
        <v>2</v>
      </c>
      <c r="Q127">
        <v>1.830000042915344</v>
      </c>
      <c r="R127">
        <v>0</v>
      </c>
      <c r="S127">
        <v>0</v>
      </c>
      <c r="T127">
        <v>1</v>
      </c>
      <c r="U127">
        <v>0.60606062412261963</v>
      </c>
      <c r="V127">
        <v>0.42553192377090449</v>
      </c>
      <c r="W127">
        <v>0.52631580829620361</v>
      </c>
      <c r="X127">
        <v>0.52631580829620361</v>
      </c>
      <c r="Y127">
        <v>3.1592521816492081E-2</v>
      </c>
      <c r="Z127">
        <v>0.69999998807907104</v>
      </c>
      <c r="AA127">
        <v>0.5</v>
      </c>
      <c r="AB127">
        <v>51.150001525878913</v>
      </c>
      <c r="AC127">
        <v>16.45000076293945</v>
      </c>
      <c r="AD127">
        <v>42.310001373291023</v>
      </c>
      <c r="AE127">
        <v>23.613552093505859</v>
      </c>
      <c r="AF127">
        <v>0.55810803174972534</v>
      </c>
      <c r="AG127">
        <v>38.847000122070313</v>
      </c>
      <c r="AH127">
        <v>12.08676242828369</v>
      </c>
      <c r="AI127">
        <v>0.31113758683204651</v>
      </c>
      <c r="AJ127">
        <v>47.880001068115227</v>
      </c>
      <c r="AK127">
        <v>44.400001525878913</v>
      </c>
      <c r="AL127">
        <v>0</v>
      </c>
      <c r="AM127">
        <v>0</v>
      </c>
      <c r="AN127">
        <v>0</v>
      </c>
      <c r="AO127">
        <v>0</v>
      </c>
      <c r="AP127">
        <v>0.24748736619949341</v>
      </c>
      <c r="AQ127">
        <v>0</v>
      </c>
      <c r="AR127">
        <v>1</v>
      </c>
    </row>
    <row r="128" spans="1:44" x14ac:dyDescent="0.25">
      <c r="A128">
        <v>440</v>
      </c>
      <c r="B128" t="s">
        <v>178</v>
      </c>
      <c r="C128">
        <v>2022</v>
      </c>
      <c r="D128" t="s">
        <v>63</v>
      </c>
      <c r="E128" t="s">
        <v>80</v>
      </c>
      <c r="F128" t="s">
        <v>68</v>
      </c>
      <c r="G128" t="s">
        <v>74</v>
      </c>
      <c r="H128">
        <v>17</v>
      </c>
      <c r="I128">
        <v>14</v>
      </c>
      <c r="J128">
        <v>1.6499999761581421</v>
      </c>
      <c r="K128">
        <v>2.3499999046325679</v>
      </c>
      <c r="L128">
        <v>46</v>
      </c>
      <c r="M128">
        <v>1.870000004768372</v>
      </c>
      <c r="N128">
        <v>1.950000047683716</v>
      </c>
      <c r="O128">
        <v>-3</v>
      </c>
      <c r="P128">
        <v>2</v>
      </c>
      <c r="Q128">
        <v>1.799999952316284</v>
      </c>
      <c r="R128">
        <v>0</v>
      </c>
      <c r="S128">
        <v>0</v>
      </c>
      <c r="T128">
        <v>2</v>
      </c>
      <c r="U128">
        <v>0.60606062412261963</v>
      </c>
      <c r="V128">
        <v>0.42553192377090449</v>
      </c>
      <c r="W128">
        <v>0.53475934267044067</v>
      </c>
      <c r="X128">
        <v>0.5128205418586731</v>
      </c>
      <c r="Y128">
        <v>3.1592521816492081E-2</v>
      </c>
      <c r="Z128">
        <v>0.69999998807907104</v>
      </c>
      <c r="AA128">
        <v>0.40000000596046448</v>
      </c>
      <c r="AB128">
        <v>28.04999923706055</v>
      </c>
      <c r="AC128">
        <v>32.900001525878913</v>
      </c>
      <c r="AD128">
        <v>48.297000885009773</v>
      </c>
      <c r="AE128">
        <v>15.635837554931641</v>
      </c>
      <c r="AF128">
        <v>0.32374346256256098</v>
      </c>
      <c r="AG128">
        <v>47.194999694824219</v>
      </c>
      <c r="AH128">
        <v>27.803058624267582</v>
      </c>
      <c r="AI128">
        <v>0.58911025524139404</v>
      </c>
      <c r="AJ128">
        <v>57.5</v>
      </c>
      <c r="AK128">
        <v>28</v>
      </c>
      <c r="AL128">
        <v>0</v>
      </c>
      <c r="AM128">
        <v>0</v>
      </c>
      <c r="AN128">
        <v>0</v>
      </c>
      <c r="AO128">
        <v>0</v>
      </c>
      <c r="AP128">
        <v>0.24748736619949341</v>
      </c>
      <c r="AQ128">
        <v>2.9617037624120709E-2</v>
      </c>
      <c r="AR128">
        <v>1</v>
      </c>
    </row>
    <row r="129" spans="1:44" x14ac:dyDescent="0.25">
      <c r="A129">
        <v>415</v>
      </c>
      <c r="B129" t="s">
        <v>183</v>
      </c>
      <c r="C129">
        <v>2022</v>
      </c>
      <c r="D129" t="s">
        <v>97</v>
      </c>
      <c r="E129" t="s">
        <v>101</v>
      </c>
      <c r="F129" t="s">
        <v>82</v>
      </c>
      <c r="G129" t="s">
        <v>131</v>
      </c>
      <c r="H129">
        <v>17</v>
      </c>
      <c r="I129">
        <v>16</v>
      </c>
      <c r="J129">
        <v>1.570000052452087</v>
      </c>
      <c r="K129">
        <v>2.5499999523162842</v>
      </c>
      <c r="L129">
        <v>40.5</v>
      </c>
      <c r="M129">
        <v>1.8999999761581421</v>
      </c>
      <c r="N129">
        <v>1.8999999761581421</v>
      </c>
      <c r="O129">
        <v>-4</v>
      </c>
      <c r="P129">
        <v>1.9099999666213989</v>
      </c>
      <c r="Q129">
        <v>1.799999952316284</v>
      </c>
      <c r="R129">
        <v>0</v>
      </c>
      <c r="S129">
        <v>0</v>
      </c>
      <c r="T129">
        <v>0</v>
      </c>
      <c r="U129">
        <v>0.63694268465042114</v>
      </c>
      <c r="V129">
        <v>0.39215686917304993</v>
      </c>
      <c r="W129">
        <v>0.52631580829620361</v>
      </c>
      <c r="X129">
        <v>0.52631580829620361</v>
      </c>
      <c r="Y129">
        <v>2.909953705966473E-2</v>
      </c>
      <c r="Z129">
        <v>0.5</v>
      </c>
      <c r="AA129">
        <v>0.5</v>
      </c>
      <c r="AB129">
        <v>26.690000534057621</v>
      </c>
      <c r="AC129">
        <v>40.799999237060547</v>
      </c>
      <c r="AD129">
        <v>31.527999877929691</v>
      </c>
      <c r="AE129">
        <v>14.19064426422119</v>
      </c>
      <c r="AF129">
        <v>0.45009654760360718</v>
      </c>
      <c r="AG129">
        <v>40.28900146484375</v>
      </c>
      <c r="AH129">
        <v>22.5259895324707</v>
      </c>
      <c r="AI129">
        <v>0.55911016464233398</v>
      </c>
      <c r="AJ129">
        <v>34.860000610351563</v>
      </c>
      <c r="AK129">
        <v>0</v>
      </c>
      <c r="AL129">
        <v>0</v>
      </c>
      <c r="AM129">
        <v>0</v>
      </c>
      <c r="AN129">
        <v>0</v>
      </c>
      <c r="AO129">
        <v>1</v>
      </c>
      <c r="AP129">
        <v>0.33639061450958252</v>
      </c>
      <c r="AQ129">
        <v>0</v>
      </c>
      <c r="AR129">
        <v>1</v>
      </c>
    </row>
    <row r="130" spans="1:44" x14ac:dyDescent="0.25">
      <c r="A130">
        <v>150</v>
      </c>
      <c r="B130" t="s">
        <v>109</v>
      </c>
      <c r="C130">
        <v>2021</v>
      </c>
      <c r="D130" t="s">
        <v>58</v>
      </c>
      <c r="E130" t="s">
        <v>50</v>
      </c>
      <c r="F130" t="s">
        <v>56</v>
      </c>
      <c r="G130" t="s">
        <v>131</v>
      </c>
      <c r="H130">
        <v>40</v>
      </c>
      <c r="I130">
        <v>29</v>
      </c>
      <c r="J130">
        <v>1.6599999666213989</v>
      </c>
      <c r="K130">
        <v>2.2000000476837158</v>
      </c>
      <c r="L130">
        <v>41.5</v>
      </c>
      <c r="M130">
        <v>1.919999957084656</v>
      </c>
      <c r="N130">
        <v>1.919999957084656</v>
      </c>
      <c r="O130">
        <v>-3.5</v>
      </c>
      <c r="P130">
        <v>1.9600000381469731</v>
      </c>
      <c r="Q130">
        <v>1.879999995231628</v>
      </c>
      <c r="R130">
        <v>0</v>
      </c>
      <c r="S130">
        <v>1</v>
      </c>
      <c r="T130">
        <v>1</v>
      </c>
      <c r="U130">
        <v>0.60240966081619263</v>
      </c>
      <c r="V130">
        <v>0.45454546809196472</v>
      </c>
      <c r="W130">
        <v>0.52083331346511841</v>
      </c>
      <c r="X130">
        <v>0.52083331346511841</v>
      </c>
      <c r="Y130">
        <v>5.6955091655254357E-2</v>
      </c>
      <c r="Z130">
        <v>0</v>
      </c>
      <c r="AA130">
        <v>0</v>
      </c>
      <c r="AB130">
        <v>66.400001525878906</v>
      </c>
      <c r="AC130">
        <v>63.799999237060547</v>
      </c>
      <c r="AD130">
        <v>61.755001068115227</v>
      </c>
      <c r="AE130">
        <v>25.463802337646481</v>
      </c>
      <c r="AF130">
        <v>0.41233590245246893</v>
      </c>
      <c r="AG130">
        <v>0</v>
      </c>
      <c r="AH130">
        <v>0</v>
      </c>
      <c r="AI130">
        <v>0</v>
      </c>
      <c r="AJ130">
        <v>45.599998474121087</v>
      </c>
      <c r="AK130">
        <v>49.349998474121087</v>
      </c>
      <c r="AL130">
        <v>0</v>
      </c>
      <c r="AM130">
        <v>0</v>
      </c>
      <c r="AN130">
        <v>0</v>
      </c>
      <c r="AO130">
        <v>0</v>
      </c>
      <c r="AP130">
        <v>0.1978433430194855</v>
      </c>
      <c r="AQ130">
        <v>0</v>
      </c>
      <c r="AR130">
        <v>1</v>
      </c>
    </row>
    <row r="131" spans="1:44" x14ac:dyDescent="0.25">
      <c r="A131">
        <v>286</v>
      </c>
      <c r="B131" t="s">
        <v>139</v>
      </c>
      <c r="C131">
        <v>2022</v>
      </c>
      <c r="D131" t="s">
        <v>140</v>
      </c>
      <c r="E131" t="s">
        <v>45</v>
      </c>
      <c r="F131" t="s">
        <v>88</v>
      </c>
      <c r="G131" t="s">
        <v>98</v>
      </c>
      <c r="H131">
        <v>45</v>
      </c>
      <c r="I131">
        <v>48</v>
      </c>
      <c r="J131">
        <v>1.549999952316284</v>
      </c>
      <c r="K131">
        <v>2.5999999046325679</v>
      </c>
      <c r="L131">
        <v>48.5</v>
      </c>
      <c r="M131">
        <v>1.919999957084656</v>
      </c>
      <c r="N131">
        <v>1.919999957084656</v>
      </c>
      <c r="O131">
        <v>-3.5</v>
      </c>
      <c r="P131">
        <v>1.9600000381469731</v>
      </c>
      <c r="Q131">
        <v>1.879999995231628</v>
      </c>
      <c r="R131">
        <v>1</v>
      </c>
      <c r="S131">
        <v>1</v>
      </c>
      <c r="T131">
        <v>0</v>
      </c>
      <c r="U131">
        <v>0.64516127109527588</v>
      </c>
      <c r="V131">
        <v>0.38461539149284357</v>
      </c>
      <c r="W131">
        <v>0.52083331346511841</v>
      </c>
      <c r="X131">
        <v>0.52083331346511841</v>
      </c>
      <c r="Y131">
        <v>2.9776675626635551E-2</v>
      </c>
      <c r="Z131">
        <v>0</v>
      </c>
      <c r="AA131">
        <v>0</v>
      </c>
      <c r="AB131">
        <v>69.75</v>
      </c>
      <c r="AC131">
        <v>124.8000030517578</v>
      </c>
      <c r="AD131">
        <v>83.169998168945313</v>
      </c>
      <c r="AE131">
        <v>59.822479248046882</v>
      </c>
      <c r="AF131">
        <v>0.71927952766418457</v>
      </c>
      <c r="AG131">
        <v>44.230998992919922</v>
      </c>
      <c r="AH131">
        <v>30.840211868286129</v>
      </c>
      <c r="AI131">
        <v>0.69725328683853149</v>
      </c>
      <c r="AJ131">
        <v>99.900001525878906</v>
      </c>
      <c r="AK131">
        <v>112.09999847412109</v>
      </c>
      <c r="AL131">
        <v>1</v>
      </c>
      <c r="AM131">
        <v>1</v>
      </c>
      <c r="AN131">
        <v>0</v>
      </c>
      <c r="AO131">
        <v>0</v>
      </c>
      <c r="AP131">
        <v>0.35781306028366089</v>
      </c>
      <c r="AQ131">
        <v>0</v>
      </c>
      <c r="AR131">
        <v>0</v>
      </c>
    </row>
    <row r="132" spans="1:44" x14ac:dyDescent="0.25">
      <c r="A132">
        <v>136</v>
      </c>
      <c r="B132" t="s">
        <v>155</v>
      </c>
      <c r="C132">
        <v>2021</v>
      </c>
      <c r="D132" t="s">
        <v>114</v>
      </c>
      <c r="E132" t="s">
        <v>50</v>
      </c>
      <c r="F132" t="s">
        <v>74</v>
      </c>
      <c r="G132" t="s">
        <v>131</v>
      </c>
      <c r="H132">
        <v>23</v>
      </c>
      <c r="I132">
        <v>21</v>
      </c>
      <c r="J132">
        <v>1.639999985694885</v>
      </c>
      <c r="K132">
        <v>2.3499999046325679</v>
      </c>
      <c r="L132">
        <v>42.5</v>
      </c>
      <c r="M132">
        <v>1.919999957084656</v>
      </c>
      <c r="N132">
        <v>1.919999957084656</v>
      </c>
      <c r="O132">
        <v>-3</v>
      </c>
      <c r="P132">
        <v>1.8999999761581421</v>
      </c>
      <c r="Q132">
        <v>1.8999999761581421</v>
      </c>
      <c r="R132">
        <v>0</v>
      </c>
      <c r="S132">
        <v>1</v>
      </c>
      <c r="T132">
        <v>0</v>
      </c>
      <c r="U132">
        <v>0.60975611209869385</v>
      </c>
      <c r="V132">
        <v>0.42553192377090449</v>
      </c>
      <c r="W132">
        <v>0.52083331346511841</v>
      </c>
      <c r="X132">
        <v>0.52083331346511841</v>
      </c>
      <c r="Y132">
        <v>3.5288013517856598E-2</v>
      </c>
      <c r="Z132">
        <v>0</v>
      </c>
      <c r="AA132">
        <v>0</v>
      </c>
      <c r="AB132">
        <v>37.720001220703118</v>
      </c>
      <c r="AC132">
        <v>49.349998474121087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72.900001525878906</v>
      </c>
      <c r="AK132">
        <v>18.20000076293945</v>
      </c>
      <c r="AL132">
        <v>0</v>
      </c>
      <c r="AM132">
        <v>0</v>
      </c>
      <c r="AN132">
        <v>0</v>
      </c>
      <c r="AO132">
        <v>1</v>
      </c>
      <c r="AP132">
        <v>0.25165203213691711</v>
      </c>
      <c r="AQ132">
        <v>0</v>
      </c>
      <c r="AR132">
        <v>1</v>
      </c>
    </row>
    <row r="133" spans="1:44" x14ac:dyDescent="0.25">
      <c r="A133">
        <v>187</v>
      </c>
      <c r="B133" t="s">
        <v>200</v>
      </c>
      <c r="C133">
        <v>2021</v>
      </c>
      <c r="D133" t="s">
        <v>79</v>
      </c>
      <c r="E133" t="s">
        <v>121</v>
      </c>
      <c r="F133" t="s">
        <v>70</v>
      </c>
      <c r="G133" t="s">
        <v>47</v>
      </c>
      <c r="H133">
        <v>36</v>
      </c>
      <c r="I133">
        <v>28</v>
      </c>
      <c r="J133">
        <v>1.570000052452087</v>
      </c>
      <c r="K133">
        <v>2.5499999523162842</v>
      </c>
      <c r="L133">
        <v>44.5</v>
      </c>
      <c r="M133">
        <v>1.879999995231628</v>
      </c>
      <c r="N133">
        <v>1.9600000381469731</v>
      </c>
      <c r="O133">
        <v>-3</v>
      </c>
      <c r="P133">
        <v>1.799999952316284</v>
      </c>
      <c r="Q133">
        <v>1.9099999666213989</v>
      </c>
      <c r="R133">
        <v>0</v>
      </c>
      <c r="S133">
        <v>1</v>
      </c>
      <c r="T133">
        <v>1</v>
      </c>
      <c r="U133">
        <v>0.63694268465042114</v>
      </c>
      <c r="V133">
        <v>0.39215686917304993</v>
      </c>
      <c r="W133">
        <v>0.53191488981246948</v>
      </c>
      <c r="X133">
        <v>0.51020407676696777</v>
      </c>
      <c r="Y133">
        <v>2.909953705966473E-2</v>
      </c>
      <c r="Z133">
        <v>0</v>
      </c>
      <c r="AA133">
        <v>0</v>
      </c>
      <c r="AB133">
        <v>56.520000457763672</v>
      </c>
      <c r="AC133">
        <v>71.400001525878906</v>
      </c>
      <c r="AD133">
        <v>57.965999603271477</v>
      </c>
      <c r="AE133">
        <v>29.710971832275391</v>
      </c>
      <c r="AF133">
        <v>0.51255857944488525</v>
      </c>
      <c r="AG133">
        <v>46.153999328613281</v>
      </c>
      <c r="AH133">
        <v>28.45036506652832</v>
      </c>
      <c r="AI133">
        <v>0.61642253398895264</v>
      </c>
      <c r="AJ133">
        <v>68</v>
      </c>
      <c r="AK133">
        <v>24.5</v>
      </c>
      <c r="AL133">
        <v>0</v>
      </c>
      <c r="AM133">
        <v>0</v>
      </c>
      <c r="AN133">
        <v>0</v>
      </c>
      <c r="AO133">
        <v>0</v>
      </c>
      <c r="AP133">
        <v>0.33639061450958252</v>
      </c>
      <c r="AQ133">
        <v>2.9462782666087151E-2</v>
      </c>
      <c r="AR133">
        <v>1</v>
      </c>
    </row>
    <row r="134" spans="1:44" x14ac:dyDescent="0.25">
      <c r="A134">
        <v>464</v>
      </c>
      <c r="B134" t="s">
        <v>112</v>
      </c>
      <c r="C134">
        <v>2023</v>
      </c>
      <c r="D134" t="s">
        <v>93</v>
      </c>
      <c r="E134" t="s">
        <v>50</v>
      </c>
      <c r="F134" t="s">
        <v>56</v>
      </c>
      <c r="G134" t="s">
        <v>131</v>
      </c>
      <c r="H134">
        <v>10</v>
      </c>
      <c r="I134">
        <v>20</v>
      </c>
      <c r="J134">
        <v>1.450000047683716</v>
      </c>
      <c r="K134">
        <v>2.7999999523162842</v>
      </c>
      <c r="L134">
        <v>41.5</v>
      </c>
      <c r="M134">
        <v>1.8999999761581421</v>
      </c>
      <c r="N134">
        <v>1.8999999761581421</v>
      </c>
      <c r="O134">
        <v>-5.5</v>
      </c>
      <c r="P134">
        <v>2</v>
      </c>
      <c r="Q134">
        <v>1.7300000190734861</v>
      </c>
      <c r="R134">
        <v>1</v>
      </c>
      <c r="S134">
        <v>0</v>
      </c>
      <c r="T134">
        <v>0</v>
      </c>
      <c r="U134">
        <v>0.68965518474578857</v>
      </c>
      <c r="V134">
        <v>0.3571428656578064</v>
      </c>
      <c r="W134">
        <v>0.52631580829620361</v>
      </c>
      <c r="X134">
        <v>0.52631580829620361</v>
      </c>
      <c r="Y134">
        <v>4.679802805185318E-2</v>
      </c>
      <c r="Z134">
        <v>1</v>
      </c>
      <c r="AA134">
        <v>0.40000000596046448</v>
      </c>
      <c r="AB134">
        <v>14.5</v>
      </c>
      <c r="AC134">
        <v>56</v>
      </c>
      <c r="AD134">
        <v>44.532001495361328</v>
      </c>
      <c r="AE134">
        <v>20.974424362182621</v>
      </c>
      <c r="AF134">
        <v>0.4709966778755188</v>
      </c>
      <c r="AG134">
        <v>39.344001770019531</v>
      </c>
      <c r="AH134">
        <v>21.518804550170898</v>
      </c>
      <c r="AI134">
        <v>0.5469399094581604</v>
      </c>
      <c r="AJ134">
        <v>50.75</v>
      </c>
      <c r="AK134">
        <v>43.349998474121087</v>
      </c>
      <c r="AL134">
        <v>0</v>
      </c>
      <c r="AM134">
        <v>0</v>
      </c>
      <c r="AN134">
        <v>0</v>
      </c>
      <c r="AO134">
        <v>0</v>
      </c>
      <c r="AP134">
        <v>0.44922077655792242</v>
      </c>
      <c r="AQ134">
        <v>0</v>
      </c>
      <c r="AR134">
        <v>0</v>
      </c>
    </row>
    <row r="135" spans="1:44" x14ac:dyDescent="0.25">
      <c r="A135">
        <v>342</v>
      </c>
      <c r="B135" t="s">
        <v>61</v>
      </c>
      <c r="C135">
        <v>2022</v>
      </c>
      <c r="D135" t="s">
        <v>44</v>
      </c>
      <c r="E135" t="s">
        <v>45</v>
      </c>
      <c r="F135" t="s">
        <v>104</v>
      </c>
      <c r="G135" t="s">
        <v>60</v>
      </c>
      <c r="H135">
        <v>37</v>
      </c>
      <c r="I135">
        <v>34</v>
      </c>
      <c r="J135">
        <v>1.5</v>
      </c>
      <c r="K135">
        <v>2.7000000476837158</v>
      </c>
      <c r="L135">
        <v>41</v>
      </c>
      <c r="M135">
        <v>1.9099999666213989</v>
      </c>
      <c r="N135">
        <v>1.9099999666213989</v>
      </c>
      <c r="O135">
        <v>-5.5</v>
      </c>
      <c r="P135">
        <v>2</v>
      </c>
      <c r="Q135">
        <v>1.7300000190734861</v>
      </c>
      <c r="R135">
        <v>0</v>
      </c>
      <c r="S135">
        <v>1</v>
      </c>
      <c r="T135">
        <v>0</v>
      </c>
      <c r="U135">
        <v>0.66666668653488159</v>
      </c>
      <c r="V135">
        <v>0.37037035822868353</v>
      </c>
      <c r="W135">
        <v>0.52356022596359253</v>
      </c>
      <c r="X135">
        <v>0.52356022596359253</v>
      </c>
      <c r="Y135">
        <v>3.7037037312984467E-2</v>
      </c>
      <c r="Z135">
        <v>0.30000001192092901</v>
      </c>
      <c r="AA135">
        <v>0.5</v>
      </c>
      <c r="AB135">
        <v>55.5</v>
      </c>
      <c r="AC135">
        <v>91.800003051757813</v>
      </c>
      <c r="AD135">
        <v>64.995002746582031</v>
      </c>
      <c r="AE135">
        <v>24.983798980712891</v>
      </c>
      <c r="AF135">
        <v>0.38439571857452393</v>
      </c>
      <c r="AG135">
        <v>55.004001617431641</v>
      </c>
      <c r="AH135">
        <v>36.355209350585938</v>
      </c>
      <c r="AI135">
        <v>0.66095572710037231</v>
      </c>
      <c r="AJ135">
        <v>74.199996948242188</v>
      </c>
      <c r="AK135">
        <v>45</v>
      </c>
      <c r="AL135">
        <v>0</v>
      </c>
      <c r="AM135">
        <v>0</v>
      </c>
      <c r="AN135">
        <v>0</v>
      </c>
      <c r="AO135">
        <v>0</v>
      </c>
      <c r="AP135">
        <v>0.40406101942062378</v>
      </c>
      <c r="AQ135">
        <v>0</v>
      </c>
      <c r="AR135">
        <v>1</v>
      </c>
    </row>
    <row r="136" spans="1:44" x14ac:dyDescent="0.25">
      <c r="A136">
        <v>48</v>
      </c>
      <c r="B136" t="s">
        <v>190</v>
      </c>
      <c r="C136">
        <v>2021</v>
      </c>
      <c r="D136" t="s">
        <v>140</v>
      </c>
      <c r="E136" t="s">
        <v>119</v>
      </c>
      <c r="F136" t="s">
        <v>120</v>
      </c>
      <c r="G136" t="s">
        <v>99</v>
      </c>
      <c r="H136">
        <v>20</v>
      </c>
      <c r="I136">
        <v>37</v>
      </c>
      <c r="J136">
        <v>1.470000028610229</v>
      </c>
      <c r="K136">
        <v>2.75</v>
      </c>
      <c r="L136">
        <v>54</v>
      </c>
      <c r="M136">
        <v>1.9099999666213989</v>
      </c>
      <c r="N136">
        <v>1.9099999666213989</v>
      </c>
      <c r="O136">
        <v>-5.5</v>
      </c>
      <c r="P136">
        <v>2</v>
      </c>
      <c r="Q136">
        <v>1.7300000190734861</v>
      </c>
      <c r="R136">
        <v>1</v>
      </c>
      <c r="S136">
        <v>1</v>
      </c>
      <c r="T136">
        <v>0</v>
      </c>
      <c r="U136">
        <v>0.68027210235595703</v>
      </c>
      <c r="V136">
        <v>0.36363637447357178</v>
      </c>
      <c r="W136">
        <v>0.52356022596359253</v>
      </c>
      <c r="X136">
        <v>0.52356022596359253</v>
      </c>
      <c r="Y136">
        <v>4.390847310423851E-2</v>
      </c>
      <c r="Z136">
        <v>0</v>
      </c>
      <c r="AA136">
        <v>0</v>
      </c>
      <c r="AB136">
        <v>29.39999961853027</v>
      </c>
      <c r="AC136">
        <v>101.75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64.599998474121094</v>
      </c>
      <c r="AK136">
        <v>38.75</v>
      </c>
      <c r="AL136">
        <v>0</v>
      </c>
      <c r="AM136">
        <v>0</v>
      </c>
      <c r="AN136">
        <v>0</v>
      </c>
      <c r="AO136">
        <v>0</v>
      </c>
      <c r="AP136">
        <v>0.42895576357841492</v>
      </c>
      <c r="AQ136">
        <v>0</v>
      </c>
      <c r="AR136">
        <v>0</v>
      </c>
    </row>
    <row r="137" spans="1:44" x14ac:dyDescent="0.25">
      <c r="A137">
        <v>437</v>
      </c>
      <c r="B137" t="s">
        <v>178</v>
      </c>
      <c r="C137">
        <v>2022</v>
      </c>
      <c r="D137" t="s">
        <v>63</v>
      </c>
      <c r="E137" t="s">
        <v>121</v>
      </c>
      <c r="F137" t="s">
        <v>95</v>
      </c>
      <c r="G137" t="s">
        <v>150</v>
      </c>
      <c r="H137">
        <v>12</v>
      </c>
      <c r="I137">
        <v>20</v>
      </c>
      <c r="J137">
        <v>1.5</v>
      </c>
      <c r="K137">
        <v>2.7000000476837158</v>
      </c>
      <c r="L137">
        <v>40.5</v>
      </c>
      <c r="M137">
        <v>1.8999999761581421</v>
      </c>
      <c r="N137">
        <v>1.8999999761581421</v>
      </c>
      <c r="O137">
        <v>-4.5</v>
      </c>
      <c r="P137">
        <v>2</v>
      </c>
      <c r="Q137">
        <v>1.7300000190734861</v>
      </c>
      <c r="R137">
        <v>1</v>
      </c>
      <c r="S137">
        <v>0</v>
      </c>
      <c r="T137">
        <v>0</v>
      </c>
      <c r="U137">
        <v>0.66666668653488159</v>
      </c>
      <c r="V137">
        <v>0.37037035822868353</v>
      </c>
      <c r="W137">
        <v>0.52631580829620361</v>
      </c>
      <c r="X137">
        <v>0.52631580829620361</v>
      </c>
      <c r="Y137">
        <v>3.7037037312984467E-2</v>
      </c>
      <c r="Z137">
        <v>0.30000001192092901</v>
      </c>
      <c r="AA137">
        <v>0.5</v>
      </c>
      <c r="AB137">
        <v>18</v>
      </c>
      <c r="AC137">
        <v>54</v>
      </c>
      <c r="AD137">
        <v>50.257999420166023</v>
      </c>
      <c r="AE137">
        <v>40.452136993408203</v>
      </c>
      <c r="AF137">
        <v>0.8048895001411438</v>
      </c>
      <c r="AG137">
        <v>52.407001495361328</v>
      </c>
      <c r="AH137">
        <v>35.419052124023438</v>
      </c>
      <c r="AI137">
        <v>0.67584580183029175</v>
      </c>
      <c r="AJ137">
        <v>42.5</v>
      </c>
      <c r="AK137">
        <v>95</v>
      </c>
      <c r="AL137">
        <v>0</v>
      </c>
      <c r="AM137">
        <v>1</v>
      </c>
      <c r="AN137">
        <v>0</v>
      </c>
      <c r="AO137">
        <v>0</v>
      </c>
      <c r="AP137">
        <v>0.40406101942062378</v>
      </c>
      <c r="AQ137">
        <v>0</v>
      </c>
      <c r="AR137">
        <v>0</v>
      </c>
    </row>
    <row r="138" spans="1:44" x14ac:dyDescent="0.25">
      <c r="A138">
        <v>275</v>
      </c>
      <c r="B138" t="s">
        <v>191</v>
      </c>
      <c r="C138">
        <v>2022</v>
      </c>
      <c r="D138" t="s">
        <v>177</v>
      </c>
      <c r="E138" t="s">
        <v>135</v>
      </c>
      <c r="F138" t="s">
        <v>120</v>
      </c>
      <c r="G138" t="s">
        <v>81</v>
      </c>
      <c r="H138">
        <v>20</v>
      </c>
      <c r="I138">
        <v>17</v>
      </c>
      <c r="J138">
        <v>1.549999952316284</v>
      </c>
      <c r="K138">
        <v>2.5999999046325679</v>
      </c>
      <c r="L138">
        <v>45.5</v>
      </c>
      <c r="M138">
        <v>1.879999995231628</v>
      </c>
      <c r="N138">
        <v>1.9600000381469731</v>
      </c>
      <c r="O138">
        <v>-3.5</v>
      </c>
      <c r="P138">
        <v>1.919999957084656</v>
      </c>
      <c r="Q138">
        <v>1.919999957084656</v>
      </c>
      <c r="R138">
        <v>0</v>
      </c>
      <c r="S138">
        <v>0</v>
      </c>
      <c r="T138">
        <v>0</v>
      </c>
      <c r="U138">
        <v>0.64516127109527588</v>
      </c>
      <c r="V138">
        <v>0.38461539149284357</v>
      </c>
      <c r="W138">
        <v>0.53191488981246948</v>
      </c>
      <c r="X138">
        <v>0.51020407676696777</v>
      </c>
      <c r="Y138">
        <v>2.9776675626635551E-2</v>
      </c>
      <c r="Z138">
        <v>0</v>
      </c>
      <c r="AA138">
        <v>0</v>
      </c>
      <c r="AB138">
        <v>31</v>
      </c>
      <c r="AC138">
        <v>44.200000762939453</v>
      </c>
      <c r="AD138">
        <v>44.206001281738281</v>
      </c>
      <c r="AE138">
        <v>19.23931884765625</v>
      </c>
      <c r="AF138">
        <v>0.43521961569786072</v>
      </c>
      <c r="AG138">
        <v>43.941001892089837</v>
      </c>
      <c r="AH138">
        <v>13.261722564697269</v>
      </c>
      <c r="AI138">
        <v>0.3018074631690979</v>
      </c>
      <c r="AJ138">
        <v>53.720001220703118</v>
      </c>
      <c r="AK138">
        <v>41.599998474121087</v>
      </c>
      <c r="AL138">
        <v>0</v>
      </c>
      <c r="AM138">
        <v>0</v>
      </c>
      <c r="AN138">
        <v>0</v>
      </c>
      <c r="AO138">
        <v>0</v>
      </c>
      <c r="AP138">
        <v>0.35781306028366089</v>
      </c>
      <c r="AQ138">
        <v>2.9462782666087151E-2</v>
      </c>
      <c r="AR138">
        <v>1</v>
      </c>
    </row>
    <row r="139" spans="1:44" x14ac:dyDescent="0.25">
      <c r="A139">
        <v>457</v>
      </c>
      <c r="B139" t="s">
        <v>167</v>
      </c>
      <c r="C139">
        <v>2022</v>
      </c>
      <c r="D139" t="s">
        <v>66</v>
      </c>
      <c r="E139" t="s">
        <v>50</v>
      </c>
      <c r="F139" t="s">
        <v>77</v>
      </c>
      <c r="G139" t="s">
        <v>132</v>
      </c>
      <c r="H139">
        <v>20</v>
      </c>
      <c r="I139">
        <v>26</v>
      </c>
      <c r="J139">
        <v>1.559999942779541</v>
      </c>
      <c r="K139">
        <v>2.5999999046325679</v>
      </c>
      <c r="L139">
        <v>49.5</v>
      </c>
      <c r="M139">
        <v>1.8999999761581421</v>
      </c>
      <c r="N139">
        <v>1.8999999761581421</v>
      </c>
      <c r="O139">
        <v>-4.5</v>
      </c>
      <c r="P139">
        <v>2</v>
      </c>
      <c r="Q139">
        <v>1.7300000190734861</v>
      </c>
      <c r="R139">
        <v>1</v>
      </c>
      <c r="S139">
        <v>0</v>
      </c>
      <c r="T139">
        <v>0</v>
      </c>
      <c r="U139">
        <v>0.64102566242218018</v>
      </c>
      <c r="V139">
        <v>0.38461539149284357</v>
      </c>
      <c r="W139">
        <v>0.52631580829620361</v>
      </c>
      <c r="X139">
        <v>0.52631580829620361</v>
      </c>
      <c r="Y139">
        <v>2.5641025975346569E-2</v>
      </c>
      <c r="Z139">
        <v>0.40000000596046448</v>
      </c>
      <c r="AA139">
        <v>0.60000002384185791</v>
      </c>
      <c r="AB139">
        <v>31.20000076293945</v>
      </c>
      <c r="AC139">
        <v>67.599998474121094</v>
      </c>
      <c r="AD139">
        <v>46.969001770019531</v>
      </c>
      <c r="AE139">
        <v>25.449617385864261</v>
      </c>
      <c r="AF139">
        <v>0.54183864593505859</v>
      </c>
      <c r="AG139">
        <v>46.247001647949219</v>
      </c>
      <c r="AH139">
        <v>33.7718505859375</v>
      </c>
      <c r="AI139">
        <v>0.73024952411651611</v>
      </c>
      <c r="AJ139">
        <v>33</v>
      </c>
      <c r="AK139">
        <v>43.400001525878913</v>
      </c>
      <c r="AL139">
        <v>0</v>
      </c>
      <c r="AM139">
        <v>0</v>
      </c>
      <c r="AN139">
        <v>0</v>
      </c>
      <c r="AO139">
        <v>0</v>
      </c>
      <c r="AP139">
        <v>0.35355338454246521</v>
      </c>
      <c r="AQ139">
        <v>0</v>
      </c>
      <c r="AR139">
        <v>0</v>
      </c>
    </row>
    <row r="140" spans="1:44" x14ac:dyDescent="0.25">
      <c r="A140">
        <v>377</v>
      </c>
      <c r="B140" t="s">
        <v>57</v>
      </c>
      <c r="C140">
        <v>2022</v>
      </c>
      <c r="D140" t="s">
        <v>58</v>
      </c>
      <c r="E140" t="s">
        <v>50</v>
      </c>
      <c r="F140" t="s">
        <v>87</v>
      </c>
      <c r="G140" t="s">
        <v>108</v>
      </c>
      <c r="H140">
        <v>10</v>
      </c>
      <c r="I140">
        <v>3</v>
      </c>
      <c r="J140">
        <v>1.549999952316284</v>
      </c>
      <c r="K140">
        <v>2.5999999046325679</v>
      </c>
      <c r="L140">
        <v>38</v>
      </c>
      <c r="M140">
        <v>1.9099999666213989</v>
      </c>
      <c r="N140">
        <v>1.9099999666213989</v>
      </c>
      <c r="O140">
        <v>-3.5</v>
      </c>
      <c r="P140">
        <v>1.940000057220459</v>
      </c>
      <c r="Q140">
        <v>1.860000014305115</v>
      </c>
      <c r="R140">
        <v>0</v>
      </c>
      <c r="S140">
        <v>0</v>
      </c>
      <c r="T140">
        <v>1</v>
      </c>
      <c r="U140">
        <v>0.64516127109527588</v>
      </c>
      <c r="V140">
        <v>0.38461539149284357</v>
      </c>
      <c r="W140">
        <v>0.52356022596359253</v>
      </c>
      <c r="X140">
        <v>0.52356022596359253</v>
      </c>
      <c r="Y140">
        <v>2.9776675626635551E-2</v>
      </c>
      <c r="Z140">
        <v>0.69999998807907104</v>
      </c>
      <c r="AA140">
        <v>0.40000000596046448</v>
      </c>
      <c r="AB140">
        <v>15.5</v>
      </c>
      <c r="AC140">
        <v>7.8000001907348633</v>
      </c>
      <c r="AD140">
        <v>49.383998870849609</v>
      </c>
      <c r="AE140">
        <v>27.581659317016602</v>
      </c>
      <c r="AF140">
        <v>0.55851411819458008</v>
      </c>
      <c r="AG140">
        <v>80.925003051757813</v>
      </c>
      <c r="AH140">
        <v>44.408931732177727</v>
      </c>
      <c r="AI140">
        <v>0.54876655340194702</v>
      </c>
      <c r="AJ140">
        <v>37.180000305175781</v>
      </c>
      <c r="AK140">
        <v>28.159999847412109</v>
      </c>
      <c r="AL140">
        <v>0</v>
      </c>
      <c r="AM140">
        <v>0</v>
      </c>
      <c r="AN140">
        <v>0</v>
      </c>
      <c r="AO140">
        <v>0</v>
      </c>
      <c r="AP140">
        <v>0.35781306028366089</v>
      </c>
      <c r="AQ140">
        <v>0</v>
      </c>
      <c r="AR140">
        <v>1</v>
      </c>
    </row>
    <row r="141" spans="1:44" x14ac:dyDescent="0.25">
      <c r="A141">
        <v>45</v>
      </c>
      <c r="B141" t="s">
        <v>190</v>
      </c>
      <c r="C141">
        <v>2021</v>
      </c>
      <c r="D141" t="s">
        <v>140</v>
      </c>
      <c r="E141" t="s">
        <v>45</v>
      </c>
      <c r="F141" t="s">
        <v>55</v>
      </c>
      <c r="G141" t="s">
        <v>60</v>
      </c>
      <c r="H141">
        <v>36</v>
      </c>
      <c r="I141">
        <v>28</v>
      </c>
      <c r="J141">
        <v>1.470000028610229</v>
      </c>
      <c r="K141">
        <v>2.75</v>
      </c>
      <c r="L141">
        <v>51.5</v>
      </c>
      <c r="M141">
        <v>1.919999957084656</v>
      </c>
      <c r="N141">
        <v>1.919999957084656</v>
      </c>
      <c r="O141">
        <v>-5.5</v>
      </c>
      <c r="P141">
        <v>2</v>
      </c>
      <c r="Q141">
        <v>1.7300000190734861</v>
      </c>
      <c r="R141">
        <v>0</v>
      </c>
      <c r="S141">
        <v>1</v>
      </c>
      <c r="T141">
        <v>1</v>
      </c>
      <c r="U141">
        <v>0.68027210235595703</v>
      </c>
      <c r="V141">
        <v>0.36363637447357178</v>
      </c>
      <c r="W141">
        <v>0.52083331346511841</v>
      </c>
      <c r="X141">
        <v>0.52083331346511841</v>
      </c>
      <c r="Y141">
        <v>4.390847310423851E-2</v>
      </c>
      <c r="Z141">
        <v>0</v>
      </c>
      <c r="AA141">
        <v>0</v>
      </c>
      <c r="AB141">
        <v>52.919998168945313</v>
      </c>
      <c r="AC141">
        <v>77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63.139999389648438</v>
      </c>
      <c r="AK141">
        <v>29.520000457763668</v>
      </c>
      <c r="AL141">
        <v>0</v>
      </c>
      <c r="AM141">
        <v>0</v>
      </c>
      <c r="AN141">
        <v>0</v>
      </c>
      <c r="AO141">
        <v>0</v>
      </c>
      <c r="AP141">
        <v>0.42895576357841492</v>
      </c>
      <c r="AQ141">
        <v>0</v>
      </c>
      <c r="AR141">
        <v>1</v>
      </c>
    </row>
    <row r="142" spans="1:44" x14ac:dyDescent="0.25">
      <c r="A142">
        <v>355</v>
      </c>
      <c r="B142" t="s">
        <v>157</v>
      </c>
      <c r="C142">
        <v>2022</v>
      </c>
      <c r="D142" t="s">
        <v>49</v>
      </c>
      <c r="E142" t="s">
        <v>80</v>
      </c>
      <c r="F142" t="s">
        <v>82</v>
      </c>
      <c r="G142" t="s">
        <v>120</v>
      </c>
      <c r="H142">
        <v>16</v>
      </c>
      <c r="I142">
        <v>13</v>
      </c>
      <c r="J142">
        <v>1.620000004768372</v>
      </c>
      <c r="K142">
        <v>2.4000000953674321</v>
      </c>
      <c r="L142">
        <v>42.5</v>
      </c>
      <c r="M142">
        <v>1.8999999761581421</v>
      </c>
      <c r="N142">
        <v>1.8999999761581421</v>
      </c>
      <c r="O142">
        <v>-3.5</v>
      </c>
      <c r="P142">
        <v>2</v>
      </c>
      <c r="Q142">
        <v>1.7300000190734861</v>
      </c>
      <c r="R142">
        <v>0</v>
      </c>
      <c r="S142">
        <v>0</v>
      </c>
      <c r="T142">
        <v>0</v>
      </c>
      <c r="U142">
        <v>0.61728394031524658</v>
      </c>
      <c r="V142">
        <v>0.4166666567325592</v>
      </c>
      <c r="W142">
        <v>0.52631580829620361</v>
      </c>
      <c r="X142">
        <v>0.52631580829620361</v>
      </c>
      <c r="Y142">
        <v>3.3950615674257278E-2</v>
      </c>
      <c r="Z142">
        <v>0.5</v>
      </c>
      <c r="AA142">
        <v>0</v>
      </c>
      <c r="AB142">
        <v>25.920000076293949</v>
      </c>
      <c r="AC142">
        <v>31.20000076293945</v>
      </c>
      <c r="AD142">
        <v>34.576000213623047</v>
      </c>
      <c r="AE142">
        <v>14.88703441619873</v>
      </c>
      <c r="AF142">
        <v>0.43055978417396551</v>
      </c>
      <c r="AG142">
        <v>37.250999450683587</v>
      </c>
      <c r="AH142">
        <v>15.198966979980471</v>
      </c>
      <c r="AI142">
        <v>0.40801498293876648</v>
      </c>
      <c r="AJ142">
        <v>38.720001220703118</v>
      </c>
      <c r="AK142">
        <v>18.89999961853027</v>
      </c>
      <c r="AL142">
        <v>0</v>
      </c>
      <c r="AM142">
        <v>0</v>
      </c>
      <c r="AN142">
        <v>0</v>
      </c>
      <c r="AO142">
        <v>1</v>
      </c>
      <c r="AP142">
        <v>0.27439963817596441</v>
      </c>
      <c r="AQ142">
        <v>0</v>
      </c>
      <c r="AR142">
        <v>1</v>
      </c>
    </row>
    <row r="143" spans="1:44" x14ac:dyDescent="0.25">
      <c r="A143">
        <v>178</v>
      </c>
      <c r="B143" t="s">
        <v>96</v>
      </c>
      <c r="C143">
        <v>2021</v>
      </c>
      <c r="D143" t="s">
        <v>97</v>
      </c>
      <c r="E143" t="s">
        <v>50</v>
      </c>
      <c r="F143" t="s">
        <v>51</v>
      </c>
      <c r="G143" t="s">
        <v>68</v>
      </c>
      <c r="H143">
        <v>22</v>
      </c>
      <c r="I143">
        <v>41</v>
      </c>
      <c r="J143">
        <v>1.6599999666213989</v>
      </c>
      <c r="K143">
        <v>2.2000000476837158</v>
      </c>
      <c r="L143">
        <v>49.5</v>
      </c>
      <c r="M143">
        <v>1.919999957084656</v>
      </c>
      <c r="N143">
        <v>1.919999957084656</v>
      </c>
      <c r="O143">
        <v>-3</v>
      </c>
      <c r="P143">
        <v>1.9099999666213989</v>
      </c>
      <c r="Q143">
        <v>1.9099999666213989</v>
      </c>
      <c r="R143">
        <v>1</v>
      </c>
      <c r="S143">
        <v>1</v>
      </c>
      <c r="T143">
        <v>0</v>
      </c>
      <c r="U143">
        <v>0.60240966081619263</v>
      </c>
      <c r="V143">
        <v>0.45454546809196472</v>
      </c>
      <c r="W143">
        <v>0.52083331346511841</v>
      </c>
      <c r="X143">
        <v>0.52083331346511841</v>
      </c>
      <c r="Y143">
        <v>5.6955091655254357E-2</v>
      </c>
      <c r="Z143">
        <v>0</v>
      </c>
      <c r="AA143">
        <v>0</v>
      </c>
      <c r="AB143">
        <v>36.520000457763672</v>
      </c>
      <c r="AC143">
        <v>90.199996948242188</v>
      </c>
      <c r="AD143">
        <v>53.699001312255859</v>
      </c>
      <c r="AE143">
        <v>30.954399108886719</v>
      </c>
      <c r="AF143">
        <v>0.57644271850585938</v>
      </c>
      <c r="AG143">
        <v>46.534000396728523</v>
      </c>
      <c r="AH143">
        <v>27.259513854980469</v>
      </c>
      <c r="AI143">
        <v>0.58579778671264648</v>
      </c>
      <c r="AJ143">
        <v>64.370002746582031</v>
      </c>
      <c r="AK143">
        <v>21.840000152587891</v>
      </c>
      <c r="AL143">
        <v>0</v>
      </c>
      <c r="AM143">
        <v>0</v>
      </c>
      <c r="AN143">
        <v>0</v>
      </c>
      <c r="AO143">
        <v>0</v>
      </c>
      <c r="AP143">
        <v>0.1978433430194855</v>
      </c>
      <c r="AQ143">
        <v>0</v>
      </c>
      <c r="AR143">
        <v>0</v>
      </c>
    </row>
    <row r="144" spans="1:44" x14ac:dyDescent="0.25">
      <c r="A144">
        <v>200</v>
      </c>
      <c r="B144" t="s">
        <v>195</v>
      </c>
      <c r="C144">
        <v>2021</v>
      </c>
      <c r="D144" t="s">
        <v>79</v>
      </c>
      <c r="E144" t="s">
        <v>101</v>
      </c>
      <c r="F144" t="s">
        <v>99</v>
      </c>
      <c r="G144" t="s">
        <v>120</v>
      </c>
      <c r="H144">
        <v>23</v>
      </c>
      <c r="I144">
        <v>30</v>
      </c>
      <c r="J144">
        <v>1.570000052452087</v>
      </c>
      <c r="K144">
        <v>2.5499999523162842</v>
      </c>
      <c r="L144">
        <v>51</v>
      </c>
      <c r="M144">
        <v>1.9099999666213989</v>
      </c>
      <c r="N144">
        <v>1.9099999666213989</v>
      </c>
      <c r="O144">
        <v>-4</v>
      </c>
      <c r="P144">
        <v>2</v>
      </c>
      <c r="Q144">
        <v>1.7300000190734861</v>
      </c>
      <c r="R144">
        <v>1</v>
      </c>
      <c r="S144">
        <v>1</v>
      </c>
      <c r="T144">
        <v>0</v>
      </c>
      <c r="U144">
        <v>0.63694268465042114</v>
      </c>
      <c r="V144">
        <v>0.39215686917304993</v>
      </c>
      <c r="W144">
        <v>0.52356022596359253</v>
      </c>
      <c r="X144">
        <v>0.52356022596359253</v>
      </c>
      <c r="Y144">
        <v>2.909953705966473E-2</v>
      </c>
      <c r="Z144">
        <v>0</v>
      </c>
      <c r="AA144">
        <v>0</v>
      </c>
      <c r="AB144">
        <v>36.110000610351563</v>
      </c>
      <c r="AC144">
        <v>76.5</v>
      </c>
      <c r="AD144">
        <v>51.875999450683587</v>
      </c>
      <c r="AE144">
        <v>31.338531494140621</v>
      </c>
      <c r="AF144">
        <v>0.60410463809967041</v>
      </c>
      <c r="AG144">
        <v>38.38800048828125</v>
      </c>
      <c r="AH144">
        <v>14.74462413787842</v>
      </c>
      <c r="AI144">
        <v>0.38409459590911871</v>
      </c>
      <c r="AJ144">
        <v>13</v>
      </c>
      <c r="AK144">
        <v>49.279998779296882</v>
      </c>
      <c r="AL144">
        <v>0</v>
      </c>
      <c r="AM144">
        <v>0</v>
      </c>
      <c r="AN144">
        <v>1</v>
      </c>
      <c r="AO144">
        <v>0</v>
      </c>
      <c r="AP144">
        <v>0.33639061450958252</v>
      </c>
      <c r="AQ144">
        <v>0</v>
      </c>
      <c r="AR144">
        <v>0</v>
      </c>
    </row>
    <row r="145" spans="1:44" x14ac:dyDescent="0.25">
      <c r="A145">
        <v>420</v>
      </c>
      <c r="B145" t="s">
        <v>78</v>
      </c>
      <c r="C145">
        <v>2022</v>
      </c>
      <c r="D145" t="s">
        <v>79</v>
      </c>
      <c r="E145" t="s">
        <v>50</v>
      </c>
      <c r="F145" t="s">
        <v>51</v>
      </c>
      <c r="G145" t="s">
        <v>46</v>
      </c>
      <c r="H145">
        <v>23</v>
      </c>
      <c r="I145">
        <v>10</v>
      </c>
      <c r="J145">
        <v>1.4800000190734861</v>
      </c>
      <c r="K145">
        <v>2.75</v>
      </c>
      <c r="L145">
        <v>46</v>
      </c>
      <c r="M145">
        <v>1.9099999666213989</v>
      </c>
      <c r="N145">
        <v>1.9099999666213989</v>
      </c>
      <c r="O145">
        <v>-6</v>
      </c>
      <c r="P145">
        <v>2</v>
      </c>
      <c r="Q145">
        <v>1.830000042915344</v>
      </c>
      <c r="R145">
        <v>0</v>
      </c>
      <c r="S145">
        <v>0</v>
      </c>
      <c r="T145">
        <v>1</v>
      </c>
      <c r="U145">
        <v>0.67567569017410278</v>
      </c>
      <c r="V145">
        <v>0.36363637447357178</v>
      </c>
      <c r="W145">
        <v>0.52356022596359253</v>
      </c>
      <c r="X145">
        <v>0.52356022596359253</v>
      </c>
      <c r="Y145">
        <v>3.9312038570642471E-2</v>
      </c>
      <c r="Z145">
        <v>0</v>
      </c>
      <c r="AA145">
        <v>0.40000000596046448</v>
      </c>
      <c r="AB145">
        <v>34.040000915527337</v>
      </c>
      <c r="AC145">
        <v>27.5</v>
      </c>
      <c r="AD145">
        <v>52.212001800537109</v>
      </c>
      <c r="AE145">
        <v>20.497953414916989</v>
      </c>
      <c r="AF145">
        <v>0.39259082078933721</v>
      </c>
      <c r="AG145">
        <v>51.908000946044922</v>
      </c>
      <c r="AH145">
        <v>22.06101226806641</v>
      </c>
      <c r="AI145">
        <v>0.42500215768814092</v>
      </c>
      <c r="AJ145">
        <v>60.75</v>
      </c>
      <c r="AK145">
        <v>34.560001373291023</v>
      </c>
      <c r="AL145">
        <v>0</v>
      </c>
      <c r="AM145">
        <v>0</v>
      </c>
      <c r="AN145">
        <v>0</v>
      </c>
      <c r="AO145">
        <v>0</v>
      </c>
      <c r="AP145">
        <v>0.42459839582443237</v>
      </c>
      <c r="AQ145">
        <v>0</v>
      </c>
      <c r="AR145">
        <v>1</v>
      </c>
    </row>
    <row r="146" spans="1:44" x14ac:dyDescent="0.25">
      <c r="A146">
        <v>38</v>
      </c>
      <c r="B146" t="s">
        <v>141</v>
      </c>
      <c r="C146">
        <v>2021</v>
      </c>
      <c r="D146" t="s">
        <v>53</v>
      </c>
      <c r="E146" t="s">
        <v>45</v>
      </c>
      <c r="F146" t="s">
        <v>64</v>
      </c>
      <c r="G146" t="s">
        <v>95</v>
      </c>
      <c r="H146">
        <v>43</v>
      </c>
      <c r="I146">
        <v>21</v>
      </c>
      <c r="J146">
        <v>1.279999971389771</v>
      </c>
      <c r="K146">
        <v>3.75</v>
      </c>
      <c r="L146">
        <v>45.5</v>
      </c>
      <c r="M146">
        <v>1.919999957084656</v>
      </c>
      <c r="N146">
        <v>1.919999957084656</v>
      </c>
      <c r="O146">
        <v>-8.5</v>
      </c>
      <c r="P146">
        <v>2</v>
      </c>
      <c r="Q146">
        <v>1.7300000190734861</v>
      </c>
      <c r="R146">
        <v>0</v>
      </c>
      <c r="S146">
        <v>1</v>
      </c>
      <c r="T146">
        <v>1</v>
      </c>
      <c r="U146">
        <v>0.78125</v>
      </c>
      <c r="V146">
        <v>0.26666668057441711</v>
      </c>
      <c r="W146">
        <v>0.52083331346511841</v>
      </c>
      <c r="X146">
        <v>0.52083331346511841</v>
      </c>
      <c r="Y146">
        <v>4.791666567325592E-2</v>
      </c>
      <c r="Z146">
        <v>0</v>
      </c>
      <c r="AA146">
        <v>0</v>
      </c>
      <c r="AB146">
        <v>55.040000915527337</v>
      </c>
      <c r="AC146">
        <v>78.75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21.60000038146973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0.69445478916168213</v>
      </c>
      <c r="AQ146">
        <v>0</v>
      </c>
      <c r="AR146">
        <v>1</v>
      </c>
    </row>
    <row r="147" spans="1:44" x14ac:dyDescent="0.25">
      <c r="A147">
        <v>311</v>
      </c>
      <c r="B147" t="s">
        <v>75</v>
      </c>
      <c r="C147">
        <v>2022</v>
      </c>
      <c r="D147" t="s">
        <v>76</v>
      </c>
      <c r="E147" t="s">
        <v>83</v>
      </c>
      <c r="F147" t="s">
        <v>56</v>
      </c>
      <c r="G147" t="s">
        <v>55</v>
      </c>
      <c r="H147">
        <v>26</v>
      </c>
      <c r="I147">
        <v>17</v>
      </c>
      <c r="J147">
        <v>1.3400000333786011</v>
      </c>
      <c r="K147">
        <v>3.3499999046325679</v>
      </c>
      <c r="L147">
        <v>42</v>
      </c>
      <c r="M147">
        <v>1.870000004768372</v>
      </c>
      <c r="N147">
        <v>1.950000047683716</v>
      </c>
      <c r="O147">
        <v>-7</v>
      </c>
      <c r="P147">
        <v>1.8999999761581421</v>
      </c>
      <c r="Q147">
        <v>1.8999999761581421</v>
      </c>
      <c r="R147">
        <v>0</v>
      </c>
      <c r="S147">
        <v>1</v>
      </c>
      <c r="T147">
        <v>1</v>
      </c>
      <c r="U147">
        <v>0.746268630027771</v>
      </c>
      <c r="V147">
        <v>0.2985074520111084</v>
      </c>
      <c r="W147">
        <v>0.53475934267044067</v>
      </c>
      <c r="X147">
        <v>0.5128205418586731</v>
      </c>
      <c r="Y147">
        <v>4.4776119291782379E-2</v>
      </c>
      <c r="Z147">
        <v>0</v>
      </c>
      <c r="AA147">
        <v>0</v>
      </c>
      <c r="AB147">
        <v>34.840000152587891</v>
      </c>
      <c r="AC147">
        <v>56.950000762939453</v>
      </c>
      <c r="AD147">
        <v>45.176998138427727</v>
      </c>
      <c r="AE147">
        <v>21.769407272338871</v>
      </c>
      <c r="AF147">
        <v>0.48186925053596502</v>
      </c>
      <c r="AG147">
        <v>39.226001739501953</v>
      </c>
      <c r="AH147">
        <v>16.97011756896973</v>
      </c>
      <c r="AI147">
        <v>0.43262425065040588</v>
      </c>
      <c r="AJ147">
        <v>84.5</v>
      </c>
      <c r="AK147">
        <v>69.360000610351563</v>
      </c>
      <c r="AL147">
        <v>1</v>
      </c>
      <c r="AM147">
        <v>0</v>
      </c>
      <c r="AN147">
        <v>0</v>
      </c>
      <c r="AO147">
        <v>0</v>
      </c>
      <c r="AP147">
        <v>0.60609149932861328</v>
      </c>
      <c r="AQ147">
        <v>2.9617037624120709E-2</v>
      </c>
      <c r="AR147">
        <v>1</v>
      </c>
    </row>
    <row r="148" spans="1:44" x14ac:dyDescent="0.25">
      <c r="A148">
        <v>257</v>
      </c>
      <c r="B148" t="s">
        <v>72</v>
      </c>
      <c r="C148">
        <v>2022</v>
      </c>
      <c r="D148" t="s">
        <v>73</v>
      </c>
      <c r="E148" t="s">
        <v>50</v>
      </c>
      <c r="F148" t="s">
        <v>46</v>
      </c>
      <c r="G148" t="s">
        <v>51</v>
      </c>
      <c r="H148">
        <v>21</v>
      </c>
      <c r="I148">
        <v>16</v>
      </c>
      <c r="J148">
        <v>1.370000004768372</v>
      </c>
      <c r="K148">
        <v>3.2000000476837158</v>
      </c>
      <c r="L148">
        <v>37.5</v>
      </c>
      <c r="M148">
        <v>1.9099999666213989</v>
      </c>
      <c r="N148">
        <v>1.9099999666213989</v>
      </c>
      <c r="O148">
        <v>-7</v>
      </c>
      <c r="P148">
        <v>2</v>
      </c>
      <c r="Q148">
        <v>1.7300000190734861</v>
      </c>
      <c r="R148">
        <v>0</v>
      </c>
      <c r="S148">
        <v>0</v>
      </c>
      <c r="T148">
        <v>0</v>
      </c>
      <c r="U148">
        <v>0.72992700338363647</v>
      </c>
      <c r="V148">
        <v>0.3125</v>
      </c>
      <c r="W148">
        <v>0.52356022596359253</v>
      </c>
      <c r="X148">
        <v>0.52356022596359253</v>
      </c>
      <c r="Y148">
        <v>4.2427007108926773E-2</v>
      </c>
      <c r="Z148">
        <v>0</v>
      </c>
      <c r="AA148">
        <v>0</v>
      </c>
      <c r="AB148">
        <v>28.770000457763668</v>
      </c>
      <c r="AC148">
        <v>51.200000762939453</v>
      </c>
      <c r="AD148">
        <v>38.067001342773438</v>
      </c>
      <c r="AE148">
        <v>30.00255012512207</v>
      </c>
      <c r="AF148">
        <v>0.78815114498138428</v>
      </c>
      <c r="AG148">
        <v>57.756999969482422</v>
      </c>
      <c r="AH148">
        <v>32.718166351318359</v>
      </c>
      <c r="AI148">
        <v>0.56647962331771851</v>
      </c>
      <c r="AJ148">
        <v>32.200000762939453</v>
      </c>
      <c r="AK148">
        <v>33.75</v>
      </c>
      <c r="AL148">
        <v>0</v>
      </c>
      <c r="AM148">
        <v>0</v>
      </c>
      <c r="AN148">
        <v>0</v>
      </c>
      <c r="AO148">
        <v>0</v>
      </c>
      <c r="AP148">
        <v>0.56630432605743408</v>
      </c>
      <c r="AQ148">
        <v>0</v>
      </c>
      <c r="AR148">
        <v>1</v>
      </c>
    </row>
    <row r="149" spans="1:44" x14ac:dyDescent="0.25">
      <c r="A149">
        <v>348</v>
      </c>
      <c r="B149" t="s">
        <v>157</v>
      </c>
      <c r="C149">
        <v>2022</v>
      </c>
      <c r="D149" t="s">
        <v>49</v>
      </c>
      <c r="E149" t="s">
        <v>50</v>
      </c>
      <c r="F149" t="s">
        <v>51</v>
      </c>
      <c r="G149" t="s">
        <v>60</v>
      </c>
      <c r="H149">
        <v>42</v>
      </c>
      <c r="I149">
        <v>21</v>
      </c>
      <c r="J149">
        <v>1.2899999618530269</v>
      </c>
      <c r="K149">
        <v>3.7000000476837158</v>
      </c>
      <c r="L149">
        <v>42</v>
      </c>
      <c r="M149">
        <v>1.870000004768372</v>
      </c>
      <c r="N149">
        <v>1.950000047683716</v>
      </c>
      <c r="O149">
        <v>-7.5</v>
      </c>
      <c r="P149">
        <v>1.9099999666213989</v>
      </c>
      <c r="Q149">
        <v>1.799999952316284</v>
      </c>
      <c r="R149">
        <v>0</v>
      </c>
      <c r="S149">
        <v>1</v>
      </c>
      <c r="T149">
        <v>1</v>
      </c>
      <c r="U149">
        <v>0.77519381046295166</v>
      </c>
      <c r="V149">
        <v>0.27027025818824768</v>
      </c>
      <c r="W149">
        <v>0.53475934267044067</v>
      </c>
      <c r="X149">
        <v>0.5128205418586731</v>
      </c>
      <c r="Y149">
        <v>4.5464068651199341E-2</v>
      </c>
      <c r="Z149">
        <v>0</v>
      </c>
      <c r="AA149">
        <v>0.60000002384185791</v>
      </c>
      <c r="AB149">
        <v>54.180000305175781</v>
      </c>
      <c r="AC149">
        <v>77.699996948242188</v>
      </c>
      <c r="AD149">
        <v>54.180999755859382</v>
      </c>
      <c r="AE149">
        <v>23.865400314331051</v>
      </c>
      <c r="AF149">
        <v>0.44047543406486511</v>
      </c>
      <c r="AG149">
        <v>62.383998870849609</v>
      </c>
      <c r="AH149">
        <v>35.489147186279297</v>
      </c>
      <c r="AI149">
        <v>0.56888222694396973</v>
      </c>
      <c r="AJ149">
        <v>46.549999237060547</v>
      </c>
      <c r="AK149">
        <v>91.800003051757813</v>
      </c>
      <c r="AL149">
        <v>0</v>
      </c>
      <c r="AM149">
        <v>1</v>
      </c>
      <c r="AN149">
        <v>0</v>
      </c>
      <c r="AO149">
        <v>0</v>
      </c>
      <c r="AP149">
        <v>0.68301695585250854</v>
      </c>
      <c r="AQ149">
        <v>2.9617037624120709E-2</v>
      </c>
      <c r="AR149">
        <v>1</v>
      </c>
    </row>
    <row r="150" spans="1:44" x14ac:dyDescent="0.25">
      <c r="A150">
        <v>482</v>
      </c>
      <c r="B150" t="s">
        <v>103</v>
      </c>
      <c r="C150">
        <v>2023</v>
      </c>
      <c r="D150" t="s">
        <v>73</v>
      </c>
      <c r="E150" t="s">
        <v>50</v>
      </c>
      <c r="F150" t="s">
        <v>104</v>
      </c>
      <c r="G150" t="s">
        <v>82</v>
      </c>
      <c r="H150">
        <v>30</v>
      </c>
      <c r="I150">
        <v>17</v>
      </c>
      <c r="J150">
        <v>1.379999995231628</v>
      </c>
      <c r="K150">
        <v>3.1500000953674321</v>
      </c>
      <c r="L150">
        <v>40.5</v>
      </c>
      <c r="M150">
        <v>1.8999999761581421</v>
      </c>
      <c r="N150">
        <v>1.8999999761581421</v>
      </c>
      <c r="O150">
        <v>-6.5</v>
      </c>
      <c r="P150">
        <v>2</v>
      </c>
      <c r="Q150">
        <v>1.7300000190734861</v>
      </c>
      <c r="R150">
        <v>0</v>
      </c>
      <c r="S150">
        <v>1</v>
      </c>
      <c r="T150">
        <v>1</v>
      </c>
      <c r="U150">
        <v>0.72463768720626831</v>
      </c>
      <c r="V150">
        <v>0.3174603283405304</v>
      </c>
      <c r="W150">
        <v>0.52631580829620361</v>
      </c>
      <c r="X150">
        <v>0.52631580829620361</v>
      </c>
      <c r="Y150">
        <v>4.2097996920347207E-2</v>
      </c>
      <c r="Z150">
        <v>0.30000001192092901</v>
      </c>
      <c r="AA150">
        <v>0.30000001192092901</v>
      </c>
      <c r="AB150">
        <v>41.400001525878913</v>
      </c>
      <c r="AC150">
        <v>53.549999237060547</v>
      </c>
      <c r="AD150">
        <v>44.242000579833977</v>
      </c>
      <c r="AE150">
        <v>16.181865692138668</v>
      </c>
      <c r="AF150">
        <v>0.36575800180435181</v>
      </c>
      <c r="AG150">
        <v>30.270999908447269</v>
      </c>
      <c r="AH150">
        <v>15.129177093505859</v>
      </c>
      <c r="AI150">
        <v>0.49979111552238459</v>
      </c>
      <c r="AJ150">
        <v>26.60000038146973</v>
      </c>
      <c r="AK150">
        <v>23.940000534057621</v>
      </c>
      <c r="AL150">
        <v>0</v>
      </c>
      <c r="AM150">
        <v>0</v>
      </c>
      <c r="AN150">
        <v>0</v>
      </c>
      <c r="AO150">
        <v>0</v>
      </c>
      <c r="AP150">
        <v>0.55257350206375122</v>
      </c>
      <c r="AQ150">
        <v>0</v>
      </c>
      <c r="AR150">
        <v>1</v>
      </c>
    </row>
    <row r="151" spans="1:44" x14ac:dyDescent="0.25">
      <c r="A151">
        <v>475</v>
      </c>
      <c r="B151" t="s">
        <v>103</v>
      </c>
      <c r="C151">
        <v>2023</v>
      </c>
      <c r="D151" t="s">
        <v>73</v>
      </c>
      <c r="E151" t="s">
        <v>50</v>
      </c>
      <c r="F151" t="s">
        <v>64</v>
      </c>
      <c r="G151" t="s">
        <v>87</v>
      </c>
      <c r="H151">
        <v>35</v>
      </c>
      <c r="I151">
        <v>23</v>
      </c>
      <c r="J151">
        <v>1.2599999904632571</v>
      </c>
      <c r="K151">
        <v>4</v>
      </c>
      <c r="L151">
        <v>44</v>
      </c>
      <c r="M151">
        <v>1.9099999666213989</v>
      </c>
      <c r="N151">
        <v>1.9099999666213989</v>
      </c>
      <c r="O151">
        <v>-9.5</v>
      </c>
      <c r="P151">
        <v>1.9099999666213989</v>
      </c>
      <c r="Q151">
        <v>1.799999952316284</v>
      </c>
      <c r="R151">
        <v>0</v>
      </c>
      <c r="S151">
        <v>1</v>
      </c>
      <c r="T151">
        <v>1</v>
      </c>
      <c r="U151">
        <v>0.79365080595016479</v>
      </c>
      <c r="V151">
        <v>0.25</v>
      </c>
      <c r="W151">
        <v>0.52356022596359253</v>
      </c>
      <c r="X151">
        <v>0.52356022596359253</v>
      </c>
      <c r="Y151">
        <v>4.36507947742939E-2</v>
      </c>
      <c r="Z151">
        <v>0.5</v>
      </c>
      <c r="AA151">
        <v>0.60000002384185791</v>
      </c>
      <c r="AB151">
        <v>44.099998474121087</v>
      </c>
      <c r="AC151">
        <v>92</v>
      </c>
      <c r="AD151">
        <v>35.032001495361328</v>
      </c>
      <c r="AE151">
        <v>7.7414836883544922</v>
      </c>
      <c r="AF151">
        <v>0.22098320722579959</v>
      </c>
      <c r="AG151">
        <v>37.144001007080078</v>
      </c>
      <c r="AH151">
        <v>14.00277614593506</v>
      </c>
      <c r="AI151">
        <v>0.37698620557785029</v>
      </c>
      <c r="AJ151">
        <v>41.279998779296882</v>
      </c>
      <c r="AK151">
        <v>51.599998474121087</v>
      </c>
      <c r="AL151">
        <v>0</v>
      </c>
      <c r="AM151">
        <v>0</v>
      </c>
      <c r="AN151">
        <v>0</v>
      </c>
      <c r="AO151">
        <v>0</v>
      </c>
      <c r="AP151">
        <v>0.73668158054351807</v>
      </c>
      <c r="AQ151">
        <v>0</v>
      </c>
      <c r="AR151">
        <v>1</v>
      </c>
    </row>
    <row r="152" spans="1:44" x14ac:dyDescent="0.25">
      <c r="A152">
        <v>276</v>
      </c>
      <c r="B152" t="s">
        <v>191</v>
      </c>
      <c r="C152">
        <v>2022</v>
      </c>
      <c r="D152" t="s">
        <v>177</v>
      </c>
      <c r="E152" t="s">
        <v>164</v>
      </c>
      <c r="F152" t="s">
        <v>91</v>
      </c>
      <c r="G152" t="s">
        <v>51</v>
      </c>
      <c r="H152">
        <v>24</v>
      </c>
      <c r="I152">
        <v>27</v>
      </c>
      <c r="J152">
        <v>1.2899999618530269</v>
      </c>
      <c r="K152">
        <v>3.7000000476837158</v>
      </c>
      <c r="L152">
        <v>54.5</v>
      </c>
      <c r="M152">
        <v>1.919999957084656</v>
      </c>
      <c r="N152">
        <v>1.919999957084656</v>
      </c>
      <c r="O152">
        <v>-7</v>
      </c>
      <c r="P152">
        <v>1.8999999761581421</v>
      </c>
      <c r="Q152">
        <v>1.8999999761581421</v>
      </c>
      <c r="R152">
        <v>1</v>
      </c>
      <c r="S152">
        <v>0</v>
      </c>
      <c r="T152">
        <v>0</v>
      </c>
      <c r="U152">
        <v>0.77519381046295166</v>
      </c>
      <c r="V152">
        <v>0.27027025818824768</v>
      </c>
      <c r="W152">
        <v>0.52083331346511841</v>
      </c>
      <c r="X152">
        <v>0.52083331346511841</v>
      </c>
      <c r="Y152">
        <v>4.5464068651199341E-2</v>
      </c>
      <c r="Z152">
        <v>0.5</v>
      </c>
      <c r="AA152">
        <v>0</v>
      </c>
      <c r="AB152">
        <v>30.95999908447266</v>
      </c>
      <c r="AC152">
        <v>99.900001525878906</v>
      </c>
      <c r="AD152">
        <v>48.542999267578118</v>
      </c>
      <c r="AE152">
        <v>15.24285793304443</v>
      </c>
      <c r="AF152">
        <v>0.31400734186172491</v>
      </c>
      <c r="AG152">
        <v>51.659999847412109</v>
      </c>
      <c r="AH152">
        <v>16.628536224365231</v>
      </c>
      <c r="AI152">
        <v>0.32188418507575989</v>
      </c>
      <c r="AJ152">
        <v>73.080001831054688</v>
      </c>
      <c r="AK152">
        <v>52.25</v>
      </c>
      <c r="AL152">
        <v>0</v>
      </c>
      <c r="AM152">
        <v>0</v>
      </c>
      <c r="AN152">
        <v>0</v>
      </c>
      <c r="AO152">
        <v>0</v>
      </c>
      <c r="AP152">
        <v>0.68301695585250854</v>
      </c>
      <c r="AQ152">
        <v>0</v>
      </c>
      <c r="AR152">
        <v>0</v>
      </c>
    </row>
    <row r="153" spans="1:44" x14ac:dyDescent="0.25">
      <c r="A153">
        <v>268</v>
      </c>
      <c r="B153" t="s">
        <v>174</v>
      </c>
      <c r="C153">
        <v>2022</v>
      </c>
      <c r="D153" t="s">
        <v>145</v>
      </c>
      <c r="E153" t="s">
        <v>50</v>
      </c>
      <c r="F153" t="s">
        <v>82</v>
      </c>
      <c r="G153" t="s">
        <v>56</v>
      </c>
      <c r="H153">
        <v>31</v>
      </c>
      <c r="I153">
        <v>15</v>
      </c>
      <c r="J153">
        <v>1.2699999809265139</v>
      </c>
      <c r="K153">
        <v>3.7999999523162842</v>
      </c>
      <c r="L153">
        <v>47</v>
      </c>
      <c r="M153">
        <v>1.9099999666213989</v>
      </c>
      <c r="N153">
        <v>1.9099999666213989</v>
      </c>
      <c r="O153">
        <v>-8</v>
      </c>
      <c r="P153">
        <v>2</v>
      </c>
      <c r="Q153">
        <v>1.799999952316284</v>
      </c>
      <c r="R153">
        <v>0</v>
      </c>
      <c r="S153">
        <v>0</v>
      </c>
      <c r="T153">
        <v>1</v>
      </c>
      <c r="U153">
        <v>0.78740155696868896</v>
      </c>
      <c r="V153">
        <v>0.26315790414810181</v>
      </c>
      <c r="W153">
        <v>0.52356022596359253</v>
      </c>
      <c r="X153">
        <v>0.52356022596359253</v>
      </c>
      <c r="Y153">
        <v>5.0559468567371368E-2</v>
      </c>
      <c r="Z153">
        <v>0</v>
      </c>
      <c r="AA153">
        <v>0</v>
      </c>
      <c r="AB153">
        <v>39.369998931884773</v>
      </c>
      <c r="AC153">
        <v>57</v>
      </c>
      <c r="AD153">
        <v>36.602001190185547</v>
      </c>
      <c r="AE153">
        <v>16.939804077148441</v>
      </c>
      <c r="AF153">
        <v>0.46281087398529053</v>
      </c>
      <c r="AG153">
        <v>48.23699951171875</v>
      </c>
      <c r="AH153">
        <v>22.077276229858398</v>
      </c>
      <c r="AI153">
        <v>0.45768344402313232</v>
      </c>
      <c r="AJ153">
        <v>48.790000915527337</v>
      </c>
      <c r="AK153">
        <v>27.60000038146973</v>
      </c>
      <c r="AL153">
        <v>0</v>
      </c>
      <c r="AM153">
        <v>0</v>
      </c>
      <c r="AN153">
        <v>0</v>
      </c>
      <c r="AO153">
        <v>0</v>
      </c>
      <c r="AP153">
        <v>0.70571208000183105</v>
      </c>
      <c r="AQ153">
        <v>0</v>
      </c>
      <c r="AR153">
        <v>1</v>
      </c>
    </row>
    <row r="154" spans="1:44" x14ac:dyDescent="0.25">
      <c r="A154">
        <v>25</v>
      </c>
      <c r="B154" t="s">
        <v>128</v>
      </c>
      <c r="C154">
        <v>2021</v>
      </c>
      <c r="D154" t="s">
        <v>129</v>
      </c>
      <c r="E154" t="s">
        <v>86</v>
      </c>
      <c r="F154" t="s">
        <v>98</v>
      </c>
      <c r="G154" t="s">
        <v>74</v>
      </c>
      <c r="H154">
        <v>30</v>
      </c>
      <c r="I154">
        <v>33</v>
      </c>
      <c r="J154">
        <v>1.3500000238418579</v>
      </c>
      <c r="K154">
        <v>3.2999999523162842</v>
      </c>
      <c r="L154">
        <v>54</v>
      </c>
      <c r="M154">
        <v>1.9099999666213989</v>
      </c>
      <c r="N154">
        <v>1.9099999666213989</v>
      </c>
      <c r="O154">
        <v>-7</v>
      </c>
      <c r="P154">
        <v>2</v>
      </c>
      <c r="Q154">
        <v>1.7300000190734861</v>
      </c>
      <c r="R154">
        <v>1</v>
      </c>
      <c r="S154">
        <v>1</v>
      </c>
      <c r="T154">
        <v>0</v>
      </c>
      <c r="U154">
        <v>0.74074071645736694</v>
      </c>
      <c r="V154">
        <v>0.30303031206130981</v>
      </c>
      <c r="W154">
        <v>0.52356022596359253</v>
      </c>
      <c r="X154">
        <v>0.52356022596359253</v>
      </c>
      <c r="Y154">
        <v>4.3771043419837952E-2</v>
      </c>
      <c r="Z154">
        <v>0</v>
      </c>
      <c r="AA154">
        <v>0</v>
      </c>
      <c r="AB154">
        <v>40.5</v>
      </c>
      <c r="AC154">
        <v>108.90000152587891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0.59305727481842041</v>
      </c>
      <c r="AQ154">
        <v>0</v>
      </c>
      <c r="AR154">
        <v>0</v>
      </c>
    </row>
    <row r="155" spans="1:44" x14ac:dyDescent="0.25">
      <c r="A155">
        <v>241</v>
      </c>
      <c r="B155" t="s">
        <v>92</v>
      </c>
      <c r="C155">
        <v>2022</v>
      </c>
      <c r="D155" t="s">
        <v>93</v>
      </c>
      <c r="E155" t="s">
        <v>80</v>
      </c>
      <c r="F155" t="s">
        <v>131</v>
      </c>
      <c r="G155" t="s">
        <v>60</v>
      </c>
      <c r="H155">
        <v>18</v>
      </c>
      <c r="I155">
        <v>10</v>
      </c>
      <c r="J155">
        <v>1.330000042915344</v>
      </c>
      <c r="K155">
        <v>3.4000000953674321</v>
      </c>
      <c r="L155">
        <v>37</v>
      </c>
      <c r="M155">
        <v>1.9099999666213989</v>
      </c>
      <c r="N155">
        <v>1.9099999666213989</v>
      </c>
      <c r="O155">
        <v>-7</v>
      </c>
      <c r="P155">
        <v>1.8999999761581421</v>
      </c>
      <c r="Q155">
        <v>1.8999999761581421</v>
      </c>
      <c r="R155">
        <v>0</v>
      </c>
      <c r="S155">
        <v>0</v>
      </c>
      <c r="T155">
        <v>1</v>
      </c>
      <c r="U155">
        <v>0.75187969207763672</v>
      </c>
      <c r="V155">
        <v>0.29411765933036799</v>
      </c>
      <c r="W155">
        <v>0.52356022596359253</v>
      </c>
      <c r="X155">
        <v>0.52356022596359253</v>
      </c>
      <c r="Y155">
        <v>4.5997347682714462E-2</v>
      </c>
      <c r="Z155">
        <v>0</v>
      </c>
      <c r="AA155">
        <v>0</v>
      </c>
      <c r="AB155">
        <v>23.940000534057621</v>
      </c>
      <c r="AC155">
        <v>34</v>
      </c>
      <c r="AD155">
        <v>43.810001373291023</v>
      </c>
      <c r="AE155">
        <v>26.04056358337402</v>
      </c>
      <c r="AF155">
        <v>0.59439772367477417</v>
      </c>
      <c r="AG155">
        <v>45.568000793457031</v>
      </c>
      <c r="AH155">
        <v>37.446022033691413</v>
      </c>
      <c r="AI155">
        <v>0.8217613697052002</v>
      </c>
      <c r="AJ155">
        <v>7.3499999046325684</v>
      </c>
      <c r="AK155">
        <v>94.5</v>
      </c>
      <c r="AL155">
        <v>0</v>
      </c>
      <c r="AM155">
        <v>1</v>
      </c>
      <c r="AN155">
        <v>1</v>
      </c>
      <c r="AO155">
        <v>0</v>
      </c>
      <c r="AP155">
        <v>0.61890530586242676</v>
      </c>
      <c r="AQ155">
        <v>0</v>
      </c>
      <c r="AR155">
        <v>1</v>
      </c>
    </row>
    <row r="156" spans="1:44" x14ac:dyDescent="0.25">
      <c r="A156">
        <v>126</v>
      </c>
      <c r="B156" t="s">
        <v>48</v>
      </c>
      <c r="C156">
        <v>2021</v>
      </c>
      <c r="D156" t="s">
        <v>49</v>
      </c>
      <c r="E156" t="s">
        <v>50</v>
      </c>
      <c r="F156" t="s">
        <v>59</v>
      </c>
      <c r="G156" t="s">
        <v>70</v>
      </c>
      <c r="H156">
        <v>34</v>
      </c>
      <c r="I156">
        <v>31</v>
      </c>
      <c r="J156">
        <v>1.330000042915344</v>
      </c>
      <c r="K156">
        <v>3.4000000953674321</v>
      </c>
      <c r="L156">
        <v>51</v>
      </c>
      <c r="M156">
        <v>1.9099999666213989</v>
      </c>
      <c r="N156">
        <v>1.9099999666213989</v>
      </c>
      <c r="O156">
        <v>-7.5</v>
      </c>
      <c r="P156">
        <v>2</v>
      </c>
      <c r="Q156">
        <v>1.7300000190734861</v>
      </c>
      <c r="R156">
        <v>0</v>
      </c>
      <c r="S156">
        <v>1</v>
      </c>
      <c r="T156">
        <v>0</v>
      </c>
      <c r="U156">
        <v>0.75187969207763672</v>
      </c>
      <c r="V156">
        <v>0.29411765933036799</v>
      </c>
      <c r="W156">
        <v>0.52356022596359253</v>
      </c>
      <c r="X156">
        <v>0.52356022596359253</v>
      </c>
      <c r="Y156">
        <v>4.5997347682714462E-2</v>
      </c>
      <c r="Z156">
        <v>0</v>
      </c>
      <c r="AA156">
        <v>0</v>
      </c>
      <c r="AB156">
        <v>45.220001220703118</v>
      </c>
      <c r="AC156">
        <v>105.40000152587891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22.95000076293945</v>
      </c>
      <c r="AK156">
        <v>59.159999847412109</v>
      </c>
      <c r="AL156">
        <v>0</v>
      </c>
      <c r="AM156">
        <v>0</v>
      </c>
      <c r="AN156">
        <v>0</v>
      </c>
      <c r="AO156">
        <v>0</v>
      </c>
      <c r="AP156">
        <v>0.61890530586242676</v>
      </c>
      <c r="AQ156">
        <v>0</v>
      </c>
      <c r="AR156">
        <v>1</v>
      </c>
    </row>
    <row r="157" spans="1:44" x14ac:dyDescent="0.25">
      <c r="A157">
        <v>451</v>
      </c>
      <c r="B157" t="s">
        <v>138</v>
      </c>
      <c r="C157">
        <v>2022</v>
      </c>
      <c r="D157" t="s">
        <v>66</v>
      </c>
      <c r="E157" t="s">
        <v>50</v>
      </c>
      <c r="F157" t="s">
        <v>59</v>
      </c>
      <c r="G157" t="s">
        <v>104</v>
      </c>
      <c r="H157">
        <v>17</v>
      </c>
      <c r="I157">
        <v>9</v>
      </c>
      <c r="J157">
        <v>1.360000014305115</v>
      </c>
      <c r="K157">
        <v>3.2999999523162842</v>
      </c>
      <c r="L157">
        <v>34.5</v>
      </c>
      <c r="M157">
        <v>1.8999999761581421</v>
      </c>
      <c r="N157">
        <v>1.8999999761581421</v>
      </c>
      <c r="O157">
        <v>-7</v>
      </c>
      <c r="P157">
        <v>2</v>
      </c>
      <c r="Q157">
        <v>1.7300000190734861</v>
      </c>
      <c r="R157">
        <v>0</v>
      </c>
      <c r="S157">
        <v>0</v>
      </c>
      <c r="T157">
        <v>1</v>
      </c>
      <c r="U157">
        <v>0.73529410362243652</v>
      </c>
      <c r="V157">
        <v>0.30303031206130981</v>
      </c>
      <c r="W157">
        <v>0.52631580829620361</v>
      </c>
      <c r="X157">
        <v>0.52631580829620361</v>
      </c>
      <c r="Y157">
        <v>3.8324419409036643E-2</v>
      </c>
      <c r="Z157">
        <v>0.20000000298023221</v>
      </c>
      <c r="AA157">
        <v>0.30000001192092901</v>
      </c>
      <c r="AB157">
        <v>23.120000839233398</v>
      </c>
      <c r="AC157">
        <v>29.70000076293945</v>
      </c>
      <c r="AD157">
        <v>30.53700065612793</v>
      </c>
      <c r="AE157">
        <v>15.85053157806396</v>
      </c>
      <c r="AF157">
        <v>0.51905989646911621</v>
      </c>
      <c r="AG157">
        <v>50.712001800537109</v>
      </c>
      <c r="AH157">
        <v>16.208711624145511</v>
      </c>
      <c r="AI157">
        <v>0.31962281465530401</v>
      </c>
      <c r="AJ157">
        <v>12.69999980926514</v>
      </c>
      <c r="AK157">
        <v>54</v>
      </c>
      <c r="AL157">
        <v>0</v>
      </c>
      <c r="AM157">
        <v>0</v>
      </c>
      <c r="AN157">
        <v>1</v>
      </c>
      <c r="AO157">
        <v>0</v>
      </c>
      <c r="AP157">
        <v>0.58874982595443726</v>
      </c>
      <c r="AQ157">
        <v>0</v>
      </c>
      <c r="AR157">
        <v>1</v>
      </c>
    </row>
    <row r="158" spans="1:44" x14ac:dyDescent="0.25">
      <c r="A158">
        <v>272</v>
      </c>
      <c r="B158" t="s">
        <v>142</v>
      </c>
      <c r="C158">
        <v>2022</v>
      </c>
      <c r="D158" t="s">
        <v>143</v>
      </c>
      <c r="E158" t="s">
        <v>101</v>
      </c>
      <c r="F158" t="s">
        <v>132</v>
      </c>
      <c r="G158" t="s">
        <v>81</v>
      </c>
      <c r="H158">
        <v>10</v>
      </c>
      <c r="I158">
        <v>13</v>
      </c>
      <c r="J158">
        <v>1.370000004768372</v>
      </c>
      <c r="K158">
        <v>3.2000000476837158</v>
      </c>
      <c r="L158">
        <v>47</v>
      </c>
      <c r="M158">
        <v>1.879999995231628</v>
      </c>
      <c r="N158">
        <v>1.929999947547913</v>
      </c>
      <c r="O158">
        <v>-6</v>
      </c>
      <c r="P158">
        <v>1.940000057220459</v>
      </c>
      <c r="Q158">
        <v>1.9600000381469731</v>
      </c>
      <c r="R158">
        <v>1</v>
      </c>
      <c r="S158">
        <v>0</v>
      </c>
      <c r="T158">
        <v>0</v>
      </c>
      <c r="U158">
        <v>0.72992700338363647</v>
      </c>
      <c r="V158">
        <v>0.3125</v>
      </c>
      <c r="W158">
        <v>0.53191488981246948</v>
      </c>
      <c r="X158">
        <v>0.5181347131729126</v>
      </c>
      <c r="Y158">
        <v>4.2427007108926773E-2</v>
      </c>
      <c r="Z158">
        <v>0</v>
      </c>
      <c r="AA158">
        <v>0</v>
      </c>
      <c r="AB158">
        <v>13.69999980926514</v>
      </c>
      <c r="AC158">
        <v>41.599998474121087</v>
      </c>
      <c r="AD158">
        <v>46.754001617431641</v>
      </c>
      <c r="AE158">
        <v>18.62014007568359</v>
      </c>
      <c r="AF158">
        <v>0.39825770258903498</v>
      </c>
      <c r="AG158">
        <v>47.840999603271477</v>
      </c>
      <c r="AH158">
        <v>17.54094123840332</v>
      </c>
      <c r="AI158">
        <v>0.36665078997612</v>
      </c>
      <c r="AJ158">
        <v>41.810001373291023</v>
      </c>
      <c r="AK158">
        <v>59.799999237060547</v>
      </c>
      <c r="AL158">
        <v>0</v>
      </c>
      <c r="AM158">
        <v>0</v>
      </c>
      <c r="AN158">
        <v>0</v>
      </c>
      <c r="AO158">
        <v>0</v>
      </c>
      <c r="AP158">
        <v>0.56630432605743408</v>
      </c>
      <c r="AQ158">
        <v>1.855923235416412E-2</v>
      </c>
      <c r="AR158">
        <v>0</v>
      </c>
    </row>
    <row r="159" spans="1:44" x14ac:dyDescent="0.25">
      <c r="A159">
        <v>44</v>
      </c>
      <c r="B159" t="s">
        <v>147</v>
      </c>
      <c r="C159">
        <v>2021</v>
      </c>
      <c r="D159" t="s">
        <v>140</v>
      </c>
      <c r="E159" t="s">
        <v>83</v>
      </c>
      <c r="F159" t="s">
        <v>51</v>
      </c>
      <c r="G159" t="s">
        <v>107</v>
      </c>
      <c r="H159">
        <v>24</v>
      </c>
      <c r="I159">
        <v>21</v>
      </c>
      <c r="J159">
        <v>1.2899999618530269</v>
      </c>
      <c r="K159">
        <v>3.7000000476837158</v>
      </c>
      <c r="L159">
        <v>45.5</v>
      </c>
      <c r="M159">
        <v>1.879999995231628</v>
      </c>
      <c r="N159">
        <v>1.9600000381469731</v>
      </c>
      <c r="O159">
        <v>-7.5</v>
      </c>
      <c r="P159">
        <v>1.9600000381469731</v>
      </c>
      <c r="Q159">
        <v>1.879999995231628</v>
      </c>
      <c r="R159">
        <v>0</v>
      </c>
      <c r="S159">
        <v>0</v>
      </c>
      <c r="T159">
        <v>0</v>
      </c>
      <c r="U159">
        <v>0.77519381046295166</v>
      </c>
      <c r="V159">
        <v>0.27027025818824768</v>
      </c>
      <c r="W159">
        <v>0.53191488981246948</v>
      </c>
      <c r="X159">
        <v>0.51020407676696777</v>
      </c>
      <c r="Y159">
        <v>4.5464068651199341E-2</v>
      </c>
      <c r="Z159">
        <v>0</v>
      </c>
      <c r="AA159">
        <v>0</v>
      </c>
      <c r="AB159">
        <v>30.95999908447266</v>
      </c>
      <c r="AC159">
        <v>77.699996948242188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62.099998474121087</v>
      </c>
      <c r="AK159">
        <v>32.970001220703118</v>
      </c>
      <c r="AL159">
        <v>0</v>
      </c>
      <c r="AM159">
        <v>0</v>
      </c>
      <c r="AN159">
        <v>0</v>
      </c>
      <c r="AO159">
        <v>0</v>
      </c>
      <c r="AP159">
        <v>0.68301695585250854</v>
      </c>
      <c r="AQ159">
        <v>2.9462782666087151E-2</v>
      </c>
      <c r="AR159">
        <v>1</v>
      </c>
    </row>
    <row r="160" spans="1:44" x14ac:dyDescent="0.25">
      <c r="A160">
        <v>369</v>
      </c>
      <c r="B160" t="s">
        <v>113</v>
      </c>
      <c r="C160">
        <v>2022</v>
      </c>
      <c r="D160" t="s">
        <v>114</v>
      </c>
      <c r="E160" t="s">
        <v>121</v>
      </c>
      <c r="F160" t="s">
        <v>81</v>
      </c>
      <c r="G160" t="s">
        <v>68</v>
      </c>
      <c r="H160">
        <v>22</v>
      </c>
      <c r="I160">
        <v>16</v>
      </c>
      <c r="J160">
        <v>1.2699999809265139</v>
      </c>
      <c r="K160">
        <v>3.9000000953674321</v>
      </c>
      <c r="L160">
        <v>45</v>
      </c>
      <c r="M160">
        <v>1.870000004768372</v>
      </c>
      <c r="N160">
        <v>1.950000047683716</v>
      </c>
      <c r="O160">
        <v>-9.5</v>
      </c>
      <c r="P160">
        <v>2</v>
      </c>
      <c r="Q160">
        <v>1.7300000190734861</v>
      </c>
      <c r="R160">
        <v>0</v>
      </c>
      <c r="S160">
        <v>0</v>
      </c>
      <c r="T160">
        <v>0</v>
      </c>
      <c r="U160">
        <v>0.78740155696868896</v>
      </c>
      <c r="V160">
        <v>0.25641027092933649</v>
      </c>
      <c r="W160">
        <v>0.53475934267044067</v>
      </c>
      <c r="X160">
        <v>0.5128205418586731</v>
      </c>
      <c r="Y160">
        <v>4.3811831623315811E-2</v>
      </c>
      <c r="Z160">
        <v>0.5</v>
      </c>
      <c r="AA160">
        <v>0.60000002384185791</v>
      </c>
      <c r="AB160">
        <v>27.940000534057621</v>
      </c>
      <c r="AC160">
        <v>62.400001525878913</v>
      </c>
      <c r="AD160">
        <v>45.924999237060547</v>
      </c>
      <c r="AE160">
        <v>14.61663341522217</v>
      </c>
      <c r="AF160">
        <v>0.31827181577682501</v>
      </c>
      <c r="AG160">
        <v>43.873001098632813</v>
      </c>
      <c r="AH160">
        <v>12.60393619537354</v>
      </c>
      <c r="AI160">
        <v>0.28728228807449341</v>
      </c>
      <c r="AJ160">
        <v>44.849998474121087</v>
      </c>
      <c r="AK160">
        <v>33.200000762939453</v>
      </c>
      <c r="AL160">
        <v>0</v>
      </c>
      <c r="AM160">
        <v>0</v>
      </c>
      <c r="AN160">
        <v>0</v>
      </c>
      <c r="AO160">
        <v>0</v>
      </c>
      <c r="AP160">
        <v>0.71941620111465454</v>
      </c>
      <c r="AQ160">
        <v>2.9617037624120709E-2</v>
      </c>
      <c r="AR160">
        <v>1</v>
      </c>
    </row>
    <row r="161" spans="1:44" x14ac:dyDescent="0.25">
      <c r="A161">
        <v>203</v>
      </c>
      <c r="B161" t="s">
        <v>62</v>
      </c>
      <c r="C161">
        <v>2021</v>
      </c>
      <c r="D161" t="s">
        <v>63</v>
      </c>
      <c r="E161" t="s">
        <v>50</v>
      </c>
      <c r="F161" t="s">
        <v>107</v>
      </c>
      <c r="G161" t="s">
        <v>67</v>
      </c>
      <c r="H161">
        <v>16</v>
      </c>
      <c r="I161">
        <v>30</v>
      </c>
      <c r="J161">
        <v>1.370000004768372</v>
      </c>
      <c r="K161">
        <v>3.2000000476837158</v>
      </c>
      <c r="L161">
        <v>40</v>
      </c>
      <c r="M161">
        <v>1.9099999666213989</v>
      </c>
      <c r="N161">
        <v>1.9099999666213989</v>
      </c>
      <c r="O161">
        <v>-6.5</v>
      </c>
      <c r="P161">
        <v>2</v>
      </c>
      <c r="Q161">
        <v>1.7300000190734861</v>
      </c>
      <c r="R161">
        <v>1</v>
      </c>
      <c r="S161">
        <v>1</v>
      </c>
      <c r="T161">
        <v>0</v>
      </c>
      <c r="U161">
        <v>0.72992700338363647</v>
      </c>
      <c r="V161">
        <v>0.3125</v>
      </c>
      <c r="W161">
        <v>0.52356022596359253</v>
      </c>
      <c r="X161">
        <v>0.52356022596359253</v>
      </c>
      <c r="Y161">
        <v>4.2427007108926773E-2</v>
      </c>
      <c r="Z161">
        <v>0</v>
      </c>
      <c r="AA161">
        <v>0</v>
      </c>
      <c r="AB161">
        <v>21.920000076293949</v>
      </c>
      <c r="AC161">
        <v>96</v>
      </c>
      <c r="AD161">
        <v>45.814998626708977</v>
      </c>
      <c r="AE161">
        <v>27.002439498901371</v>
      </c>
      <c r="AF161">
        <v>0.58937984704971313</v>
      </c>
      <c r="AG161">
        <v>56.875999450683587</v>
      </c>
      <c r="AH161">
        <v>60.859989166259773</v>
      </c>
      <c r="AI161">
        <v>1.0700469017028811</v>
      </c>
      <c r="AJ161">
        <v>28</v>
      </c>
      <c r="AK161">
        <v>101.1999969482422</v>
      </c>
      <c r="AL161">
        <v>0</v>
      </c>
      <c r="AM161">
        <v>1</v>
      </c>
      <c r="AN161">
        <v>0</v>
      </c>
      <c r="AO161">
        <v>0</v>
      </c>
      <c r="AP161">
        <v>0.56630432605743408</v>
      </c>
      <c r="AQ161">
        <v>0</v>
      </c>
      <c r="AR161">
        <v>0</v>
      </c>
    </row>
    <row r="162" spans="1:44" x14ac:dyDescent="0.25">
      <c r="A162">
        <v>495</v>
      </c>
      <c r="B162" t="s">
        <v>153</v>
      </c>
      <c r="C162">
        <v>2023</v>
      </c>
      <c r="D162" t="s">
        <v>143</v>
      </c>
      <c r="E162" t="s">
        <v>101</v>
      </c>
      <c r="F162" t="s">
        <v>56</v>
      </c>
      <c r="G162" t="s">
        <v>150</v>
      </c>
      <c r="H162">
        <v>38</v>
      </c>
      <c r="I162">
        <v>7</v>
      </c>
      <c r="J162">
        <v>1.2599999904632571</v>
      </c>
      <c r="K162">
        <v>4</v>
      </c>
      <c r="L162">
        <v>48</v>
      </c>
      <c r="M162">
        <v>1.9099999666213989</v>
      </c>
      <c r="N162">
        <v>1.9099999666213989</v>
      </c>
      <c r="O162">
        <v>-9.5</v>
      </c>
      <c r="P162">
        <v>2</v>
      </c>
      <c r="Q162">
        <v>1.7300000190734861</v>
      </c>
      <c r="R162">
        <v>0</v>
      </c>
      <c r="S162">
        <v>0</v>
      </c>
      <c r="T162">
        <v>1</v>
      </c>
      <c r="U162">
        <v>0.79365080595016479</v>
      </c>
      <c r="V162">
        <v>0.25</v>
      </c>
      <c r="W162">
        <v>0.52356022596359253</v>
      </c>
      <c r="X162">
        <v>0.52356022596359253</v>
      </c>
      <c r="Y162">
        <v>4.36507947742939E-2</v>
      </c>
      <c r="Z162">
        <v>0.80000001192092896</v>
      </c>
      <c r="AA162">
        <v>0.60000002384185791</v>
      </c>
      <c r="AB162">
        <v>47.880001068115227</v>
      </c>
      <c r="AC162">
        <v>28</v>
      </c>
      <c r="AD162">
        <v>40.770000457763672</v>
      </c>
      <c r="AE162">
        <v>23.711896896362301</v>
      </c>
      <c r="AF162">
        <v>0.58160156011581421</v>
      </c>
      <c r="AG162">
        <v>68.610000610351563</v>
      </c>
      <c r="AH162">
        <v>41.165706634521477</v>
      </c>
      <c r="AI162">
        <v>0.59999573230743408</v>
      </c>
      <c r="AJ162">
        <v>23.319999694824219</v>
      </c>
      <c r="AK162">
        <v>71.300003051757813</v>
      </c>
      <c r="AL162">
        <v>0</v>
      </c>
      <c r="AM162">
        <v>0</v>
      </c>
      <c r="AN162">
        <v>0</v>
      </c>
      <c r="AO162">
        <v>0</v>
      </c>
      <c r="AP162">
        <v>0.73668158054351807</v>
      </c>
      <c r="AQ162">
        <v>0</v>
      </c>
      <c r="AR162">
        <v>1</v>
      </c>
    </row>
    <row r="163" spans="1:44" x14ac:dyDescent="0.25">
      <c r="A163">
        <v>240</v>
      </c>
      <c r="B163" t="s">
        <v>92</v>
      </c>
      <c r="C163">
        <v>2022</v>
      </c>
      <c r="D163" t="s">
        <v>93</v>
      </c>
      <c r="E163" t="s">
        <v>50</v>
      </c>
      <c r="F163" t="s">
        <v>102</v>
      </c>
      <c r="G163" t="s">
        <v>150</v>
      </c>
      <c r="H163">
        <v>29</v>
      </c>
      <c r="I163">
        <v>3</v>
      </c>
      <c r="J163">
        <v>1.3400000333786011</v>
      </c>
      <c r="K163">
        <v>3.3499999046325679</v>
      </c>
      <c r="L163">
        <v>36.5</v>
      </c>
      <c r="M163">
        <v>1.919999957084656</v>
      </c>
      <c r="N163">
        <v>1.919999957084656</v>
      </c>
      <c r="O163">
        <v>-7</v>
      </c>
      <c r="P163">
        <v>2</v>
      </c>
      <c r="Q163">
        <v>1.7300000190734861</v>
      </c>
      <c r="R163">
        <v>0</v>
      </c>
      <c r="S163">
        <v>0</v>
      </c>
      <c r="T163">
        <v>1</v>
      </c>
      <c r="U163">
        <v>0.746268630027771</v>
      </c>
      <c r="V163">
        <v>0.2985074520111084</v>
      </c>
      <c r="W163">
        <v>0.52083331346511841</v>
      </c>
      <c r="X163">
        <v>0.52083331346511841</v>
      </c>
      <c r="Y163">
        <v>4.4776119291782379E-2</v>
      </c>
      <c r="Z163">
        <v>0</v>
      </c>
      <c r="AA163">
        <v>0</v>
      </c>
      <c r="AB163">
        <v>38.860000610351563</v>
      </c>
      <c r="AC163">
        <v>10.05000019073486</v>
      </c>
      <c r="AD163">
        <v>65.481002807617188</v>
      </c>
      <c r="AE163">
        <v>49.227825164794922</v>
      </c>
      <c r="AF163">
        <v>0.75178790092468262</v>
      </c>
      <c r="AG163">
        <v>52.979999542236328</v>
      </c>
      <c r="AH163">
        <v>21.536508560180661</v>
      </c>
      <c r="AI163">
        <v>0.40650263428688049</v>
      </c>
      <c r="AJ163">
        <v>32.400001525878913</v>
      </c>
      <c r="AK163">
        <v>52.5</v>
      </c>
      <c r="AL163">
        <v>0</v>
      </c>
      <c r="AM163">
        <v>0</v>
      </c>
      <c r="AN163">
        <v>0</v>
      </c>
      <c r="AO163">
        <v>0</v>
      </c>
      <c r="AP163">
        <v>0.60609149932861328</v>
      </c>
      <c r="AQ163">
        <v>0</v>
      </c>
      <c r="AR163">
        <v>1</v>
      </c>
    </row>
    <row r="164" spans="1:44" x14ac:dyDescent="0.25">
      <c r="A164">
        <v>467</v>
      </c>
      <c r="B164" t="s">
        <v>112</v>
      </c>
      <c r="C164">
        <v>2023</v>
      </c>
      <c r="D164" t="s">
        <v>93</v>
      </c>
      <c r="E164" t="s">
        <v>50</v>
      </c>
      <c r="F164" t="s">
        <v>150</v>
      </c>
      <c r="G164" t="s">
        <v>71</v>
      </c>
      <c r="H164">
        <v>38</v>
      </c>
      <c r="I164">
        <v>10</v>
      </c>
      <c r="J164">
        <v>1.4099999666213989</v>
      </c>
      <c r="K164">
        <v>3.0499999523162842</v>
      </c>
      <c r="L164">
        <v>38.5</v>
      </c>
      <c r="M164">
        <v>1.8999999761581421</v>
      </c>
      <c r="N164">
        <v>1.8999999761581421</v>
      </c>
      <c r="O164">
        <v>-6</v>
      </c>
      <c r="P164">
        <v>1.970000028610229</v>
      </c>
      <c r="Q164">
        <v>1.830000042915344</v>
      </c>
      <c r="R164">
        <v>0</v>
      </c>
      <c r="S164">
        <v>1</v>
      </c>
      <c r="T164">
        <v>1</v>
      </c>
      <c r="U164">
        <v>0.70921987295150757</v>
      </c>
      <c r="V164">
        <v>0.32786884903907781</v>
      </c>
      <c r="W164">
        <v>0.52631580829620361</v>
      </c>
      <c r="X164">
        <v>0.52631580829620361</v>
      </c>
      <c r="Y164">
        <v>3.7088710814714432E-2</v>
      </c>
      <c r="Z164">
        <v>0.20000000298023221</v>
      </c>
      <c r="AA164">
        <v>0.40000000596046448</v>
      </c>
      <c r="AB164">
        <v>53.580001831054688</v>
      </c>
      <c r="AC164">
        <v>30.5</v>
      </c>
      <c r="AD164">
        <v>61.317001342773438</v>
      </c>
      <c r="AE164">
        <v>29.818729400634769</v>
      </c>
      <c r="AF164">
        <v>0.48630446195602423</v>
      </c>
      <c r="AG164">
        <v>44.338001251220703</v>
      </c>
      <c r="AH164">
        <v>33.549861907958977</v>
      </c>
      <c r="AI164">
        <v>0.75668412446975708</v>
      </c>
      <c r="AJ164">
        <v>81.400001525878906</v>
      </c>
      <c r="AK164">
        <v>95.400001525878906</v>
      </c>
      <c r="AL164">
        <v>1</v>
      </c>
      <c r="AM164">
        <v>1</v>
      </c>
      <c r="AN164">
        <v>0</v>
      </c>
      <c r="AO164">
        <v>0</v>
      </c>
      <c r="AP164">
        <v>0.52002471685409546</v>
      </c>
      <c r="AQ164">
        <v>0</v>
      </c>
      <c r="AR164">
        <v>1</v>
      </c>
    </row>
    <row r="165" spans="1:44" x14ac:dyDescent="0.25">
      <c r="A165">
        <v>65</v>
      </c>
      <c r="B165" t="s">
        <v>89</v>
      </c>
      <c r="C165">
        <v>2021</v>
      </c>
      <c r="D165" t="s">
        <v>90</v>
      </c>
      <c r="E165" t="s">
        <v>119</v>
      </c>
      <c r="F165" t="s">
        <v>116</v>
      </c>
      <c r="G165" t="s">
        <v>102</v>
      </c>
      <c r="H165">
        <v>9</v>
      </c>
      <c r="I165">
        <v>20</v>
      </c>
      <c r="J165">
        <v>1.3999999761581421</v>
      </c>
      <c r="K165">
        <v>3.0499999523162842</v>
      </c>
      <c r="L165">
        <v>45.5</v>
      </c>
      <c r="M165">
        <v>1.879999995231628</v>
      </c>
      <c r="N165">
        <v>1.9600000381469731</v>
      </c>
      <c r="O165">
        <v>-6</v>
      </c>
      <c r="P165">
        <v>2</v>
      </c>
      <c r="Q165">
        <v>1.799999952316284</v>
      </c>
      <c r="R165">
        <v>1</v>
      </c>
      <c r="S165">
        <v>0</v>
      </c>
      <c r="T165">
        <v>0</v>
      </c>
      <c r="U165">
        <v>0.71428573131561279</v>
      </c>
      <c r="V165">
        <v>0.32786884903907781</v>
      </c>
      <c r="W165">
        <v>0.53191488981246948</v>
      </c>
      <c r="X165">
        <v>0.51020407676696777</v>
      </c>
      <c r="Y165">
        <v>4.2154565453529358E-2</v>
      </c>
      <c r="Z165">
        <v>0</v>
      </c>
      <c r="AA165">
        <v>0</v>
      </c>
      <c r="AB165">
        <v>12.60000038146973</v>
      </c>
      <c r="AC165">
        <v>61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24</v>
      </c>
      <c r="AL165">
        <v>0</v>
      </c>
      <c r="AM165">
        <v>0</v>
      </c>
      <c r="AN165">
        <v>0</v>
      </c>
      <c r="AO165">
        <v>0</v>
      </c>
      <c r="AP165">
        <v>0.52437132596969604</v>
      </c>
      <c r="AQ165">
        <v>2.9462782666087151E-2</v>
      </c>
      <c r="AR165">
        <v>0</v>
      </c>
    </row>
    <row r="166" spans="1:44" x14ac:dyDescent="0.25">
      <c r="A166">
        <v>156</v>
      </c>
      <c r="B166" t="s">
        <v>109</v>
      </c>
      <c r="C166">
        <v>2021</v>
      </c>
      <c r="D166" t="s">
        <v>58</v>
      </c>
      <c r="E166" t="s">
        <v>121</v>
      </c>
      <c r="F166" t="s">
        <v>68</v>
      </c>
      <c r="G166" t="s">
        <v>47</v>
      </c>
      <c r="H166">
        <v>41</v>
      </c>
      <c r="I166">
        <v>37</v>
      </c>
      <c r="J166">
        <v>1.370000004768372</v>
      </c>
      <c r="K166">
        <v>3.1500000953674321</v>
      </c>
      <c r="L166">
        <v>47.5</v>
      </c>
      <c r="M166">
        <v>1.919999957084656</v>
      </c>
      <c r="N166">
        <v>1.919999957084656</v>
      </c>
      <c r="O166">
        <v>-7</v>
      </c>
      <c r="P166">
        <v>2</v>
      </c>
      <c r="Q166">
        <v>1.799999952316284</v>
      </c>
      <c r="R166">
        <v>0</v>
      </c>
      <c r="S166">
        <v>1</v>
      </c>
      <c r="T166">
        <v>0</v>
      </c>
      <c r="U166">
        <v>0.72992700338363647</v>
      </c>
      <c r="V166">
        <v>0.3174603283405304</v>
      </c>
      <c r="W166">
        <v>0.52083331346511841</v>
      </c>
      <c r="X166">
        <v>0.52083331346511841</v>
      </c>
      <c r="Y166">
        <v>4.7387324273586273E-2</v>
      </c>
      <c r="Z166">
        <v>0</v>
      </c>
      <c r="AA166">
        <v>0</v>
      </c>
      <c r="AB166">
        <v>56.169998168945313</v>
      </c>
      <c r="AC166">
        <v>116.5500030517578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31</v>
      </c>
      <c r="AK166">
        <v>42.75</v>
      </c>
      <c r="AL166">
        <v>0</v>
      </c>
      <c r="AM166">
        <v>0</v>
      </c>
      <c r="AN166">
        <v>0</v>
      </c>
      <c r="AO166">
        <v>0</v>
      </c>
      <c r="AP166">
        <v>0.55692481994628906</v>
      </c>
      <c r="AQ166">
        <v>0</v>
      </c>
      <c r="AR166">
        <v>1</v>
      </c>
    </row>
    <row r="167" spans="1:44" x14ac:dyDescent="0.25">
      <c r="A167">
        <v>399</v>
      </c>
      <c r="B167" t="s">
        <v>126</v>
      </c>
      <c r="C167">
        <v>2022</v>
      </c>
      <c r="D167" t="s">
        <v>106</v>
      </c>
      <c r="E167" t="s">
        <v>121</v>
      </c>
      <c r="F167" t="s">
        <v>56</v>
      </c>
      <c r="G167" t="s">
        <v>132</v>
      </c>
      <c r="H167">
        <v>40</v>
      </c>
      <c r="I167">
        <v>33</v>
      </c>
      <c r="J167">
        <v>1.3500000238418579</v>
      </c>
      <c r="K167">
        <v>3.2999999523162842</v>
      </c>
      <c r="L167">
        <v>46</v>
      </c>
      <c r="M167">
        <v>1.9099999666213989</v>
      </c>
      <c r="N167">
        <v>1.9099999666213989</v>
      </c>
      <c r="O167">
        <v>-7</v>
      </c>
      <c r="P167">
        <v>2</v>
      </c>
      <c r="Q167">
        <v>1.7300000190734861</v>
      </c>
      <c r="R167">
        <v>0</v>
      </c>
      <c r="S167">
        <v>1</v>
      </c>
      <c r="T167">
        <v>2</v>
      </c>
      <c r="U167">
        <v>0.74074071645736694</v>
      </c>
      <c r="V167">
        <v>0.30303031206130981</v>
      </c>
      <c r="W167">
        <v>0.52356022596359253</v>
      </c>
      <c r="X167">
        <v>0.52356022596359253</v>
      </c>
      <c r="Y167">
        <v>4.3771043419837952E-2</v>
      </c>
      <c r="Z167">
        <v>0.89999997615814209</v>
      </c>
      <c r="AA167">
        <v>0.40000000596046448</v>
      </c>
      <c r="AB167">
        <v>54</v>
      </c>
      <c r="AC167">
        <v>108.90000152587891</v>
      </c>
      <c r="AD167">
        <v>39.297000885009773</v>
      </c>
      <c r="AE167">
        <v>18.767087936401371</v>
      </c>
      <c r="AF167">
        <v>0.47757047414779658</v>
      </c>
      <c r="AG167">
        <v>37.132999420166023</v>
      </c>
      <c r="AH167">
        <v>26.853567123413089</v>
      </c>
      <c r="AI167">
        <v>0.72317260503768921</v>
      </c>
      <c r="AJ167">
        <v>24.989999771118161</v>
      </c>
      <c r="AK167">
        <v>13.5</v>
      </c>
      <c r="AL167">
        <v>0</v>
      </c>
      <c r="AM167">
        <v>0</v>
      </c>
      <c r="AN167">
        <v>0</v>
      </c>
      <c r="AO167">
        <v>1</v>
      </c>
      <c r="AP167">
        <v>0.59305727481842041</v>
      </c>
      <c r="AQ167">
        <v>0</v>
      </c>
      <c r="AR167">
        <v>1</v>
      </c>
    </row>
    <row r="168" spans="1:44" x14ac:dyDescent="0.25">
      <c r="A168">
        <v>47</v>
      </c>
      <c r="B168" t="s">
        <v>190</v>
      </c>
      <c r="C168">
        <v>2021</v>
      </c>
      <c r="D168" t="s">
        <v>140</v>
      </c>
      <c r="E168" t="s">
        <v>86</v>
      </c>
      <c r="F168" t="s">
        <v>132</v>
      </c>
      <c r="G168" t="s">
        <v>47</v>
      </c>
      <c r="H168">
        <v>27</v>
      </c>
      <c r="I168">
        <v>17</v>
      </c>
      <c r="J168">
        <v>1.3500000238418579</v>
      </c>
      <c r="K168">
        <v>3.2999999523162842</v>
      </c>
      <c r="L168">
        <v>45</v>
      </c>
      <c r="M168">
        <v>1.9099999666213989</v>
      </c>
      <c r="N168">
        <v>1.9099999666213989</v>
      </c>
      <c r="O168">
        <v>-7</v>
      </c>
      <c r="P168">
        <v>2</v>
      </c>
      <c r="Q168">
        <v>1.7300000190734861</v>
      </c>
      <c r="R168">
        <v>0</v>
      </c>
      <c r="S168">
        <v>0</v>
      </c>
      <c r="T168">
        <v>1</v>
      </c>
      <c r="U168">
        <v>0.74074071645736694</v>
      </c>
      <c r="V168">
        <v>0.30303031206130981</v>
      </c>
      <c r="W168">
        <v>0.52356022596359253</v>
      </c>
      <c r="X168">
        <v>0.52356022596359253</v>
      </c>
      <c r="Y168">
        <v>4.3771043419837952E-2</v>
      </c>
      <c r="Z168">
        <v>0</v>
      </c>
      <c r="AA168">
        <v>0</v>
      </c>
      <c r="AB168">
        <v>36.450000762939453</v>
      </c>
      <c r="AC168">
        <v>56.099998474121087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40.599998474121087</v>
      </c>
      <c r="AK168">
        <v>75.900001525878906</v>
      </c>
      <c r="AL168">
        <v>0</v>
      </c>
      <c r="AM168">
        <v>0</v>
      </c>
      <c r="AN168">
        <v>0</v>
      </c>
      <c r="AO168">
        <v>0</v>
      </c>
      <c r="AP168">
        <v>0.59305727481842041</v>
      </c>
      <c r="AQ168">
        <v>0</v>
      </c>
      <c r="AR168">
        <v>1</v>
      </c>
    </row>
    <row r="169" spans="1:44" x14ac:dyDescent="0.25">
      <c r="A169">
        <v>12</v>
      </c>
      <c r="B169" t="s">
        <v>84</v>
      </c>
      <c r="C169">
        <v>2021</v>
      </c>
      <c r="D169" t="s">
        <v>85</v>
      </c>
      <c r="E169" t="s">
        <v>86</v>
      </c>
      <c r="F169" t="s">
        <v>91</v>
      </c>
      <c r="G169" t="s">
        <v>46</v>
      </c>
      <c r="H169">
        <v>33</v>
      </c>
      <c r="I169">
        <v>29</v>
      </c>
      <c r="J169">
        <v>1.4099999666213989</v>
      </c>
      <c r="K169">
        <v>3</v>
      </c>
      <c r="L169">
        <v>54.5</v>
      </c>
      <c r="M169">
        <v>1.919999957084656</v>
      </c>
      <c r="N169">
        <v>1.919999957084656</v>
      </c>
      <c r="O169">
        <v>-6</v>
      </c>
      <c r="P169">
        <v>2</v>
      </c>
      <c r="Q169">
        <v>1.799999952316284</v>
      </c>
      <c r="R169">
        <v>0</v>
      </c>
      <c r="S169">
        <v>1</v>
      </c>
      <c r="T169">
        <v>0</v>
      </c>
      <c r="U169">
        <v>0.70921987295150757</v>
      </c>
      <c r="V169">
        <v>0.3333333432674408</v>
      </c>
      <c r="W169">
        <v>0.52083331346511841</v>
      </c>
      <c r="X169">
        <v>0.52083331346511841</v>
      </c>
      <c r="Y169">
        <v>4.2553190141916282E-2</v>
      </c>
      <c r="Z169">
        <v>0</v>
      </c>
      <c r="AA169">
        <v>0</v>
      </c>
      <c r="AB169">
        <v>46.529998779296882</v>
      </c>
      <c r="AC169">
        <v>87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0.50988650321960449</v>
      </c>
      <c r="AQ169">
        <v>0</v>
      </c>
      <c r="AR169">
        <v>1</v>
      </c>
    </row>
    <row r="170" spans="1:44" x14ac:dyDescent="0.25">
      <c r="A170">
        <v>304</v>
      </c>
      <c r="B170" t="s">
        <v>207</v>
      </c>
      <c r="C170">
        <v>2022</v>
      </c>
      <c r="D170" t="s">
        <v>90</v>
      </c>
      <c r="E170" t="s">
        <v>54</v>
      </c>
      <c r="F170" t="s">
        <v>91</v>
      </c>
      <c r="G170" t="s">
        <v>116</v>
      </c>
      <c r="H170">
        <v>30</v>
      </c>
      <c r="I170">
        <v>29</v>
      </c>
      <c r="J170">
        <v>1.2899999618530269</v>
      </c>
      <c r="K170">
        <v>3.7000000476837158</v>
      </c>
      <c r="L170">
        <v>50.5</v>
      </c>
      <c r="M170">
        <v>1.879999995231628</v>
      </c>
      <c r="N170">
        <v>1.9600000381469731</v>
      </c>
      <c r="O170">
        <v>-8</v>
      </c>
      <c r="P170">
        <v>2</v>
      </c>
      <c r="Q170">
        <v>1.799999952316284</v>
      </c>
      <c r="R170">
        <v>0</v>
      </c>
      <c r="S170">
        <v>1</v>
      </c>
      <c r="T170">
        <v>0</v>
      </c>
      <c r="U170">
        <v>0.77519381046295166</v>
      </c>
      <c r="V170">
        <v>0.27027025818824768</v>
      </c>
      <c r="W170">
        <v>0.53191488981246948</v>
      </c>
      <c r="X170">
        <v>0.51020407676696777</v>
      </c>
      <c r="Y170">
        <v>4.5464068651199341E-2</v>
      </c>
      <c r="Z170">
        <v>0.5</v>
      </c>
      <c r="AA170">
        <v>0</v>
      </c>
      <c r="AB170">
        <v>38.700000762939453</v>
      </c>
      <c r="AC170">
        <v>107.3000030517578</v>
      </c>
      <c r="AD170">
        <v>50.194000244140618</v>
      </c>
      <c r="AE170">
        <v>18.693202972412109</v>
      </c>
      <c r="AF170">
        <v>0.37241905927658081</v>
      </c>
      <c r="AG170">
        <v>57.708000183105469</v>
      </c>
      <c r="AH170">
        <v>34.819015502929688</v>
      </c>
      <c r="AI170">
        <v>0.60336548089981079</v>
      </c>
      <c r="AJ170">
        <v>30.95999908447266</v>
      </c>
      <c r="AK170">
        <v>60.799999237060547</v>
      </c>
      <c r="AL170">
        <v>0</v>
      </c>
      <c r="AM170">
        <v>0</v>
      </c>
      <c r="AN170">
        <v>0</v>
      </c>
      <c r="AO170">
        <v>0</v>
      </c>
      <c r="AP170">
        <v>0.68301695585250854</v>
      </c>
      <c r="AQ170">
        <v>2.9462782666087151E-2</v>
      </c>
      <c r="AR170">
        <v>1</v>
      </c>
    </row>
    <row r="171" spans="1:44" x14ac:dyDescent="0.25">
      <c r="A171">
        <v>258</v>
      </c>
      <c r="B171" t="s">
        <v>72</v>
      </c>
      <c r="C171">
        <v>2022</v>
      </c>
      <c r="D171" t="s">
        <v>73</v>
      </c>
      <c r="E171" t="s">
        <v>80</v>
      </c>
      <c r="F171" t="s">
        <v>99</v>
      </c>
      <c r="G171" t="s">
        <v>98</v>
      </c>
      <c r="H171">
        <v>30</v>
      </c>
      <c r="I171">
        <v>38</v>
      </c>
      <c r="J171">
        <v>1.419999957084656</v>
      </c>
      <c r="K171">
        <v>2.9500000476837158</v>
      </c>
      <c r="L171">
        <v>48.5</v>
      </c>
      <c r="M171">
        <v>1.919999957084656</v>
      </c>
      <c r="N171">
        <v>1.919999957084656</v>
      </c>
      <c r="O171">
        <v>-5.5</v>
      </c>
      <c r="P171">
        <v>1.919999957084656</v>
      </c>
      <c r="Q171">
        <v>1.919999957084656</v>
      </c>
      <c r="R171">
        <v>1</v>
      </c>
      <c r="S171">
        <v>1</v>
      </c>
      <c r="T171">
        <v>0</v>
      </c>
      <c r="U171">
        <v>0.70422536134719849</v>
      </c>
      <c r="V171">
        <v>0.33898305892944341</v>
      </c>
      <c r="W171">
        <v>0.52083331346511841</v>
      </c>
      <c r="X171">
        <v>0.52083331346511841</v>
      </c>
      <c r="Y171">
        <v>4.3208401650190353E-2</v>
      </c>
      <c r="Z171">
        <v>0</v>
      </c>
      <c r="AA171">
        <v>0</v>
      </c>
      <c r="AB171">
        <v>42.599998474121087</v>
      </c>
      <c r="AC171">
        <v>112.09999847412109</v>
      </c>
      <c r="AD171">
        <v>42.744998931884773</v>
      </c>
      <c r="AE171">
        <v>27.311616897583011</v>
      </c>
      <c r="AF171">
        <v>0.63894295692443848</v>
      </c>
      <c r="AG171">
        <v>36.120998382568359</v>
      </c>
      <c r="AH171">
        <v>19.63897705078125</v>
      </c>
      <c r="AI171">
        <v>0.54369974136352539</v>
      </c>
      <c r="AJ171">
        <v>25.60000038146973</v>
      </c>
      <c r="AK171">
        <v>38</v>
      </c>
      <c r="AL171">
        <v>0</v>
      </c>
      <c r="AM171">
        <v>0</v>
      </c>
      <c r="AN171">
        <v>0</v>
      </c>
      <c r="AO171">
        <v>0</v>
      </c>
      <c r="AP171">
        <v>0.495136559009552</v>
      </c>
      <c r="AQ171">
        <v>0</v>
      </c>
      <c r="AR171">
        <v>0</v>
      </c>
    </row>
    <row r="172" spans="1:44" x14ac:dyDescent="0.25">
      <c r="A172">
        <v>432</v>
      </c>
      <c r="B172" t="s">
        <v>69</v>
      </c>
      <c r="C172">
        <v>2022</v>
      </c>
      <c r="D172" t="s">
        <v>63</v>
      </c>
      <c r="E172" t="s">
        <v>101</v>
      </c>
      <c r="F172" t="s">
        <v>64</v>
      </c>
      <c r="G172" t="s">
        <v>77</v>
      </c>
      <c r="H172">
        <v>32</v>
      </c>
      <c r="I172">
        <v>29</v>
      </c>
      <c r="J172">
        <v>1.2899999618530269</v>
      </c>
      <c r="K172">
        <v>3.75</v>
      </c>
      <c r="L172">
        <v>44.5</v>
      </c>
      <c r="M172">
        <v>1.8999999761581421</v>
      </c>
      <c r="N172">
        <v>1.8999999761581421</v>
      </c>
      <c r="O172">
        <v>-7.5</v>
      </c>
      <c r="P172">
        <v>1.940000057220459</v>
      </c>
      <c r="Q172">
        <v>1.860000014305115</v>
      </c>
      <c r="R172">
        <v>0</v>
      </c>
      <c r="S172">
        <v>1</v>
      </c>
      <c r="T172">
        <v>0</v>
      </c>
      <c r="U172">
        <v>0.77519381046295166</v>
      </c>
      <c r="V172">
        <v>0.26666668057441711</v>
      </c>
      <c r="W172">
        <v>0.52631580829620361</v>
      </c>
      <c r="X172">
        <v>0.52631580829620361</v>
      </c>
      <c r="Y172">
        <v>4.1860464960336692E-2</v>
      </c>
      <c r="Z172">
        <v>0.40000000596046448</v>
      </c>
      <c r="AA172">
        <v>0.40000000596046448</v>
      </c>
      <c r="AB172">
        <v>41.279998779296882</v>
      </c>
      <c r="AC172">
        <v>108.75</v>
      </c>
      <c r="AD172">
        <v>34.377998352050781</v>
      </c>
      <c r="AE172">
        <v>7.2537636756896973</v>
      </c>
      <c r="AF172">
        <v>0.2110001593828201</v>
      </c>
      <c r="AG172">
        <v>46.488998413085938</v>
      </c>
      <c r="AH172">
        <v>24.167898178100589</v>
      </c>
      <c r="AI172">
        <v>0.51986271142959595</v>
      </c>
      <c r="AJ172">
        <v>24</v>
      </c>
      <c r="AK172">
        <v>27.030000686645511</v>
      </c>
      <c r="AL172">
        <v>0</v>
      </c>
      <c r="AM172">
        <v>0</v>
      </c>
      <c r="AN172">
        <v>0</v>
      </c>
      <c r="AO172">
        <v>0</v>
      </c>
      <c r="AP172">
        <v>0.69027090072631836</v>
      </c>
      <c r="AQ172">
        <v>0</v>
      </c>
      <c r="AR172">
        <v>1</v>
      </c>
    </row>
    <row r="173" spans="1:44" x14ac:dyDescent="0.25">
      <c r="A173">
        <v>265</v>
      </c>
      <c r="B173" t="s">
        <v>144</v>
      </c>
      <c r="C173">
        <v>2022</v>
      </c>
      <c r="D173" t="s">
        <v>145</v>
      </c>
      <c r="E173" t="s">
        <v>152</v>
      </c>
      <c r="F173" t="s">
        <v>51</v>
      </c>
      <c r="G173" t="s">
        <v>116</v>
      </c>
      <c r="H173">
        <v>26</v>
      </c>
      <c r="I173">
        <v>19</v>
      </c>
      <c r="J173">
        <v>1.370000004768372</v>
      </c>
      <c r="K173">
        <v>3.2000000476837158</v>
      </c>
      <c r="L173">
        <v>48.5</v>
      </c>
      <c r="M173">
        <v>1.919999957084656</v>
      </c>
      <c r="N173">
        <v>1.919999957084656</v>
      </c>
      <c r="O173">
        <v>-6.5</v>
      </c>
      <c r="P173">
        <v>1.9099999666213989</v>
      </c>
      <c r="Q173">
        <v>1.799999952316284</v>
      </c>
      <c r="R173">
        <v>0</v>
      </c>
      <c r="S173">
        <v>0</v>
      </c>
      <c r="T173">
        <v>1</v>
      </c>
      <c r="U173">
        <v>0.72992700338363647</v>
      </c>
      <c r="V173">
        <v>0.3125</v>
      </c>
      <c r="W173">
        <v>0.52083331346511841</v>
      </c>
      <c r="X173">
        <v>0.52083331346511841</v>
      </c>
      <c r="Y173">
        <v>4.2427007108926773E-2</v>
      </c>
      <c r="Z173">
        <v>0</v>
      </c>
      <c r="AA173">
        <v>0</v>
      </c>
      <c r="AB173">
        <v>35.619998931884773</v>
      </c>
      <c r="AC173">
        <v>60.799999237060547</v>
      </c>
      <c r="AD173">
        <v>49.347000122070313</v>
      </c>
      <c r="AE173">
        <v>18.126411437988281</v>
      </c>
      <c r="AF173">
        <v>0.36732548475265497</v>
      </c>
      <c r="AG173">
        <v>52.159999847412109</v>
      </c>
      <c r="AH173">
        <v>36.838619232177727</v>
      </c>
      <c r="AI173">
        <v>0.70626187324523926</v>
      </c>
      <c r="AJ173">
        <v>90.099998474121094</v>
      </c>
      <c r="AK173">
        <v>96.599998474121094</v>
      </c>
      <c r="AL173">
        <v>1</v>
      </c>
      <c r="AM173">
        <v>1</v>
      </c>
      <c r="AN173">
        <v>0</v>
      </c>
      <c r="AO173">
        <v>0</v>
      </c>
      <c r="AP173">
        <v>0.56630432605743408</v>
      </c>
      <c r="AQ173">
        <v>0</v>
      </c>
      <c r="AR173">
        <v>1</v>
      </c>
    </row>
    <row r="174" spans="1:44" x14ac:dyDescent="0.25">
      <c r="A174">
        <v>411</v>
      </c>
      <c r="B174" t="s">
        <v>125</v>
      </c>
      <c r="C174">
        <v>2022</v>
      </c>
      <c r="D174" t="s">
        <v>97</v>
      </c>
      <c r="E174" t="s">
        <v>115</v>
      </c>
      <c r="F174" t="s">
        <v>81</v>
      </c>
      <c r="G174" t="s">
        <v>77</v>
      </c>
      <c r="H174">
        <v>33</v>
      </c>
      <c r="I174">
        <v>17</v>
      </c>
      <c r="J174">
        <v>1.419999957084656</v>
      </c>
      <c r="K174">
        <v>2.9500000476837158</v>
      </c>
      <c r="L174">
        <v>45</v>
      </c>
      <c r="M174">
        <v>1.870000004768372</v>
      </c>
      <c r="N174">
        <v>1.950000047683716</v>
      </c>
      <c r="O174">
        <v>-5.5</v>
      </c>
      <c r="P174">
        <v>1.8999999761581421</v>
      </c>
      <c r="Q174">
        <v>1.8999999761581421</v>
      </c>
      <c r="R174">
        <v>0</v>
      </c>
      <c r="S174">
        <v>1</v>
      </c>
      <c r="T174">
        <v>1</v>
      </c>
      <c r="U174">
        <v>0.70422536134719849</v>
      </c>
      <c r="V174">
        <v>0.33898305892944341</v>
      </c>
      <c r="W174">
        <v>0.53475934267044067</v>
      </c>
      <c r="X174">
        <v>0.5128205418586731</v>
      </c>
      <c r="Y174">
        <v>4.3208401650190353E-2</v>
      </c>
      <c r="Z174">
        <v>0.40000000596046448</v>
      </c>
      <c r="AA174">
        <v>0.40000000596046448</v>
      </c>
      <c r="AB174">
        <v>46.860000610351563</v>
      </c>
      <c r="AC174">
        <v>50.150001525878913</v>
      </c>
      <c r="AD174">
        <v>39.625</v>
      </c>
      <c r="AE174">
        <v>13.70428466796875</v>
      </c>
      <c r="AF174">
        <v>0.34584945440292358</v>
      </c>
      <c r="AG174">
        <v>42.721000671386719</v>
      </c>
      <c r="AH174">
        <v>26.776493072509769</v>
      </c>
      <c r="AI174">
        <v>0.62677592039108276</v>
      </c>
      <c r="AJ174">
        <v>15.989999771118161</v>
      </c>
      <c r="AK174">
        <v>53.900001525878913</v>
      </c>
      <c r="AL174">
        <v>0</v>
      </c>
      <c r="AM174">
        <v>0</v>
      </c>
      <c r="AN174">
        <v>1</v>
      </c>
      <c r="AO174">
        <v>0</v>
      </c>
      <c r="AP174">
        <v>0.495136559009552</v>
      </c>
      <c r="AQ174">
        <v>2.9617037624120709E-2</v>
      </c>
      <c r="AR174">
        <v>1</v>
      </c>
    </row>
    <row r="175" spans="1:44" x14ac:dyDescent="0.25">
      <c r="A175">
        <v>497</v>
      </c>
      <c r="B175" t="s">
        <v>163</v>
      </c>
      <c r="C175">
        <v>2023</v>
      </c>
      <c r="D175" t="s">
        <v>143</v>
      </c>
      <c r="E175" t="s">
        <v>164</v>
      </c>
      <c r="F175" t="s">
        <v>64</v>
      </c>
      <c r="G175" t="s">
        <v>51</v>
      </c>
      <c r="H175">
        <v>10</v>
      </c>
      <c r="I175">
        <v>27</v>
      </c>
      <c r="J175">
        <v>1.3999999761581421</v>
      </c>
      <c r="K175">
        <v>3.0999999046325679</v>
      </c>
      <c r="L175">
        <v>48</v>
      </c>
      <c r="M175">
        <v>1.870000004768372</v>
      </c>
      <c r="N175">
        <v>1.950000047683716</v>
      </c>
      <c r="O175">
        <v>-6.5</v>
      </c>
      <c r="P175">
        <v>2</v>
      </c>
      <c r="Q175">
        <v>1.7300000190734861</v>
      </c>
      <c r="R175">
        <v>1</v>
      </c>
      <c r="S175">
        <v>0</v>
      </c>
      <c r="T175">
        <v>0</v>
      </c>
      <c r="U175">
        <v>0.71428573131561279</v>
      </c>
      <c r="V175">
        <v>0.32258063554763788</v>
      </c>
      <c r="W175">
        <v>0.53475934267044067</v>
      </c>
      <c r="X175">
        <v>0.5128205418586731</v>
      </c>
      <c r="Y175">
        <v>3.6866359412670142E-2</v>
      </c>
      <c r="Z175">
        <v>0.60000002384185791</v>
      </c>
      <c r="AA175">
        <v>0</v>
      </c>
      <c r="AB175">
        <v>14</v>
      </c>
      <c r="AC175">
        <v>83.699996948242188</v>
      </c>
      <c r="AD175">
        <v>35.985000610351563</v>
      </c>
      <c r="AE175">
        <v>8.0732107162475586</v>
      </c>
      <c r="AF175">
        <v>0.22434934973716739</v>
      </c>
      <c r="AG175">
        <v>41.449001312255859</v>
      </c>
      <c r="AH175">
        <v>13.89883232116699</v>
      </c>
      <c r="AI175">
        <v>0.33532372117042542</v>
      </c>
      <c r="AJ175">
        <v>37.400001525878913</v>
      </c>
      <c r="AK175">
        <v>35.860000610351563</v>
      </c>
      <c r="AL175">
        <v>0</v>
      </c>
      <c r="AM175">
        <v>0</v>
      </c>
      <c r="AN175">
        <v>0</v>
      </c>
      <c r="AO175">
        <v>0</v>
      </c>
      <c r="AP175">
        <v>0.53425848484039307</v>
      </c>
      <c r="AQ175">
        <v>2.9617037624120709E-2</v>
      </c>
      <c r="AR175">
        <v>0</v>
      </c>
    </row>
    <row r="176" spans="1:44" x14ac:dyDescent="0.25">
      <c r="A176">
        <v>486</v>
      </c>
      <c r="B176" t="s">
        <v>103</v>
      </c>
      <c r="C176">
        <v>2023</v>
      </c>
      <c r="D176" t="s">
        <v>73</v>
      </c>
      <c r="E176" t="s">
        <v>80</v>
      </c>
      <c r="F176" t="s">
        <v>124</v>
      </c>
      <c r="G176" t="s">
        <v>68</v>
      </c>
      <c r="H176">
        <v>31</v>
      </c>
      <c r="I176">
        <v>28</v>
      </c>
      <c r="J176">
        <v>1.360000014305115</v>
      </c>
      <c r="K176">
        <v>3.2999999523162842</v>
      </c>
      <c r="L176">
        <v>38.5</v>
      </c>
      <c r="M176">
        <v>1.879999995231628</v>
      </c>
      <c r="N176">
        <v>1.919999957084656</v>
      </c>
      <c r="O176">
        <v>-6.5</v>
      </c>
      <c r="P176">
        <v>1.8999999761581421</v>
      </c>
      <c r="Q176">
        <v>1.8999999761581421</v>
      </c>
      <c r="R176">
        <v>0</v>
      </c>
      <c r="S176">
        <v>1</v>
      </c>
      <c r="T176">
        <v>0</v>
      </c>
      <c r="U176">
        <v>0.73529410362243652</v>
      </c>
      <c r="V176">
        <v>0.30303031206130981</v>
      </c>
      <c r="W176">
        <v>0.53191488981246948</v>
      </c>
      <c r="X176">
        <v>0.52083331346511841</v>
      </c>
      <c r="Y176">
        <v>3.8324419409036643E-2</v>
      </c>
      <c r="Z176">
        <v>0.40000000596046448</v>
      </c>
      <c r="AA176">
        <v>0.60000002384185791</v>
      </c>
      <c r="AB176">
        <v>42.159999847412109</v>
      </c>
      <c r="AC176">
        <v>92.400001525878906</v>
      </c>
      <c r="AD176">
        <v>51.631999969482422</v>
      </c>
      <c r="AE176">
        <v>50.035076141357422</v>
      </c>
      <c r="AF176">
        <v>0.96907103061676025</v>
      </c>
      <c r="AG176">
        <v>43.942001342773438</v>
      </c>
      <c r="AH176">
        <v>17.392097473144531</v>
      </c>
      <c r="AI176">
        <v>0.39579668641090388</v>
      </c>
      <c r="AJ176">
        <v>42.479999542236328</v>
      </c>
      <c r="AK176">
        <v>30</v>
      </c>
      <c r="AL176">
        <v>0</v>
      </c>
      <c r="AM176">
        <v>0</v>
      </c>
      <c r="AN176">
        <v>0</v>
      </c>
      <c r="AO176">
        <v>0</v>
      </c>
      <c r="AP176">
        <v>0.58874982595443726</v>
      </c>
      <c r="AQ176">
        <v>1.48864584043622E-2</v>
      </c>
      <c r="AR176">
        <v>1</v>
      </c>
    </row>
    <row r="177" spans="1:44" x14ac:dyDescent="0.25">
      <c r="A177">
        <v>376</v>
      </c>
      <c r="B177" t="s">
        <v>57</v>
      </c>
      <c r="C177">
        <v>2022</v>
      </c>
      <c r="D177" t="s">
        <v>58</v>
      </c>
      <c r="E177" t="s">
        <v>50</v>
      </c>
      <c r="F177" t="s">
        <v>64</v>
      </c>
      <c r="G177" t="s">
        <v>46</v>
      </c>
      <c r="H177">
        <v>31</v>
      </c>
      <c r="I177">
        <v>23</v>
      </c>
      <c r="J177">
        <v>1.2699999809265139</v>
      </c>
      <c r="K177">
        <v>3.9000000953674321</v>
      </c>
      <c r="L177">
        <v>49.5</v>
      </c>
      <c r="M177">
        <v>1.8999999761581421</v>
      </c>
      <c r="N177">
        <v>1.8999999761581421</v>
      </c>
      <c r="O177">
        <v>-9.5</v>
      </c>
      <c r="P177">
        <v>2</v>
      </c>
      <c r="Q177">
        <v>1.7300000190734861</v>
      </c>
      <c r="R177">
        <v>0</v>
      </c>
      <c r="S177">
        <v>1</v>
      </c>
      <c r="T177">
        <v>0</v>
      </c>
      <c r="U177">
        <v>0.78740155696868896</v>
      </c>
      <c r="V177">
        <v>0.25641027092933649</v>
      </c>
      <c r="W177">
        <v>0.52631580829620361</v>
      </c>
      <c r="X177">
        <v>0.52631580829620361</v>
      </c>
      <c r="Y177">
        <v>4.3811831623315811E-2</v>
      </c>
      <c r="Z177">
        <v>0.30000001192092901</v>
      </c>
      <c r="AA177">
        <v>0.40000000596046448</v>
      </c>
      <c r="AB177">
        <v>39.369998931884773</v>
      </c>
      <c r="AC177">
        <v>89.699996948242188</v>
      </c>
      <c r="AD177">
        <v>41.701999664306641</v>
      </c>
      <c r="AE177">
        <v>17.741603851318359</v>
      </c>
      <c r="AF177">
        <v>0.42543771862983698</v>
      </c>
      <c r="AG177">
        <v>49.396999359130859</v>
      </c>
      <c r="AH177">
        <v>25.3619499206543</v>
      </c>
      <c r="AI177">
        <v>0.51343101263046265</v>
      </c>
      <c r="AJ177">
        <v>40.799999237060547</v>
      </c>
      <c r="AK177">
        <v>42.5</v>
      </c>
      <c r="AL177">
        <v>0</v>
      </c>
      <c r="AM177">
        <v>0</v>
      </c>
      <c r="AN177">
        <v>0</v>
      </c>
      <c r="AO177">
        <v>0</v>
      </c>
      <c r="AP177">
        <v>0.71941620111465454</v>
      </c>
      <c r="AQ177">
        <v>0</v>
      </c>
      <c r="AR177">
        <v>1</v>
      </c>
    </row>
    <row r="178" spans="1:44" x14ac:dyDescent="0.25">
      <c r="A178">
        <v>176</v>
      </c>
      <c r="B178" t="s">
        <v>96</v>
      </c>
      <c r="C178">
        <v>2021</v>
      </c>
      <c r="D178" t="s">
        <v>97</v>
      </c>
      <c r="E178" t="s">
        <v>50</v>
      </c>
      <c r="F178" t="s">
        <v>77</v>
      </c>
      <c r="G178" t="s">
        <v>150</v>
      </c>
      <c r="H178">
        <v>20</v>
      </c>
      <c r="I178">
        <v>9</v>
      </c>
      <c r="J178">
        <v>1.3400000333786011</v>
      </c>
      <c r="K178">
        <v>3.25</v>
      </c>
      <c r="L178">
        <v>40</v>
      </c>
      <c r="M178">
        <v>1.9099999666213989</v>
      </c>
      <c r="N178">
        <v>1.9099999666213989</v>
      </c>
      <c r="O178">
        <v>-7</v>
      </c>
      <c r="P178">
        <v>2</v>
      </c>
      <c r="Q178">
        <v>1.7300000190734861</v>
      </c>
      <c r="R178">
        <v>0</v>
      </c>
      <c r="S178">
        <v>0</v>
      </c>
      <c r="T178">
        <v>1</v>
      </c>
      <c r="U178">
        <v>0.746268630027771</v>
      </c>
      <c r="V178">
        <v>0.30769231915473938</v>
      </c>
      <c r="W178">
        <v>0.52356022596359253</v>
      </c>
      <c r="X178">
        <v>0.52356022596359253</v>
      </c>
      <c r="Y178">
        <v>5.396096408367157E-2</v>
      </c>
      <c r="Z178">
        <v>0</v>
      </c>
      <c r="AA178">
        <v>0</v>
      </c>
      <c r="AB178">
        <v>26.79999923706055</v>
      </c>
      <c r="AC178">
        <v>29.25</v>
      </c>
      <c r="AD178">
        <v>52.922000885009773</v>
      </c>
      <c r="AE178">
        <v>32.89129638671875</v>
      </c>
      <c r="AF178">
        <v>0.62150514125823975</v>
      </c>
      <c r="AG178">
        <v>60.301998138427727</v>
      </c>
      <c r="AH178">
        <v>24.60882568359375</v>
      </c>
      <c r="AI178">
        <v>0.40809300541877752</v>
      </c>
      <c r="AJ178">
        <v>66</v>
      </c>
      <c r="AK178">
        <v>49</v>
      </c>
      <c r="AL178">
        <v>0</v>
      </c>
      <c r="AM178">
        <v>0</v>
      </c>
      <c r="AN178">
        <v>0</v>
      </c>
      <c r="AO178">
        <v>0</v>
      </c>
      <c r="AP178">
        <v>0.58848536014556885</v>
      </c>
      <c r="AQ178">
        <v>0</v>
      </c>
      <c r="AR178">
        <v>1</v>
      </c>
    </row>
    <row r="179" spans="1:44" x14ac:dyDescent="0.25">
      <c r="A179">
        <v>131</v>
      </c>
      <c r="B179" t="s">
        <v>170</v>
      </c>
      <c r="C179">
        <v>2021</v>
      </c>
      <c r="D179" t="s">
        <v>49</v>
      </c>
      <c r="E179" t="s">
        <v>101</v>
      </c>
      <c r="F179" t="s">
        <v>47</v>
      </c>
      <c r="G179" t="s">
        <v>102</v>
      </c>
      <c r="H179">
        <v>29</v>
      </c>
      <c r="I179">
        <v>27</v>
      </c>
      <c r="J179">
        <v>1.320000052452087</v>
      </c>
      <c r="K179">
        <v>3.5</v>
      </c>
      <c r="L179">
        <v>40</v>
      </c>
      <c r="M179">
        <v>1.9099999666213989</v>
      </c>
      <c r="N179">
        <v>1.9099999666213989</v>
      </c>
      <c r="O179">
        <v>-7</v>
      </c>
      <c r="P179">
        <v>1.8999999761581421</v>
      </c>
      <c r="Q179">
        <v>1.8999999761581421</v>
      </c>
      <c r="R179">
        <v>0</v>
      </c>
      <c r="S179">
        <v>1</v>
      </c>
      <c r="T179">
        <v>0</v>
      </c>
      <c r="U179">
        <v>0.75757575035095215</v>
      </c>
      <c r="V179">
        <v>0.28571429848670959</v>
      </c>
      <c r="W179">
        <v>0.52356022596359253</v>
      </c>
      <c r="X179">
        <v>0.52356022596359253</v>
      </c>
      <c r="Y179">
        <v>4.3290045112371438E-2</v>
      </c>
      <c r="Z179">
        <v>0</v>
      </c>
      <c r="AA179">
        <v>0</v>
      </c>
      <c r="AB179">
        <v>38.279998779296882</v>
      </c>
      <c r="AC179">
        <v>94.5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32.889999389648438</v>
      </c>
      <c r="AK179">
        <v>18.75</v>
      </c>
      <c r="AL179">
        <v>0</v>
      </c>
      <c r="AM179">
        <v>0</v>
      </c>
      <c r="AN179">
        <v>0</v>
      </c>
      <c r="AO179">
        <v>1</v>
      </c>
      <c r="AP179">
        <v>0.63962358236312866</v>
      </c>
      <c r="AQ179">
        <v>0</v>
      </c>
      <c r="AR179">
        <v>1</v>
      </c>
    </row>
    <row r="180" spans="1:44" x14ac:dyDescent="0.25">
      <c r="A180">
        <v>366</v>
      </c>
      <c r="B180" t="s">
        <v>113</v>
      </c>
      <c r="C180">
        <v>2022</v>
      </c>
      <c r="D180" t="s">
        <v>114</v>
      </c>
      <c r="E180" t="s">
        <v>50</v>
      </c>
      <c r="F180" t="s">
        <v>64</v>
      </c>
      <c r="G180" t="s">
        <v>70</v>
      </c>
      <c r="H180">
        <v>30</v>
      </c>
      <c r="I180">
        <v>33</v>
      </c>
      <c r="J180">
        <v>1.360000014305115</v>
      </c>
      <c r="K180">
        <v>3.25</v>
      </c>
      <c r="L180">
        <v>45</v>
      </c>
      <c r="M180">
        <v>1.870000004768372</v>
      </c>
      <c r="N180">
        <v>1.950000047683716</v>
      </c>
      <c r="O180">
        <v>-7</v>
      </c>
      <c r="P180">
        <v>2</v>
      </c>
      <c r="Q180">
        <v>1.7300000190734861</v>
      </c>
      <c r="R180">
        <v>1</v>
      </c>
      <c r="S180">
        <v>1</v>
      </c>
      <c r="T180">
        <v>0</v>
      </c>
      <c r="U180">
        <v>0.73529410362243652</v>
      </c>
      <c r="V180">
        <v>0.30769231915473938</v>
      </c>
      <c r="W180">
        <v>0.53475934267044067</v>
      </c>
      <c r="X180">
        <v>0.5128205418586731</v>
      </c>
      <c r="Y180">
        <v>4.2986426502466202E-2</v>
      </c>
      <c r="Z180">
        <v>0.30000001192092901</v>
      </c>
      <c r="AA180">
        <v>0.60000002384185791</v>
      </c>
      <c r="AB180">
        <v>40.799999237060547</v>
      </c>
      <c r="AC180">
        <v>107.25</v>
      </c>
      <c r="AD180">
        <v>43.891998291015618</v>
      </c>
      <c r="AE180">
        <v>18.929758071899411</v>
      </c>
      <c r="AF180">
        <v>0.43128037452697748</v>
      </c>
      <c r="AG180">
        <v>47.075000762939453</v>
      </c>
      <c r="AH180">
        <v>14.538554191589361</v>
      </c>
      <c r="AI180">
        <v>0.3088381290435791</v>
      </c>
      <c r="AJ180">
        <v>32.130001068115227</v>
      </c>
      <c r="AK180">
        <v>31.60000038146973</v>
      </c>
      <c r="AL180">
        <v>0</v>
      </c>
      <c r="AM180">
        <v>0</v>
      </c>
      <c r="AN180">
        <v>0</v>
      </c>
      <c r="AO180">
        <v>0</v>
      </c>
      <c r="AP180">
        <v>0.57979691028594971</v>
      </c>
      <c r="AQ180">
        <v>2.9617037624120709E-2</v>
      </c>
      <c r="AR180">
        <v>0</v>
      </c>
    </row>
    <row r="181" spans="1:44" x14ac:dyDescent="0.25">
      <c r="A181">
        <v>31</v>
      </c>
      <c r="B181" t="s">
        <v>141</v>
      </c>
      <c r="C181">
        <v>2021</v>
      </c>
      <c r="D181" t="s">
        <v>53</v>
      </c>
      <c r="E181" t="s">
        <v>45</v>
      </c>
      <c r="F181" t="s">
        <v>46</v>
      </c>
      <c r="G181" t="s">
        <v>102</v>
      </c>
      <c r="H181">
        <v>26</v>
      </c>
      <c r="I181">
        <v>6</v>
      </c>
      <c r="J181">
        <v>1.2599999904632571</v>
      </c>
      <c r="K181">
        <v>4</v>
      </c>
      <c r="L181">
        <v>45</v>
      </c>
      <c r="M181">
        <v>1.9099999666213989</v>
      </c>
      <c r="N181">
        <v>1.9099999666213989</v>
      </c>
      <c r="O181">
        <v>-8.5</v>
      </c>
      <c r="P181">
        <v>2</v>
      </c>
      <c r="Q181">
        <v>1.7300000190734861</v>
      </c>
      <c r="R181">
        <v>0</v>
      </c>
      <c r="S181">
        <v>0</v>
      </c>
      <c r="T181">
        <v>1</v>
      </c>
      <c r="U181">
        <v>0.79365080595016479</v>
      </c>
      <c r="V181">
        <v>0.25</v>
      </c>
      <c r="W181">
        <v>0.52356022596359253</v>
      </c>
      <c r="X181">
        <v>0.52356022596359253</v>
      </c>
      <c r="Y181">
        <v>4.36507947742939E-2</v>
      </c>
      <c r="Z181">
        <v>0</v>
      </c>
      <c r="AA181">
        <v>0</v>
      </c>
      <c r="AB181">
        <v>32.759998321533203</v>
      </c>
      <c r="AC181">
        <v>24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35.340000152587891</v>
      </c>
      <c r="AK181">
        <v>59.5</v>
      </c>
      <c r="AL181">
        <v>0</v>
      </c>
      <c r="AM181">
        <v>0</v>
      </c>
      <c r="AN181">
        <v>0</v>
      </c>
      <c r="AO181">
        <v>0</v>
      </c>
      <c r="AP181">
        <v>0.73668158054351807</v>
      </c>
      <c r="AQ181">
        <v>0</v>
      </c>
      <c r="AR181">
        <v>1</v>
      </c>
    </row>
    <row r="182" spans="1:44" x14ac:dyDescent="0.25">
      <c r="A182">
        <v>162</v>
      </c>
      <c r="B182" t="s">
        <v>105</v>
      </c>
      <c r="C182">
        <v>2021</v>
      </c>
      <c r="D182" t="s">
        <v>106</v>
      </c>
      <c r="E182" t="s">
        <v>50</v>
      </c>
      <c r="F182" t="s">
        <v>87</v>
      </c>
      <c r="G182" t="s">
        <v>74</v>
      </c>
      <c r="H182">
        <v>36</v>
      </c>
      <c r="I182">
        <v>13</v>
      </c>
      <c r="J182">
        <v>1.309999942779541</v>
      </c>
      <c r="K182">
        <v>3.4000000953674321</v>
      </c>
      <c r="L182">
        <v>43</v>
      </c>
      <c r="M182">
        <v>1.9099999666213989</v>
      </c>
      <c r="N182">
        <v>1.9099999666213989</v>
      </c>
      <c r="O182">
        <v>-8</v>
      </c>
      <c r="P182">
        <v>2</v>
      </c>
      <c r="Q182">
        <v>1.75</v>
      </c>
      <c r="R182">
        <v>0</v>
      </c>
      <c r="S182">
        <v>1</v>
      </c>
      <c r="T182">
        <v>1</v>
      </c>
      <c r="U182">
        <v>0.76335877180099487</v>
      </c>
      <c r="V182">
        <v>0.29411765933036799</v>
      </c>
      <c r="W182">
        <v>0.52356022596359253</v>
      </c>
      <c r="X182">
        <v>0.52356022596359253</v>
      </c>
      <c r="Y182">
        <v>5.7476427406072617E-2</v>
      </c>
      <c r="Z182">
        <v>0</v>
      </c>
      <c r="AA182">
        <v>0</v>
      </c>
      <c r="AB182">
        <v>47.159999847412109</v>
      </c>
      <c r="AC182">
        <v>44.200000762939453</v>
      </c>
      <c r="AD182">
        <v>51.300998687744141</v>
      </c>
      <c r="AE182">
        <v>21.18502235412598</v>
      </c>
      <c r="AF182">
        <v>0.41295534372329712</v>
      </c>
      <c r="AG182">
        <v>65.398002624511719</v>
      </c>
      <c r="AH182">
        <v>34.93243408203125</v>
      </c>
      <c r="AI182">
        <v>0.53415137529373169</v>
      </c>
      <c r="AJ182">
        <v>76.949996948242188</v>
      </c>
      <c r="AK182">
        <v>106.40000152587891</v>
      </c>
      <c r="AL182">
        <v>1</v>
      </c>
      <c r="AM182">
        <v>1</v>
      </c>
      <c r="AN182">
        <v>0</v>
      </c>
      <c r="AO182">
        <v>0</v>
      </c>
      <c r="AP182">
        <v>0.62753850221633911</v>
      </c>
      <c r="AQ182">
        <v>0</v>
      </c>
      <c r="AR182">
        <v>1</v>
      </c>
    </row>
    <row r="183" spans="1:44" x14ac:dyDescent="0.25">
      <c r="A183">
        <v>75</v>
      </c>
      <c r="B183" t="s">
        <v>173</v>
      </c>
      <c r="C183">
        <v>2021</v>
      </c>
      <c r="D183" t="s">
        <v>90</v>
      </c>
      <c r="E183" t="s">
        <v>54</v>
      </c>
      <c r="F183" t="s">
        <v>59</v>
      </c>
      <c r="G183" t="s">
        <v>71</v>
      </c>
      <c r="H183">
        <v>31</v>
      </c>
      <c r="I183">
        <v>25</v>
      </c>
      <c r="J183">
        <v>1.2699999809265139</v>
      </c>
      <c r="K183">
        <v>3.7999999523162842</v>
      </c>
      <c r="L183">
        <v>46.5</v>
      </c>
      <c r="M183">
        <v>1.919999957084656</v>
      </c>
      <c r="N183">
        <v>1.919999957084656</v>
      </c>
      <c r="O183">
        <v>-9.5</v>
      </c>
      <c r="P183">
        <v>2</v>
      </c>
      <c r="Q183">
        <v>1.7300000190734861</v>
      </c>
      <c r="R183">
        <v>0</v>
      </c>
      <c r="S183">
        <v>1</v>
      </c>
      <c r="T183">
        <v>0</v>
      </c>
      <c r="U183">
        <v>0.78740155696868896</v>
      </c>
      <c r="V183">
        <v>0.26315790414810181</v>
      </c>
      <c r="W183">
        <v>0.52083331346511841</v>
      </c>
      <c r="X183">
        <v>0.52083331346511841</v>
      </c>
      <c r="Y183">
        <v>5.0559468567371368E-2</v>
      </c>
      <c r="Z183">
        <v>0</v>
      </c>
      <c r="AA183">
        <v>0</v>
      </c>
      <c r="AB183">
        <v>39.369998931884773</v>
      </c>
      <c r="AC183">
        <v>95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95.400001525878906</v>
      </c>
      <c r="AK183">
        <v>60.75</v>
      </c>
      <c r="AL183">
        <v>1</v>
      </c>
      <c r="AM183">
        <v>0</v>
      </c>
      <c r="AN183">
        <v>0</v>
      </c>
      <c r="AO183">
        <v>0</v>
      </c>
      <c r="AP183">
        <v>0.70571208000183105</v>
      </c>
      <c r="AQ183">
        <v>0</v>
      </c>
      <c r="AR183">
        <v>1</v>
      </c>
    </row>
    <row r="184" spans="1:44" x14ac:dyDescent="0.25">
      <c r="A184">
        <v>8</v>
      </c>
      <c r="B184" t="s">
        <v>84</v>
      </c>
      <c r="C184">
        <v>2021</v>
      </c>
      <c r="D184" t="s">
        <v>85</v>
      </c>
      <c r="E184" t="s">
        <v>45</v>
      </c>
      <c r="F184" t="s">
        <v>64</v>
      </c>
      <c r="G184" t="s">
        <v>47</v>
      </c>
      <c r="H184">
        <v>16</v>
      </c>
      <c r="I184">
        <v>23</v>
      </c>
      <c r="J184">
        <v>1.3500000238418579</v>
      </c>
      <c r="K184">
        <v>3.2999999523162842</v>
      </c>
      <c r="L184">
        <v>48</v>
      </c>
      <c r="M184">
        <v>1.9099999666213989</v>
      </c>
      <c r="N184">
        <v>1.9099999666213989</v>
      </c>
      <c r="O184">
        <v>-7</v>
      </c>
      <c r="P184">
        <v>2</v>
      </c>
      <c r="Q184">
        <v>1.7300000190734861</v>
      </c>
      <c r="R184">
        <v>1</v>
      </c>
      <c r="S184">
        <v>0</v>
      </c>
      <c r="T184">
        <v>0</v>
      </c>
      <c r="U184">
        <v>0.74074071645736694</v>
      </c>
      <c r="V184">
        <v>0.30303031206130981</v>
      </c>
      <c r="W184">
        <v>0.52356022596359253</v>
      </c>
      <c r="X184">
        <v>0.52356022596359253</v>
      </c>
      <c r="Y184">
        <v>4.3771043419837952E-2</v>
      </c>
      <c r="Z184">
        <v>0</v>
      </c>
      <c r="AA184">
        <v>0</v>
      </c>
      <c r="AB184">
        <v>21.60000038146973</v>
      </c>
      <c r="AC184">
        <v>75.900001525878906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0.59305727481842041</v>
      </c>
      <c r="AQ184">
        <v>0</v>
      </c>
      <c r="AR184">
        <v>0</v>
      </c>
    </row>
    <row r="185" spans="1:44" x14ac:dyDescent="0.25">
      <c r="A185">
        <v>41</v>
      </c>
      <c r="B185" t="s">
        <v>141</v>
      </c>
      <c r="C185">
        <v>2021</v>
      </c>
      <c r="D185" t="s">
        <v>53</v>
      </c>
      <c r="E185" t="s">
        <v>45</v>
      </c>
      <c r="F185" t="s">
        <v>91</v>
      </c>
      <c r="G185" t="s">
        <v>68</v>
      </c>
      <c r="H185">
        <v>24</v>
      </c>
      <c r="I185">
        <v>30</v>
      </c>
      <c r="J185">
        <v>1.330000042915344</v>
      </c>
      <c r="K185">
        <v>3.4000000953674321</v>
      </c>
      <c r="L185">
        <v>54.5</v>
      </c>
      <c r="M185">
        <v>1.919999957084656</v>
      </c>
      <c r="N185">
        <v>1.919999957084656</v>
      </c>
      <c r="O185">
        <v>-7</v>
      </c>
      <c r="P185">
        <v>1.8999999761581421</v>
      </c>
      <c r="Q185">
        <v>1.8999999761581421</v>
      </c>
      <c r="R185">
        <v>1</v>
      </c>
      <c r="S185">
        <v>0</v>
      </c>
      <c r="T185">
        <v>0</v>
      </c>
      <c r="U185">
        <v>0.75187969207763672</v>
      </c>
      <c r="V185">
        <v>0.29411765933036799</v>
      </c>
      <c r="W185">
        <v>0.52083331346511841</v>
      </c>
      <c r="X185">
        <v>0.52083331346511841</v>
      </c>
      <c r="Y185">
        <v>4.5997347682714462E-2</v>
      </c>
      <c r="Z185">
        <v>0</v>
      </c>
      <c r="AA185">
        <v>0</v>
      </c>
      <c r="AB185">
        <v>31.920000076293949</v>
      </c>
      <c r="AC185">
        <v>102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46.529998779296882</v>
      </c>
      <c r="AK185">
        <v>42</v>
      </c>
      <c r="AL185">
        <v>0</v>
      </c>
      <c r="AM185">
        <v>0</v>
      </c>
      <c r="AN185">
        <v>0</v>
      </c>
      <c r="AO185">
        <v>0</v>
      </c>
      <c r="AP185">
        <v>0.61890530586242676</v>
      </c>
      <c r="AQ185">
        <v>0</v>
      </c>
      <c r="AR185">
        <v>0</v>
      </c>
    </row>
    <row r="186" spans="1:44" x14ac:dyDescent="0.25">
      <c r="A186">
        <v>468</v>
      </c>
      <c r="B186" t="s">
        <v>112</v>
      </c>
      <c r="C186">
        <v>2023</v>
      </c>
      <c r="D186" t="s">
        <v>93</v>
      </c>
      <c r="E186" t="s">
        <v>50</v>
      </c>
      <c r="F186" t="s">
        <v>104</v>
      </c>
      <c r="G186" t="s">
        <v>99</v>
      </c>
      <c r="H186">
        <v>20</v>
      </c>
      <c r="I186">
        <v>19</v>
      </c>
      <c r="J186">
        <v>1.330000042915344</v>
      </c>
      <c r="K186">
        <v>3.4000000953674321</v>
      </c>
      <c r="L186">
        <v>41</v>
      </c>
      <c r="M186">
        <v>1.950000047683716</v>
      </c>
      <c r="N186">
        <v>1.799999952316284</v>
      </c>
      <c r="O186">
        <v>-7.5</v>
      </c>
      <c r="P186">
        <v>2</v>
      </c>
      <c r="Q186">
        <v>1.7300000190734861</v>
      </c>
      <c r="R186">
        <v>0</v>
      </c>
      <c r="S186">
        <v>0</v>
      </c>
      <c r="T186">
        <v>0</v>
      </c>
      <c r="U186">
        <v>0.75187969207763672</v>
      </c>
      <c r="V186">
        <v>0.29411765933036799</v>
      </c>
      <c r="W186">
        <v>0.5128205418586731</v>
      </c>
      <c r="X186">
        <v>0.55555558204650879</v>
      </c>
      <c r="Y186">
        <v>4.5997347682714462E-2</v>
      </c>
      <c r="Z186">
        <v>0.30000001192092901</v>
      </c>
      <c r="AA186">
        <v>0.40000000596046448</v>
      </c>
      <c r="AB186">
        <v>26.60000038146973</v>
      </c>
      <c r="AC186">
        <v>64.599998474121094</v>
      </c>
      <c r="AD186">
        <v>49.082000732421882</v>
      </c>
      <c r="AE186">
        <v>17.503120422363281</v>
      </c>
      <c r="AF186">
        <v>0.3566097617149353</v>
      </c>
      <c r="AG186">
        <v>48.66400146484375</v>
      </c>
      <c r="AH186">
        <v>20.32557487487793</v>
      </c>
      <c r="AI186">
        <v>0.41767168045043951</v>
      </c>
      <c r="AJ186">
        <v>32.799999237060547</v>
      </c>
      <c r="AK186">
        <v>31.5</v>
      </c>
      <c r="AL186">
        <v>0</v>
      </c>
      <c r="AM186">
        <v>0</v>
      </c>
      <c r="AN186">
        <v>0</v>
      </c>
      <c r="AO186">
        <v>0</v>
      </c>
      <c r="AP186">
        <v>0.61890530586242676</v>
      </c>
      <c r="AQ186">
        <v>5.6568540632724762E-2</v>
      </c>
      <c r="AR186">
        <v>1</v>
      </c>
    </row>
    <row r="187" spans="1:44" x14ac:dyDescent="0.25">
      <c r="A187">
        <v>63</v>
      </c>
      <c r="B187" t="s">
        <v>89</v>
      </c>
      <c r="C187">
        <v>2021</v>
      </c>
      <c r="D187" t="s">
        <v>90</v>
      </c>
      <c r="E187" t="s">
        <v>86</v>
      </c>
      <c r="F187" t="s">
        <v>99</v>
      </c>
      <c r="G187" t="s">
        <v>81</v>
      </c>
      <c r="H187">
        <v>17</v>
      </c>
      <c r="I187">
        <v>10</v>
      </c>
      <c r="J187">
        <v>1.3500000238418579</v>
      </c>
      <c r="K187">
        <v>3.2999999523162842</v>
      </c>
      <c r="L187">
        <v>48.5</v>
      </c>
      <c r="M187">
        <v>1.919999957084656</v>
      </c>
      <c r="N187">
        <v>1.919999957084656</v>
      </c>
      <c r="O187">
        <v>-6</v>
      </c>
      <c r="P187">
        <v>1.9099999666213989</v>
      </c>
      <c r="Q187">
        <v>1.9099999666213989</v>
      </c>
      <c r="R187">
        <v>0</v>
      </c>
      <c r="S187">
        <v>0</v>
      </c>
      <c r="T187">
        <v>1</v>
      </c>
      <c r="U187">
        <v>0.74074071645736694</v>
      </c>
      <c r="V187">
        <v>0.30303031206130981</v>
      </c>
      <c r="W187">
        <v>0.52083331346511841</v>
      </c>
      <c r="X187">
        <v>0.52083331346511841</v>
      </c>
      <c r="Y187">
        <v>4.3771043419837952E-2</v>
      </c>
      <c r="Z187">
        <v>0</v>
      </c>
      <c r="AA187">
        <v>0</v>
      </c>
      <c r="AB187">
        <v>22.95000076293945</v>
      </c>
      <c r="AC187">
        <v>33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51</v>
      </c>
      <c r="AK187">
        <v>27.879999160766602</v>
      </c>
      <c r="AL187">
        <v>0</v>
      </c>
      <c r="AM187">
        <v>0</v>
      </c>
      <c r="AN187">
        <v>0</v>
      </c>
      <c r="AO187">
        <v>0</v>
      </c>
      <c r="AP187">
        <v>0.59305727481842041</v>
      </c>
      <c r="AQ187">
        <v>0</v>
      </c>
      <c r="AR187">
        <v>1</v>
      </c>
    </row>
    <row r="188" spans="1:44" x14ac:dyDescent="0.25">
      <c r="A188">
        <v>160</v>
      </c>
      <c r="B188" t="s">
        <v>110</v>
      </c>
      <c r="C188">
        <v>2021</v>
      </c>
      <c r="D188" t="s">
        <v>106</v>
      </c>
      <c r="E188" t="s">
        <v>152</v>
      </c>
      <c r="F188" t="s">
        <v>55</v>
      </c>
      <c r="G188" t="s">
        <v>116</v>
      </c>
      <c r="H188">
        <v>33</v>
      </c>
      <c r="I188">
        <v>36</v>
      </c>
      <c r="J188">
        <v>1.299999952316284</v>
      </c>
      <c r="K188">
        <v>3.5</v>
      </c>
      <c r="L188">
        <v>50.5</v>
      </c>
      <c r="M188">
        <v>1.879999995231628</v>
      </c>
      <c r="N188">
        <v>1.9600000381469731</v>
      </c>
      <c r="O188">
        <v>-7.5</v>
      </c>
      <c r="P188">
        <v>1.9600000381469731</v>
      </c>
      <c r="Q188">
        <v>1.879999995231628</v>
      </c>
      <c r="R188">
        <v>1</v>
      </c>
      <c r="S188">
        <v>1</v>
      </c>
      <c r="T188">
        <v>0</v>
      </c>
      <c r="U188">
        <v>0.76923078298568726</v>
      </c>
      <c r="V188">
        <v>0.28571429848670959</v>
      </c>
      <c r="W188">
        <v>0.53191488981246948</v>
      </c>
      <c r="X188">
        <v>0.51020407676696777</v>
      </c>
      <c r="Y188">
        <v>5.4945055395364761E-2</v>
      </c>
      <c r="Z188">
        <v>0</v>
      </c>
      <c r="AA188">
        <v>0</v>
      </c>
      <c r="AB188">
        <v>42.900001525878913</v>
      </c>
      <c r="AC188">
        <v>126</v>
      </c>
      <c r="AD188">
        <v>55.25</v>
      </c>
      <c r="AE188">
        <v>30.566940307617191</v>
      </c>
      <c r="AF188">
        <v>0.55324780941009521</v>
      </c>
      <c r="AG188">
        <v>0</v>
      </c>
      <c r="AH188">
        <v>0</v>
      </c>
      <c r="AI188">
        <v>0</v>
      </c>
      <c r="AJ188">
        <v>54.180000305175781</v>
      </c>
      <c r="AK188">
        <v>26.239999771118161</v>
      </c>
      <c r="AL188">
        <v>0</v>
      </c>
      <c r="AM188">
        <v>0</v>
      </c>
      <c r="AN188">
        <v>0</v>
      </c>
      <c r="AO188">
        <v>0</v>
      </c>
      <c r="AP188">
        <v>0.64818120002746582</v>
      </c>
      <c r="AQ188">
        <v>2.9462782666087151E-2</v>
      </c>
      <c r="AR188">
        <v>0</v>
      </c>
    </row>
    <row r="189" spans="1:44" x14ac:dyDescent="0.25">
      <c r="A189">
        <v>143</v>
      </c>
      <c r="B189" t="s">
        <v>155</v>
      </c>
      <c r="C189">
        <v>2021</v>
      </c>
      <c r="D189" t="s">
        <v>114</v>
      </c>
      <c r="E189" t="s">
        <v>50</v>
      </c>
      <c r="F189" t="s">
        <v>55</v>
      </c>
      <c r="G189" t="s">
        <v>104</v>
      </c>
      <c r="H189">
        <v>43</v>
      </c>
      <c r="I189">
        <v>3</v>
      </c>
      <c r="J189">
        <v>1.2599999904632571</v>
      </c>
      <c r="K189">
        <v>4</v>
      </c>
      <c r="L189">
        <v>55</v>
      </c>
      <c r="M189">
        <v>1.9099999666213989</v>
      </c>
      <c r="N189">
        <v>1.9099999666213989</v>
      </c>
      <c r="O189">
        <v>-9.5</v>
      </c>
      <c r="P189">
        <v>2</v>
      </c>
      <c r="Q189">
        <v>1.7300000190734861</v>
      </c>
      <c r="R189">
        <v>0</v>
      </c>
      <c r="S189">
        <v>0</v>
      </c>
      <c r="T189">
        <v>1</v>
      </c>
      <c r="U189">
        <v>0.79365080595016479</v>
      </c>
      <c r="V189">
        <v>0.25</v>
      </c>
      <c r="W189">
        <v>0.52356022596359253</v>
      </c>
      <c r="X189">
        <v>0.52356022596359253</v>
      </c>
      <c r="Y189">
        <v>4.36507947742939E-2</v>
      </c>
      <c r="Z189">
        <v>0</v>
      </c>
      <c r="AA189">
        <v>0</v>
      </c>
      <c r="AB189">
        <v>54.180000305175781</v>
      </c>
      <c r="AC189">
        <v>12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19.20000076293945</v>
      </c>
      <c r="AK189">
        <v>91.800003051757813</v>
      </c>
      <c r="AL189">
        <v>0</v>
      </c>
      <c r="AM189">
        <v>1</v>
      </c>
      <c r="AN189">
        <v>0</v>
      </c>
      <c r="AO189">
        <v>0</v>
      </c>
      <c r="AP189">
        <v>0.73668158054351807</v>
      </c>
      <c r="AQ189">
        <v>0</v>
      </c>
      <c r="AR189">
        <v>1</v>
      </c>
    </row>
    <row r="190" spans="1:44" x14ac:dyDescent="0.25">
      <c r="A190">
        <v>231</v>
      </c>
      <c r="B190" t="s">
        <v>65</v>
      </c>
      <c r="C190">
        <v>2021</v>
      </c>
      <c r="D190" t="s">
        <v>66</v>
      </c>
      <c r="E190" t="s">
        <v>50</v>
      </c>
      <c r="F190" t="s">
        <v>51</v>
      </c>
      <c r="G190" t="s">
        <v>59</v>
      </c>
      <c r="H190">
        <v>41</v>
      </c>
      <c r="I190">
        <v>21</v>
      </c>
      <c r="J190">
        <v>1.2699999809265139</v>
      </c>
      <c r="K190">
        <v>3.9000000953674321</v>
      </c>
      <c r="L190">
        <v>43.5</v>
      </c>
      <c r="M190">
        <v>1.919999957084656</v>
      </c>
      <c r="N190">
        <v>1.919999957084656</v>
      </c>
      <c r="O190">
        <v>-8</v>
      </c>
      <c r="P190">
        <v>2</v>
      </c>
      <c r="Q190">
        <v>1.75</v>
      </c>
      <c r="R190">
        <v>0</v>
      </c>
      <c r="S190">
        <v>1</v>
      </c>
      <c r="T190">
        <v>1</v>
      </c>
      <c r="U190">
        <v>0.78740155696868896</v>
      </c>
      <c r="V190">
        <v>0.25641027092933649</v>
      </c>
      <c r="W190">
        <v>0.52083331346511841</v>
      </c>
      <c r="X190">
        <v>0.52083331346511841</v>
      </c>
      <c r="Y190">
        <v>4.3811831623315811E-2</v>
      </c>
      <c r="Z190">
        <v>0</v>
      </c>
      <c r="AA190">
        <v>0</v>
      </c>
      <c r="AB190">
        <v>52.069999694824219</v>
      </c>
      <c r="AC190">
        <v>81.900001525878906</v>
      </c>
      <c r="AD190">
        <v>53.259998321533203</v>
      </c>
      <c r="AE190">
        <v>30.791204452514648</v>
      </c>
      <c r="AF190">
        <v>0.57813000679016113</v>
      </c>
      <c r="AG190">
        <v>43.604000091552727</v>
      </c>
      <c r="AH190">
        <v>31.904270172119141</v>
      </c>
      <c r="AI190">
        <v>0.7316821813583374</v>
      </c>
      <c r="AJ190">
        <v>46</v>
      </c>
      <c r="AK190">
        <v>51.700000762939453</v>
      </c>
      <c r="AL190">
        <v>0</v>
      </c>
      <c r="AM190">
        <v>0</v>
      </c>
      <c r="AN190">
        <v>0</v>
      </c>
      <c r="AO190">
        <v>0</v>
      </c>
      <c r="AP190">
        <v>0.71941620111465454</v>
      </c>
      <c r="AQ190">
        <v>0</v>
      </c>
      <c r="AR190">
        <v>1</v>
      </c>
    </row>
    <row r="191" spans="1:44" x14ac:dyDescent="0.25">
      <c r="A191">
        <v>94</v>
      </c>
      <c r="B191" t="s">
        <v>130</v>
      </c>
      <c r="C191">
        <v>2021</v>
      </c>
      <c r="D191" t="s">
        <v>123</v>
      </c>
      <c r="E191" t="s">
        <v>45</v>
      </c>
      <c r="F191" t="s">
        <v>87</v>
      </c>
      <c r="G191" t="s">
        <v>108</v>
      </c>
      <c r="H191">
        <v>54</v>
      </c>
      <c r="I191">
        <v>13</v>
      </c>
      <c r="J191">
        <v>1.299999952316284</v>
      </c>
      <c r="K191">
        <v>3.6500000953674321</v>
      </c>
      <c r="L191">
        <v>42.5</v>
      </c>
      <c r="M191">
        <v>1.919999957084656</v>
      </c>
      <c r="N191">
        <v>1.919999957084656</v>
      </c>
      <c r="O191">
        <v>-7.5</v>
      </c>
      <c r="P191">
        <v>2</v>
      </c>
      <c r="Q191">
        <v>1.7300000190734861</v>
      </c>
      <c r="R191">
        <v>0</v>
      </c>
      <c r="S191">
        <v>1</v>
      </c>
      <c r="T191">
        <v>1</v>
      </c>
      <c r="U191">
        <v>0.76923078298568726</v>
      </c>
      <c r="V191">
        <v>0.27397260069847112</v>
      </c>
      <c r="W191">
        <v>0.52083331346511841</v>
      </c>
      <c r="X191">
        <v>0.52083331346511841</v>
      </c>
      <c r="Y191">
        <v>4.320337250828743E-2</v>
      </c>
      <c r="Z191">
        <v>0</v>
      </c>
      <c r="AA191">
        <v>0</v>
      </c>
      <c r="AB191">
        <v>70.199996948242188</v>
      </c>
      <c r="AC191">
        <v>47.450000762939453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76.849998474121094</v>
      </c>
      <c r="AK191">
        <v>46</v>
      </c>
      <c r="AL191">
        <v>1</v>
      </c>
      <c r="AM191">
        <v>0</v>
      </c>
      <c r="AN191">
        <v>0</v>
      </c>
      <c r="AO191">
        <v>0</v>
      </c>
      <c r="AP191">
        <v>0.67139428853988647</v>
      </c>
      <c r="AQ191">
        <v>0</v>
      </c>
      <c r="AR191">
        <v>1</v>
      </c>
    </row>
    <row r="192" spans="1:44" x14ac:dyDescent="0.25">
      <c r="A192">
        <v>474</v>
      </c>
      <c r="B192" t="s">
        <v>196</v>
      </c>
      <c r="C192">
        <v>2023</v>
      </c>
      <c r="D192" t="s">
        <v>73</v>
      </c>
      <c r="E192" t="s">
        <v>101</v>
      </c>
      <c r="F192" t="s">
        <v>107</v>
      </c>
      <c r="G192" t="s">
        <v>74</v>
      </c>
      <c r="H192">
        <v>20</v>
      </c>
      <c r="I192">
        <v>16</v>
      </c>
      <c r="J192">
        <v>1.360000014305115</v>
      </c>
      <c r="K192">
        <v>3.25</v>
      </c>
      <c r="L192">
        <v>39.5</v>
      </c>
      <c r="M192">
        <v>1.8999999761581421</v>
      </c>
      <c r="N192">
        <v>1.8999999761581421</v>
      </c>
      <c r="O192">
        <v>-6.5</v>
      </c>
      <c r="P192">
        <v>2</v>
      </c>
      <c r="Q192">
        <v>1.7300000190734861</v>
      </c>
      <c r="R192">
        <v>0</v>
      </c>
      <c r="S192">
        <v>0</v>
      </c>
      <c r="T192">
        <v>0</v>
      </c>
      <c r="U192">
        <v>0.73529410362243652</v>
      </c>
      <c r="V192">
        <v>0.30769231915473938</v>
      </c>
      <c r="W192">
        <v>0.52631580829620361</v>
      </c>
      <c r="X192">
        <v>0.52631580829620361</v>
      </c>
      <c r="Y192">
        <v>4.2986426502466202E-2</v>
      </c>
      <c r="Z192">
        <v>0.30000001192092901</v>
      </c>
      <c r="AA192">
        <v>0.40000000596046448</v>
      </c>
      <c r="AB192">
        <v>27.20000076293945</v>
      </c>
      <c r="AC192">
        <v>52</v>
      </c>
      <c r="AD192">
        <v>55.856998443603523</v>
      </c>
      <c r="AE192">
        <v>30.630352020263668</v>
      </c>
      <c r="AF192">
        <v>0.54837089776992798</v>
      </c>
      <c r="AG192">
        <v>48.874000549316413</v>
      </c>
      <c r="AH192">
        <v>30.553852081298832</v>
      </c>
      <c r="AI192">
        <v>0.62515556812286377</v>
      </c>
      <c r="AJ192">
        <v>106.8000030517578</v>
      </c>
      <c r="AK192">
        <v>32.900001525878913</v>
      </c>
      <c r="AL192">
        <v>1</v>
      </c>
      <c r="AM192">
        <v>0</v>
      </c>
      <c r="AN192">
        <v>0</v>
      </c>
      <c r="AO192">
        <v>0</v>
      </c>
      <c r="AP192">
        <v>0.57979691028594971</v>
      </c>
      <c r="AQ192">
        <v>0</v>
      </c>
      <c r="AR192">
        <v>1</v>
      </c>
    </row>
    <row r="193" spans="1:44" x14ac:dyDescent="0.25">
      <c r="A193">
        <v>224</v>
      </c>
      <c r="B193" t="s">
        <v>65</v>
      </c>
      <c r="C193">
        <v>2021</v>
      </c>
      <c r="D193" t="s">
        <v>66</v>
      </c>
      <c r="E193" t="s">
        <v>50</v>
      </c>
      <c r="F193" t="s">
        <v>104</v>
      </c>
      <c r="G193" t="s">
        <v>88</v>
      </c>
      <c r="H193">
        <v>20</v>
      </c>
      <c r="I193">
        <v>16</v>
      </c>
      <c r="J193">
        <v>1.2599999904632571</v>
      </c>
      <c r="K193">
        <v>4</v>
      </c>
      <c r="L193">
        <v>42.5</v>
      </c>
      <c r="M193">
        <v>1.919999957084656</v>
      </c>
      <c r="N193">
        <v>1.919999957084656</v>
      </c>
      <c r="O193">
        <v>-8.5</v>
      </c>
      <c r="P193">
        <v>2</v>
      </c>
      <c r="Q193">
        <v>1.7300000190734861</v>
      </c>
      <c r="R193">
        <v>0</v>
      </c>
      <c r="S193">
        <v>0</v>
      </c>
      <c r="T193">
        <v>0</v>
      </c>
      <c r="U193">
        <v>0.79365080595016479</v>
      </c>
      <c r="V193">
        <v>0.25</v>
      </c>
      <c r="W193">
        <v>0.52083331346511841</v>
      </c>
      <c r="X193">
        <v>0.52083331346511841</v>
      </c>
      <c r="Y193">
        <v>4.36507947742939E-2</v>
      </c>
      <c r="Z193">
        <v>0</v>
      </c>
      <c r="AA193">
        <v>0</v>
      </c>
      <c r="AB193">
        <v>25.20000076293945</v>
      </c>
      <c r="AC193">
        <v>64</v>
      </c>
      <c r="AD193">
        <v>46.005001068115227</v>
      </c>
      <c r="AE193">
        <v>28.862699508666989</v>
      </c>
      <c r="AF193">
        <v>0.62738180160522461</v>
      </c>
      <c r="AG193">
        <v>72.849998474121094</v>
      </c>
      <c r="AH193">
        <v>59.898899078369141</v>
      </c>
      <c r="AI193">
        <v>0.82222241163253784</v>
      </c>
      <c r="AJ193">
        <v>78.199996948242188</v>
      </c>
      <c r="AK193">
        <v>57.5</v>
      </c>
      <c r="AL193">
        <v>1</v>
      </c>
      <c r="AM193">
        <v>0</v>
      </c>
      <c r="AN193">
        <v>0</v>
      </c>
      <c r="AO193">
        <v>0</v>
      </c>
      <c r="AP193">
        <v>0.73668158054351807</v>
      </c>
      <c r="AQ193">
        <v>0</v>
      </c>
      <c r="AR193">
        <v>1</v>
      </c>
    </row>
    <row r="194" spans="1:44" x14ac:dyDescent="0.25">
      <c r="A194">
        <v>444</v>
      </c>
      <c r="B194" t="s">
        <v>186</v>
      </c>
      <c r="C194">
        <v>2022</v>
      </c>
      <c r="D194" t="s">
        <v>63</v>
      </c>
      <c r="E194" t="s">
        <v>101</v>
      </c>
      <c r="F194" t="s">
        <v>132</v>
      </c>
      <c r="G194" t="s">
        <v>120</v>
      </c>
      <c r="H194">
        <v>24</v>
      </c>
      <c r="I194">
        <v>12</v>
      </c>
      <c r="J194">
        <v>1.2699999809265139</v>
      </c>
      <c r="K194">
        <v>3.9000000953674321</v>
      </c>
      <c r="L194">
        <v>39</v>
      </c>
      <c r="M194">
        <v>1.870000004768372</v>
      </c>
      <c r="N194">
        <v>1.950000047683716</v>
      </c>
      <c r="O194">
        <v>-8.5</v>
      </c>
      <c r="P194">
        <v>2</v>
      </c>
      <c r="Q194">
        <v>1.7300000190734861</v>
      </c>
      <c r="R194">
        <v>0</v>
      </c>
      <c r="S194">
        <v>0</v>
      </c>
      <c r="T194">
        <v>1</v>
      </c>
      <c r="U194">
        <v>0.78740155696868896</v>
      </c>
      <c r="V194">
        <v>0.25641027092933649</v>
      </c>
      <c r="W194">
        <v>0.53475934267044067</v>
      </c>
      <c r="X194">
        <v>0.5128205418586731</v>
      </c>
      <c r="Y194">
        <v>4.3811831623315811E-2</v>
      </c>
      <c r="Z194">
        <v>0.69999998807907104</v>
      </c>
      <c r="AA194">
        <v>0.5</v>
      </c>
      <c r="AB194">
        <v>30.479999542236332</v>
      </c>
      <c r="AC194">
        <v>46.799999237060547</v>
      </c>
      <c r="AD194">
        <v>46.493000030517578</v>
      </c>
      <c r="AE194">
        <v>33.652988433837891</v>
      </c>
      <c r="AF194">
        <v>0.72382915019989014</v>
      </c>
      <c r="AG194">
        <v>43.48699951171875</v>
      </c>
      <c r="AH194">
        <v>24.33610916137695</v>
      </c>
      <c r="AI194">
        <v>0.55961799621582031</v>
      </c>
      <c r="AJ194">
        <v>26.860000610351559</v>
      </c>
      <c r="AK194">
        <v>90</v>
      </c>
      <c r="AL194">
        <v>0</v>
      </c>
      <c r="AM194">
        <v>1</v>
      </c>
      <c r="AN194">
        <v>0</v>
      </c>
      <c r="AO194">
        <v>0</v>
      </c>
      <c r="AP194">
        <v>0.71941620111465454</v>
      </c>
      <c r="AQ194">
        <v>2.9617037624120709E-2</v>
      </c>
      <c r="AR194">
        <v>1</v>
      </c>
    </row>
    <row r="195" spans="1:44" x14ac:dyDescent="0.25">
      <c r="A195">
        <v>406</v>
      </c>
      <c r="B195" t="s">
        <v>125</v>
      </c>
      <c r="C195">
        <v>2022</v>
      </c>
      <c r="D195" t="s">
        <v>97</v>
      </c>
      <c r="E195" t="s">
        <v>50</v>
      </c>
      <c r="F195" t="s">
        <v>59</v>
      </c>
      <c r="G195" t="s">
        <v>124</v>
      </c>
      <c r="H195">
        <v>10</v>
      </c>
      <c r="I195">
        <v>9</v>
      </c>
      <c r="J195">
        <v>1.2699999809265139</v>
      </c>
      <c r="K195">
        <v>3.9000000953674321</v>
      </c>
      <c r="L195">
        <v>40</v>
      </c>
      <c r="M195">
        <v>1.9099999666213989</v>
      </c>
      <c r="N195">
        <v>1.9099999666213989</v>
      </c>
      <c r="O195">
        <v>-9.5</v>
      </c>
      <c r="P195">
        <v>1.830000042915344</v>
      </c>
      <c r="Q195">
        <v>1.830000042915344</v>
      </c>
      <c r="R195">
        <v>0</v>
      </c>
      <c r="S195">
        <v>0</v>
      </c>
      <c r="T195">
        <v>0</v>
      </c>
      <c r="U195">
        <v>0.78740155696868896</v>
      </c>
      <c r="V195">
        <v>0.25641027092933649</v>
      </c>
      <c r="W195">
        <v>0.52356022596359253</v>
      </c>
      <c r="X195">
        <v>0.52356022596359253</v>
      </c>
      <c r="Y195">
        <v>4.3811831623315811E-2</v>
      </c>
      <c r="Z195">
        <v>0.30000001192092901</v>
      </c>
      <c r="AA195">
        <v>0.20000000298023221</v>
      </c>
      <c r="AB195">
        <v>12.69999980926514</v>
      </c>
      <c r="AC195">
        <v>35.099998474121087</v>
      </c>
      <c r="AD195">
        <v>39.147998809814453</v>
      </c>
      <c r="AE195">
        <v>16.808429718017582</v>
      </c>
      <c r="AF195">
        <v>0.42935603857040411</v>
      </c>
      <c r="AG195">
        <v>41.938999176025391</v>
      </c>
      <c r="AH195">
        <v>34.617599487304688</v>
      </c>
      <c r="AI195">
        <v>0.8254273533821106</v>
      </c>
      <c r="AJ195">
        <v>14.94999980926514</v>
      </c>
      <c r="AK195">
        <v>18.29999923706055</v>
      </c>
      <c r="AL195">
        <v>0</v>
      </c>
      <c r="AM195">
        <v>0</v>
      </c>
      <c r="AN195">
        <v>1</v>
      </c>
      <c r="AO195">
        <v>1</v>
      </c>
      <c r="AP195">
        <v>0.71941620111465454</v>
      </c>
      <c r="AQ195">
        <v>0</v>
      </c>
      <c r="AR195">
        <v>1</v>
      </c>
    </row>
    <row r="196" spans="1:44" x14ac:dyDescent="0.25">
      <c r="A196">
        <v>91</v>
      </c>
      <c r="B196" t="s">
        <v>130</v>
      </c>
      <c r="C196">
        <v>2021</v>
      </c>
      <c r="D196" t="s">
        <v>123</v>
      </c>
      <c r="E196" t="s">
        <v>45</v>
      </c>
      <c r="F196" t="s">
        <v>59</v>
      </c>
      <c r="G196" t="s">
        <v>51</v>
      </c>
      <c r="H196">
        <v>17</v>
      </c>
      <c r="I196">
        <v>41</v>
      </c>
      <c r="J196">
        <v>1.3500000238418579</v>
      </c>
      <c r="K196">
        <v>3.2999999523162842</v>
      </c>
      <c r="L196">
        <v>45.5</v>
      </c>
      <c r="M196">
        <v>1.879999995231628</v>
      </c>
      <c r="N196">
        <v>1.9600000381469731</v>
      </c>
      <c r="O196">
        <v>-6.5</v>
      </c>
      <c r="P196">
        <v>1.9600000381469731</v>
      </c>
      <c r="Q196">
        <v>1.879999995231628</v>
      </c>
      <c r="R196">
        <v>1</v>
      </c>
      <c r="S196">
        <v>1</v>
      </c>
      <c r="T196">
        <v>0</v>
      </c>
      <c r="U196">
        <v>0.74074071645736694</v>
      </c>
      <c r="V196">
        <v>0.30303031206130981</v>
      </c>
      <c r="W196">
        <v>0.53191488981246948</v>
      </c>
      <c r="X196">
        <v>0.51020407676696777</v>
      </c>
      <c r="Y196">
        <v>4.3771043419837952E-2</v>
      </c>
      <c r="Z196">
        <v>0</v>
      </c>
      <c r="AA196">
        <v>0</v>
      </c>
      <c r="AB196">
        <v>22.95000076293945</v>
      </c>
      <c r="AC196">
        <v>135.30000305175781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55.080001831054688</v>
      </c>
      <c r="AK196">
        <v>51</v>
      </c>
      <c r="AL196">
        <v>0</v>
      </c>
      <c r="AM196">
        <v>0</v>
      </c>
      <c r="AN196">
        <v>0</v>
      </c>
      <c r="AO196">
        <v>0</v>
      </c>
      <c r="AP196">
        <v>0.59305727481842041</v>
      </c>
      <c r="AQ196">
        <v>2.9462782666087151E-2</v>
      </c>
      <c r="AR196">
        <v>0</v>
      </c>
    </row>
    <row r="197" spans="1:44" x14ac:dyDescent="0.25">
      <c r="A197">
        <v>296</v>
      </c>
      <c r="B197" t="s">
        <v>118</v>
      </c>
      <c r="C197">
        <v>2022</v>
      </c>
      <c r="D197" t="s">
        <v>90</v>
      </c>
      <c r="E197" t="s">
        <v>45</v>
      </c>
      <c r="F197" t="s">
        <v>107</v>
      </c>
      <c r="G197" t="s">
        <v>67</v>
      </c>
      <c r="H197">
        <v>6</v>
      </c>
      <c r="I197">
        <v>13</v>
      </c>
      <c r="J197">
        <v>1.320000052452087</v>
      </c>
      <c r="K197">
        <v>3.5</v>
      </c>
      <c r="L197">
        <v>43.5</v>
      </c>
      <c r="M197">
        <v>1.879999995231628</v>
      </c>
      <c r="N197">
        <v>1.9600000381469731</v>
      </c>
      <c r="O197">
        <v>-7.5</v>
      </c>
      <c r="P197">
        <v>2</v>
      </c>
      <c r="Q197">
        <v>1.669999957084656</v>
      </c>
      <c r="R197">
        <v>1</v>
      </c>
      <c r="S197">
        <v>0</v>
      </c>
      <c r="T197">
        <v>0</v>
      </c>
      <c r="U197">
        <v>0.75757575035095215</v>
      </c>
      <c r="V197">
        <v>0.28571429848670959</v>
      </c>
      <c r="W197">
        <v>0.53191488981246948</v>
      </c>
      <c r="X197">
        <v>0.51020407676696777</v>
      </c>
      <c r="Y197">
        <v>4.3290045112371438E-2</v>
      </c>
      <c r="Z197">
        <v>0</v>
      </c>
      <c r="AA197">
        <v>0</v>
      </c>
      <c r="AB197">
        <v>7.9200000762939453</v>
      </c>
      <c r="AC197">
        <v>45.5</v>
      </c>
      <c r="AD197">
        <v>61.306999206542969</v>
      </c>
      <c r="AE197">
        <v>54.927631378173828</v>
      </c>
      <c r="AF197">
        <v>0.89594388008117676</v>
      </c>
      <c r="AG197">
        <v>80.295997619628906</v>
      </c>
      <c r="AH197">
        <v>71.643989562988281</v>
      </c>
      <c r="AI197">
        <v>0.89224857091903687</v>
      </c>
      <c r="AJ197">
        <v>195</v>
      </c>
      <c r="AK197">
        <v>43.75</v>
      </c>
      <c r="AL197">
        <v>1</v>
      </c>
      <c r="AM197">
        <v>0</v>
      </c>
      <c r="AN197">
        <v>0</v>
      </c>
      <c r="AO197">
        <v>0</v>
      </c>
      <c r="AP197">
        <v>0.63962358236312866</v>
      </c>
      <c r="AQ197">
        <v>2.9462782666087151E-2</v>
      </c>
      <c r="AR197">
        <v>0</v>
      </c>
    </row>
    <row r="198" spans="1:44" x14ac:dyDescent="0.25">
      <c r="A198">
        <v>129</v>
      </c>
      <c r="B198" t="s">
        <v>48</v>
      </c>
      <c r="C198">
        <v>2021</v>
      </c>
      <c r="D198" t="s">
        <v>49</v>
      </c>
      <c r="E198" t="s">
        <v>121</v>
      </c>
      <c r="F198" t="s">
        <v>120</v>
      </c>
      <c r="G198" t="s">
        <v>74</v>
      </c>
      <c r="H198">
        <v>16</v>
      </c>
      <c r="I198">
        <v>28</v>
      </c>
      <c r="J198">
        <v>1.2699999809265139</v>
      </c>
      <c r="K198">
        <v>3.7999999523162842</v>
      </c>
      <c r="L198">
        <v>52.5</v>
      </c>
      <c r="M198">
        <v>1.879999995231628</v>
      </c>
      <c r="N198">
        <v>1.9600000381469731</v>
      </c>
      <c r="O198">
        <v>-8</v>
      </c>
      <c r="P198">
        <v>2</v>
      </c>
      <c r="Q198">
        <v>1.75</v>
      </c>
      <c r="R198">
        <v>1</v>
      </c>
      <c r="S198">
        <v>0</v>
      </c>
      <c r="T198">
        <v>0</v>
      </c>
      <c r="U198">
        <v>0.78740155696868896</v>
      </c>
      <c r="V198">
        <v>0.26315790414810181</v>
      </c>
      <c r="W198">
        <v>0.53191488981246948</v>
      </c>
      <c r="X198">
        <v>0.51020407676696777</v>
      </c>
      <c r="Y198">
        <v>5.0559468567371368E-2</v>
      </c>
      <c r="Z198">
        <v>0</v>
      </c>
      <c r="AA198">
        <v>0</v>
      </c>
      <c r="AB198">
        <v>20.319999694824219</v>
      </c>
      <c r="AC198">
        <v>106.40000152587891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29.95999908447266</v>
      </c>
      <c r="AK198">
        <v>79.900001525878906</v>
      </c>
      <c r="AL198">
        <v>0</v>
      </c>
      <c r="AM198">
        <v>0</v>
      </c>
      <c r="AN198">
        <v>0</v>
      </c>
      <c r="AO198">
        <v>0</v>
      </c>
      <c r="AP198">
        <v>0.70571208000183105</v>
      </c>
      <c r="AQ198">
        <v>2.9462782666087151E-2</v>
      </c>
      <c r="AR198">
        <v>0</v>
      </c>
    </row>
    <row r="199" spans="1:44" x14ac:dyDescent="0.25">
      <c r="A199">
        <v>320</v>
      </c>
      <c r="B199" t="s">
        <v>122</v>
      </c>
      <c r="C199">
        <v>2022</v>
      </c>
      <c r="D199" t="s">
        <v>123</v>
      </c>
      <c r="E199" t="s">
        <v>45</v>
      </c>
      <c r="F199" t="s">
        <v>59</v>
      </c>
      <c r="G199" t="s">
        <v>46</v>
      </c>
      <c r="H199">
        <v>23</v>
      </c>
      <c r="I199">
        <v>20</v>
      </c>
      <c r="J199">
        <v>1.3500000238418579</v>
      </c>
      <c r="K199">
        <v>3.2999999523162842</v>
      </c>
      <c r="L199">
        <v>46.5</v>
      </c>
      <c r="M199">
        <v>1.919999957084656</v>
      </c>
      <c r="N199">
        <v>1.919999957084656</v>
      </c>
      <c r="O199">
        <v>-7</v>
      </c>
      <c r="P199">
        <v>2</v>
      </c>
      <c r="Q199">
        <v>1.7300000190734861</v>
      </c>
      <c r="R199">
        <v>0</v>
      </c>
      <c r="S199">
        <v>0</v>
      </c>
      <c r="T199">
        <v>0</v>
      </c>
      <c r="U199">
        <v>0.74074071645736694</v>
      </c>
      <c r="V199">
        <v>0.30303031206130981</v>
      </c>
      <c r="W199">
        <v>0.52083331346511841</v>
      </c>
      <c r="X199">
        <v>0.52083331346511841</v>
      </c>
      <c r="Y199">
        <v>4.3771043419837952E-2</v>
      </c>
      <c r="Z199">
        <v>0.40000000596046448</v>
      </c>
      <c r="AA199">
        <v>0</v>
      </c>
      <c r="AB199">
        <v>31.04999923706055</v>
      </c>
      <c r="AC199">
        <v>66</v>
      </c>
      <c r="AD199">
        <v>51.208000183105469</v>
      </c>
      <c r="AE199">
        <v>33.098316192626953</v>
      </c>
      <c r="AF199">
        <v>0.64635050296783447</v>
      </c>
      <c r="AG199">
        <v>38.251998901367188</v>
      </c>
      <c r="AH199">
        <v>24.242509841918949</v>
      </c>
      <c r="AI199">
        <v>0.63375794887542725</v>
      </c>
      <c r="AJ199">
        <v>30.39999961853027</v>
      </c>
      <c r="AK199">
        <v>36.599998474121087</v>
      </c>
      <c r="AL199">
        <v>0</v>
      </c>
      <c r="AM199">
        <v>0</v>
      </c>
      <c r="AN199">
        <v>0</v>
      </c>
      <c r="AO199">
        <v>0</v>
      </c>
      <c r="AP199">
        <v>0.59305727481842041</v>
      </c>
      <c r="AQ199">
        <v>0</v>
      </c>
      <c r="AR199">
        <v>1</v>
      </c>
    </row>
    <row r="200" spans="1:44" x14ac:dyDescent="0.25">
      <c r="A200">
        <v>121</v>
      </c>
      <c r="B200" t="s">
        <v>48</v>
      </c>
      <c r="C200">
        <v>2021</v>
      </c>
      <c r="D200" t="s">
        <v>49</v>
      </c>
      <c r="E200" t="s">
        <v>50</v>
      </c>
      <c r="F200" t="s">
        <v>131</v>
      </c>
      <c r="G200" t="s">
        <v>104</v>
      </c>
      <c r="H200">
        <v>25</v>
      </c>
      <c r="I200">
        <v>27</v>
      </c>
      <c r="J200">
        <v>1.330000042915344</v>
      </c>
      <c r="K200">
        <v>3.4000000953674321</v>
      </c>
      <c r="L200">
        <v>42.5</v>
      </c>
      <c r="M200">
        <v>1.879999995231628</v>
      </c>
      <c r="N200">
        <v>1.9600000381469731</v>
      </c>
      <c r="O200">
        <v>-7</v>
      </c>
      <c r="P200">
        <v>1.8999999761581421</v>
      </c>
      <c r="Q200">
        <v>1.8999999761581421</v>
      </c>
      <c r="R200">
        <v>1</v>
      </c>
      <c r="S200">
        <v>1</v>
      </c>
      <c r="T200">
        <v>0</v>
      </c>
      <c r="U200">
        <v>0.75187969207763672</v>
      </c>
      <c r="V200">
        <v>0.29411765933036799</v>
      </c>
      <c r="W200">
        <v>0.53191488981246948</v>
      </c>
      <c r="X200">
        <v>0.51020407676696777</v>
      </c>
      <c r="Y200">
        <v>4.5997347682714462E-2</v>
      </c>
      <c r="Z200">
        <v>0</v>
      </c>
      <c r="AA200">
        <v>0</v>
      </c>
      <c r="AB200">
        <v>33.25</v>
      </c>
      <c r="AC200">
        <v>91.800003051757813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97.199996948242188</v>
      </c>
      <c r="AK200">
        <v>54</v>
      </c>
      <c r="AL200">
        <v>1</v>
      </c>
      <c r="AM200">
        <v>0</v>
      </c>
      <c r="AN200">
        <v>0</v>
      </c>
      <c r="AO200">
        <v>0</v>
      </c>
      <c r="AP200">
        <v>0.61890530586242676</v>
      </c>
      <c r="AQ200">
        <v>2.9462782666087151E-2</v>
      </c>
      <c r="AR200">
        <v>0</v>
      </c>
    </row>
    <row r="201" spans="1:44" x14ac:dyDescent="0.25">
      <c r="A201">
        <v>216</v>
      </c>
      <c r="B201" t="s">
        <v>197</v>
      </c>
      <c r="C201">
        <v>2021</v>
      </c>
      <c r="D201" t="s">
        <v>63</v>
      </c>
      <c r="E201" t="s">
        <v>198</v>
      </c>
      <c r="F201" t="s">
        <v>120</v>
      </c>
      <c r="G201" t="s">
        <v>98</v>
      </c>
      <c r="H201">
        <v>20</v>
      </c>
      <c r="I201">
        <v>10</v>
      </c>
      <c r="J201">
        <v>1.2699999809265139</v>
      </c>
      <c r="K201">
        <v>3.7999999523162842</v>
      </c>
      <c r="L201">
        <v>47</v>
      </c>
      <c r="M201">
        <v>1.9099999666213989</v>
      </c>
      <c r="N201">
        <v>1.9099999666213989</v>
      </c>
      <c r="O201">
        <v>-7</v>
      </c>
      <c r="P201">
        <v>1.8999999761581421</v>
      </c>
      <c r="Q201">
        <v>1.8999999761581421</v>
      </c>
      <c r="R201">
        <v>0</v>
      </c>
      <c r="S201">
        <v>0</v>
      </c>
      <c r="T201">
        <v>1</v>
      </c>
      <c r="U201">
        <v>0.78740155696868896</v>
      </c>
      <c r="V201">
        <v>0.26315790414810181</v>
      </c>
      <c r="W201">
        <v>0.52356022596359253</v>
      </c>
      <c r="X201">
        <v>0.52356022596359253</v>
      </c>
      <c r="Y201">
        <v>5.0559468567371368E-2</v>
      </c>
      <c r="Z201">
        <v>0</v>
      </c>
      <c r="AA201">
        <v>0</v>
      </c>
      <c r="AB201">
        <v>25.39999961853027</v>
      </c>
      <c r="AC201">
        <v>38</v>
      </c>
      <c r="AD201">
        <v>39.577999114990227</v>
      </c>
      <c r="AE201">
        <v>17.34592437744141</v>
      </c>
      <c r="AF201">
        <v>0.43827188014984131</v>
      </c>
      <c r="AG201">
        <v>38.451000213623047</v>
      </c>
      <c r="AH201">
        <v>20.355659484863281</v>
      </c>
      <c r="AI201">
        <v>0.52939224243164063</v>
      </c>
      <c r="AJ201">
        <v>41.439998626708977</v>
      </c>
      <c r="AK201">
        <v>40.259998321533203</v>
      </c>
      <c r="AL201">
        <v>0</v>
      </c>
      <c r="AM201">
        <v>0</v>
      </c>
      <c r="AN201">
        <v>0</v>
      </c>
      <c r="AO201">
        <v>0</v>
      </c>
      <c r="AP201">
        <v>0.70571208000183105</v>
      </c>
      <c r="AQ201">
        <v>0</v>
      </c>
      <c r="AR201">
        <v>1</v>
      </c>
    </row>
    <row r="202" spans="1:44" x14ac:dyDescent="0.25">
      <c r="A202">
        <v>128</v>
      </c>
      <c r="B202" t="s">
        <v>48</v>
      </c>
      <c r="C202">
        <v>2021</v>
      </c>
      <c r="D202" t="s">
        <v>49</v>
      </c>
      <c r="E202" t="s">
        <v>80</v>
      </c>
      <c r="F202" t="s">
        <v>91</v>
      </c>
      <c r="G202" t="s">
        <v>132</v>
      </c>
      <c r="H202">
        <v>13</v>
      </c>
      <c r="I202">
        <v>7</v>
      </c>
      <c r="J202">
        <v>1.279999971389771</v>
      </c>
      <c r="K202">
        <v>3.75</v>
      </c>
      <c r="L202">
        <v>48</v>
      </c>
      <c r="M202">
        <v>1.9099999666213989</v>
      </c>
      <c r="N202">
        <v>1.9099999666213989</v>
      </c>
      <c r="O202">
        <v>-7.5</v>
      </c>
      <c r="P202">
        <v>2</v>
      </c>
      <c r="Q202">
        <v>1.7300000190734861</v>
      </c>
      <c r="R202">
        <v>0</v>
      </c>
      <c r="S202">
        <v>0</v>
      </c>
      <c r="T202">
        <v>0</v>
      </c>
      <c r="U202">
        <v>0.78125</v>
      </c>
      <c r="V202">
        <v>0.26666668057441711</v>
      </c>
      <c r="W202">
        <v>0.52356022596359253</v>
      </c>
      <c r="X202">
        <v>0.52356022596359253</v>
      </c>
      <c r="Y202">
        <v>4.791666567325592E-2</v>
      </c>
      <c r="Z202">
        <v>0</v>
      </c>
      <c r="AA202">
        <v>0</v>
      </c>
      <c r="AB202">
        <v>16.639999389648441</v>
      </c>
      <c r="AC202">
        <v>26.25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23.60000038146973</v>
      </c>
      <c r="AK202">
        <v>79.199996948242188</v>
      </c>
      <c r="AL202">
        <v>0</v>
      </c>
      <c r="AM202">
        <v>0</v>
      </c>
      <c r="AN202">
        <v>0</v>
      </c>
      <c r="AO202">
        <v>0</v>
      </c>
      <c r="AP202">
        <v>0.69445478916168213</v>
      </c>
      <c r="AQ202">
        <v>0</v>
      </c>
      <c r="AR202">
        <v>1</v>
      </c>
    </row>
    <row r="203" spans="1:44" x14ac:dyDescent="0.25">
      <c r="A203">
        <v>245</v>
      </c>
      <c r="B203" t="s">
        <v>92</v>
      </c>
      <c r="C203">
        <v>2022</v>
      </c>
      <c r="D203" t="s">
        <v>93</v>
      </c>
      <c r="E203" t="s">
        <v>80</v>
      </c>
      <c r="F203" t="s">
        <v>55</v>
      </c>
      <c r="G203" t="s">
        <v>99</v>
      </c>
      <c r="H203">
        <v>22</v>
      </c>
      <c r="I203">
        <v>25</v>
      </c>
      <c r="J203">
        <v>1.370000004768372</v>
      </c>
      <c r="K203">
        <v>3.2000000476837158</v>
      </c>
      <c r="L203">
        <v>52.5</v>
      </c>
      <c r="M203">
        <v>1.919999957084656</v>
      </c>
      <c r="N203">
        <v>1.919999957084656</v>
      </c>
      <c r="O203">
        <v>-6.5</v>
      </c>
      <c r="P203">
        <v>1.9600000381469731</v>
      </c>
      <c r="Q203">
        <v>1.879999995231628</v>
      </c>
      <c r="R203">
        <v>1</v>
      </c>
      <c r="S203">
        <v>0</v>
      </c>
      <c r="T203">
        <v>0</v>
      </c>
      <c r="U203">
        <v>0.72992700338363647</v>
      </c>
      <c r="V203">
        <v>0.3125</v>
      </c>
      <c r="W203">
        <v>0.52083331346511841</v>
      </c>
      <c r="X203">
        <v>0.52083331346511841</v>
      </c>
      <c r="Y203">
        <v>4.2427007108926773E-2</v>
      </c>
      <c r="Z203">
        <v>0</v>
      </c>
      <c r="AA203">
        <v>0</v>
      </c>
      <c r="AB203">
        <v>30.139999389648441</v>
      </c>
      <c r="AC203">
        <v>80</v>
      </c>
      <c r="AD203">
        <v>40.868999481201172</v>
      </c>
      <c r="AE203">
        <v>16.655576705932621</v>
      </c>
      <c r="AF203">
        <v>0.40753570199012762</v>
      </c>
      <c r="AG203">
        <v>43.069999694824219</v>
      </c>
      <c r="AH203">
        <v>27.818826675415039</v>
      </c>
      <c r="AI203">
        <v>0.64589798450469971</v>
      </c>
      <c r="AJ203">
        <v>67.199996948242188</v>
      </c>
      <c r="AK203">
        <v>13.680000305175779</v>
      </c>
      <c r="AL203">
        <v>0</v>
      </c>
      <c r="AM203">
        <v>0</v>
      </c>
      <c r="AN203">
        <v>0</v>
      </c>
      <c r="AO203">
        <v>1</v>
      </c>
      <c r="AP203">
        <v>0.56630432605743408</v>
      </c>
      <c r="AQ203">
        <v>0</v>
      </c>
      <c r="AR203">
        <v>0</v>
      </c>
    </row>
    <row r="204" spans="1:44" x14ac:dyDescent="0.25">
      <c r="A204">
        <v>140</v>
      </c>
      <c r="B204" t="s">
        <v>155</v>
      </c>
      <c r="C204">
        <v>2021</v>
      </c>
      <c r="D204" t="s">
        <v>114</v>
      </c>
      <c r="E204" t="s">
        <v>115</v>
      </c>
      <c r="F204" t="s">
        <v>99</v>
      </c>
      <c r="G204" t="s">
        <v>60</v>
      </c>
      <c r="H204">
        <v>10</v>
      </c>
      <c r="I204">
        <v>34</v>
      </c>
      <c r="J204">
        <v>1.299999952316284</v>
      </c>
      <c r="K204">
        <v>3.6500000953674321</v>
      </c>
      <c r="L204">
        <v>41.5</v>
      </c>
      <c r="M204">
        <v>1.919999957084656</v>
      </c>
      <c r="N204">
        <v>1.919999957084656</v>
      </c>
      <c r="O204">
        <v>-7</v>
      </c>
      <c r="P204">
        <v>1.8999999761581421</v>
      </c>
      <c r="Q204">
        <v>1.8999999761581421</v>
      </c>
      <c r="R204">
        <v>1</v>
      </c>
      <c r="S204">
        <v>1</v>
      </c>
      <c r="T204">
        <v>0</v>
      </c>
      <c r="U204">
        <v>0.76923078298568726</v>
      </c>
      <c r="V204">
        <v>0.27397260069847112</v>
      </c>
      <c r="W204">
        <v>0.52083331346511841</v>
      </c>
      <c r="X204">
        <v>0.52083331346511841</v>
      </c>
      <c r="Y204">
        <v>4.320337250828743E-2</v>
      </c>
      <c r="Z204">
        <v>0</v>
      </c>
      <c r="AA204">
        <v>0</v>
      </c>
      <c r="AB204">
        <v>13</v>
      </c>
      <c r="AC204">
        <v>124.09999847412109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28.35000038146973</v>
      </c>
      <c r="AK204">
        <v>39.900001525878913</v>
      </c>
      <c r="AL204">
        <v>0</v>
      </c>
      <c r="AM204">
        <v>0</v>
      </c>
      <c r="AN204">
        <v>0</v>
      </c>
      <c r="AO204">
        <v>0</v>
      </c>
      <c r="AP204">
        <v>0.67139428853988647</v>
      </c>
      <c r="AQ204">
        <v>0</v>
      </c>
      <c r="AR204">
        <v>0</v>
      </c>
    </row>
    <row r="205" spans="1:44" x14ac:dyDescent="0.25">
      <c r="A205">
        <v>309</v>
      </c>
      <c r="B205" t="s">
        <v>75</v>
      </c>
      <c r="C205">
        <v>2022</v>
      </c>
      <c r="D205" t="s">
        <v>76</v>
      </c>
      <c r="E205" t="s">
        <v>45</v>
      </c>
      <c r="F205" t="s">
        <v>132</v>
      </c>
      <c r="G205" t="s">
        <v>108</v>
      </c>
      <c r="H205">
        <v>10</v>
      </c>
      <c r="I205">
        <v>27</v>
      </c>
      <c r="J205">
        <v>1.2699999809265139</v>
      </c>
      <c r="K205">
        <v>3.9000000953674321</v>
      </c>
      <c r="L205">
        <v>44.5</v>
      </c>
      <c r="M205">
        <v>1.919999957084656</v>
      </c>
      <c r="N205">
        <v>1.919999957084656</v>
      </c>
      <c r="O205">
        <v>-9.5</v>
      </c>
      <c r="P205">
        <v>2</v>
      </c>
      <c r="Q205">
        <v>1.669999957084656</v>
      </c>
      <c r="R205">
        <v>1</v>
      </c>
      <c r="S205">
        <v>0</v>
      </c>
      <c r="T205">
        <v>0</v>
      </c>
      <c r="U205">
        <v>0.78740155696868896</v>
      </c>
      <c r="V205">
        <v>0.25641027092933649</v>
      </c>
      <c r="W205">
        <v>0.52083331346511841</v>
      </c>
      <c r="X205">
        <v>0.52083331346511841</v>
      </c>
      <c r="Y205">
        <v>4.3811831623315811E-2</v>
      </c>
      <c r="Z205">
        <v>0.5</v>
      </c>
      <c r="AA205">
        <v>0</v>
      </c>
      <c r="AB205">
        <v>12.69999980926514</v>
      </c>
      <c r="AC205">
        <v>105.3000030517578</v>
      </c>
      <c r="AD205">
        <v>40.944000244140618</v>
      </c>
      <c r="AE205">
        <v>16.8806037902832</v>
      </c>
      <c r="AF205">
        <v>0.41228514909744263</v>
      </c>
      <c r="AG205">
        <v>78.143997192382813</v>
      </c>
      <c r="AH205">
        <v>42.751316070556641</v>
      </c>
      <c r="AI205">
        <v>0.54708379507064819</v>
      </c>
      <c r="AJ205">
        <v>27.059999465942379</v>
      </c>
      <c r="AK205">
        <v>90</v>
      </c>
      <c r="AL205">
        <v>0</v>
      </c>
      <c r="AM205">
        <v>1</v>
      </c>
      <c r="AN205">
        <v>0</v>
      </c>
      <c r="AO205">
        <v>0</v>
      </c>
      <c r="AP205">
        <v>0.71941620111465454</v>
      </c>
      <c r="AQ205">
        <v>0</v>
      </c>
      <c r="AR205">
        <v>0</v>
      </c>
    </row>
    <row r="206" spans="1:44" x14ac:dyDescent="0.25">
      <c r="A206">
        <v>298</v>
      </c>
      <c r="B206" t="s">
        <v>118</v>
      </c>
      <c r="C206">
        <v>2022</v>
      </c>
      <c r="D206" t="s">
        <v>90</v>
      </c>
      <c r="E206" t="s">
        <v>45</v>
      </c>
      <c r="F206" t="s">
        <v>131</v>
      </c>
      <c r="G206" t="s">
        <v>98</v>
      </c>
      <c r="H206">
        <v>39</v>
      </c>
      <c r="I206">
        <v>32</v>
      </c>
      <c r="J206">
        <v>1.419999957084656</v>
      </c>
      <c r="K206">
        <v>2.9500000476837158</v>
      </c>
      <c r="L206">
        <v>44.5</v>
      </c>
      <c r="M206">
        <v>1.919999957084656</v>
      </c>
      <c r="N206">
        <v>1.919999957084656</v>
      </c>
      <c r="O206">
        <v>-6</v>
      </c>
      <c r="P206">
        <v>2</v>
      </c>
      <c r="Q206">
        <v>1.799999952316284</v>
      </c>
      <c r="R206">
        <v>0</v>
      </c>
      <c r="S206">
        <v>1</v>
      </c>
      <c r="T206">
        <v>1</v>
      </c>
      <c r="U206">
        <v>0.70422536134719849</v>
      </c>
      <c r="V206">
        <v>0.33898305892944341</v>
      </c>
      <c r="W206">
        <v>0.52083331346511841</v>
      </c>
      <c r="X206">
        <v>0.52083331346511841</v>
      </c>
      <c r="Y206">
        <v>4.3208401650190353E-2</v>
      </c>
      <c r="Z206">
        <v>0</v>
      </c>
      <c r="AA206">
        <v>0</v>
      </c>
      <c r="AB206">
        <v>55.380001068115227</v>
      </c>
      <c r="AC206">
        <v>94.400001525878906</v>
      </c>
      <c r="AD206">
        <v>39.074001312255859</v>
      </c>
      <c r="AE206">
        <v>17.53485107421875</v>
      </c>
      <c r="AF206">
        <v>0.44876006245613098</v>
      </c>
      <c r="AG206">
        <v>52.061000823974609</v>
      </c>
      <c r="AH206">
        <v>40.046077728271477</v>
      </c>
      <c r="AI206">
        <v>0.76921451091766357</v>
      </c>
      <c r="AJ206">
        <v>23.940000534057621</v>
      </c>
      <c r="AK206">
        <v>124.8000030517578</v>
      </c>
      <c r="AL206">
        <v>0</v>
      </c>
      <c r="AM206">
        <v>1</v>
      </c>
      <c r="AN206">
        <v>0</v>
      </c>
      <c r="AO206">
        <v>0</v>
      </c>
      <c r="AP206">
        <v>0.495136559009552</v>
      </c>
      <c r="AQ206">
        <v>0</v>
      </c>
      <c r="AR206">
        <v>1</v>
      </c>
    </row>
    <row r="207" spans="1:44" x14ac:dyDescent="0.25">
      <c r="A207">
        <v>17</v>
      </c>
      <c r="B207" t="s">
        <v>128</v>
      </c>
      <c r="C207">
        <v>2021</v>
      </c>
      <c r="D207" t="s">
        <v>129</v>
      </c>
      <c r="E207" t="s">
        <v>45</v>
      </c>
      <c r="F207" t="s">
        <v>47</v>
      </c>
      <c r="G207" t="s">
        <v>116</v>
      </c>
      <c r="H207">
        <v>17</v>
      </c>
      <c r="I207">
        <v>26</v>
      </c>
      <c r="J207">
        <v>1.4099999666213989</v>
      </c>
      <c r="K207">
        <v>3</v>
      </c>
      <c r="L207">
        <v>46.5</v>
      </c>
      <c r="M207">
        <v>1.919999957084656</v>
      </c>
      <c r="N207">
        <v>1.919999957084656</v>
      </c>
      <c r="O207">
        <v>-6</v>
      </c>
      <c r="P207">
        <v>1.8999999761581421</v>
      </c>
      <c r="Q207">
        <v>1.8999999761581421</v>
      </c>
      <c r="R207">
        <v>1</v>
      </c>
      <c r="S207">
        <v>0</v>
      </c>
      <c r="T207">
        <v>0</v>
      </c>
      <c r="U207">
        <v>0.70921987295150757</v>
      </c>
      <c r="V207">
        <v>0.3333333432674408</v>
      </c>
      <c r="W207">
        <v>0.52083331346511841</v>
      </c>
      <c r="X207">
        <v>0.52083331346511841</v>
      </c>
      <c r="Y207">
        <v>4.2553190141916282E-2</v>
      </c>
      <c r="Z207">
        <v>0</v>
      </c>
      <c r="AA207">
        <v>0</v>
      </c>
      <c r="AB207">
        <v>23.969999313354489</v>
      </c>
      <c r="AC207">
        <v>78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0.50988650321960449</v>
      </c>
      <c r="AQ207">
        <v>0</v>
      </c>
      <c r="AR207">
        <v>0</v>
      </c>
    </row>
    <row r="208" spans="1:44" x14ac:dyDescent="0.25">
      <c r="A208">
        <v>381</v>
      </c>
      <c r="B208" t="s">
        <v>57</v>
      </c>
      <c r="C208">
        <v>2022</v>
      </c>
      <c r="D208" t="s">
        <v>58</v>
      </c>
      <c r="E208" t="s">
        <v>50</v>
      </c>
      <c r="F208" t="s">
        <v>59</v>
      </c>
      <c r="G208" t="s">
        <v>60</v>
      </c>
      <c r="H208">
        <v>13</v>
      </c>
      <c r="I208">
        <v>3</v>
      </c>
      <c r="J208">
        <v>1.1499999761581421</v>
      </c>
      <c r="K208">
        <v>5.75</v>
      </c>
      <c r="L208">
        <v>41.5</v>
      </c>
      <c r="M208">
        <v>1.8999999761581421</v>
      </c>
      <c r="N208">
        <v>1.8999999761581421</v>
      </c>
      <c r="O208">
        <v>-13.5</v>
      </c>
      <c r="P208">
        <v>2</v>
      </c>
      <c r="Q208">
        <v>1.7300000190734861</v>
      </c>
      <c r="R208">
        <v>0</v>
      </c>
      <c r="S208">
        <v>0</v>
      </c>
      <c r="T208">
        <v>0</v>
      </c>
      <c r="U208">
        <v>0.86956518888473511</v>
      </c>
      <c r="V208">
        <v>0.17391304671764371</v>
      </c>
      <c r="W208">
        <v>0.52631580829620361</v>
      </c>
      <c r="X208">
        <v>0.52631580829620361</v>
      </c>
      <c r="Y208">
        <v>4.3478261679410928E-2</v>
      </c>
      <c r="Z208">
        <v>0.30000001192092901</v>
      </c>
      <c r="AA208">
        <v>0.60000002384185791</v>
      </c>
      <c r="AB208">
        <v>14.94999980926514</v>
      </c>
      <c r="AC208">
        <v>17.25</v>
      </c>
      <c r="AD208">
        <v>54.123001098632813</v>
      </c>
      <c r="AE208">
        <v>31.744194030761719</v>
      </c>
      <c r="AF208">
        <v>0.58651947975158691</v>
      </c>
      <c r="AG208">
        <v>62.800998687744141</v>
      </c>
      <c r="AH208">
        <v>33.065120697021477</v>
      </c>
      <c r="AI208">
        <v>0.52650624513626099</v>
      </c>
      <c r="AJ208">
        <v>31.04999923706055</v>
      </c>
      <c r="AK208">
        <v>77.699996948242188</v>
      </c>
      <c r="AL208">
        <v>0</v>
      </c>
      <c r="AM208">
        <v>0</v>
      </c>
      <c r="AN208">
        <v>0</v>
      </c>
      <c r="AO208">
        <v>0</v>
      </c>
      <c r="AP208">
        <v>0.94280904531478882</v>
      </c>
      <c r="AQ208">
        <v>0</v>
      </c>
      <c r="AR208">
        <v>1</v>
      </c>
    </row>
    <row r="209" spans="1:44" x14ac:dyDescent="0.25">
      <c r="A209">
        <v>340</v>
      </c>
      <c r="B209" t="s">
        <v>61</v>
      </c>
      <c r="C209">
        <v>2022</v>
      </c>
      <c r="D209" t="s">
        <v>44</v>
      </c>
      <c r="E209" t="s">
        <v>45</v>
      </c>
      <c r="F209" t="s">
        <v>56</v>
      </c>
      <c r="G209" t="s">
        <v>47</v>
      </c>
      <c r="H209">
        <v>35</v>
      </c>
      <c r="I209">
        <v>13</v>
      </c>
      <c r="J209">
        <v>1.1599999666213989</v>
      </c>
      <c r="K209">
        <v>5.5</v>
      </c>
      <c r="L209">
        <v>43</v>
      </c>
      <c r="M209">
        <v>1.9099999666213989</v>
      </c>
      <c r="N209">
        <v>1.9099999666213989</v>
      </c>
      <c r="O209">
        <v>-12.5</v>
      </c>
      <c r="P209">
        <v>2</v>
      </c>
      <c r="Q209">
        <v>1.7300000190734861</v>
      </c>
      <c r="R209">
        <v>0</v>
      </c>
      <c r="S209">
        <v>1</v>
      </c>
      <c r="T209">
        <v>1</v>
      </c>
      <c r="U209">
        <v>0.86206895112991333</v>
      </c>
      <c r="V209">
        <v>0.18181818723678589</v>
      </c>
      <c r="W209">
        <v>0.52356022596359253</v>
      </c>
      <c r="X209">
        <v>0.52356022596359253</v>
      </c>
      <c r="Y209">
        <v>4.3887145817279823E-2</v>
      </c>
      <c r="Z209">
        <v>0</v>
      </c>
      <c r="AA209">
        <v>0.5</v>
      </c>
      <c r="AB209">
        <v>40.599998474121087</v>
      </c>
      <c r="AC209">
        <v>71.5</v>
      </c>
      <c r="AD209">
        <v>42.96099853515625</v>
      </c>
      <c r="AE209">
        <v>21.55903434753418</v>
      </c>
      <c r="AF209">
        <v>0.50182801485061646</v>
      </c>
      <c r="AG209">
        <v>56.615001678466797</v>
      </c>
      <c r="AH209">
        <v>31.237442016601559</v>
      </c>
      <c r="AI209">
        <v>0.55175203084945679</v>
      </c>
      <c r="AJ209">
        <v>34.840000152587891</v>
      </c>
      <c r="AK209">
        <v>37</v>
      </c>
      <c r="AL209">
        <v>0</v>
      </c>
      <c r="AM209">
        <v>0</v>
      </c>
      <c r="AN209">
        <v>0</v>
      </c>
      <c r="AO209">
        <v>0</v>
      </c>
      <c r="AP209">
        <v>0.92157459259033203</v>
      </c>
      <c r="AQ209">
        <v>0</v>
      </c>
      <c r="AR209">
        <v>1</v>
      </c>
    </row>
    <row r="210" spans="1:44" x14ac:dyDescent="0.25">
      <c r="A210">
        <v>447</v>
      </c>
      <c r="B210" t="s">
        <v>138</v>
      </c>
      <c r="C210">
        <v>2022</v>
      </c>
      <c r="D210" t="s">
        <v>66</v>
      </c>
      <c r="E210" t="s">
        <v>50</v>
      </c>
      <c r="F210" t="s">
        <v>91</v>
      </c>
      <c r="G210" t="s">
        <v>98</v>
      </c>
      <c r="H210">
        <v>24</v>
      </c>
      <c r="I210">
        <v>10</v>
      </c>
      <c r="J210">
        <v>1.190000057220459</v>
      </c>
      <c r="K210">
        <v>5</v>
      </c>
      <c r="L210">
        <v>50.5</v>
      </c>
      <c r="M210">
        <v>1.8999999761581421</v>
      </c>
      <c r="N210">
        <v>1.8999999761581421</v>
      </c>
      <c r="O210">
        <v>-11</v>
      </c>
      <c r="P210">
        <v>2</v>
      </c>
      <c r="Q210">
        <v>1.830000042915344</v>
      </c>
      <c r="R210">
        <v>0</v>
      </c>
      <c r="S210">
        <v>0</v>
      </c>
      <c r="T210">
        <v>1</v>
      </c>
      <c r="U210">
        <v>0.8403361439704895</v>
      </c>
      <c r="V210">
        <v>0.20000000298023221</v>
      </c>
      <c r="W210">
        <v>0.52631580829620361</v>
      </c>
      <c r="X210">
        <v>0.52631580829620361</v>
      </c>
      <c r="Y210">
        <v>4.0336135774850852E-2</v>
      </c>
      <c r="Z210">
        <v>0.5</v>
      </c>
      <c r="AA210">
        <v>0.69999998807907104</v>
      </c>
      <c r="AB210">
        <v>28.559999465942379</v>
      </c>
      <c r="AC210">
        <v>50</v>
      </c>
      <c r="AD210">
        <v>40.622001647949219</v>
      </c>
      <c r="AE210">
        <v>16.17935943603516</v>
      </c>
      <c r="AF210">
        <v>0.39829057455062872</v>
      </c>
      <c r="AG210">
        <v>54.237998962402337</v>
      </c>
      <c r="AH210">
        <v>25.978145599365231</v>
      </c>
      <c r="AI210">
        <v>0.47896575927734381</v>
      </c>
      <c r="AJ210">
        <v>27.819999694824219</v>
      </c>
      <c r="AK210">
        <v>35.639999389648438</v>
      </c>
      <c r="AL210">
        <v>0</v>
      </c>
      <c r="AM210">
        <v>0</v>
      </c>
      <c r="AN210">
        <v>0</v>
      </c>
      <c r="AO210">
        <v>0</v>
      </c>
      <c r="AP210">
        <v>0.87046098709106445</v>
      </c>
      <c r="AQ210">
        <v>0</v>
      </c>
      <c r="AR210">
        <v>1</v>
      </c>
    </row>
    <row r="211" spans="1:44" x14ac:dyDescent="0.25">
      <c r="A211">
        <v>364</v>
      </c>
      <c r="B211" t="s">
        <v>113</v>
      </c>
      <c r="C211">
        <v>2022</v>
      </c>
      <c r="D211" t="s">
        <v>114</v>
      </c>
      <c r="E211" t="s">
        <v>50</v>
      </c>
      <c r="F211" t="s">
        <v>91</v>
      </c>
      <c r="G211" t="s">
        <v>107</v>
      </c>
      <c r="H211">
        <v>27</v>
      </c>
      <c r="I211">
        <v>17</v>
      </c>
      <c r="J211">
        <v>1.220000028610229</v>
      </c>
      <c r="K211">
        <v>4.5</v>
      </c>
      <c r="L211">
        <v>51.5</v>
      </c>
      <c r="M211">
        <v>1.8999999761581421</v>
      </c>
      <c r="N211">
        <v>1.8999999761581421</v>
      </c>
      <c r="O211">
        <v>-10.5</v>
      </c>
      <c r="P211">
        <v>2</v>
      </c>
      <c r="Q211">
        <v>1.7300000190734861</v>
      </c>
      <c r="R211">
        <v>0</v>
      </c>
      <c r="S211">
        <v>0</v>
      </c>
      <c r="T211">
        <v>0</v>
      </c>
      <c r="U211">
        <v>0.8196721076965332</v>
      </c>
      <c r="V211">
        <v>0.2222222238779068</v>
      </c>
      <c r="W211">
        <v>0.52631580829620361</v>
      </c>
      <c r="X211">
        <v>0.52631580829620361</v>
      </c>
      <c r="Y211">
        <v>4.1894353926181793E-2</v>
      </c>
      <c r="Z211">
        <v>0.5</v>
      </c>
      <c r="AA211">
        <v>0</v>
      </c>
      <c r="AB211">
        <v>32.939998626708977</v>
      </c>
      <c r="AC211">
        <v>76.5</v>
      </c>
      <c r="AD211">
        <v>50.698001861572273</v>
      </c>
      <c r="AE211">
        <v>22.212142944335941</v>
      </c>
      <c r="AF211">
        <v>0.43812662363052368</v>
      </c>
      <c r="AG211">
        <v>52.090000152587891</v>
      </c>
      <c r="AH211">
        <v>56.380405426025391</v>
      </c>
      <c r="AI211">
        <v>1.0823652744293211</v>
      </c>
      <c r="AJ211">
        <v>22.20000076293945</v>
      </c>
      <c r="AK211">
        <v>90</v>
      </c>
      <c r="AL211">
        <v>0</v>
      </c>
      <c r="AM211">
        <v>1</v>
      </c>
      <c r="AN211">
        <v>0</v>
      </c>
      <c r="AO211">
        <v>0</v>
      </c>
      <c r="AP211">
        <v>0.81094765663146973</v>
      </c>
      <c r="AQ211">
        <v>0</v>
      </c>
      <c r="AR211">
        <v>1</v>
      </c>
    </row>
    <row r="212" spans="1:44" x14ac:dyDescent="0.25">
      <c r="A212">
        <v>207</v>
      </c>
      <c r="B212" t="s">
        <v>62</v>
      </c>
      <c r="C212">
        <v>2021</v>
      </c>
      <c r="D212" t="s">
        <v>63</v>
      </c>
      <c r="E212" t="s">
        <v>50</v>
      </c>
      <c r="F212" t="s">
        <v>77</v>
      </c>
      <c r="G212" t="s">
        <v>108</v>
      </c>
      <c r="H212">
        <v>31</v>
      </c>
      <c r="I212">
        <v>24</v>
      </c>
      <c r="J212">
        <v>1.220000028610229</v>
      </c>
      <c r="K212">
        <v>4.5</v>
      </c>
      <c r="L212">
        <v>42</v>
      </c>
      <c r="M212">
        <v>1.9099999666213989</v>
      </c>
      <c r="N212">
        <v>1.9099999666213989</v>
      </c>
      <c r="O212">
        <v>-11.5</v>
      </c>
      <c r="P212">
        <v>2</v>
      </c>
      <c r="Q212">
        <v>1.7300000190734861</v>
      </c>
      <c r="R212">
        <v>0</v>
      </c>
      <c r="S212">
        <v>1</v>
      </c>
      <c r="T212">
        <v>0</v>
      </c>
      <c r="U212">
        <v>0.8196721076965332</v>
      </c>
      <c r="V212">
        <v>0.2222222238779068</v>
      </c>
      <c r="W212">
        <v>0.52356022596359253</v>
      </c>
      <c r="X212">
        <v>0.52356022596359253</v>
      </c>
      <c r="Y212">
        <v>4.1894353926181793E-2</v>
      </c>
      <c r="Z212">
        <v>0</v>
      </c>
      <c r="AA212">
        <v>0</v>
      </c>
      <c r="AB212">
        <v>37.819999694824219</v>
      </c>
      <c r="AC212">
        <v>108</v>
      </c>
      <c r="AD212">
        <v>55.602001190185547</v>
      </c>
      <c r="AE212">
        <v>28.95654296875</v>
      </c>
      <c r="AF212">
        <v>0.52078241109848022</v>
      </c>
      <c r="AG212">
        <v>77.569999694824219</v>
      </c>
      <c r="AH212">
        <v>50.615898132324219</v>
      </c>
      <c r="AI212">
        <v>0.65251898765563965</v>
      </c>
      <c r="AJ212">
        <v>26.79999923706055</v>
      </c>
      <c r="AK212">
        <v>47.25</v>
      </c>
      <c r="AL212">
        <v>0</v>
      </c>
      <c r="AM212">
        <v>0</v>
      </c>
      <c r="AN212">
        <v>0</v>
      </c>
      <c r="AO212">
        <v>0</v>
      </c>
      <c r="AP212">
        <v>0.81094765663146973</v>
      </c>
      <c r="AQ212">
        <v>0</v>
      </c>
      <c r="AR212">
        <v>1</v>
      </c>
    </row>
    <row r="213" spans="1:44" x14ac:dyDescent="0.25">
      <c r="A213">
        <v>157</v>
      </c>
      <c r="B213" t="s">
        <v>109</v>
      </c>
      <c r="C213">
        <v>2021</v>
      </c>
      <c r="D213" t="s">
        <v>58</v>
      </c>
      <c r="E213" t="s">
        <v>50</v>
      </c>
      <c r="F213" t="s">
        <v>46</v>
      </c>
      <c r="G213" t="s">
        <v>88</v>
      </c>
      <c r="H213">
        <v>13</v>
      </c>
      <c r="I213">
        <v>10</v>
      </c>
      <c r="J213">
        <v>1.129999995231628</v>
      </c>
      <c r="K213">
        <v>6</v>
      </c>
      <c r="L213">
        <v>41.5</v>
      </c>
      <c r="M213">
        <v>1.879999995231628</v>
      </c>
      <c r="N213">
        <v>1.9600000381469731</v>
      </c>
      <c r="O213">
        <v>-14</v>
      </c>
      <c r="P213">
        <v>2</v>
      </c>
      <c r="Q213">
        <v>1.799999952316284</v>
      </c>
      <c r="R213">
        <v>0</v>
      </c>
      <c r="S213">
        <v>0</v>
      </c>
      <c r="T213">
        <v>0</v>
      </c>
      <c r="U213">
        <v>0.8849557638168335</v>
      </c>
      <c r="V213">
        <v>0.1666666716337204</v>
      </c>
      <c r="W213">
        <v>0.53191488981246948</v>
      </c>
      <c r="X213">
        <v>0.51020407676696777</v>
      </c>
      <c r="Y213">
        <v>5.16224205493927E-2</v>
      </c>
      <c r="Z213">
        <v>0</v>
      </c>
      <c r="AA213">
        <v>0</v>
      </c>
      <c r="AB213">
        <v>14.689999580383301</v>
      </c>
      <c r="AC213">
        <v>60</v>
      </c>
      <c r="AD213">
        <v>44.344001770019531</v>
      </c>
      <c r="AE213">
        <v>31.23153114318848</v>
      </c>
      <c r="AF213">
        <v>0.70430117845535278</v>
      </c>
      <c r="AG213">
        <v>0</v>
      </c>
      <c r="AH213">
        <v>0</v>
      </c>
      <c r="AI213">
        <v>0</v>
      </c>
      <c r="AJ213">
        <v>14.39999961853027</v>
      </c>
      <c r="AK213">
        <v>180.5</v>
      </c>
      <c r="AL213">
        <v>0</v>
      </c>
      <c r="AM213">
        <v>1</v>
      </c>
      <c r="AN213">
        <v>1</v>
      </c>
      <c r="AO213">
        <v>0</v>
      </c>
      <c r="AP213">
        <v>0.96594953536987305</v>
      </c>
      <c r="AQ213">
        <v>2.9462782666087151E-2</v>
      </c>
      <c r="AR213">
        <v>1</v>
      </c>
    </row>
    <row r="214" spans="1:44" x14ac:dyDescent="0.25">
      <c r="A214">
        <v>302</v>
      </c>
      <c r="B214" t="s">
        <v>118</v>
      </c>
      <c r="C214">
        <v>2022</v>
      </c>
      <c r="D214" t="s">
        <v>90</v>
      </c>
      <c r="E214" t="s">
        <v>172</v>
      </c>
      <c r="F214" t="s">
        <v>132</v>
      </c>
      <c r="G214" t="s">
        <v>150</v>
      </c>
      <c r="H214">
        <v>22</v>
      </c>
      <c r="I214">
        <v>27</v>
      </c>
      <c r="J214">
        <v>1.2300000190734861</v>
      </c>
      <c r="K214">
        <v>4.25</v>
      </c>
      <c r="L214">
        <v>41.5</v>
      </c>
      <c r="M214">
        <v>1.919999957084656</v>
      </c>
      <c r="N214">
        <v>1.919999957084656</v>
      </c>
      <c r="O214">
        <v>-10.5</v>
      </c>
      <c r="P214">
        <v>2</v>
      </c>
      <c r="Q214">
        <v>1.7300000190734861</v>
      </c>
      <c r="R214">
        <v>1</v>
      </c>
      <c r="S214">
        <v>1</v>
      </c>
      <c r="T214">
        <v>0</v>
      </c>
      <c r="U214">
        <v>0.81300812959671021</v>
      </c>
      <c r="V214">
        <v>0.23529411852359769</v>
      </c>
      <c r="W214">
        <v>0.52083331346511841</v>
      </c>
      <c r="X214">
        <v>0.52083331346511841</v>
      </c>
      <c r="Y214">
        <v>4.8302248120307922E-2</v>
      </c>
      <c r="Z214">
        <v>0.5</v>
      </c>
      <c r="AA214">
        <v>0</v>
      </c>
      <c r="AB214">
        <v>27.059999465942379</v>
      </c>
      <c r="AC214">
        <v>114.75</v>
      </c>
      <c r="AD214">
        <v>40.873001098632813</v>
      </c>
      <c r="AE214">
        <v>16.94685173034668</v>
      </c>
      <c r="AF214">
        <v>0.41462215781211847</v>
      </c>
      <c r="AG214">
        <v>40.529998779296882</v>
      </c>
      <c r="AH214">
        <v>21.963266372680661</v>
      </c>
      <c r="AI214">
        <v>0.54190146923065186</v>
      </c>
      <c r="AJ214">
        <v>32.939998626708977</v>
      </c>
      <c r="AK214">
        <v>10.05000019073486</v>
      </c>
      <c r="AL214">
        <v>0</v>
      </c>
      <c r="AM214">
        <v>0</v>
      </c>
      <c r="AN214">
        <v>0</v>
      </c>
      <c r="AO214">
        <v>1</v>
      </c>
      <c r="AP214">
        <v>0.7793658971786499</v>
      </c>
      <c r="AQ214">
        <v>0</v>
      </c>
      <c r="AR214">
        <v>0</v>
      </c>
    </row>
    <row r="215" spans="1:44" x14ac:dyDescent="0.25">
      <c r="A215">
        <v>300</v>
      </c>
      <c r="B215" t="s">
        <v>118</v>
      </c>
      <c r="C215">
        <v>2022</v>
      </c>
      <c r="D215" t="s">
        <v>90</v>
      </c>
      <c r="E215" t="s">
        <v>45</v>
      </c>
      <c r="F215" t="s">
        <v>82</v>
      </c>
      <c r="G215" t="s">
        <v>104</v>
      </c>
      <c r="H215">
        <v>21</v>
      </c>
      <c r="I215">
        <v>15</v>
      </c>
      <c r="J215">
        <v>1.190000057220459</v>
      </c>
      <c r="K215">
        <v>5</v>
      </c>
      <c r="L215">
        <v>46</v>
      </c>
      <c r="M215">
        <v>1.9099999666213989</v>
      </c>
      <c r="N215">
        <v>1.9099999666213989</v>
      </c>
      <c r="O215">
        <v>-11</v>
      </c>
      <c r="P215">
        <v>2</v>
      </c>
      <c r="Q215">
        <v>1.799999952316284</v>
      </c>
      <c r="R215">
        <v>0</v>
      </c>
      <c r="S215">
        <v>0</v>
      </c>
      <c r="T215">
        <v>0</v>
      </c>
      <c r="U215">
        <v>0.8403361439704895</v>
      </c>
      <c r="V215">
        <v>0.20000000298023221</v>
      </c>
      <c r="W215">
        <v>0.52356022596359253</v>
      </c>
      <c r="X215">
        <v>0.52356022596359253</v>
      </c>
      <c r="Y215">
        <v>4.0336135774850852E-2</v>
      </c>
      <c r="Z215">
        <v>0.60000002384185791</v>
      </c>
      <c r="AA215">
        <v>0</v>
      </c>
      <c r="AB215">
        <v>24.989999771118161</v>
      </c>
      <c r="AC215">
        <v>75</v>
      </c>
      <c r="AD215">
        <v>40.606998443603523</v>
      </c>
      <c r="AE215">
        <v>17.03840446472168</v>
      </c>
      <c r="AF215">
        <v>0.41959279775619512</v>
      </c>
      <c r="AG215">
        <v>49.275001525878913</v>
      </c>
      <c r="AH215">
        <v>34.451763153076172</v>
      </c>
      <c r="AI215">
        <v>0.69917327165603638</v>
      </c>
      <c r="AJ215">
        <v>54.560001373291023</v>
      </c>
      <c r="AK215">
        <v>120</v>
      </c>
      <c r="AL215">
        <v>0</v>
      </c>
      <c r="AM215">
        <v>1</v>
      </c>
      <c r="AN215">
        <v>0</v>
      </c>
      <c r="AO215">
        <v>0</v>
      </c>
      <c r="AP215">
        <v>0.87046098709106445</v>
      </c>
      <c r="AQ215">
        <v>0</v>
      </c>
      <c r="AR215">
        <v>1</v>
      </c>
    </row>
    <row r="216" spans="1:44" x14ac:dyDescent="0.25">
      <c r="A216">
        <v>313</v>
      </c>
      <c r="B216" t="s">
        <v>75</v>
      </c>
      <c r="C216">
        <v>2022</v>
      </c>
      <c r="D216" t="s">
        <v>76</v>
      </c>
      <c r="E216" t="s">
        <v>119</v>
      </c>
      <c r="F216" t="s">
        <v>120</v>
      </c>
      <c r="G216" t="s">
        <v>60</v>
      </c>
      <c r="H216">
        <v>24</v>
      </c>
      <c r="I216">
        <v>10</v>
      </c>
      <c r="J216">
        <v>1.220000028610229</v>
      </c>
      <c r="K216">
        <v>4.5</v>
      </c>
      <c r="L216">
        <v>40.5</v>
      </c>
      <c r="M216">
        <v>1.879999995231628</v>
      </c>
      <c r="N216">
        <v>1.9600000381469731</v>
      </c>
      <c r="O216">
        <v>-10.5</v>
      </c>
      <c r="P216">
        <v>2</v>
      </c>
      <c r="Q216">
        <v>1.7300000190734861</v>
      </c>
      <c r="R216">
        <v>0</v>
      </c>
      <c r="S216">
        <v>0</v>
      </c>
      <c r="T216">
        <v>1</v>
      </c>
      <c r="U216">
        <v>0.8196721076965332</v>
      </c>
      <c r="V216">
        <v>0.2222222238779068</v>
      </c>
      <c r="W216">
        <v>0.53191488981246948</v>
      </c>
      <c r="X216">
        <v>0.51020407676696777</v>
      </c>
      <c r="Y216">
        <v>4.1894353926181793E-2</v>
      </c>
      <c r="Z216">
        <v>0.40000000596046448</v>
      </c>
      <c r="AA216">
        <v>0</v>
      </c>
      <c r="AB216">
        <v>29.280000686645511</v>
      </c>
      <c r="AC216">
        <v>45</v>
      </c>
      <c r="AD216">
        <v>41.909000396728523</v>
      </c>
      <c r="AE216">
        <v>19.304042816162109</v>
      </c>
      <c r="AF216">
        <v>0.46061807870864868</v>
      </c>
      <c r="AG216">
        <v>53.106998443603523</v>
      </c>
      <c r="AH216">
        <v>35.270912170410163</v>
      </c>
      <c r="AI216">
        <v>0.66414809226989746</v>
      </c>
      <c r="AJ216">
        <v>31</v>
      </c>
      <c r="AK216">
        <v>85</v>
      </c>
      <c r="AL216">
        <v>0</v>
      </c>
      <c r="AM216">
        <v>0</v>
      </c>
      <c r="AN216">
        <v>0</v>
      </c>
      <c r="AO216">
        <v>0</v>
      </c>
      <c r="AP216">
        <v>0.81094765663146973</v>
      </c>
      <c r="AQ216">
        <v>2.9462782666087151E-2</v>
      </c>
      <c r="AR216">
        <v>1</v>
      </c>
    </row>
    <row r="217" spans="1:44" x14ac:dyDescent="0.25">
      <c r="A217">
        <v>243</v>
      </c>
      <c r="B217" t="s">
        <v>92</v>
      </c>
      <c r="C217">
        <v>2022</v>
      </c>
      <c r="D217" t="s">
        <v>93</v>
      </c>
      <c r="E217" t="s">
        <v>115</v>
      </c>
      <c r="F217" t="s">
        <v>81</v>
      </c>
      <c r="G217" t="s">
        <v>67</v>
      </c>
      <c r="H217">
        <v>23</v>
      </c>
      <c r="I217">
        <v>7</v>
      </c>
      <c r="J217">
        <v>1.129999995231628</v>
      </c>
      <c r="K217">
        <v>6.25</v>
      </c>
      <c r="L217">
        <v>44.5</v>
      </c>
      <c r="M217">
        <v>1.919999957084656</v>
      </c>
      <c r="N217">
        <v>1.919999957084656</v>
      </c>
      <c r="O217">
        <v>-14.5</v>
      </c>
      <c r="P217">
        <v>2</v>
      </c>
      <c r="Q217">
        <v>1.7300000190734861</v>
      </c>
      <c r="R217">
        <v>0</v>
      </c>
      <c r="S217">
        <v>0</v>
      </c>
      <c r="T217">
        <v>1</v>
      </c>
      <c r="U217">
        <v>0.8849557638168335</v>
      </c>
      <c r="V217">
        <v>0.15999999642372131</v>
      </c>
      <c r="W217">
        <v>0.52083331346511841</v>
      </c>
      <c r="X217">
        <v>0.52083331346511841</v>
      </c>
      <c r="Y217">
        <v>4.4955752789974213E-2</v>
      </c>
      <c r="Z217">
        <v>0</v>
      </c>
      <c r="AA217">
        <v>0</v>
      </c>
      <c r="AB217">
        <v>25.989999771118161</v>
      </c>
      <c r="AC217">
        <v>43.75</v>
      </c>
      <c r="AD217">
        <v>42.520000457763672</v>
      </c>
      <c r="AE217">
        <v>16.43948936462402</v>
      </c>
      <c r="AF217">
        <v>0.38662955164909357</v>
      </c>
      <c r="AG217">
        <v>82.2760009765625</v>
      </c>
      <c r="AH217">
        <v>81.63525390625</v>
      </c>
      <c r="AI217">
        <v>0.99221223592758179</v>
      </c>
      <c r="AJ217">
        <v>38.75</v>
      </c>
      <c r="AK217">
        <v>96</v>
      </c>
      <c r="AL217">
        <v>0</v>
      </c>
      <c r="AM217">
        <v>1</v>
      </c>
      <c r="AN217">
        <v>0</v>
      </c>
      <c r="AO217">
        <v>0</v>
      </c>
      <c r="AP217">
        <v>0.98113459348678589</v>
      </c>
      <c r="AQ217">
        <v>0</v>
      </c>
      <c r="AR217">
        <v>1</v>
      </c>
    </row>
    <row r="218" spans="1:44" x14ac:dyDescent="0.25">
      <c r="A218">
        <v>479</v>
      </c>
      <c r="B218" t="s">
        <v>103</v>
      </c>
      <c r="C218">
        <v>2023</v>
      </c>
      <c r="D218" t="s">
        <v>73</v>
      </c>
      <c r="E218" t="s">
        <v>50</v>
      </c>
      <c r="F218" t="s">
        <v>51</v>
      </c>
      <c r="G218" t="s">
        <v>59</v>
      </c>
      <c r="H218">
        <v>27</v>
      </c>
      <c r="I218">
        <v>16</v>
      </c>
      <c r="J218">
        <v>1.129999995231628</v>
      </c>
      <c r="K218">
        <v>6.25</v>
      </c>
      <c r="L218">
        <v>39</v>
      </c>
      <c r="M218">
        <v>1.9099999666213989</v>
      </c>
      <c r="N218">
        <v>1.9099999666213989</v>
      </c>
      <c r="O218">
        <v>-13.5</v>
      </c>
      <c r="P218">
        <v>2</v>
      </c>
      <c r="Q218">
        <v>1.7300000190734861</v>
      </c>
      <c r="R218">
        <v>0</v>
      </c>
      <c r="S218">
        <v>1</v>
      </c>
      <c r="T218">
        <v>0</v>
      </c>
      <c r="U218">
        <v>0.8849557638168335</v>
      </c>
      <c r="V218">
        <v>0.15999999642372131</v>
      </c>
      <c r="W218">
        <v>0.52356022596359253</v>
      </c>
      <c r="X218">
        <v>0.52356022596359253</v>
      </c>
      <c r="Y218">
        <v>4.4955752789974213E-2</v>
      </c>
      <c r="Z218">
        <v>0</v>
      </c>
      <c r="AA218">
        <v>0.40000000596046448</v>
      </c>
      <c r="AB218">
        <v>30.510000228881839</v>
      </c>
      <c r="AC218">
        <v>100</v>
      </c>
      <c r="AD218">
        <v>44.853000640869141</v>
      </c>
      <c r="AE218">
        <v>12.653151512146</v>
      </c>
      <c r="AF218">
        <v>0.28210267424583441</v>
      </c>
      <c r="AG218">
        <v>29.420000076293949</v>
      </c>
      <c r="AH218">
        <v>16.11412239074707</v>
      </c>
      <c r="AI218">
        <v>0.54772680997848511</v>
      </c>
      <c r="AJ218">
        <v>34.040000915527337</v>
      </c>
      <c r="AK218">
        <v>7.0500001907348633</v>
      </c>
      <c r="AL218">
        <v>0</v>
      </c>
      <c r="AM218">
        <v>0</v>
      </c>
      <c r="AN218">
        <v>0</v>
      </c>
      <c r="AO218">
        <v>1</v>
      </c>
      <c r="AP218">
        <v>0.98113459348678589</v>
      </c>
      <c r="AQ218">
        <v>0</v>
      </c>
      <c r="AR218">
        <v>1</v>
      </c>
    </row>
    <row r="219" spans="1:44" x14ac:dyDescent="0.25">
      <c r="A219">
        <v>199</v>
      </c>
      <c r="B219" t="s">
        <v>94</v>
      </c>
      <c r="C219">
        <v>2021</v>
      </c>
      <c r="D219" t="s">
        <v>79</v>
      </c>
      <c r="E219" t="s">
        <v>115</v>
      </c>
      <c r="F219" t="s">
        <v>124</v>
      </c>
      <c r="G219" t="s">
        <v>88</v>
      </c>
      <c r="H219">
        <v>38</v>
      </c>
      <c r="I219">
        <v>10</v>
      </c>
      <c r="J219">
        <v>1.1499999761581421</v>
      </c>
      <c r="K219">
        <v>5.75</v>
      </c>
      <c r="L219">
        <v>41.5</v>
      </c>
      <c r="M219">
        <v>1.879999995231628</v>
      </c>
      <c r="N219">
        <v>1.9600000381469731</v>
      </c>
      <c r="O219">
        <v>-13.5</v>
      </c>
      <c r="P219">
        <v>2</v>
      </c>
      <c r="Q219">
        <v>1.7300000190734861</v>
      </c>
      <c r="R219">
        <v>0</v>
      </c>
      <c r="S219">
        <v>1</v>
      </c>
      <c r="T219">
        <v>1</v>
      </c>
      <c r="U219">
        <v>0.86956518888473511</v>
      </c>
      <c r="V219">
        <v>0.17391304671764371</v>
      </c>
      <c r="W219">
        <v>0.53191488981246948</v>
      </c>
      <c r="X219">
        <v>0.51020407676696777</v>
      </c>
      <c r="Y219">
        <v>4.3478261679410928E-2</v>
      </c>
      <c r="Z219">
        <v>0</v>
      </c>
      <c r="AA219">
        <v>0</v>
      </c>
      <c r="AB219">
        <v>43.700000762939453</v>
      </c>
      <c r="AC219">
        <v>57.5</v>
      </c>
      <c r="AD219">
        <v>42.900001525878913</v>
      </c>
      <c r="AE219">
        <v>37.004707336425781</v>
      </c>
      <c r="AF219">
        <v>0.86258059740066528</v>
      </c>
      <c r="AG219">
        <v>72.474998474121094</v>
      </c>
      <c r="AH219">
        <v>53.272815704345703</v>
      </c>
      <c r="AI219">
        <v>0.73505091667175293</v>
      </c>
      <c r="AJ219">
        <v>60.200000762939453</v>
      </c>
      <c r="AK219">
        <v>60</v>
      </c>
      <c r="AL219">
        <v>0</v>
      </c>
      <c r="AM219">
        <v>0</v>
      </c>
      <c r="AN219">
        <v>0</v>
      </c>
      <c r="AO219">
        <v>0</v>
      </c>
      <c r="AP219">
        <v>0.94280904531478882</v>
      </c>
      <c r="AQ219">
        <v>2.9462782666087151E-2</v>
      </c>
      <c r="AR219">
        <v>1</v>
      </c>
    </row>
    <row r="220" spans="1:44" x14ac:dyDescent="0.25">
      <c r="A220">
        <v>496</v>
      </c>
      <c r="B220" t="s">
        <v>153</v>
      </c>
      <c r="C220">
        <v>2023</v>
      </c>
      <c r="D220" t="s">
        <v>143</v>
      </c>
      <c r="E220" t="s">
        <v>152</v>
      </c>
      <c r="F220" t="s">
        <v>91</v>
      </c>
      <c r="G220" t="s">
        <v>107</v>
      </c>
      <c r="H220">
        <v>27</v>
      </c>
      <c r="I220">
        <v>20</v>
      </c>
      <c r="J220">
        <v>1.200000047683716</v>
      </c>
      <c r="K220">
        <v>4.75</v>
      </c>
      <c r="L220">
        <v>52</v>
      </c>
      <c r="M220">
        <v>1.9099999666213989</v>
      </c>
      <c r="N220">
        <v>1.9099999666213989</v>
      </c>
      <c r="O220">
        <v>-10.5</v>
      </c>
      <c r="P220">
        <v>2</v>
      </c>
      <c r="Q220">
        <v>1.7300000190734861</v>
      </c>
      <c r="R220">
        <v>0</v>
      </c>
      <c r="S220">
        <v>0</v>
      </c>
      <c r="T220">
        <v>0</v>
      </c>
      <c r="U220">
        <v>0.83333331346511841</v>
      </c>
      <c r="V220">
        <v>0.210526317358017</v>
      </c>
      <c r="W220">
        <v>0.52356022596359253</v>
      </c>
      <c r="X220">
        <v>0.52356022596359253</v>
      </c>
      <c r="Y220">
        <v>4.3859649449586868E-2</v>
      </c>
      <c r="Z220">
        <v>0.40000000596046448</v>
      </c>
      <c r="AA220">
        <v>0.40000000596046448</v>
      </c>
      <c r="AB220">
        <v>32.400001525878913</v>
      </c>
      <c r="AC220">
        <v>95</v>
      </c>
      <c r="AD220">
        <v>33.719001770019531</v>
      </c>
      <c r="AE220">
        <v>6.6699666976928711</v>
      </c>
      <c r="AF220">
        <v>0.1978103369474411</v>
      </c>
      <c r="AG220">
        <v>61.339000701904297</v>
      </c>
      <c r="AH220">
        <v>26.184783935546879</v>
      </c>
      <c r="AI220">
        <v>0.42688637971878052</v>
      </c>
      <c r="AJ220">
        <v>30.510000228881839</v>
      </c>
      <c r="AK220">
        <v>47.740001678466797</v>
      </c>
      <c r="AL220">
        <v>0</v>
      </c>
      <c r="AM220">
        <v>0</v>
      </c>
      <c r="AN220">
        <v>0</v>
      </c>
      <c r="AO220">
        <v>0</v>
      </c>
      <c r="AP220">
        <v>0.84377449750900269</v>
      </c>
      <c r="AQ220">
        <v>0</v>
      </c>
      <c r="AR220">
        <v>1</v>
      </c>
    </row>
    <row r="221" spans="1:44" x14ac:dyDescent="0.25">
      <c r="A221">
        <v>303</v>
      </c>
      <c r="B221" t="s">
        <v>118</v>
      </c>
      <c r="C221">
        <v>2022</v>
      </c>
      <c r="D221" t="s">
        <v>90</v>
      </c>
      <c r="E221" t="s">
        <v>45</v>
      </c>
      <c r="F221" t="s">
        <v>70</v>
      </c>
      <c r="G221" t="s">
        <v>102</v>
      </c>
      <c r="H221">
        <v>29</v>
      </c>
      <c r="I221">
        <v>22</v>
      </c>
      <c r="J221">
        <v>1.25</v>
      </c>
      <c r="K221">
        <v>4.0999999046325684</v>
      </c>
      <c r="L221">
        <v>43.5</v>
      </c>
      <c r="M221">
        <v>1.879999995231628</v>
      </c>
      <c r="N221">
        <v>1.9600000381469731</v>
      </c>
      <c r="O221">
        <v>-9.5</v>
      </c>
      <c r="P221">
        <v>1.9099999666213989</v>
      </c>
      <c r="Q221">
        <v>1.799999952316284</v>
      </c>
      <c r="R221">
        <v>0</v>
      </c>
      <c r="S221">
        <v>1</v>
      </c>
      <c r="T221">
        <v>0</v>
      </c>
      <c r="U221">
        <v>0.80000001192092896</v>
      </c>
      <c r="V221">
        <v>0.24390244483947751</v>
      </c>
      <c r="W221">
        <v>0.53191488981246948</v>
      </c>
      <c r="X221">
        <v>0.51020407676696777</v>
      </c>
      <c r="Y221">
        <v>4.3902438133955002E-2</v>
      </c>
      <c r="Z221">
        <v>0</v>
      </c>
      <c r="AA221">
        <v>0.5</v>
      </c>
      <c r="AB221">
        <v>36.25</v>
      </c>
      <c r="AC221">
        <v>90.199996948242188</v>
      </c>
      <c r="AD221">
        <v>58.110000610351563</v>
      </c>
      <c r="AE221">
        <v>23.93974494934082</v>
      </c>
      <c r="AF221">
        <v>0.41197291016578669</v>
      </c>
      <c r="AG221">
        <v>64.537002563476563</v>
      </c>
      <c r="AH221">
        <v>48.926994323730469</v>
      </c>
      <c r="AI221">
        <v>0.75812315940856934</v>
      </c>
      <c r="AJ221">
        <v>47.740001678466797</v>
      </c>
      <c r="AK221">
        <v>27.60000038146973</v>
      </c>
      <c r="AL221">
        <v>0</v>
      </c>
      <c r="AM221">
        <v>0</v>
      </c>
      <c r="AN221">
        <v>0</v>
      </c>
      <c r="AO221">
        <v>0</v>
      </c>
      <c r="AP221">
        <v>0.75336611270904541</v>
      </c>
      <c r="AQ221">
        <v>2.9462782666087151E-2</v>
      </c>
      <c r="AR221">
        <v>1</v>
      </c>
    </row>
    <row r="222" spans="1:44" x14ac:dyDescent="0.25">
      <c r="A222">
        <v>489</v>
      </c>
      <c r="B222" t="s">
        <v>158</v>
      </c>
      <c r="C222">
        <v>2023</v>
      </c>
      <c r="D222" t="s">
        <v>145</v>
      </c>
      <c r="E222" t="s">
        <v>152</v>
      </c>
      <c r="F222" t="s">
        <v>81</v>
      </c>
      <c r="G222" t="s">
        <v>98</v>
      </c>
      <c r="H222">
        <v>41</v>
      </c>
      <c r="I222">
        <v>23</v>
      </c>
      <c r="J222">
        <v>1.220000028610229</v>
      </c>
      <c r="K222">
        <v>4.5</v>
      </c>
      <c r="L222">
        <v>42</v>
      </c>
      <c r="M222">
        <v>1.9099999666213989</v>
      </c>
      <c r="N222">
        <v>1.9099999666213989</v>
      </c>
      <c r="O222">
        <v>-10.5</v>
      </c>
      <c r="P222">
        <v>2</v>
      </c>
      <c r="Q222">
        <v>1.7300000190734861</v>
      </c>
      <c r="R222">
        <v>0</v>
      </c>
      <c r="S222">
        <v>1</v>
      </c>
      <c r="T222">
        <v>1</v>
      </c>
      <c r="U222">
        <v>0.8196721076965332</v>
      </c>
      <c r="V222">
        <v>0.2222222238779068</v>
      </c>
      <c r="W222">
        <v>0.52356022596359253</v>
      </c>
      <c r="X222">
        <v>0.52356022596359253</v>
      </c>
      <c r="Y222">
        <v>4.1894353926181793E-2</v>
      </c>
      <c r="Z222">
        <v>0.5</v>
      </c>
      <c r="AA222">
        <v>0.69999998807907104</v>
      </c>
      <c r="AB222">
        <v>50.020000457763672</v>
      </c>
      <c r="AC222">
        <v>103.5</v>
      </c>
      <c r="AD222">
        <v>41.525001525878913</v>
      </c>
      <c r="AE222">
        <v>12.96971225738525</v>
      </c>
      <c r="AF222">
        <v>0.31233501434326172</v>
      </c>
      <c r="AG222">
        <v>42.63800048828125</v>
      </c>
      <c r="AH222">
        <v>11.023874282836911</v>
      </c>
      <c r="AI222">
        <v>0.25854575634002691</v>
      </c>
      <c r="AJ222">
        <v>41.040000915527337</v>
      </c>
      <c r="AK222">
        <v>50</v>
      </c>
      <c r="AL222">
        <v>0</v>
      </c>
      <c r="AM222">
        <v>0</v>
      </c>
      <c r="AN222">
        <v>0</v>
      </c>
      <c r="AO222">
        <v>0</v>
      </c>
      <c r="AP222">
        <v>0.81094765663146973</v>
      </c>
      <c r="AQ222">
        <v>0</v>
      </c>
      <c r="AR222">
        <v>1</v>
      </c>
    </row>
    <row r="223" spans="1:44" x14ac:dyDescent="0.25">
      <c r="A223">
        <v>72</v>
      </c>
      <c r="B223" t="s">
        <v>89</v>
      </c>
      <c r="C223">
        <v>2021</v>
      </c>
      <c r="D223" t="s">
        <v>90</v>
      </c>
      <c r="E223" t="s">
        <v>45</v>
      </c>
      <c r="F223" t="s">
        <v>82</v>
      </c>
      <c r="G223" t="s">
        <v>77</v>
      </c>
      <c r="H223">
        <v>45</v>
      </c>
      <c r="I223">
        <v>17</v>
      </c>
      <c r="J223">
        <v>1.1599999666213989</v>
      </c>
      <c r="K223">
        <v>5.5</v>
      </c>
      <c r="L223">
        <v>47.5</v>
      </c>
      <c r="M223">
        <v>1.919999957084656</v>
      </c>
      <c r="N223">
        <v>1.919999957084656</v>
      </c>
      <c r="O223">
        <v>-12.5</v>
      </c>
      <c r="P223">
        <v>2</v>
      </c>
      <c r="Q223">
        <v>1.7300000190734861</v>
      </c>
      <c r="R223">
        <v>0</v>
      </c>
      <c r="S223">
        <v>1</v>
      </c>
      <c r="T223">
        <v>1</v>
      </c>
      <c r="U223">
        <v>0.86206895112991333</v>
      </c>
      <c r="V223">
        <v>0.18181818723678589</v>
      </c>
      <c r="W223">
        <v>0.52083331346511841</v>
      </c>
      <c r="X223">
        <v>0.52083331346511841</v>
      </c>
      <c r="Y223">
        <v>4.3887145817279823E-2</v>
      </c>
      <c r="Z223">
        <v>0</v>
      </c>
      <c r="AA223">
        <v>0</v>
      </c>
      <c r="AB223">
        <v>52.200000762939453</v>
      </c>
      <c r="AC223">
        <v>93.5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53.759998321533203</v>
      </c>
      <c r="AK223">
        <v>43.349998474121087</v>
      </c>
      <c r="AL223">
        <v>0</v>
      </c>
      <c r="AM223">
        <v>0</v>
      </c>
      <c r="AN223">
        <v>0</v>
      </c>
      <c r="AO223">
        <v>0</v>
      </c>
      <c r="AP223">
        <v>0.92157459259033203</v>
      </c>
      <c r="AQ223">
        <v>0</v>
      </c>
      <c r="AR223">
        <v>1</v>
      </c>
    </row>
    <row r="224" spans="1:44" x14ac:dyDescent="0.25">
      <c r="A224">
        <v>198</v>
      </c>
      <c r="B224" t="s">
        <v>94</v>
      </c>
      <c r="C224">
        <v>2021</v>
      </c>
      <c r="D224" t="s">
        <v>79</v>
      </c>
      <c r="E224" t="s">
        <v>121</v>
      </c>
      <c r="F224" t="s">
        <v>132</v>
      </c>
      <c r="G224" t="s">
        <v>102</v>
      </c>
      <c r="H224">
        <v>45</v>
      </c>
      <c r="I224">
        <v>30</v>
      </c>
      <c r="J224">
        <v>1.139999985694885</v>
      </c>
      <c r="K224">
        <v>6</v>
      </c>
      <c r="L224">
        <v>43</v>
      </c>
      <c r="M224">
        <v>1.9099999666213989</v>
      </c>
      <c r="N224">
        <v>1.9099999666213989</v>
      </c>
      <c r="O224">
        <v>-12.5</v>
      </c>
      <c r="P224">
        <v>1.9600000381469731</v>
      </c>
      <c r="Q224">
        <v>1.879999995231628</v>
      </c>
      <c r="R224">
        <v>0</v>
      </c>
      <c r="S224">
        <v>1</v>
      </c>
      <c r="T224">
        <v>1</v>
      </c>
      <c r="U224">
        <v>0.87719297409057617</v>
      </c>
      <c r="V224">
        <v>0.1666666716337204</v>
      </c>
      <c r="W224">
        <v>0.52356022596359253</v>
      </c>
      <c r="X224">
        <v>0.52356022596359253</v>
      </c>
      <c r="Y224">
        <v>4.3859649449586868E-2</v>
      </c>
      <c r="Z224">
        <v>0</v>
      </c>
      <c r="AA224">
        <v>0</v>
      </c>
      <c r="AB224">
        <v>51.299999237060547</v>
      </c>
      <c r="AC224">
        <v>180</v>
      </c>
      <c r="AD224">
        <v>48.219001770019531</v>
      </c>
      <c r="AE224">
        <v>21.425661087036129</v>
      </c>
      <c r="AF224">
        <v>0.44434064626693731</v>
      </c>
      <c r="AG224">
        <v>47.724998474121087</v>
      </c>
      <c r="AH224">
        <v>26.343313217163089</v>
      </c>
      <c r="AI224">
        <v>0.55198144912719727</v>
      </c>
      <c r="AJ224">
        <v>73.800003051757813</v>
      </c>
      <c r="AK224">
        <v>27.360000610351559</v>
      </c>
      <c r="AL224">
        <v>0</v>
      </c>
      <c r="AM224">
        <v>0</v>
      </c>
      <c r="AN224">
        <v>0</v>
      </c>
      <c r="AO224">
        <v>0</v>
      </c>
      <c r="AP224">
        <v>0.962615966796875</v>
      </c>
      <c r="AQ224">
        <v>0</v>
      </c>
      <c r="AR224">
        <v>1</v>
      </c>
    </row>
    <row r="225" spans="1:44" x14ac:dyDescent="0.25">
      <c r="A225">
        <v>0</v>
      </c>
      <c r="B225" t="s">
        <v>149</v>
      </c>
      <c r="C225">
        <v>2021</v>
      </c>
      <c r="D225" t="s">
        <v>85</v>
      </c>
      <c r="E225" t="s">
        <v>83</v>
      </c>
      <c r="F225" t="s">
        <v>82</v>
      </c>
      <c r="G225" t="s">
        <v>55</v>
      </c>
      <c r="H225">
        <v>31</v>
      </c>
      <c r="I225">
        <v>29</v>
      </c>
      <c r="J225">
        <v>1.220000028610229</v>
      </c>
      <c r="K225">
        <v>4.5</v>
      </c>
      <c r="L225">
        <v>52.5</v>
      </c>
      <c r="M225">
        <v>1.919999957084656</v>
      </c>
      <c r="N225">
        <v>1.919999957084656</v>
      </c>
      <c r="O225">
        <v>-10</v>
      </c>
      <c r="P225">
        <v>2</v>
      </c>
      <c r="Q225">
        <v>1.799999952316284</v>
      </c>
      <c r="R225">
        <v>0</v>
      </c>
      <c r="S225">
        <v>1</v>
      </c>
      <c r="T225">
        <v>0</v>
      </c>
      <c r="U225">
        <v>0.8196721076965332</v>
      </c>
      <c r="V225">
        <v>0.2222222238779068</v>
      </c>
      <c r="W225">
        <v>0.52083331346511841</v>
      </c>
      <c r="X225">
        <v>0.52083331346511841</v>
      </c>
      <c r="Y225">
        <v>4.1894353926181793E-2</v>
      </c>
      <c r="Z225">
        <v>0</v>
      </c>
      <c r="AA225">
        <v>0</v>
      </c>
      <c r="AB225">
        <v>37.819999694824219</v>
      </c>
      <c r="AC225">
        <v>130.5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0.81094765663146973</v>
      </c>
      <c r="AQ225">
        <v>0</v>
      </c>
      <c r="AR225">
        <v>1</v>
      </c>
    </row>
    <row r="226" spans="1:44" x14ac:dyDescent="0.25">
      <c r="A226">
        <v>118</v>
      </c>
      <c r="B226" t="s">
        <v>154</v>
      </c>
      <c r="C226">
        <v>2021</v>
      </c>
      <c r="D226" t="s">
        <v>49</v>
      </c>
      <c r="E226" t="s">
        <v>83</v>
      </c>
      <c r="F226" t="s">
        <v>71</v>
      </c>
      <c r="G226" t="s">
        <v>108</v>
      </c>
      <c r="H226">
        <v>45</v>
      </c>
      <c r="I226">
        <v>30</v>
      </c>
      <c r="J226">
        <v>1.200000047683716</v>
      </c>
      <c r="K226">
        <v>4.75</v>
      </c>
      <c r="L226">
        <v>45.5</v>
      </c>
      <c r="M226">
        <v>1.919999957084656</v>
      </c>
      <c r="N226">
        <v>1.919999957084656</v>
      </c>
      <c r="O226">
        <v>-10.5</v>
      </c>
      <c r="P226">
        <v>1.9600000381469731</v>
      </c>
      <c r="Q226">
        <v>1.879999995231628</v>
      </c>
      <c r="R226">
        <v>0</v>
      </c>
      <c r="S226">
        <v>1</v>
      </c>
      <c r="T226">
        <v>1</v>
      </c>
      <c r="U226">
        <v>0.83333331346511841</v>
      </c>
      <c r="V226">
        <v>0.210526317358017</v>
      </c>
      <c r="W226">
        <v>0.52083331346511841</v>
      </c>
      <c r="X226">
        <v>0.52083331346511841</v>
      </c>
      <c r="Y226">
        <v>4.3859649449586868E-2</v>
      </c>
      <c r="Z226">
        <v>0</v>
      </c>
      <c r="AA226">
        <v>0</v>
      </c>
      <c r="AB226">
        <v>54</v>
      </c>
      <c r="AC226">
        <v>142.5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50.840000152587891</v>
      </c>
      <c r="AK226">
        <v>47.450000762939453</v>
      </c>
      <c r="AL226">
        <v>0</v>
      </c>
      <c r="AM226">
        <v>0</v>
      </c>
      <c r="AN226">
        <v>0</v>
      </c>
      <c r="AO226">
        <v>0</v>
      </c>
      <c r="AP226">
        <v>0.84377449750900269</v>
      </c>
      <c r="AQ226">
        <v>0</v>
      </c>
      <c r="AR226">
        <v>1</v>
      </c>
    </row>
    <row r="227" spans="1:44" x14ac:dyDescent="0.25">
      <c r="A227">
        <v>135</v>
      </c>
      <c r="B227" t="s">
        <v>155</v>
      </c>
      <c r="C227">
        <v>2021</v>
      </c>
      <c r="D227" t="s">
        <v>114</v>
      </c>
      <c r="E227" t="s">
        <v>50</v>
      </c>
      <c r="F227" t="s">
        <v>71</v>
      </c>
      <c r="G227" t="s">
        <v>107</v>
      </c>
      <c r="H227">
        <v>23</v>
      </c>
      <c r="I227">
        <v>17</v>
      </c>
      <c r="J227">
        <v>1.200000047683716</v>
      </c>
      <c r="K227">
        <v>4.75</v>
      </c>
      <c r="L227">
        <v>48</v>
      </c>
      <c r="M227">
        <v>1.9099999666213989</v>
      </c>
      <c r="N227">
        <v>1.9099999666213989</v>
      </c>
      <c r="O227">
        <v>-12.5</v>
      </c>
      <c r="P227">
        <v>2</v>
      </c>
      <c r="Q227">
        <v>1.7300000190734861</v>
      </c>
      <c r="R227">
        <v>0</v>
      </c>
      <c r="S227">
        <v>0</v>
      </c>
      <c r="T227">
        <v>0</v>
      </c>
      <c r="U227">
        <v>0.83333331346511841</v>
      </c>
      <c r="V227">
        <v>0.210526317358017</v>
      </c>
      <c r="W227">
        <v>0.52356022596359253</v>
      </c>
      <c r="X227">
        <v>0.52356022596359253</v>
      </c>
      <c r="Y227">
        <v>4.3859649449586868E-2</v>
      </c>
      <c r="Z227">
        <v>0</v>
      </c>
      <c r="AA227">
        <v>0</v>
      </c>
      <c r="AB227">
        <v>27.60000038146973</v>
      </c>
      <c r="AC227">
        <v>80.75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54</v>
      </c>
      <c r="AK227">
        <v>18.89999961853027</v>
      </c>
      <c r="AL227">
        <v>0</v>
      </c>
      <c r="AM227">
        <v>0</v>
      </c>
      <c r="AN227">
        <v>0</v>
      </c>
      <c r="AO227">
        <v>1</v>
      </c>
      <c r="AP227">
        <v>0.84377449750900269</v>
      </c>
      <c r="AQ227">
        <v>0</v>
      </c>
      <c r="AR227">
        <v>1</v>
      </c>
    </row>
    <row r="228" spans="1:44" x14ac:dyDescent="0.25">
      <c r="A228">
        <v>267</v>
      </c>
      <c r="B228" t="s">
        <v>174</v>
      </c>
      <c r="C228">
        <v>2022</v>
      </c>
      <c r="D228" t="s">
        <v>145</v>
      </c>
      <c r="E228" t="s">
        <v>101</v>
      </c>
      <c r="F228" t="s">
        <v>91</v>
      </c>
      <c r="G228" t="s">
        <v>47</v>
      </c>
      <c r="H228">
        <v>42</v>
      </c>
      <c r="I228">
        <v>21</v>
      </c>
      <c r="J228">
        <v>1.139999985694885</v>
      </c>
      <c r="K228">
        <v>6</v>
      </c>
      <c r="L228">
        <v>46.5</v>
      </c>
      <c r="M228">
        <v>1.919999957084656</v>
      </c>
      <c r="N228">
        <v>1.919999957084656</v>
      </c>
      <c r="O228">
        <v>-13.5</v>
      </c>
      <c r="P228">
        <v>2</v>
      </c>
      <c r="Q228">
        <v>1.7300000190734861</v>
      </c>
      <c r="R228">
        <v>0</v>
      </c>
      <c r="S228">
        <v>1</v>
      </c>
      <c r="T228">
        <v>1</v>
      </c>
      <c r="U228">
        <v>0.87719297409057617</v>
      </c>
      <c r="V228">
        <v>0.1666666716337204</v>
      </c>
      <c r="W228">
        <v>0.52083331346511841</v>
      </c>
      <c r="X228">
        <v>0.52083331346511841</v>
      </c>
      <c r="Y228">
        <v>4.3859649449586868E-2</v>
      </c>
      <c r="Z228">
        <v>0</v>
      </c>
      <c r="AA228">
        <v>0</v>
      </c>
      <c r="AB228">
        <v>47.880001068115227</v>
      </c>
      <c r="AC228">
        <v>126</v>
      </c>
      <c r="AD228">
        <v>40.471000671386719</v>
      </c>
      <c r="AE228">
        <v>16.58975982666016</v>
      </c>
      <c r="AF228">
        <v>0.40991723537445068</v>
      </c>
      <c r="AG228">
        <v>51.347999572753913</v>
      </c>
      <c r="AH228">
        <v>26.092617034912109</v>
      </c>
      <c r="AI228">
        <v>0.5081525444984436</v>
      </c>
      <c r="AJ228">
        <v>43.919998168945313</v>
      </c>
      <c r="AK228">
        <v>38.400001525878913</v>
      </c>
      <c r="AL228">
        <v>0</v>
      </c>
      <c r="AM228">
        <v>0</v>
      </c>
      <c r="AN228">
        <v>0</v>
      </c>
      <c r="AO228">
        <v>0</v>
      </c>
      <c r="AP228">
        <v>0.962615966796875</v>
      </c>
      <c r="AQ228">
        <v>0</v>
      </c>
      <c r="AR228">
        <v>1</v>
      </c>
    </row>
    <row r="229" spans="1:44" x14ac:dyDescent="0.25">
      <c r="A229">
        <v>423</v>
      </c>
      <c r="B229" t="s">
        <v>78</v>
      </c>
      <c r="C229">
        <v>2022</v>
      </c>
      <c r="D229" t="s">
        <v>79</v>
      </c>
      <c r="E229" t="s">
        <v>50</v>
      </c>
      <c r="F229" t="s">
        <v>64</v>
      </c>
      <c r="G229" t="s">
        <v>108</v>
      </c>
      <c r="H229">
        <v>20</v>
      </c>
      <c r="I229">
        <v>12</v>
      </c>
      <c r="J229">
        <v>1.200000047683716</v>
      </c>
      <c r="K229">
        <v>4.75</v>
      </c>
      <c r="L229">
        <v>43</v>
      </c>
      <c r="M229">
        <v>1.889999985694885</v>
      </c>
      <c r="N229">
        <v>1.970000028610229</v>
      </c>
      <c r="O229">
        <v>-11.5</v>
      </c>
      <c r="P229">
        <v>2</v>
      </c>
      <c r="Q229">
        <v>1.7300000190734861</v>
      </c>
      <c r="R229">
        <v>0</v>
      </c>
      <c r="S229">
        <v>0</v>
      </c>
      <c r="T229">
        <v>0</v>
      </c>
      <c r="U229">
        <v>0.83333331346511841</v>
      </c>
      <c r="V229">
        <v>0.210526317358017</v>
      </c>
      <c r="W229">
        <v>0.52910053730010986</v>
      </c>
      <c r="X229">
        <v>0.50761419534683228</v>
      </c>
      <c r="Y229">
        <v>4.3859649449586868E-2</v>
      </c>
      <c r="Z229">
        <v>0.40000000596046448</v>
      </c>
      <c r="AA229">
        <v>0.5</v>
      </c>
      <c r="AB229">
        <v>24</v>
      </c>
      <c r="AC229">
        <v>57</v>
      </c>
      <c r="AD229">
        <v>39.717998504638672</v>
      </c>
      <c r="AE229">
        <v>14.649942398071291</v>
      </c>
      <c r="AF229">
        <v>0.36884894967079163</v>
      </c>
      <c r="AG229">
        <v>72.902999877929688</v>
      </c>
      <c r="AH229">
        <v>47.066665649414063</v>
      </c>
      <c r="AI229">
        <v>0.64560669660568237</v>
      </c>
      <c r="AJ229">
        <v>39.369998931884773</v>
      </c>
      <c r="AK229">
        <v>50.599998474121087</v>
      </c>
      <c r="AL229">
        <v>0</v>
      </c>
      <c r="AM229">
        <v>0</v>
      </c>
      <c r="AN229">
        <v>0</v>
      </c>
      <c r="AO229">
        <v>0</v>
      </c>
      <c r="AP229">
        <v>0.84377449750900269</v>
      </c>
      <c r="AQ229">
        <v>2.9310125857591629E-2</v>
      </c>
      <c r="AR229">
        <v>1</v>
      </c>
    </row>
    <row r="230" spans="1:44" x14ac:dyDescent="0.25">
      <c r="A230">
        <v>27</v>
      </c>
      <c r="B230" t="s">
        <v>128</v>
      </c>
      <c r="C230">
        <v>2021</v>
      </c>
      <c r="D230" t="s">
        <v>129</v>
      </c>
      <c r="E230" t="s">
        <v>119</v>
      </c>
      <c r="F230" t="s">
        <v>82</v>
      </c>
      <c r="G230" t="s">
        <v>104</v>
      </c>
      <c r="H230">
        <v>48</v>
      </c>
      <c r="I230">
        <v>25</v>
      </c>
      <c r="J230">
        <v>1.120000004768372</v>
      </c>
      <c r="K230">
        <v>6.5</v>
      </c>
      <c r="L230">
        <v>52</v>
      </c>
      <c r="M230">
        <v>1.9099999666213989</v>
      </c>
      <c r="N230">
        <v>1.9099999666213989</v>
      </c>
      <c r="O230">
        <v>-13.5</v>
      </c>
      <c r="P230">
        <v>2</v>
      </c>
      <c r="Q230">
        <v>1.799999952316284</v>
      </c>
      <c r="R230">
        <v>0</v>
      </c>
      <c r="S230">
        <v>1</v>
      </c>
      <c r="T230">
        <v>1</v>
      </c>
      <c r="U230">
        <v>0.8928571343421936</v>
      </c>
      <c r="V230">
        <v>0.15384615957736969</v>
      </c>
      <c r="W230">
        <v>0.52356022596359253</v>
      </c>
      <c r="X230">
        <v>0.52356022596359253</v>
      </c>
      <c r="Y230">
        <v>4.6703297644853592E-2</v>
      </c>
      <c r="Z230">
        <v>0</v>
      </c>
      <c r="AA230">
        <v>0</v>
      </c>
      <c r="AB230">
        <v>53.759998321533203</v>
      </c>
      <c r="AC230">
        <v>162.5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37.819999694824219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0.99848675727844238</v>
      </c>
      <c r="AQ230">
        <v>0</v>
      </c>
      <c r="AR230">
        <v>1</v>
      </c>
    </row>
    <row r="231" spans="1:44" x14ac:dyDescent="0.25">
      <c r="A231">
        <v>246</v>
      </c>
      <c r="B231" t="s">
        <v>92</v>
      </c>
      <c r="C231">
        <v>2022</v>
      </c>
      <c r="D231" t="s">
        <v>93</v>
      </c>
      <c r="E231" t="s">
        <v>121</v>
      </c>
      <c r="F231" t="s">
        <v>132</v>
      </c>
      <c r="G231" t="s">
        <v>70</v>
      </c>
      <c r="H231">
        <v>37</v>
      </c>
      <c r="I231">
        <v>10</v>
      </c>
      <c r="J231">
        <v>1.129999995231628</v>
      </c>
      <c r="K231">
        <v>6.25</v>
      </c>
      <c r="L231">
        <v>42</v>
      </c>
      <c r="M231">
        <v>1.9099999666213989</v>
      </c>
      <c r="N231">
        <v>1.9099999666213989</v>
      </c>
      <c r="O231">
        <v>-13.5</v>
      </c>
      <c r="P231">
        <v>2</v>
      </c>
      <c r="Q231">
        <v>1.7300000190734861</v>
      </c>
      <c r="R231">
        <v>0</v>
      </c>
      <c r="S231">
        <v>1</v>
      </c>
      <c r="T231">
        <v>1</v>
      </c>
      <c r="U231">
        <v>0.8849557638168335</v>
      </c>
      <c r="V231">
        <v>0.15999999642372131</v>
      </c>
      <c r="W231">
        <v>0.52356022596359253</v>
      </c>
      <c r="X231">
        <v>0.52356022596359253</v>
      </c>
      <c r="Y231">
        <v>4.4955752789974213E-2</v>
      </c>
      <c r="Z231">
        <v>0</v>
      </c>
      <c r="AA231">
        <v>0</v>
      </c>
      <c r="AB231">
        <v>41.810001373291023</v>
      </c>
      <c r="AC231">
        <v>62.5</v>
      </c>
      <c r="AD231">
        <v>44.457000732421882</v>
      </c>
      <c r="AE231">
        <v>19.696926116943359</v>
      </c>
      <c r="AF231">
        <v>0.44305568933486938</v>
      </c>
      <c r="AG231">
        <v>55.319999694824219</v>
      </c>
      <c r="AH231">
        <v>26.192789077758789</v>
      </c>
      <c r="AI231">
        <v>0.47347775101661682</v>
      </c>
      <c r="AJ231">
        <v>29.280000686645511</v>
      </c>
      <c r="AK231">
        <v>22.270000457763668</v>
      </c>
      <c r="AL231">
        <v>0</v>
      </c>
      <c r="AM231">
        <v>0</v>
      </c>
      <c r="AN231">
        <v>0</v>
      </c>
      <c r="AO231">
        <v>0</v>
      </c>
      <c r="AP231">
        <v>0.98113459348678589</v>
      </c>
      <c r="AQ231">
        <v>0</v>
      </c>
      <c r="AR231">
        <v>1</v>
      </c>
    </row>
    <row r="232" spans="1:44" x14ac:dyDescent="0.25">
      <c r="A232">
        <v>21</v>
      </c>
      <c r="B232" t="s">
        <v>128</v>
      </c>
      <c r="C232">
        <v>2021</v>
      </c>
      <c r="D232" t="s">
        <v>129</v>
      </c>
      <c r="E232" t="s">
        <v>45</v>
      </c>
      <c r="F232" t="s">
        <v>46</v>
      </c>
      <c r="G232" t="s">
        <v>67</v>
      </c>
      <c r="H232">
        <v>31</v>
      </c>
      <c r="I232">
        <v>21</v>
      </c>
      <c r="J232">
        <v>1.139999985694885</v>
      </c>
      <c r="K232">
        <v>6</v>
      </c>
      <c r="L232">
        <v>48.5</v>
      </c>
      <c r="M232">
        <v>1.9600000381469731</v>
      </c>
      <c r="N232">
        <v>1.879999995231628</v>
      </c>
      <c r="O232">
        <v>-14.5</v>
      </c>
      <c r="P232">
        <v>2</v>
      </c>
      <c r="Q232">
        <v>1.7300000190734861</v>
      </c>
      <c r="R232">
        <v>0</v>
      </c>
      <c r="S232">
        <v>1</v>
      </c>
      <c r="T232">
        <v>0</v>
      </c>
      <c r="U232">
        <v>0.87719297409057617</v>
      </c>
      <c r="V232">
        <v>0.1666666716337204</v>
      </c>
      <c r="W232">
        <v>0.51020407676696777</v>
      </c>
      <c r="X232">
        <v>0.53191488981246948</v>
      </c>
      <c r="Y232">
        <v>4.3859649449586868E-2</v>
      </c>
      <c r="Z232">
        <v>0</v>
      </c>
      <c r="AA232">
        <v>0</v>
      </c>
      <c r="AB232">
        <v>35.340000152587891</v>
      </c>
      <c r="AC232">
        <v>126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0.962615966796875</v>
      </c>
      <c r="AQ232">
        <v>2.9462782666087151E-2</v>
      </c>
      <c r="AR232">
        <v>1</v>
      </c>
    </row>
    <row r="233" spans="1:44" x14ac:dyDescent="0.25">
      <c r="A233">
        <v>190</v>
      </c>
      <c r="B233" t="s">
        <v>94</v>
      </c>
      <c r="C233">
        <v>2021</v>
      </c>
      <c r="D233" t="s">
        <v>79</v>
      </c>
      <c r="E233" t="s">
        <v>50</v>
      </c>
      <c r="F233" t="s">
        <v>74</v>
      </c>
      <c r="G233" t="s">
        <v>107</v>
      </c>
      <c r="H233">
        <v>20</v>
      </c>
      <c r="I233">
        <v>0</v>
      </c>
      <c r="J233">
        <v>1.220000028610229</v>
      </c>
      <c r="K233">
        <v>4.5</v>
      </c>
      <c r="L233">
        <v>44</v>
      </c>
      <c r="M233">
        <v>1.9099999666213989</v>
      </c>
      <c r="N233">
        <v>1.9099999666213989</v>
      </c>
      <c r="O233">
        <v>-9.5</v>
      </c>
      <c r="P233">
        <v>1.9099999666213989</v>
      </c>
      <c r="Q233">
        <v>1.799999952316284</v>
      </c>
      <c r="R233">
        <v>0</v>
      </c>
      <c r="S233">
        <v>0</v>
      </c>
      <c r="T233">
        <v>1</v>
      </c>
      <c r="U233">
        <v>0.8196721076965332</v>
      </c>
      <c r="V233">
        <v>0.2222222238779068</v>
      </c>
      <c r="W233">
        <v>0.52356022596359253</v>
      </c>
      <c r="X233">
        <v>0.52356022596359253</v>
      </c>
      <c r="Y233">
        <v>4.1894353926181793E-2</v>
      </c>
      <c r="Z233">
        <v>0</v>
      </c>
      <c r="AA233">
        <v>0</v>
      </c>
      <c r="AB233">
        <v>24.39999961853027</v>
      </c>
      <c r="AC233">
        <v>0</v>
      </c>
      <c r="AD233">
        <v>58.928001403808587</v>
      </c>
      <c r="AE233">
        <v>31.834285736083981</v>
      </c>
      <c r="AF233">
        <v>0.54022341966629028</v>
      </c>
      <c r="AG233">
        <v>53.604999542236328</v>
      </c>
      <c r="AH233">
        <v>23.299444198608398</v>
      </c>
      <c r="AI233">
        <v>0.43465059995651251</v>
      </c>
      <c r="AJ233">
        <v>15.60000038146973</v>
      </c>
      <c r="AK233">
        <v>43.75</v>
      </c>
      <c r="AL233">
        <v>0</v>
      </c>
      <c r="AM233">
        <v>0</v>
      </c>
      <c r="AN233">
        <v>1</v>
      </c>
      <c r="AO233">
        <v>0</v>
      </c>
      <c r="AP233">
        <v>0.81094765663146973</v>
      </c>
      <c r="AQ233">
        <v>0</v>
      </c>
      <c r="AR233">
        <v>1</v>
      </c>
    </row>
    <row r="234" spans="1:44" x14ac:dyDescent="0.25">
      <c r="A234">
        <v>389</v>
      </c>
      <c r="B234" t="s">
        <v>160</v>
      </c>
      <c r="C234">
        <v>2022</v>
      </c>
      <c r="D234" t="s">
        <v>106</v>
      </c>
      <c r="E234" t="s">
        <v>152</v>
      </c>
      <c r="F234" t="s">
        <v>55</v>
      </c>
      <c r="G234" t="s">
        <v>150</v>
      </c>
      <c r="H234">
        <v>28</v>
      </c>
      <c r="I234">
        <v>20</v>
      </c>
      <c r="J234">
        <v>1.200000047683716</v>
      </c>
      <c r="K234">
        <v>4.75</v>
      </c>
      <c r="L234">
        <v>45.5</v>
      </c>
      <c r="M234">
        <v>1.8999999761581421</v>
      </c>
      <c r="N234">
        <v>1.8999999761581421</v>
      </c>
      <c r="O234">
        <v>-11</v>
      </c>
      <c r="P234">
        <v>2</v>
      </c>
      <c r="Q234">
        <v>1.799999952316284</v>
      </c>
      <c r="R234">
        <v>0</v>
      </c>
      <c r="S234">
        <v>1</v>
      </c>
      <c r="T234">
        <v>0</v>
      </c>
      <c r="U234">
        <v>0.83333331346511841</v>
      </c>
      <c r="V234">
        <v>0.210526317358017</v>
      </c>
      <c r="W234">
        <v>0.52631580829620361</v>
      </c>
      <c r="X234">
        <v>0.52631580829620361</v>
      </c>
      <c r="Y234">
        <v>4.3859649449586868E-2</v>
      </c>
      <c r="Z234">
        <v>0.40000000596046448</v>
      </c>
      <c r="AA234">
        <v>0.5</v>
      </c>
      <c r="AB234">
        <v>33.599998474121087</v>
      </c>
      <c r="AC234">
        <v>95</v>
      </c>
      <c r="AD234">
        <v>49.435001373291023</v>
      </c>
      <c r="AE234">
        <v>17.290836334228519</v>
      </c>
      <c r="AF234">
        <v>0.34976911544799799</v>
      </c>
      <c r="AG234">
        <v>43.166999816894531</v>
      </c>
      <c r="AH234">
        <v>30.21986198425293</v>
      </c>
      <c r="AI234">
        <v>0.70006865262985229</v>
      </c>
      <c r="AJ234">
        <v>60.270000457763672</v>
      </c>
      <c r="AK234">
        <v>32.5</v>
      </c>
      <c r="AL234">
        <v>0</v>
      </c>
      <c r="AM234">
        <v>0</v>
      </c>
      <c r="AN234">
        <v>0</v>
      </c>
      <c r="AO234">
        <v>0</v>
      </c>
      <c r="AP234">
        <v>0.84377449750900269</v>
      </c>
      <c r="AQ234">
        <v>0</v>
      </c>
      <c r="AR234">
        <v>1</v>
      </c>
    </row>
    <row r="235" spans="1:44" x14ac:dyDescent="0.25">
      <c r="A235">
        <v>29</v>
      </c>
      <c r="B235" t="s">
        <v>161</v>
      </c>
      <c r="C235">
        <v>2021</v>
      </c>
      <c r="D235" t="s">
        <v>129</v>
      </c>
      <c r="E235" t="s">
        <v>54</v>
      </c>
      <c r="F235" t="s">
        <v>132</v>
      </c>
      <c r="G235" t="s">
        <v>88</v>
      </c>
      <c r="H235">
        <v>35</v>
      </c>
      <c r="I235">
        <v>17</v>
      </c>
      <c r="J235">
        <v>1.1599999666213989</v>
      </c>
      <c r="K235">
        <v>5.5</v>
      </c>
      <c r="L235">
        <v>49</v>
      </c>
      <c r="M235">
        <v>1.9099999666213989</v>
      </c>
      <c r="N235">
        <v>1.9099999666213989</v>
      </c>
      <c r="O235">
        <v>-13.5</v>
      </c>
      <c r="P235">
        <v>2</v>
      </c>
      <c r="Q235">
        <v>1.669999957084656</v>
      </c>
      <c r="R235">
        <v>0</v>
      </c>
      <c r="S235">
        <v>1</v>
      </c>
      <c r="T235">
        <v>1</v>
      </c>
      <c r="U235">
        <v>0.86206895112991333</v>
      </c>
      <c r="V235">
        <v>0.18181818723678589</v>
      </c>
      <c r="W235">
        <v>0.52356022596359253</v>
      </c>
      <c r="X235">
        <v>0.52356022596359253</v>
      </c>
      <c r="Y235">
        <v>4.3887145817279823E-2</v>
      </c>
      <c r="Z235">
        <v>0</v>
      </c>
      <c r="AA235">
        <v>0</v>
      </c>
      <c r="AB235">
        <v>40.599998474121087</v>
      </c>
      <c r="AC235">
        <v>93.5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0.92157459259033203</v>
      </c>
      <c r="AQ235">
        <v>0</v>
      </c>
      <c r="AR235">
        <v>1</v>
      </c>
    </row>
    <row r="236" spans="1:44" x14ac:dyDescent="0.25">
      <c r="A236">
        <v>281</v>
      </c>
      <c r="B236" t="s">
        <v>139</v>
      </c>
      <c r="C236">
        <v>2022</v>
      </c>
      <c r="D236" t="s">
        <v>140</v>
      </c>
      <c r="E236" t="s">
        <v>86</v>
      </c>
      <c r="F236" t="s">
        <v>132</v>
      </c>
      <c r="G236" t="s">
        <v>87</v>
      </c>
      <c r="H236">
        <v>27</v>
      </c>
      <c r="I236">
        <v>24</v>
      </c>
      <c r="J236">
        <v>1.220000028610229</v>
      </c>
      <c r="K236">
        <v>4.5</v>
      </c>
      <c r="L236">
        <v>39.5</v>
      </c>
      <c r="M236">
        <v>1.879999995231628</v>
      </c>
      <c r="N236">
        <v>1.9600000381469731</v>
      </c>
      <c r="O236">
        <v>-10.5</v>
      </c>
      <c r="P236">
        <v>2</v>
      </c>
      <c r="Q236">
        <v>1.7300000190734861</v>
      </c>
      <c r="R236">
        <v>0</v>
      </c>
      <c r="S236">
        <v>1</v>
      </c>
      <c r="T236">
        <v>0</v>
      </c>
      <c r="U236">
        <v>0.8196721076965332</v>
      </c>
      <c r="V236">
        <v>0.2222222238779068</v>
      </c>
      <c r="W236">
        <v>0.53191488981246948</v>
      </c>
      <c r="X236">
        <v>0.51020407676696777</v>
      </c>
      <c r="Y236">
        <v>4.1894353926181793E-2</v>
      </c>
      <c r="Z236">
        <v>0</v>
      </c>
      <c r="AA236">
        <v>0</v>
      </c>
      <c r="AB236">
        <v>32.939998626708977</v>
      </c>
      <c r="AC236">
        <v>108</v>
      </c>
      <c r="AD236">
        <v>40.203998565673828</v>
      </c>
      <c r="AE236">
        <v>17.42024993896484</v>
      </c>
      <c r="AF236">
        <v>0.43329641222953802</v>
      </c>
      <c r="AG236">
        <v>43.268001556396477</v>
      </c>
      <c r="AH236">
        <v>14.06839179992676</v>
      </c>
      <c r="AI236">
        <v>0.32514539361000061</v>
      </c>
      <c r="AJ236">
        <v>13.69999980926514</v>
      </c>
      <c r="AK236">
        <v>47.599998474121087</v>
      </c>
      <c r="AL236">
        <v>0</v>
      </c>
      <c r="AM236">
        <v>0</v>
      </c>
      <c r="AN236">
        <v>1</v>
      </c>
      <c r="AO236">
        <v>0</v>
      </c>
      <c r="AP236">
        <v>0.81094765663146973</v>
      </c>
      <c r="AQ236">
        <v>2.9462782666087151E-2</v>
      </c>
      <c r="AR236">
        <v>1</v>
      </c>
    </row>
    <row r="237" spans="1:44" x14ac:dyDescent="0.25">
      <c r="A237">
        <v>39</v>
      </c>
      <c r="B237" t="s">
        <v>141</v>
      </c>
      <c r="C237">
        <v>2021</v>
      </c>
      <c r="D237" t="s">
        <v>53</v>
      </c>
      <c r="E237" t="s">
        <v>119</v>
      </c>
      <c r="F237" t="s">
        <v>124</v>
      </c>
      <c r="G237" t="s">
        <v>108</v>
      </c>
      <c r="H237">
        <v>26</v>
      </c>
      <c r="I237">
        <v>0</v>
      </c>
      <c r="J237">
        <v>1.1599999666213989</v>
      </c>
      <c r="K237">
        <v>5.5</v>
      </c>
      <c r="L237">
        <v>41.5</v>
      </c>
      <c r="M237">
        <v>1.919999957084656</v>
      </c>
      <c r="N237">
        <v>1.919999957084656</v>
      </c>
      <c r="O237">
        <v>-11.5</v>
      </c>
      <c r="P237">
        <v>2</v>
      </c>
      <c r="Q237">
        <v>1.7300000190734861</v>
      </c>
      <c r="R237">
        <v>0</v>
      </c>
      <c r="S237">
        <v>0</v>
      </c>
      <c r="T237">
        <v>1</v>
      </c>
      <c r="U237">
        <v>0.86206895112991333</v>
      </c>
      <c r="V237">
        <v>0.18181818723678589</v>
      </c>
      <c r="W237">
        <v>0.52083331346511841</v>
      </c>
      <c r="X237">
        <v>0.52083331346511841</v>
      </c>
      <c r="Y237">
        <v>4.3887145817279823E-2</v>
      </c>
      <c r="Z237">
        <v>0</v>
      </c>
      <c r="AA237">
        <v>0</v>
      </c>
      <c r="AB237">
        <v>30.159999847412109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37.099998474121087</v>
      </c>
      <c r="AL237">
        <v>0</v>
      </c>
      <c r="AM237">
        <v>0</v>
      </c>
      <c r="AN237">
        <v>0</v>
      </c>
      <c r="AO237">
        <v>0</v>
      </c>
      <c r="AP237">
        <v>0.92157459259033203</v>
      </c>
      <c r="AQ237">
        <v>0</v>
      </c>
      <c r="AR237">
        <v>1</v>
      </c>
    </row>
    <row r="238" spans="1:44" x14ac:dyDescent="0.25">
      <c r="A238">
        <v>222</v>
      </c>
      <c r="B238" t="s">
        <v>65</v>
      </c>
      <c r="C238">
        <v>2021</v>
      </c>
      <c r="D238" t="s">
        <v>66</v>
      </c>
      <c r="E238" t="s">
        <v>80</v>
      </c>
      <c r="F238" t="s">
        <v>91</v>
      </c>
      <c r="G238" t="s">
        <v>47</v>
      </c>
      <c r="H238">
        <v>36</v>
      </c>
      <c r="I238">
        <v>10</v>
      </c>
      <c r="J238">
        <v>1.220000028610229</v>
      </c>
      <c r="K238">
        <v>4.5</v>
      </c>
      <c r="L238">
        <v>44.5</v>
      </c>
      <c r="M238">
        <v>1.919999957084656</v>
      </c>
      <c r="N238">
        <v>1.919999957084656</v>
      </c>
      <c r="O238">
        <v>-11.5</v>
      </c>
      <c r="P238">
        <v>2</v>
      </c>
      <c r="Q238">
        <v>1.7300000190734861</v>
      </c>
      <c r="R238">
        <v>0</v>
      </c>
      <c r="S238">
        <v>1</v>
      </c>
      <c r="T238">
        <v>1</v>
      </c>
      <c r="U238">
        <v>0.8196721076965332</v>
      </c>
      <c r="V238">
        <v>0.2222222238779068</v>
      </c>
      <c r="W238">
        <v>0.52083331346511841</v>
      </c>
      <c r="X238">
        <v>0.52083331346511841</v>
      </c>
      <c r="Y238">
        <v>4.1894353926181793E-2</v>
      </c>
      <c r="Z238">
        <v>0</v>
      </c>
      <c r="AA238">
        <v>0</v>
      </c>
      <c r="AB238">
        <v>43.919998168945313</v>
      </c>
      <c r="AC238">
        <v>45</v>
      </c>
      <c r="AD238">
        <v>35.990001678466797</v>
      </c>
      <c r="AE238">
        <v>19.690092086791989</v>
      </c>
      <c r="AF238">
        <v>0.54709893465042114</v>
      </c>
      <c r="AG238">
        <v>52.637001037597663</v>
      </c>
      <c r="AH238">
        <v>26.438583374023441</v>
      </c>
      <c r="AI238">
        <v>0.5022813081741333</v>
      </c>
      <c r="AJ238">
        <v>58.560001373291023</v>
      </c>
      <c r="AK238">
        <v>71.400001525878906</v>
      </c>
      <c r="AL238">
        <v>0</v>
      </c>
      <c r="AM238">
        <v>0</v>
      </c>
      <c r="AN238">
        <v>0</v>
      </c>
      <c r="AO238">
        <v>0</v>
      </c>
      <c r="AP238">
        <v>0.81094765663146973</v>
      </c>
      <c r="AQ238">
        <v>0</v>
      </c>
      <c r="AR238">
        <v>1</v>
      </c>
    </row>
    <row r="239" spans="1:44" x14ac:dyDescent="0.25">
      <c r="A239">
        <v>465</v>
      </c>
      <c r="B239" t="s">
        <v>112</v>
      </c>
      <c r="C239">
        <v>2023</v>
      </c>
      <c r="D239" t="s">
        <v>93</v>
      </c>
      <c r="E239" t="s">
        <v>50</v>
      </c>
      <c r="F239" t="s">
        <v>91</v>
      </c>
      <c r="G239" t="s">
        <v>124</v>
      </c>
      <c r="H239">
        <v>27</v>
      </c>
      <c r="I239">
        <v>24</v>
      </c>
      <c r="J239">
        <v>1.129999995231628</v>
      </c>
      <c r="K239">
        <v>6.5</v>
      </c>
      <c r="L239">
        <v>45</v>
      </c>
      <c r="M239">
        <v>1.870000004768372</v>
      </c>
      <c r="N239">
        <v>1.950000047683716</v>
      </c>
      <c r="O239">
        <v>-13.5</v>
      </c>
      <c r="P239">
        <v>2</v>
      </c>
      <c r="Q239">
        <v>1.7300000190734861</v>
      </c>
      <c r="R239">
        <v>0</v>
      </c>
      <c r="S239">
        <v>1</v>
      </c>
      <c r="T239">
        <v>0</v>
      </c>
      <c r="U239">
        <v>0.8849557638168335</v>
      </c>
      <c r="V239">
        <v>0.15384615957736969</v>
      </c>
      <c r="W239">
        <v>0.53475934267044067</v>
      </c>
      <c r="X239">
        <v>0.5128205418586731</v>
      </c>
      <c r="Y239">
        <v>3.8801904767751687E-2</v>
      </c>
      <c r="Z239">
        <v>0.40000000596046448</v>
      </c>
      <c r="AA239">
        <v>0.30000001192092901</v>
      </c>
      <c r="AB239">
        <v>30.510000228881839</v>
      </c>
      <c r="AC239">
        <v>156</v>
      </c>
      <c r="AD239">
        <v>39.608001708984382</v>
      </c>
      <c r="AE239">
        <v>16.62481689453125</v>
      </c>
      <c r="AF239">
        <v>0.41973382234573359</v>
      </c>
      <c r="AG239">
        <v>40.352001190185547</v>
      </c>
      <c r="AH239">
        <v>34.054882049560547</v>
      </c>
      <c r="AI239">
        <v>0.84394532442092896</v>
      </c>
      <c r="AJ239">
        <v>28.559999465942379</v>
      </c>
      <c r="AK239">
        <v>21.979999542236332</v>
      </c>
      <c r="AL239">
        <v>0</v>
      </c>
      <c r="AM239">
        <v>0</v>
      </c>
      <c r="AN239">
        <v>0</v>
      </c>
      <c r="AO239">
        <v>0</v>
      </c>
      <c r="AP239">
        <v>0.99532461166381836</v>
      </c>
      <c r="AQ239">
        <v>2.9617037624120709E-2</v>
      </c>
      <c r="AR239">
        <v>1</v>
      </c>
    </row>
    <row r="240" spans="1:44" x14ac:dyDescent="0.25">
      <c r="A240">
        <v>70</v>
      </c>
      <c r="B240" t="s">
        <v>89</v>
      </c>
      <c r="C240">
        <v>2021</v>
      </c>
      <c r="D240" t="s">
        <v>90</v>
      </c>
      <c r="E240" t="s">
        <v>45</v>
      </c>
      <c r="F240" t="s">
        <v>70</v>
      </c>
      <c r="G240" t="s">
        <v>88</v>
      </c>
      <c r="H240">
        <v>19</v>
      </c>
      <c r="I240">
        <v>17</v>
      </c>
      <c r="J240">
        <v>1.220000028610229</v>
      </c>
      <c r="K240">
        <v>4.5</v>
      </c>
      <c r="L240">
        <v>49.5</v>
      </c>
      <c r="M240">
        <v>1.919999957084656</v>
      </c>
      <c r="N240">
        <v>1.919999957084656</v>
      </c>
      <c r="O240">
        <v>-10.5</v>
      </c>
      <c r="P240">
        <v>2</v>
      </c>
      <c r="Q240">
        <v>1.7300000190734861</v>
      </c>
      <c r="R240">
        <v>0</v>
      </c>
      <c r="S240">
        <v>0</v>
      </c>
      <c r="T240">
        <v>0</v>
      </c>
      <c r="U240">
        <v>0.8196721076965332</v>
      </c>
      <c r="V240">
        <v>0.2222222238779068</v>
      </c>
      <c r="W240">
        <v>0.52083331346511841</v>
      </c>
      <c r="X240">
        <v>0.52083331346511841</v>
      </c>
      <c r="Y240">
        <v>4.1894353926181793E-2</v>
      </c>
      <c r="Z240">
        <v>0</v>
      </c>
      <c r="AA240">
        <v>0</v>
      </c>
      <c r="AB240">
        <v>23.180000305175781</v>
      </c>
      <c r="AC240">
        <v>76.5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13.30000019073486</v>
      </c>
      <c r="AK240">
        <v>32.200000762939453</v>
      </c>
      <c r="AL240">
        <v>0</v>
      </c>
      <c r="AM240">
        <v>0</v>
      </c>
      <c r="AN240">
        <v>1</v>
      </c>
      <c r="AO240">
        <v>0</v>
      </c>
      <c r="AP240">
        <v>0.81094765663146973</v>
      </c>
      <c r="AQ240">
        <v>0</v>
      </c>
      <c r="AR240">
        <v>1</v>
      </c>
    </row>
    <row r="241" spans="1:44" x14ac:dyDescent="0.25">
      <c r="A241">
        <v>259</v>
      </c>
      <c r="B241" t="s">
        <v>72</v>
      </c>
      <c r="C241">
        <v>2022</v>
      </c>
      <c r="D241" t="s">
        <v>73</v>
      </c>
      <c r="E241" t="s">
        <v>80</v>
      </c>
      <c r="F241" t="s">
        <v>82</v>
      </c>
      <c r="G241" t="s">
        <v>60</v>
      </c>
      <c r="H241">
        <v>41</v>
      </c>
      <c r="I241">
        <v>17</v>
      </c>
      <c r="J241">
        <v>1.190000057220459</v>
      </c>
      <c r="K241">
        <v>5</v>
      </c>
      <c r="L241">
        <v>42.5</v>
      </c>
      <c r="M241">
        <v>1.919999957084656</v>
      </c>
      <c r="N241">
        <v>1.919999957084656</v>
      </c>
      <c r="O241">
        <v>-12.5</v>
      </c>
      <c r="P241">
        <v>2</v>
      </c>
      <c r="Q241">
        <v>1.7300000190734861</v>
      </c>
      <c r="R241">
        <v>0</v>
      </c>
      <c r="S241">
        <v>1</v>
      </c>
      <c r="T241">
        <v>1</v>
      </c>
      <c r="U241">
        <v>0.8403361439704895</v>
      </c>
      <c r="V241">
        <v>0.20000000298023221</v>
      </c>
      <c r="W241">
        <v>0.52083331346511841</v>
      </c>
      <c r="X241">
        <v>0.52083331346511841</v>
      </c>
      <c r="Y241">
        <v>4.0336135774850852E-2</v>
      </c>
      <c r="Z241">
        <v>0</v>
      </c>
      <c r="AA241">
        <v>0</v>
      </c>
      <c r="AB241">
        <v>48.790000915527337</v>
      </c>
      <c r="AC241">
        <v>85</v>
      </c>
      <c r="AD241">
        <v>36.016998291015618</v>
      </c>
      <c r="AE241">
        <v>16.569091796875</v>
      </c>
      <c r="AF241">
        <v>0.46003532409667969</v>
      </c>
      <c r="AG241">
        <v>42.948001861572273</v>
      </c>
      <c r="AH241">
        <v>37.22442626953125</v>
      </c>
      <c r="AI241">
        <v>0.86673241853713989</v>
      </c>
      <c r="AJ241">
        <v>0</v>
      </c>
      <c r="AK241">
        <v>34</v>
      </c>
      <c r="AL241">
        <v>0</v>
      </c>
      <c r="AM241">
        <v>0</v>
      </c>
      <c r="AN241">
        <v>1</v>
      </c>
      <c r="AO241">
        <v>0</v>
      </c>
      <c r="AP241">
        <v>0.87046098709106445</v>
      </c>
      <c r="AQ241">
        <v>0</v>
      </c>
      <c r="AR241">
        <v>1</v>
      </c>
    </row>
    <row r="242" spans="1:44" x14ac:dyDescent="0.25">
      <c r="A242">
        <v>413</v>
      </c>
      <c r="B242" t="s">
        <v>125</v>
      </c>
      <c r="C242">
        <v>2022</v>
      </c>
      <c r="D242" t="s">
        <v>97</v>
      </c>
      <c r="E242" t="s">
        <v>121</v>
      </c>
      <c r="F242" t="s">
        <v>55</v>
      </c>
      <c r="G242" t="s">
        <v>71</v>
      </c>
      <c r="H242">
        <v>54</v>
      </c>
      <c r="I242">
        <v>19</v>
      </c>
      <c r="J242">
        <v>1.179999947547913</v>
      </c>
      <c r="K242">
        <v>5.25</v>
      </c>
      <c r="L242">
        <v>44.5</v>
      </c>
      <c r="M242">
        <v>1.8999999761581421</v>
      </c>
      <c r="N242">
        <v>1.8999999761581421</v>
      </c>
      <c r="O242">
        <v>-12.5</v>
      </c>
      <c r="P242">
        <v>2</v>
      </c>
      <c r="Q242">
        <v>1.7300000190734861</v>
      </c>
      <c r="R242">
        <v>0</v>
      </c>
      <c r="S242">
        <v>1</v>
      </c>
      <c r="T242">
        <v>1</v>
      </c>
      <c r="U242">
        <v>0.8474576473236084</v>
      </c>
      <c r="V242">
        <v>0.190476194024086</v>
      </c>
      <c r="W242">
        <v>0.52631580829620361</v>
      </c>
      <c r="X242">
        <v>0.52631580829620361</v>
      </c>
      <c r="Y242">
        <v>3.7933818995952613E-2</v>
      </c>
      <c r="Z242">
        <v>0.40000000596046448</v>
      </c>
      <c r="AA242">
        <v>0.40000000596046448</v>
      </c>
      <c r="AB242">
        <v>63.720001220703118</v>
      </c>
      <c r="AC242">
        <v>99.75</v>
      </c>
      <c r="AD242">
        <v>46.075000762939453</v>
      </c>
      <c r="AE242">
        <v>16.709987640380859</v>
      </c>
      <c r="AF242">
        <v>0.36266928911209112</v>
      </c>
      <c r="AG242">
        <v>30.273000717163089</v>
      </c>
      <c r="AH242">
        <v>18.040704727172852</v>
      </c>
      <c r="AI242">
        <v>0.59593379497528076</v>
      </c>
      <c r="AJ242">
        <v>33.599998474121087</v>
      </c>
      <c r="AK242">
        <v>67.5</v>
      </c>
      <c r="AL242">
        <v>0</v>
      </c>
      <c r="AM242">
        <v>0</v>
      </c>
      <c r="AN242">
        <v>0</v>
      </c>
      <c r="AO242">
        <v>0</v>
      </c>
      <c r="AP242">
        <v>0.89515537023544312</v>
      </c>
      <c r="AQ242">
        <v>0</v>
      </c>
      <c r="AR242">
        <v>1</v>
      </c>
    </row>
    <row r="243" spans="1:44" x14ac:dyDescent="0.25">
      <c r="A243">
        <v>211</v>
      </c>
      <c r="B243" t="s">
        <v>62</v>
      </c>
      <c r="C243">
        <v>2021</v>
      </c>
      <c r="D243" t="s">
        <v>63</v>
      </c>
      <c r="E243" t="s">
        <v>121</v>
      </c>
      <c r="F243" t="s">
        <v>82</v>
      </c>
      <c r="G243" t="s">
        <v>131</v>
      </c>
      <c r="H243">
        <v>0</v>
      </c>
      <c r="I243">
        <v>9</v>
      </c>
      <c r="J243">
        <v>1.1599999666213989</v>
      </c>
      <c r="K243">
        <v>5.5</v>
      </c>
      <c r="L243">
        <v>45.5</v>
      </c>
      <c r="M243">
        <v>1.919999957084656</v>
      </c>
      <c r="N243">
        <v>1.919999957084656</v>
      </c>
      <c r="O243">
        <v>-13.5</v>
      </c>
      <c r="P243">
        <v>2</v>
      </c>
      <c r="Q243">
        <v>1.7300000190734861</v>
      </c>
      <c r="R243">
        <v>1</v>
      </c>
      <c r="S243">
        <v>0</v>
      </c>
      <c r="T243">
        <v>0</v>
      </c>
      <c r="U243">
        <v>0.86206895112991333</v>
      </c>
      <c r="V243">
        <v>0.18181818723678589</v>
      </c>
      <c r="W243">
        <v>0.52083331346511841</v>
      </c>
      <c r="X243">
        <v>0.52083331346511841</v>
      </c>
      <c r="Y243">
        <v>4.3887145817279823E-2</v>
      </c>
      <c r="Z243">
        <v>0</v>
      </c>
      <c r="AA243">
        <v>0</v>
      </c>
      <c r="AB243">
        <v>0</v>
      </c>
      <c r="AC243">
        <v>49.5</v>
      </c>
      <c r="AD243">
        <v>40.582000732421882</v>
      </c>
      <c r="AE243">
        <v>12.04998874664307</v>
      </c>
      <c r="AF243">
        <v>0.29692941904067988</v>
      </c>
      <c r="AG243">
        <v>46.477001190185547</v>
      </c>
      <c r="AH243">
        <v>23.82572174072266</v>
      </c>
      <c r="AI243">
        <v>0.51263469457626343</v>
      </c>
      <c r="AJ243">
        <v>51.810001373291023</v>
      </c>
      <c r="AK243">
        <v>44.099998474121087</v>
      </c>
      <c r="AL243">
        <v>0</v>
      </c>
      <c r="AM243">
        <v>0</v>
      </c>
      <c r="AN243">
        <v>0</v>
      </c>
      <c r="AO243">
        <v>0</v>
      </c>
      <c r="AP243">
        <v>0.92157459259033203</v>
      </c>
      <c r="AQ243">
        <v>0</v>
      </c>
      <c r="AR243">
        <v>0</v>
      </c>
    </row>
    <row r="244" spans="1:44" x14ac:dyDescent="0.25">
      <c r="A244">
        <v>330</v>
      </c>
      <c r="B244" t="s">
        <v>203</v>
      </c>
      <c r="C244">
        <v>2022</v>
      </c>
      <c r="D244" t="s">
        <v>123</v>
      </c>
      <c r="E244" t="s">
        <v>54</v>
      </c>
      <c r="F244" t="s">
        <v>87</v>
      </c>
      <c r="G244" t="s">
        <v>102</v>
      </c>
      <c r="H244">
        <v>14</v>
      </c>
      <c r="I244">
        <v>33</v>
      </c>
      <c r="J244">
        <v>1.25</v>
      </c>
      <c r="K244">
        <v>4.1999998092651367</v>
      </c>
      <c r="L244">
        <v>39.5</v>
      </c>
      <c r="M244">
        <v>1.879999995231628</v>
      </c>
      <c r="N244">
        <v>1.9600000381469731</v>
      </c>
      <c r="O244">
        <v>-9.5</v>
      </c>
      <c r="P244">
        <v>2</v>
      </c>
      <c r="Q244">
        <v>1.7300000190734861</v>
      </c>
      <c r="R244">
        <v>1</v>
      </c>
      <c r="S244">
        <v>1</v>
      </c>
      <c r="T244">
        <v>0</v>
      </c>
      <c r="U244">
        <v>0.80000001192092896</v>
      </c>
      <c r="V244">
        <v>0.2380952388048172</v>
      </c>
      <c r="W244">
        <v>0.53191488981246948</v>
      </c>
      <c r="X244">
        <v>0.51020407676696777</v>
      </c>
      <c r="Y244">
        <v>3.8095239549875259E-2</v>
      </c>
      <c r="Z244">
        <v>0</v>
      </c>
      <c r="AA244">
        <v>0.5</v>
      </c>
      <c r="AB244">
        <v>17.5</v>
      </c>
      <c r="AC244">
        <v>138.6000061035156</v>
      </c>
      <c r="AD244">
        <v>51.393001556396477</v>
      </c>
      <c r="AE244">
        <v>26.007879257202148</v>
      </c>
      <c r="AF244">
        <v>0.50605881214141846</v>
      </c>
      <c r="AG244">
        <v>62.942001342773438</v>
      </c>
      <c r="AH244">
        <v>49.792526245117188</v>
      </c>
      <c r="AI244">
        <v>0.79108583927154541</v>
      </c>
      <c r="AJ244">
        <v>53.5</v>
      </c>
      <c r="AK244">
        <v>90.199996948242188</v>
      </c>
      <c r="AL244">
        <v>0</v>
      </c>
      <c r="AM244">
        <v>1</v>
      </c>
      <c r="AN244">
        <v>0</v>
      </c>
      <c r="AO244">
        <v>0</v>
      </c>
      <c r="AP244">
        <v>0.76549172401428223</v>
      </c>
      <c r="AQ244">
        <v>2.9462782666087151E-2</v>
      </c>
      <c r="AR244">
        <v>0</v>
      </c>
    </row>
    <row r="245" spans="1:44" x14ac:dyDescent="0.25">
      <c r="A245">
        <v>117</v>
      </c>
      <c r="B245" t="s">
        <v>202</v>
      </c>
      <c r="C245">
        <v>2021</v>
      </c>
      <c r="D245" t="s">
        <v>44</v>
      </c>
      <c r="E245" t="s">
        <v>54</v>
      </c>
      <c r="F245" t="s">
        <v>91</v>
      </c>
      <c r="G245" t="s">
        <v>150</v>
      </c>
      <c r="H245">
        <v>20</v>
      </c>
      <c r="I245">
        <v>17</v>
      </c>
      <c r="J245">
        <v>1.179999947547913</v>
      </c>
      <c r="K245">
        <v>5.25</v>
      </c>
      <c r="L245">
        <v>53</v>
      </c>
      <c r="M245">
        <v>1.9099999666213989</v>
      </c>
      <c r="N245">
        <v>1.9099999666213989</v>
      </c>
      <c r="O245">
        <v>-11.5</v>
      </c>
      <c r="P245">
        <v>2</v>
      </c>
      <c r="Q245">
        <v>1.7300000190734861</v>
      </c>
      <c r="R245">
        <v>0</v>
      </c>
      <c r="S245">
        <v>0</v>
      </c>
      <c r="T245">
        <v>0</v>
      </c>
      <c r="U245">
        <v>0.8474576473236084</v>
      </c>
      <c r="V245">
        <v>0.190476194024086</v>
      </c>
      <c r="W245">
        <v>0.52356022596359253</v>
      </c>
      <c r="X245">
        <v>0.52356022596359253</v>
      </c>
      <c r="Y245">
        <v>3.7933818995952613E-2</v>
      </c>
      <c r="Z245">
        <v>0</v>
      </c>
      <c r="AA245">
        <v>0</v>
      </c>
      <c r="AB245">
        <v>23.60000038146973</v>
      </c>
      <c r="AC245">
        <v>89.25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33.599998474121087</v>
      </c>
      <c r="AK245">
        <v>74</v>
      </c>
      <c r="AL245">
        <v>0</v>
      </c>
      <c r="AM245">
        <v>0</v>
      </c>
      <c r="AN245">
        <v>0</v>
      </c>
      <c r="AO245">
        <v>0</v>
      </c>
      <c r="AP245">
        <v>0.89515537023544312</v>
      </c>
      <c r="AQ245">
        <v>0</v>
      </c>
      <c r="AR245">
        <v>1</v>
      </c>
    </row>
    <row r="246" spans="1:44" x14ac:dyDescent="0.25">
      <c r="A246">
        <v>215</v>
      </c>
      <c r="B246" t="s">
        <v>197</v>
      </c>
      <c r="C246">
        <v>2021</v>
      </c>
      <c r="D246" t="s">
        <v>63</v>
      </c>
      <c r="E246" t="s">
        <v>198</v>
      </c>
      <c r="F246" t="s">
        <v>56</v>
      </c>
      <c r="G246" t="s">
        <v>95</v>
      </c>
      <c r="H246">
        <v>27</v>
      </c>
      <c r="I246">
        <v>17</v>
      </c>
      <c r="J246">
        <v>1.200000047683716</v>
      </c>
      <c r="K246">
        <v>4.75</v>
      </c>
      <c r="L246">
        <v>39</v>
      </c>
      <c r="M246">
        <v>1.9099999666213989</v>
      </c>
      <c r="N246">
        <v>1.9099999666213989</v>
      </c>
      <c r="O246">
        <v>-10</v>
      </c>
      <c r="P246">
        <v>1.8999999761581421</v>
      </c>
      <c r="Q246">
        <v>1.8999999761581421</v>
      </c>
      <c r="R246">
        <v>0</v>
      </c>
      <c r="S246">
        <v>1</v>
      </c>
      <c r="T246">
        <v>2</v>
      </c>
      <c r="U246">
        <v>0.83333331346511841</v>
      </c>
      <c r="V246">
        <v>0.210526317358017</v>
      </c>
      <c r="W246">
        <v>0.52356022596359253</v>
      </c>
      <c r="X246">
        <v>0.52356022596359253</v>
      </c>
      <c r="Y246">
        <v>4.3859649449586868E-2</v>
      </c>
      <c r="Z246">
        <v>0</v>
      </c>
      <c r="AA246">
        <v>0</v>
      </c>
      <c r="AB246">
        <v>32.400001525878913</v>
      </c>
      <c r="AC246">
        <v>80.75</v>
      </c>
      <c r="AD246">
        <v>58.080001831054688</v>
      </c>
      <c r="AE246">
        <v>27.655160903930661</v>
      </c>
      <c r="AF246">
        <v>0.47615635395050049</v>
      </c>
      <c r="AG246">
        <v>56.069000244140618</v>
      </c>
      <c r="AH246">
        <v>31.554794311523441</v>
      </c>
      <c r="AI246">
        <v>0.56278502941131592</v>
      </c>
      <c r="AJ246">
        <v>66.400001525878906</v>
      </c>
      <c r="AK246">
        <v>34.849998474121087</v>
      </c>
      <c r="AL246">
        <v>0</v>
      </c>
      <c r="AM246">
        <v>0</v>
      </c>
      <c r="AN246">
        <v>0</v>
      </c>
      <c r="AO246">
        <v>0</v>
      </c>
      <c r="AP246">
        <v>0.84377449750900269</v>
      </c>
      <c r="AQ246">
        <v>0</v>
      </c>
      <c r="AR246">
        <v>1</v>
      </c>
    </row>
    <row r="247" spans="1:44" x14ac:dyDescent="0.25">
      <c r="A247">
        <v>185</v>
      </c>
      <c r="B247" t="s">
        <v>96</v>
      </c>
      <c r="C247">
        <v>2021</v>
      </c>
      <c r="D247" t="s">
        <v>97</v>
      </c>
      <c r="E247" t="s">
        <v>115</v>
      </c>
      <c r="F247" t="s">
        <v>120</v>
      </c>
      <c r="G247" t="s">
        <v>107</v>
      </c>
      <c r="H247">
        <v>37</v>
      </c>
      <c r="I247">
        <v>7</v>
      </c>
      <c r="J247">
        <v>1.120000004768372</v>
      </c>
      <c r="K247">
        <v>6.25</v>
      </c>
      <c r="L247">
        <v>48</v>
      </c>
      <c r="M247">
        <v>1.9099999666213989</v>
      </c>
      <c r="N247">
        <v>1.9099999666213989</v>
      </c>
      <c r="O247">
        <v>-15.5</v>
      </c>
      <c r="P247">
        <v>2</v>
      </c>
      <c r="Q247">
        <v>1.7300000190734861</v>
      </c>
      <c r="R247">
        <v>0</v>
      </c>
      <c r="S247">
        <v>0</v>
      </c>
      <c r="T247">
        <v>1</v>
      </c>
      <c r="U247">
        <v>0.8928571343421936</v>
      </c>
      <c r="V247">
        <v>0.15999999642372131</v>
      </c>
      <c r="W247">
        <v>0.52356022596359253</v>
      </c>
      <c r="X247">
        <v>0.52356022596359253</v>
      </c>
      <c r="Y247">
        <v>5.2857141941785812E-2</v>
      </c>
      <c r="Z247">
        <v>0</v>
      </c>
      <c r="AA247">
        <v>0</v>
      </c>
      <c r="AB247">
        <v>41.439998626708977</v>
      </c>
      <c r="AC247">
        <v>43.75</v>
      </c>
      <c r="AD247">
        <v>38.293998718261719</v>
      </c>
      <c r="AE247">
        <v>14.72598934173584</v>
      </c>
      <c r="AF247">
        <v>0.38455080986022949</v>
      </c>
      <c r="AG247">
        <v>52.527000427246087</v>
      </c>
      <c r="AH247">
        <v>24.0435676574707</v>
      </c>
      <c r="AI247">
        <v>0.45773732662200928</v>
      </c>
      <c r="AJ247">
        <v>20.319999694824219</v>
      </c>
      <c r="AK247">
        <v>80.75</v>
      </c>
      <c r="AL247">
        <v>0</v>
      </c>
      <c r="AM247">
        <v>0</v>
      </c>
      <c r="AN247">
        <v>0</v>
      </c>
      <c r="AO247">
        <v>0</v>
      </c>
      <c r="AP247">
        <v>0.98438477516174316</v>
      </c>
      <c r="AQ247">
        <v>0</v>
      </c>
      <c r="AR247">
        <v>1</v>
      </c>
    </row>
    <row r="248" spans="1:44" x14ac:dyDescent="0.25">
      <c r="A248">
        <v>491</v>
      </c>
      <c r="B248" t="s">
        <v>151</v>
      </c>
      <c r="C248">
        <v>2023</v>
      </c>
      <c r="D248" t="s">
        <v>145</v>
      </c>
      <c r="E248" t="s">
        <v>101</v>
      </c>
      <c r="F248" t="s">
        <v>51</v>
      </c>
      <c r="G248" t="s">
        <v>59</v>
      </c>
      <c r="H248">
        <v>24</v>
      </c>
      <c r="I248">
        <v>17</v>
      </c>
      <c r="J248">
        <v>1.25</v>
      </c>
      <c r="K248">
        <v>4.1999998092651367</v>
      </c>
      <c r="L248">
        <v>40</v>
      </c>
      <c r="M248">
        <v>1.9099999666213989</v>
      </c>
      <c r="N248">
        <v>1.9099999666213989</v>
      </c>
      <c r="O248">
        <v>-9.5</v>
      </c>
      <c r="P248">
        <v>1.9099999666213989</v>
      </c>
      <c r="Q248">
        <v>1.799999952316284</v>
      </c>
      <c r="R248">
        <v>0</v>
      </c>
      <c r="S248">
        <v>1</v>
      </c>
      <c r="T248">
        <v>0</v>
      </c>
      <c r="U248">
        <v>0.80000001192092896</v>
      </c>
      <c r="V248">
        <v>0.2380952388048172</v>
      </c>
      <c r="W248">
        <v>0.52356022596359253</v>
      </c>
      <c r="X248">
        <v>0.52356022596359253</v>
      </c>
      <c r="Y248">
        <v>3.8095239549875259E-2</v>
      </c>
      <c r="Z248">
        <v>0</v>
      </c>
      <c r="AA248">
        <v>0.5</v>
      </c>
      <c r="AB248">
        <v>30</v>
      </c>
      <c r="AC248">
        <v>71.400001525878906</v>
      </c>
      <c r="AD248">
        <v>43.104000091552727</v>
      </c>
      <c r="AE248">
        <v>13.358926773071291</v>
      </c>
      <c r="AF248">
        <v>0.30992311239242548</v>
      </c>
      <c r="AG248">
        <v>36.314998626708977</v>
      </c>
      <c r="AH248">
        <v>27.569011688232418</v>
      </c>
      <c r="AI248">
        <v>0.75916320085525513</v>
      </c>
      <c r="AJ248">
        <v>30.510000228881839</v>
      </c>
      <c r="AK248">
        <v>100</v>
      </c>
      <c r="AL248">
        <v>0</v>
      </c>
      <c r="AM248">
        <v>1</v>
      </c>
      <c r="AN248">
        <v>0</v>
      </c>
      <c r="AO248">
        <v>0</v>
      </c>
      <c r="AP248">
        <v>0.76549172401428223</v>
      </c>
      <c r="AQ248">
        <v>0</v>
      </c>
      <c r="AR248">
        <v>1</v>
      </c>
    </row>
    <row r="249" spans="1:44" x14ac:dyDescent="0.25">
      <c r="A249">
        <v>247</v>
      </c>
      <c r="B249" t="s">
        <v>92</v>
      </c>
      <c r="C249">
        <v>2022</v>
      </c>
      <c r="D249" t="s">
        <v>93</v>
      </c>
      <c r="E249" t="s">
        <v>50</v>
      </c>
      <c r="F249" t="s">
        <v>71</v>
      </c>
      <c r="G249" t="s">
        <v>116</v>
      </c>
      <c r="H249">
        <v>20</v>
      </c>
      <c r="I249">
        <v>23</v>
      </c>
      <c r="J249">
        <v>1.25</v>
      </c>
      <c r="K249">
        <v>4.1999998092651367</v>
      </c>
      <c r="L249">
        <v>46</v>
      </c>
      <c r="M249">
        <v>1.9099999666213989</v>
      </c>
      <c r="N249">
        <v>1.9099999666213989</v>
      </c>
      <c r="O249">
        <v>-9.5</v>
      </c>
      <c r="P249">
        <v>2</v>
      </c>
      <c r="Q249">
        <v>1.7300000190734861</v>
      </c>
      <c r="R249">
        <v>1</v>
      </c>
      <c r="S249">
        <v>0</v>
      </c>
      <c r="T249">
        <v>0</v>
      </c>
      <c r="U249">
        <v>0.80000001192092896</v>
      </c>
      <c r="V249">
        <v>0.2380952388048172</v>
      </c>
      <c r="W249">
        <v>0.52356022596359253</v>
      </c>
      <c r="X249">
        <v>0.52356022596359253</v>
      </c>
      <c r="Y249">
        <v>3.8095239549875259E-2</v>
      </c>
      <c r="Z249">
        <v>0</v>
      </c>
      <c r="AA249">
        <v>0</v>
      </c>
      <c r="AB249">
        <v>25</v>
      </c>
      <c r="AC249">
        <v>96.599998474121094</v>
      </c>
      <c r="AD249">
        <v>55.326000213623047</v>
      </c>
      <c r="AE249">
        <v>20.41656494140625</v>
      </c>
      <c r="AF249">
        <v>0.36902299523353582</v>
      </c>
      <c r="AG249">
        <v>49.408000946044922</v>
      </c>
      <c r="AH249">
        <v>34.723735809326172</v>
      </c>
      <c r="AI249">
        <v>0.70279586315155029</v>
      </c>
      <c r="AJ249">
        <v>49.409999847412109</v>
      </c>
      <c r="AK249">
        <v>26.559999465942379</v>
      </c>
      <c r="AL249">
        <v>0</v>
      </c>
      <c r="AM249">
        <v>0</v>
      </c>
      <c r="AN249">
        <v>0</v>
      </c>
      <c r="AO249">
        <v>0</v>
      </c>
      <c r="AP249">
        <v>0.76549172401428223</v>
      </c>
      <c r="AQ249">
        <v>0</v>
      </c>
      <c r="AR249">
        <v>0</v>
      </c>
    </row>
    <row r="250" spans="1:44" x14ac:dyDescent="0.25">
      <c r="A250">
        <v>188</v>
      </c>
      <c r="B250" t="s">
        <v>94</v>
      </c>
      <c r="C250">
        <v>2021</v>
      </c>
      <c r="D250" t="s">
        <v>79</v>
      </c>
      <c r="E250" t="s">
        <v>50</v>
      </c>
      <c r="F250" t="s">
        <v>91</v>
      </c>
      <c r="G250" t="s">
        <v>116</v>
      </c>
      <c r="H250">
        <v>48</v>
      </c>
      <c r="I250">
        <v>9</v>
      </c>
      <c r="J250">
        <v>1.220000028610229</v>
      </c>
      <c r="K250">
        <v>4.5</v>
      </c>
      <c r="L250">
        <v>48</v>
      </c>
      <c r="M250">
        <v>1.9099999666213989</v>
      </c>
      <c r="N250">
        <v>1.9099999666213989</v>
      </c>
      <c r="O250">
        <v>-10</v>
      </c>
      <c r="P250">
        <v>2</v>
      </c>
      <c r="Q250">
        <v>1.799999952316284</v>
      </c>
      <c r="R250">
        <v>0</v>
      </c>
      <c r="S250">
        <v>1</v>
      </c>
      <c r="T250">
        <v>1</v>
      </c>
      <c r="U250">
        <v>0.8196721076965332</v>
      </c>
      <c r="V250">
        <v>0.2222222238779068</v>
      </c>
      <c r="W250">
        <v>0.52356022596359253</v>
      </c>
      <c r="X250">
        <v>0.52356022596359253</v>
      </c>
      <c r="Y250">
        <v>4.1894353926181793E-2</v>
      </c>
      <c r="Z250">
        <v>0</v>
      </c>
      <c r="AA250">
        <v>0</v>
      </c>
      <c r="AB250">
        <v>58.560001373291023</v>
      </c>
      <c r="AC250">
        <v>40.5</v>
      </c>
      <c r="AD250">
        <v>33.287998199462891</v>
      </c>
      <c r="AE250">
        <v>17.981838226318359</v>
      </c>
      <c r="AF250">
        <v>0.54018980264663696</v>
      </c>
      <c r="AG250">
        <v>52.032001495361328</v>
      </c>
      <c r="AH250">
        <v>36.921298980712891</v>
      </c>
      <c r="AI250">
        <v>0.70958834886550903</v>
      </c>
      <c r="AJ250">
        <v>27.5</v>
      </c>
      <c r="AK250">
        <v>126</v>
      </c>
      <c r="AL250">
        <v>0</v>
      </c>
      <c r="AM250">
        <v>1</v>
      </c>
      <c r="AN250">
        <v>0</v>
      </c>
      <c r="AO250">
        <v>0</v>
      </c>
      <c r="AP250">
        <v>0.81094765663146973</v>
      </c>
      <c r="AQ250">
        <v>0</v>
      </c>
      <c r="AR250">
        <v>1</v>
      </c>
    </row>
    <row r="251" spans="1:44" x14ac:dyDescent="0.25">
      <c r="A251">
        <v>96</v>
      </c>
      <c r="B251" t="s">
        <v>130</v>
      </c>
      <c r="C251">
        <v>2021</v>
      </c>
      <c r="D251" t="s">
        <v>123</v>
      </c>
      <c r="E251" t="s">
        <v>45</v>
      </c>
      <c r="F251" t="s">
        <v>132</v>
      </c>
      <c r="G251" t="s">
        <v>95</v>
      </c>
      <c r="H251">
        <v>24</v>
      </c>
      <c r="I251">
        <v>10</v>
      </c>
      <c r="J251">
        <v>1.2300000190734861</v>
      </c>
      <c r="K251">
        <v>4.25</v>
      </c>
      <c r="L251">
        <v>48</v>
      </c>
      <c r="M251">
        <v>1.9099999666213989</v>
      </c>
      <c r="N251">
        <v>1.9099999666213989</v>
      </c>
      <c r="O251">
        <v>-9.5</v>
      </c>
      <c r="P251">
        <v>1.9099999666213989</v>
      </c>
      <c r="Q251">
        <v>1.799999952316284</v>
      </c>
      <c r="R251">
        <v>0</v>
      </c>
      <c r="S251">
        <v>0</v>
      </c>
      <c r="T251">
        <v>1</v>
      </c>
      <c r="U251">
        <v>0.81300812959671021</v>
      </c>
      <c r="V251">
        <v>0.23529411852359769</v>
      </c>
      <c r="W251">
        <v>0.52356022596359253</v>
      </c>
      <c r="X251">
        <v>0.52356022596359253</v>
      </c>
      <c r="Y251">
        <v>4.8302248120307922E-2</v>
      </c>
      <c r="Z251">
        <v>0</v>
      </c>
      <c r="AA251">
        <v>0</v>
      </c>
      <c r="AB251">
        <v>29.520000457763668</v>
      </c>
      <c r="AC251">
        <v>42.5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36.450000762939453</v>
      </c>
      <c r="AK251">
        <v>59.840000152587891</v>
      </c>
      <c r="AL251">
        <v>0</v>
      </c>
      <c r="AM251">
        <v>0</v>
      </c>
      <c r="AN251">
        <v>0</v>
      </c>
      <c r="AO251">
        <v>0</v>
      </c>
      <c r="AP251">
        <v>0.7793658971786499</v>
      </c>
      <c r="AQ251">
        <v>0</v>
      </c>
      <c r="AR251">
        <v>1</v>
      </c>
    </row>
    <row r="252" spans="1:44" x14ac:dyDescent="0.25">
      <c r="A252">
        <v>101</v>
      </c>
      <c r="B252" t="s">
        <v>130</v>
      </c>
      <c r="C252">
        <v>2021</v>
      </c>
      <c r="D252" t="s">
        <v>123</v>
      </c>
      <c r="E252" t="s">
        <v>86</v>
      </c>
      <c r="F252" t="s">
        <v>82</v>
      </c>
      <c r="G252" t="s">
        <v>102</v>
      </c>
      <c r="H252">
        <v>38</v>
      </c>
      <c r="I252">
        <v>3</v>
      </c>
      <c r="J252">
        <v>1.129999995231628</v>
      </c>
      <c r="K252">
        <v>6.25</v>
      </c>
      <c r="L252">
        <v>47</v>
      </c>
      <c r="M252">
        <v>1.9099999666213989</v>
      </c>
      <c r="N252">
        <v>1.9099999666213989</v>
      </c>
      <c r="O252">
        <v>-13.5</v>
      </c>
      <c r="P252">
        <v>2</v>
      </c>
      <c r="Q252">
        <v>1.7300000190734861</v>
      </c>
      <c r="R252">
        <v>0</v>
      </c>
      <c r="S252">
        <v>0</v>
      </c>
      <c r="T252">
        <v>1</v>
      </c>
      <c r="U252">
        <v>0.8849557638168335</v>
      </c>
      <c r="V252">
        <v>0.15999999642372131</v>
      </c>
      <c r="W252">
        <v>0.52356022596359253</v>
      </c>
      <c r="X252">
        <v>0.52356022596359253</v>
      </c>
      <c r="Y252">
        <v>4.4955752789974213E-2</v>
      </c>
      <c r="Z252">
        <v>0</v>
      </c>
      <c r="AA252">
        <v>0</v>
      </c>
      <c r="AB252">
        <v>42.939998626708977</v>
      </c>
      <c r="AC252">
        <v>18.75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52.200000762939453</v>
      </c>
      <c r="AK252">
        <v>61</v>
      </c>
      <c r="AL252">
        <v>0</v>
      </c>
      <c r="AM252">
        <v>0</v>
      </c>
      <c r="AN252">
        <v>0</v>
      </c>
      <c r="AO252">
        <v>0</v>
      </c>
      <c r="AP252">
        <v>0.98113459348678589</v>
      </c>
      <c r="AQ252">
        <v>0</v>
      </c>
      <c r="AR252">
        <v>1</v>
      </c>
    </row>
    <row r="253" spans="1:44" x14ac:dyDescent="0.25">
      <c r="A253">
        <v>212</v>
      </c>
      <c r="B253" t="s">
        <v>62</v>
      </c>
      <c r="C253">
        <v>2021</v>
      </c>
      <c r="D253" t="s">
        <v>63</v>
      </c>
      <c r="E253" t="s">
        <v>50</v>
      </c>
      <c r="F253" t="s">
        <v>64</v>
      </c>
      <c r="G253" t="s">
        <v>60</v>
      </c>
      <c r="H253">
        <v>31</v>
      </c>
      <c r="I253">
        <v>14</v>
      </c>
      <c r="J253">
        <v>1.110000014305115</v>
      </c>
      <c r="K253">
        <v>6.75</v>
      </c>
      <c r="L253">
        <v>43</v>
      </c>
      <c r="M253">
        <v>1.9099999666213989</v>
      </c>
      <c r="N253">
        <v>1.9099999666213989</v>
      </c>
      <c r="O253">
        <v>-15.5</v>
      </c>
      <c r="P253">
        <v>2</v>
      </c>
      <c r="Q253">
        <v>1.7300000190734861</v>
      </c>
      <c r="R253">
        <v>0</v>
      </c>
      <c r="S253">
        <v>1</v>
      </c>
      <c r="T253">
        <v>1</v>
      </c>
      <c r="U253">
        <v>0.90090090036392212</v>
      </c>
      <c r="V253">
        <v>0.14814814925193789</v>
      </c>
      <c r="W253">
        <v>0.52356022596359253</v>
      </c>
      <c r="X253">
        <v>0.52356022596359253</v>
      </c>
      <c r="Y253">
        <v>4.9049049615859992E-2</v>
      </c>
      <c r="Z253">
        <v>0</v>
      </c>
      <c r="AA253">
        <v>0</v>
      </c>
      <c r="AB253">
        <v>34.409999847412109</v>
      </c>
      <c r="AC253">
        <v>94.5</v>
      </c>
      <c r="AD253">
        <v>43.653999328613281</v>
      </c>
      <c r="AE253">
        <v>23.3768196105957</v>
      </c>
      <c r="AF253">
        <v>0.53550231456756592</v>
      </c>
      <c r="AG253">
        <v>43.841999053955078</v>
      </c>
      <c r="AH253">
        <v>35.239284515380859</v>
      </c>
      <c r="AI253">
        <v>0.80377912521362305</v>
      </c>
      <c r="AJ253">
        <v>16.79999923706055</v>
      </c>
      <c r="AK253">
        <v>18</v>
      </c>
      <c r="AL253">
        <v>0</v>
      </c>
      <c r="AM253">
        <v>0</v>
      </c>
      <c r="AN253">
        <v>0</v>
      </c>
      <c r="AO253">
        <v>1</v>
      </c>
      <c r="AP253">
        <v>1.014779210090637</v>
      </c>
      <c r="AQ253">
        <v>0</v>
      </c>
      <c r="AR253">
        <v>1</v>
      </c>
    </row>
    <row r="254" spans="1:44" x14ac:dyDescent="0.25">
      <c r="A254">
        <v>421</v>
      </c>
      <c r="B254" t="s">
        <v>78</v>
      </c>
      <c r="C254">
        <v>2022</v>
      </c>
      <c r="D254" t="s">
        <v>79</v>
      </c>
      <c r="E254" t="s">
        <v>50</v>
      </c>
      <c r="F254" t="s">
        <v>55</v>
      </c>
      <c r="G254" t="s">
        <v>67</v>
      </c>
      <c r="H254">
        <v>27</v>
      </c>
      <c r="I254">
        <v>23</v>
      </c>
      <c r="J254">
        <v>1.049999952316284</v>
      </c>
      <c r="K254">
        <v>12.5</v>
      </c>
      <c r="L254">
        <v>44</v>
      </c>
      <c r="M254">
        <v>1.9099999666213989</v>
      </c>
      <c r="N254">
        <v>1.9099999666213989</v>
      </c>
      <c r="O254">
        <v>-18.5</v>
      </c>
      <c r="P254">
        <v>2</v>
      </c>
      <c r="Q254">
        <v>1.7300000190734861</v>
      </c>
      <c r="R254">
        <v>0</v>
      </c>
      <c r="S254">
        <v>1</v>
      </c>
      <c r="T254">
        <v>0</v>
      </c>
      <c r="U254">
        <v>0.9523809552192688</v>
      </c>
      <c r="V254">
        <v>7.9999998211860657E-2</v>
      </c>
      <c r="W254">
        <v>0.52356022596359253</v>
      </c>
      <c r="X254">
        <v>0.52356022596359253</v>
      </c>
      <c r="Y254">
        <v>3.2380953431129463E-2</v>
      </c>
      <c r="Z254">
        <v>0.5</v>
      </c>
      <c r="AA254">
        <v>0.20000000298023221</v>
      </c>
      <c r="AB254">
        <v>28.35000038146973</v>
      </c>
      <c r="AC254">
        <v>287.5</v>
      </c>
      <c r="AD254">
        <v>49.432998657226563</v>
      </c>
      <c r="AE254">
        <v>16.52497482299805</v>
      </c>
      <c r="AF254">
        <v>0.33429035544395452</v>
      </c>
      <c r="AG254">
        <v>68.885002136230469</v>
      </c>
      <c r="AH254">
        <v>39.189823150634773</v>
      </c>
      <c r="AI254">
        <v>0.56891661882400513</v>
      </c>
      <c r="AJ254">
        <v>63.720001220703118</v>
      </c>
      <c r="AK254">
        <v>108.75</v>
      </c>
      <c r="AL254">
        <v>0</v>
      </c>
      <c r="AM254">
        <v>1</v>
      </c>
      <c r="AN254">
        <v>0</v>
      </c>
      <c r="AO254">
        <v>0</v>
      </c>
      <c r="AP254">
        <v>1.1950365304946899</v>
      </c>
      <c r="AQ254">
        <v>0</v>
      </c>
      <c r="AR254">
        <v>1</v>
      </c>
    </row>
    <row r="255" spans="1:44" x14ac:dyDescent="0.25">
      <c r="A255">
        <v>356</v>
      </c>
      <c r="B255" t="s">
        <v>157</v>
      </c>
      <c r="C255">
        <v>2022</v>
      </c>
      <c r="D255" t="s">
        <v>49</v>
      </c>
      <c r="E255" t="s">
        <v>121</v>
      </c>
      <c r="F255" t="s">
        <v>91</v>
      </c>
      <c r="G255" t="s">
        <v>74</v>
      </c>
      <c r="H255">
        <v>20</v>
      </c>
      <c r="I255">
        <v>17</v>
      </c>
      <c r="J255">
        <v>1.110000014305115</v>
      </c>
      <c r="K255">
        <v>6.75</v>
      </c>
      <c r="L255">
        <v>44.5</v>
      </c>
      <c r="M255">
        <v>1.8999999761581421</v>
      </c>
      <c r="N255">
        <v>1.8999999761581421</v>
      </c>
      <c r="O255">
        <v>-14.5</v>
      </c>
      <c r="P255">
        <v>2</v>
      </c>
      <c r="Q255">
        <v>1.7300000190734861</v>
      </c>
      <c r="R255">
        <v>0</v>
      </c>
      <c r="S255">
        <v>0</v>
      </c>
      <c r="T255">
        <v>0</v>
      </c>
      <c r="U255">
        <v>0.90090090036392212</v>
      </c>
      <c r="V255">
        <v>0.14814814925193789</v>
      </c>
      <c r="W255">
        <v>0.52631580829620361</v>
      </c>
      <c r="X255">
        <v>0.52631580829620361</v>
      </c>
      <c r="Y255">
        <v>4.9049049615859992E-2</v>
      </c>
      <c r="Z255">
        <v>0.5</v>
      </c>
      <c r="AA255">
        <v>0.5</v>
      </c>
      <c r="AB255">
        <v>22.20000076293945</v>
      </c>
      <c r="AC255">
        <v>114.75</v>
      </c>
      <c r="AD255">
        <v>52.869998931884773</v>
      </c>
      <c r="AE255">
        <v>20.074979782104489</v>
      </c>
      <c r="AF255">
        <v>0.37970456480979919</v>
      </c>
      <c r="AG255">
        <v>37.866001129150391</v>
      </c>
      <c r="AH255">
        <v>14.03829765319824</v>
      </c>
      <c r="AI255">
        <v>0.37073621153831482</v>
      </c>
      <c r="AJ255">
        <v>46</v>
      </c>
      <c r="AK255">
        <v>31.110000610351559</v>
      </c>
      <c r="AL255">
        <v>0</v>
      </c>
      <c r="AM255">
        <v>0</v>
      </c>
      <c r="AN255">
        <v>0</v>
      </c>
      <c r="AO255">
        <v>0</v>
      </c>
      <c r="AP255">
        <v>1.014779210090637</v>
      </c>
      <c r="AQ255">
        <v>0</v>
      </c>
      <c r="AR255">
        <v>1</v>
      </c>
    </row>
    <row r="256" spans="1:44" x14ac:dyDescent="0.25">
      <c r="A256">
        <v>391</v>
      </c>
      <c r="B256" t="s">
        <v>126</v>
      </c>
      <c r="C256">
        <v>2022</v>
      </c>
      <c r="D256" t="s">
        <v>106</v>
      </c>
      <c r="E256" t="s">
        <v>80</v>
      </c>
      <c r="F256" t="s">
        <v>91</v>
      </c>
      <c r="G256" t="s">
        <v>120</v>
      </c>
      <c r="H256">
        <v>26</v>
      </c>
      <c r="I256">
        <v>10</v>
      </c>
      <c r="J256">
        <v>1.070000052452087</v>
      </c>
      <c r="K256">
        <v>9</v>
      </c>
      <c r="L256">
        <v>41.5</v>
      </c>
      <c r="M256">
        <v>1.8999999761581421</v>
      </c>
      <c r="N256">
        <v>1.8999999761581421</v>
      </c>
      <c r="O256">
        <v>-16</v>
      </c>
      <c r="P256">
        <v>2</v>
      </c>
      <c r="Q256">
        <v>1.830000042915344</v>
      </c>
      <c r="R256">
        <v>0</v>
      </c>
      <c r="S256">
        <v>0</v>
      </c>
      <c r="T256">
        <v>2</v>
      </c>
      <c r="U256">
        <v>0.93457943201065063</v>
      </c>
      <c r="V256">
        <v>0.1111111119389534</v>
      </c>
      <c r="W256">
        <v>0.52631580829620361</v>
      </c>
      <c r="X256">
        <v>0.52631580829620361</v>
      </c>
      <c r="Y256">
        <v>4.5690551400184631E-2</v>
      </c>
      <c r="Z256">
        <v>0.5</v>
      </c>
      <c r="AA256">
        <v>0.5</v>
      </c>
      <c r="AB256">
        <v>27.819999694824219</v>
      </c>
      <c r="AC256">
        <v>90</v>
      </c>
      <c r="AD256">
        <v>50.229999542236328</v>
      </c>
      <c r="AE256">
        <v>22.307205200195309</v>
      </c>
      <c r="AF256">
        <v>0.4441012442111969</v>
      </c>
      <c r="AG256">
        <v>36.284000396728523</v>
      </c>
      <c r="AH256">
        <v>15.096529960632321</v>
      </c>
      <c r="AI256">
        <v>0.4160657525062561</v>
      </c>
      <c r="AJ256">
        <v>32.939998626708977</v>
      </c>
      <c r="AK256">
        <v>44</v>
      </c>
      <c r="AL256">
        <v>0</v>
      </c>
      <c r="AM256">
        <v>0</v>
      </c>
      <c r="AN256">
        <v>0</v>
      </c>
      <c r="AO256">
        <v>0</v>
      </c>
      <c r="AP256">
        <v>1.113675594329834</v>
      </c>
      <c r="AQ256">
        <v>0</v>
      </c>
      <c r="AR256">
        <v>1</v>
      </c>
    </row>
    <row r="257" spans="1:44" x14ac:dyDescent="0.25">
      <c r="A257">
        <v>99</v>
      </c>
      <c r="B257" t="s">
        <v>130</v>
      </c>
      <c r="C257">
        <v>2021</v>
      </c>
      <c r="D257" t="s">
        <v>123</v>
      </c>
      <c r="E257" t="s">
        <v>86</v>
      </c>
      <c r="F257" t="s">
        <v>99</v>
      </c>
      <c r="G257" t="s">
        <v>67</v>
      </c>
      <c r="H257">
        <v>31</v>
      </c>
      <c r="I257">
        <v>5</v>
      </c>
      <c r="J257">
        <v>1.049999952316284</v>
      </c>
      <c r="K257">
        <v>12.25</v>
      </c>
      <c r="L257">
        <v>47.5</v>
      </c>
      <c r="M257">
        <v>1.879999995231628</v>
      </c>
      <c r="N257">
        <v>1.9600000381469731</v>
      </c>
      <c r="O257">
        <v>-20</v>
      </c>
      <c r="P257">
        <v>1.9099999666213989</v>
      </c>
      <c r="Q257">
        <v>1.9099999666213989</v>
      </c>
      <c r="R257">
        <v>0</v>
      </c>
      <c r="S257">
        <v>0</v>
      </c>
      <c r="T257">
        <v>1</v>
      </c>
      <c r="U257">
        <v>0.9523809552192688</v>
      </c>
      <c r="V257">
        <v>8.1632651388645172E-2</v>
      </c>
      <c r="W257">
        <v>0.53191488981246948</v>
      </c>
      <c r="X257">
        <v>0.51020407676696777</v>
      </c>
      <c r="Y257">
        <v>3.4013606607913971E-2</v>
      </c>
      <c r="Z257">
        <v>0</v>
      </c>
      <c r="AA257">
        <v>0</v>
      </c>
      <c r="AB257">
        <v>32.549999237060547</v>
      </c>
      <c r="AC257">
        <v>61.25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22.95000076293945</v>
      </c>
      <c r="AK257">
        <v>15</v>
      </c>
      <c r="AL257">
        <v>0</v>
      </c>
      <c r="AM257">
        <v>0</v>
      </c>
      <c r="AN257">
        <v>0</v>
      </c>
      <c r="AO257">
        <v>1</v>
      </c>
      <c r="AP257">
        <v>1.1909166574478149</v>
      </c>
      <c r="AQ257">
        <v>2.9462782666087151E-2</v>
      </c>
      <c r="AR257">
        <v>1</v>
      </c>
    </row>
    <row r="258" spans="1:44" x14ac:dyDescent="0.25">
      <c r="A258">
        <v>485</v>
      </c>
      <c r="B258" t="s">
        <v>103</v>
      </c>
      <c r="C258">
        <v>2023</v>
      </c>
      <c r="D258" t="s">
        <v>73</v>
      </c>
      <c r="E258" t="s">
        <v>80</v>
      </c>
      <c r="F258" t="s">
        <v>81</v>
      </c>
      <c r="G258" t="s">
        <v>99</v>
      </c>
      <c r="H258">
        <v>38</v>
      </c>
      <c r="I258">
        <v>13</v>
      </c>
      <c r="J258">
        <v>1.080000042915344</v>
      </c>
      <c r="K258">
        <v>8.5</v>
      </c>
      <c r="L258">
        <v>40</v>
      </c>
      <c r="M258">
        <v>1.9099999666213989</v>
      </c>
      <c r="N258">
        <v>1.9099999666213989</v>
      </c>
      <c r="O258">
        <v>-15.5</v>
      </c>
      <c r="P258">
        <v>2</v>
      </c>
      <c r="Q258">
        <v>1.7300000190734861</v>
      </c>
      <c r="R258">
        <v>0</v>
      </c>
      <c r="S258">
        <v>1</v>
      </c>
      <c r="T258">
        <v>1</v>
      </c>
      <c r="U258">
        <v>0.92592591047286987</v>
      </c>
      <c r="V258">
        <v>0.1176470592617989</v>
      </c>
      <c r="W258">
        <v>0.52356022596359253</v>
      </c>
      <c r="X258">
        <v>0.52356022596359253</v>
      </c>
      <c r="Y258">
        <v>4.3572984635829932E-2</v>
      </c>
      <c r="Z258">
        <v>0.40000000596046448</v>
      </c>
      <c r="AA258">
        <v>0.40000000596046448</v>
      </c>
      <c r="AB258">
        <v>41.040000915527337</v>
      </c>
      <c r="AC258">
        <v>110.5</v>
      </c>
      <c r="AD258">
        <v>39.576999664306641</v>
      </c>
      <c r="AE258">
        <v>14.431215286254879</v>
      </c>
      <c r="AF258">
        <v>0.36463642120361328</v>
      </c>
      <c r="AG258">
        <v>53.557998657226563</v>
      </c>
      <c r="AH258">
        <v>17.137807846069339</v>
      </c>
      <c r="AI258">
        <v>0.31998595595359802</v>
      </c>
      <c r="AJ258">
        <v>54.599998474121087</v>
      </c>
      <c r="AK258">
        <v>64.599998474121094</v>
      </c>
      <c r="AL258">
        <v>0</v>
      </c>
      <c r="AM258">
        <v>0</v>
      </c>
      <c r="AN258">
        <v>0</v>
      </c>
      <c r="AO258">
        <v>0</v>
      </c>
      <c r="AP258">
        <v>1.0953512191772461</v>
      </c>
      <c r="AQ258">
        <v>0</v>
      </c>
      <c r="AR258">
        <v>1</v>
      </c>
    </row>
    <row r="259" spans="1:44" x14ac:dyDescent="0.25">
      <c r="A259">
        <v>396</v>
      </c>
      <c r="B259" t="s">
        <v>126</v>
      </c>
      <c r="C259">
        <v>2022</v>
      </c>
      <c r="D259" t="s">
        <v>106</v>
      </c>
      <c r="E259" t="s">
        <v>50</v>
      </c>
      <c r="F259" t="s">
        <v>77</v>
      </c>
      <c r="G259" t="s">
        <v>67</v>
      </c>
      <c r="H259">
        <v>30</v>
      </c>
      <c r="I259">
        <v>15</v>
      </c>
      <c r="J259">
        <v>1.1000000238418579</v>
      </c>
      <c r="K259">
        <v>7.25</v>
      </c>
      <c r="L259">
        <v>47.5</v>
      </c>
      <c r="M259">
        <v>1.8999999761581421</v>
      </c>
      <c r="N259">
        <v>1.8999999761581421</v>
      </c>
      <c r="O259">
        <v>-15.5</v>
      </c>
      <c r="P259">
        <v>2</v>
      </c>
      <c r="Q259">
        <v>1.7300000190734861</v>
      </c>
      <c r="R259">
        <v>0</v>
      </c>
      <c r="S259">
        <v>0</v>
      </c>
      <c r="T259">
        <v>0</v>
      </c>
      <c r="U259">
        <v>0.90909093618392944</v>
      </c>
      <c r="V259">
        <v>0.1379310339689255</v>
      </c>
      <c r="W259">
        <v>0.52631580829620361</v>
      </c>
      <c r="X259">
        <v>0.52631580829620361</v>
      </c>
      <c r="Y259">
        <v>4.702194407582283E-2</v>
      </c>
      <c r="Z259">
        <v>0.5</v>
      </c>
      <c r="AA259">
        <v>0.20000000298023221</v>
      </c>
      <c r="AB259">
        <v>33</v>
      </c>
      <c r="AC259">
        <v>108.75</v>
      </c>
      <c r="AD259">
        <v>43.202999114990227</v>
      </c>
      <c r="AE259">
        <v>26.625017166137699</v>
      </c>
      <c r="AF259">
        <v>0.61627703905105591</v>
      </c>
      <c r="AG259">
        <v>81.735000610351563</v>
      </c>
      <c r="AH259">
        <v>68.568832397460938</v>
      </c>
      <c r="AI259">
        <v>0.8389163613319397</v>
      </c>
      <c r="AJ259">
        <v>61.619998931884773</v>
      </c>
      <c r="AK259">
        <v>46.400001525878913</v>
      </c>
      <c r="AL259">
        <v>0</v>
      </c>
      <c r="AM259">
        <v>0</v>
      </c>
      <c r="AN259">
        <v>0</v>
      </c>
      <c r="AO259">
        <v>0</v>
      </c>
      <c r="AP259">
        <v>1.0416064262390139</v>
      </c>
      <c r="AQ259">
        <v>0</v>
      </c>
      <c r="AR259">
        <v>1</v>
      </c>
    </row>
    <row r="260" spans="1:44" x14ac:dyDescent="0.25">
      <c r="A260">
        <v>237</v>
      </c>
      <c r="B260" t="s">
        <v>92</v>
      </c>
      <c r="C260">
        <v>2022</v>
      </c>
      <c r="D260" t="s">
        <v>93</v>
      </c>
      <c r="E260" t="s">
        <v>50</v>
      </c>
      <c r="F260" t="s">
        <v>64</v>
      </c>
      <c r="G260" t="s">
        <v>104</v>
      </c>
      <c r="H260">
        <v>29</v>
      </c>
      <c r="I260">
        <v>15</v>
      </c>
      <c r="J260">
        <v>1.0900000333786011</v>
      </c>
      <c r="K260">
        <v>8</v>
      </c>
      <c r="L260">
        <v>46</v>
      </c>
      <c r="M260">
        <v>1.9099999666213989</v>
      </c>
      <c r="N260">
        <v>1.9099999666213989</v>
      </c>
      <c r="O260">
        <v>-15.5</v>
      </c>
      <c r="P260">
        <v>2</v>
      </c>
      <c r="Q260">
        <v>1.7300000190734861</v>
      </c>
      <c r="R260">
        <v>0</v>
      </c>
      <c r="S260">
        <v>0</v>
      </c>
      <c r="T260">
        <v>0</v>
      </c>
      <c r="U260">
        <v>0.91743117570877075</v>
      </c>
      <c r="V260">
        <v>0.125</v>
      </c>
      <c r="W260">
        <v>0.52356022596359253</v>
      </c>
      <c r="X260">
        <v>0.52356022596359253</v>
      </c>
      <c r="Y260">
        <v>4.2431194335222237E-2</v>
      </c>
      <c r="Z260">
        <v>0</v>
      </c>
      <c r="AA260">
        <v>0</v>
      </c>
      <c r="AB260">
        <v>31.610000610351559</v>
      </c>
      <c r="AC260">
        <v>120</v>
      </c>
      <c r="AD260">
        <v>43.660999298095703</v>
      </c>
      <c r="AE260">
        <v>24.115705490112301</v>
      </c>
      <c r="AF260">
        <v>0.55233973264694214</v>
      </c>
      <c r="AG260">
        <v>44.042999267578118</v>
      </c>
      <c r="AH260">
        <v>29.60939788818359</v>
      </c>
      <c r="AI260">
        <v>0.67228388786315918</v>
      </c>
      <c r="AJ260">
        <v>34.409999847412109</v>
      </c>
      <c r="AK260">
        <v>53.299999237060547</v>
      </c>
      <c r="AL260">
        <v>0</v>
      </c>
      <c r="AM260">
        <v>0</v>
      </c>
      <c r="AN260">
        <v>0</v>
      </c>
      <c r="AO260">
        <v>0</v>
      </c>
      <c r="AP260">
        <v>1.0750511884689331</v>
      </c>
      <c r="AQ260">
        <v>0</v>
      </c>
      <c r="AR260">
        <v>1</v>
      </c>
    </row>
    <row r="261" spans="1:44" x14ac:dyDescent="0.25">
      <c r="A261">
        <v>488</v>
      </c>
      <c r="B261" t="s">
        <v>103</v>
      </c>
      <c r="C261">
        <v>2023</v>
      </c>
      <c r="D261" t="s">
        <v>73</v>
      </c>
      <c r="E261" t="s">
        <v>80</v>
      </c>
      <c r="F261" t="s">
        <v>56</v>
      </c>
      <c r="G261" t="s">
        <v>150</v>
      </c>
      <c r="H261">
        <v>22</v>
      </c>
      <c r="I261">
        <v>16</v>
      </c>
      <c r="J261">
        <v>1.059999942779541</v>
      </c>
      <c r="K261">
        <v>10.5</v>
      </c>
      <c r="L261">
        <v>42.5</v>
      </c>
      <c r="M261">
        <v>1.8999999761581421</v>
      </c>
      <c r="N261">
        <v>1.8999999761581421</v>
      </c>
      <c r="O261">
        <v>-17.5</v>
      </c>
      <c r="P261">
        <v>2</v>
      </c>
      <c r="Q261">
        <v>1.7300000190734861</v>
      </c>
      <c r="R261">
        <v>0</v>
      </c>
      <c r="S261">
        <v>0</v>
      </c>
      <c r="T261">
        <v>0</v>
      </c>
      <c r="U261">
        <v>0.94339621067047119</v>
      </c>
      <c r="V261">
        <v>9.5238097012042999E-2</v>
      </c>
      <c r="W261">
        <v>0.52631580829620361</v>
      </c>
      <c r="X261">
        <v>0.52631580829620361</v>
      </c>
      <c r="Y261">
        <v>3.8634322583675378E-2</v>
      </c>
      <c r="Z261">
        <v>0.89999997615814209</v>
      </c>
      <c r="AA261">
        <v>0.5</v>
      </c>
      <c r="AB261">
        <v>23.319999694824219</v>
      </c>
      <c r="AC261">
        <v>168</v>
      </c>
      <c r="AD261">
        <v>42.498001098632813</v>
      </c>
      <c r="AE261">
        <v>22.915189743041989</v>
      </c>
      <c r="AF261">
        <v>0.53920626640319824</v>
      </c>
      <c r="AG261">
        <v>63.354999542236328</v>
      </c>
      <c r="AH261">
        <v>28.343471527099609</v>
      </c>
      <c r="AI261">
        <v>0.44737544655799871</v>
      </c>
      <c r="AJ261">
        <v>14.5</v>
      </c>
      <c r="AK261">
        <v>67.199996948242188</v>
      </c>
      <c r="AL261">
        <v>0</v>
      </c>
      <c r="AM261">
        <v>0</v>
      </c>
      <c r="AN261">
        <v>1</v>
      </c>
      <c r="AO261">
        <v>0</v>
      </c>
      <c r="AP261">
        <v>1.1548595428466799</v>
      </c>
      <c r="AQ261">
        <v>0</v>
      </c>
      <c r="AR261">
        <v>1</v>
      </c>
    </row>
    <row r="262" spans="1:44" x14ac:dyDescent="0.25">
      <c r="A262">
        <v>113</v>
      </c>
      <c r="B262" t="s">
        <v>43</v>
      </c>
      <c r="C262">
        <v>2021</v>
      </c>
      <c r="D262" t="s">
        <v>44</v>
      </c>
      <c r="E262" t="s">
        <v>45</v>
      </c>
      <c r="F262" t="s">
        <v>64</v>
      </c>
      <c r="G262" t="s">
        <v>77</v>
      </c>
      <c r="H262">
        <v>26</v>
      </c>
      <c r="I262">
        <v>11</v>
      </c>
      <c r="J262">
        <v>1.080000042915344</v>
      </c>
      <c r="K262">
        <v>8.5</v>
      </c>
      <c r="L262">
        <v>48.5</v>
      </c>
      <c r="M262">
        <v>1.919999957084656</v>
      </c>
      <c r="N262">
        <v>1.919999957084656</v>
      </c>
      <c r="O262">
        <v>-15.5</v>
      </c>
      <c r="P262">
        <v>1.9600000381469731</v>
      </c>
      <c r="Q262">
        <v>1.879999995231628</v>
      </c>
      <c r="R262">
        <v>0</v>
      </c>
      <c r="S262">
        <v>0</v>
      </c>
      <c r="T262">
        <v>0</v>
      </c>
      <c r="U262">
        <v>0.92592591047286987</v>
      </c>
      <c r="V262">
        <v>0.1176470592617989</v>
      </c>
      <c r="W262">
        <v>0.52083331346511841</v>
      </c>
      <c r="X262">
        <v>0.52083331346511841</v>
      </c>
      <c r="Y262">
        <v>4.3572984635829932E-2</v>
      </c>
      <c r="Z262">
        <v>0</v>
      </c>
      <c r="AA262">
        <v>0</v>
      </c>
      <c r="AB262">
        <v>28.079999923706051</v>
      </c>
      <c r="AC262">
        <v>93.5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42</v>
      </c>
      <c r="AK262">
        <v>35.200000762939453</v>
      </c>
      <c r="AL262">
        <v>0</v>
      </c>
      <c r="AM262">
        <v>0</v>
      </c>
      <c r="AN262">
        <v>0</v>
      </c>
      <c r="AO262">
        <v>0</v>
      </c>
      <c r="AP262">
        <v>1.0953512191772461</v>
      </c>
      <c r="AQ262">
        <v>0</v>
      </c>
      <c r="AR262">
        <v>1</v>
      </c>
    </row>
    <row r="263" spans="1:44" x14ac:dyDescent="0.25">
      <c r="A263">
        <v>51</v>
      </c>
      <c r="B263" t="s">
        <v>190</v>
      </c>
      <c r="C263">
        <v>2021</v>
      </c>
      <c r="D263" t="s">
        <v>140</v>
      </c>
      <c r="E263" t="s">
        <v>45</v>
      </c>
      <c r="F263" t="s">
        <v>64</v>
      </c>
      <c r="G263" t="s">
        <v>67</v>
      </c>
      <c r="H263">
        <v>40</v>
      </c>
      <c r="I263">
        <v>0</v>
      </c>
      <c r="J263">
        <v>1.049999952316284</v>
      </c>
      <c r="K263">
        <v>11</v>
      </c>
      <c r="L263">
        <v>47</v>
      </c>
      <c r="M263">
        <v>1.889999985694885</v>
      </c>
      <c r="N263">
        <v>1.919999957084656</v>
      </c>
      <c r="O263">
        <v>-19.5</v>
      </c>
      <c r="P263">
        <v>2</v>
      </c>
      <c r="Q263">
        <v>1.7300000190734861</v>
      </c>
      <c r="R263">
        <v>0</v>
      </c>
      <c r="S263">
        <v>0</v>
      </c>
      <c r="T263">
        <v>1</v>
      </c>
      <c r="U263">
        <v>0.9523809552192688</v>
      </c>
      <c r="V263">
        <v>9.0909093618392944E-2</v>
      </c>
      <c r="W263">
        <v>0.52910053730010986</v>
      </c>
      <c r="X263">
        <v>0.52083331346511841</v>
      </c>
      <c r="Y263">
        <v>4.3290045112371438E-2</v>
      </c>
      <c r="Z263">
        <v>0</v>
      </c>
      <c r="AA263">
        <v>0</v>
      </c>
      <c r="AB263">
        <v>42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55.040000915527337</v>
      </c>
      <c r="AK263">
        <v>126</v>
      </c>
      <c r="AL263">
        <v>0</v>
      </c>
      <c r="AM263">
        <v>1</v>
      </c>
      <c r="AN263">
        <v>0</v>
      </c>
      <c r="AO263">
        <v>0</v>
      </c>
      <c r="AP263">
        <v>1.1677531003952031</v>
      </c>
      <c r="AQ263">
        <v>1.1135539971292021E-2</v>
      </c>
      <c r="AR263">
        <v>1</v>
      </c>
    </row>
    <row r="264" spans="1:44" x14ac:dyDescent="0.25">
      <c r="A264">
        <v>492</v>
      </c>
      <c r="B264" t="s">
        <v>151</v>
      </c>
      <c r="C264">
        <v>2023</v>
      </c>
      <c r="D264" t="s">
        <v>145</v>
      </c>
      <c r="E264" t="s">
        <v>50</v>
      </c>
      <c r="F264" t="s">
        <v>64</v>
      </c>
      <c r="G264" t="s">
        <v>77</v>
      </c>
      <c r="H264">
        <v>34</v>
      </c>
      <c r="I264">
        <v>31</v>
      </c>
      <c r="J264">
        <v>1.1000000238418579</v>
      </c>
      <c r="K264">
        <v>7.5</v>
      </c>
      <c r="L264">
        <v>44.5</v>
      </c>
      <c r="M264">
        <v>1.8999999761581421</v>
      </c>
      <c r="N264">
        <v>1.8999999761581421</v>
      </c>
      <c r="O264">
        <v>-14.5</v>
      </c>
      <c r="P264">
        <v>2</v>
      </c>
      <c r="Q264">
        <v>1.7300000190734861</v>
      </c>
      <c r="R264">
        <v>0</v>
      </c>
      <c r="S264">
        <v>1</v>
      </c>
      <c r="T264">
        <v>0</v>
      </c>
      <c r="U264">
        <v>0.90909093618392944</v>
      </c>
      <c r="V264">
        <v>0.13333334028720861</v>
      </c>
      <c r="W264">
        <v>0.52631580829620361</v>
      </c>
      <c r="X264">
        <v>0.52631580829620361</v>
      </c>
      <c r="Y264">
        <v>4.2424242943525307E-2</v>
      </c>
      <c r="Z264">
        <v>0.5</v>
      </c>
      <c r="AA264">
        <v>0.60000002384185791</v>
      </c>
      <c r="AB264">
        <v>37.400001525878913</v>
      </c>
      <c r="AC264">
        <v>232.5</v>
      </c>
      <c r="AD264">
        <v>35.458000183105469</v>
      </c>
      <c r="AE264">
        <v>8.1422910690307617</v>
      </c>
      <c r="AF264">
        <v>0.22963199019432071</v>
      </c>
      <c r="AG264">
        <v>48.11199951171875</v>
      </c>
      <c r="AH264">
        <v>25.561435699462891</v>
      </c>
      <c r="AI264">
        <v>0.53129023313522339</v>
      </c>
      <c r="AJ264">
        <v>44.099998474121087</v>
      </c>
      <c r="AK264">
        <v>51.450000762939453</v>
      </c>
      <c r="AL264">
        <v>0</v>
      </c>
      <c r="AM264">
        <v>0</v>
      </c>
      <c r="AN264">
        <v>0</v>
      </c>
      <c r="AO264">
        <v>0</v>
      </c>
      <c r="AP264">
        <v>1.052438020706177</v>
      </c>
      <c r="AQ264">
        <v>0</v>
      </c>
      <c r="AR264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workbookViewId="0">
      <selection activeCell="C8" sqref="C8"/>
    </sheetView>
  </sheetViews>
  <sheetFormatPr defaultRowHeight="15" x14ac:dyDescent="0.25"/>
  <cols>
    <col min="1" max="1" width="18" bestFit="1" customWidth="1"/>
    <col min="2" max="2" width="20.42578125" customWidth="1"/>
    <col min="3" max="3" width="13.42578125" bestFit="1" customWidth="1"/>
  </cols>
  <sheetData>
    <row r="3" spans="1:3" x14ac:dyDescent="0.25">
      <c r="A3" s="3" t="s">
        <v>219</v>
      </c>
      <c r="B3" t="s">
        <v>217</v>
      </c>
      <c r="C3" t="s">
        <v>223</v>
      </c>
    </row>
    <row r="4" spans="1:3" x14ac:dyDescent="0.25">
      <c r="A4" s="4" t="s">
        <v>220</v>
      </c>
      <c r="B4" s="2"/>
      <c r="C4" s="2">
        <v>0</v>
      </c>
    </row>
    <row r="5" spans="1:3" x14ac:dyDescent="0.25">
      <c r="A5" s="4" t="s">
        <v>225</v>
      </c>
      <c r="B5" s="2">
        <v>0.7</v>
      </c>
      <c r="C5" s="2">
        <v>2.349999904632567</v>
      </c>
    </row>
    <row r="6" spans="1:3" x14ac:dyDescent="0.25">
      <c r="A6" s="4" t="s">
        <v>226</v>
      </c>
      <c r="B6" s="2">
        <v>0.6</v>
      </c>
      <c r="C6" s="2">
        <v>1.729999899864195</v>
      </c>
    </row>
    <row r="7" spans="1:3" x14ac:dyDescent="0.25">
      <c r="A7" s="4" t="s">
        <v>227</v>
      </c>
      <c r="B7" s="2">
        <v>0.7</v>
      </c>
      <c r="C7" s="2">
        <v>3.5499999523162833</v>
      </c>
    </row>
    <row r="8" spans="1:3" x14ac:dyDescent="0.25">
      <c r="A8" s="4" t="s">
        <v>228</v>
      </c>
      <c r="B8" s="2">
        <v>0.6</v>
      </c>
      <c r="C8" s="2">
        <v>3.5799998044967642</v>
      </c>
    </row>
    <row r="9" spans="1:3" x14ac:dyDescent="0.25">
      <c r="A9" s="4" t="s">
        <v>229</v>
      </c>
      <c r="B9" s="2">
        <v>0.6</v>
      </c>
      <c r="C9" s="2">
        <v>3.6399996280670157</v>
      </c>
    </row>
    <row r="10" spans="1:3" x14ac:dyDescent="0.25">
      <c r="A10" s="4" t="s">
        <v>230</v>
      </c>
      <c r="B10" s="2">
        <v>0.75</v>
      </c>
      <c r="C10" s="2">
        <v>4.5599995851516715</v>
      </c>
    </row>
    <row r="11" spans="1:3" x14ac:dyDescent="0.25">
      <c r="A11" s="4" t="s">
        <v>221</v>
      </c>
      <c r="B11" s="2">
        <v>0.64814814814814814</v>
      </c>
      <c r="C11" s="2"/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topLeftCell="A25" zoomScaleNormal="100" workbookViewId="0">
      <selection activeCell="C62" sqref="C62"/>
    </sheetView>
  </sheetViews>
  <sheetFormatPr defaultRowHeight="15" x14ac:dyDescent="0.25"/>
  <cols>
    <col min="1" max="1" width="18" customWidth="1"/>
    <col min="2" max="2" width="15.140625" customWidth="1"/>
    <col min="3" max="3" width="20.42578125" customWidth="1"/>
    <col min="4" max="4" width="23.85546875" bestFit="1" customWidth="1"/>
  </cols>
  <sheetData>
    <row r="1" spans="1:12" x14ac:dyDescent="0.25">
      <c r="K1" t="s">
        <v>218</v>
      </c>
      <c r="L1">
        <v>0.54</v>
      </c>
    </row>
    <row r="2" spans="1:12" x14ac:dyDescent="0.25">
      <c r="A2" s="3" t="s">
        <v>8</v>
      </c>
      <c r="B2" t="s">
        <v>224</v>
      </c>
    </row>
    <row r="3" spans="1:12" x14ac:dyDescent="0.25">
      <c r="A3" s="3" t="s">
        <v>34</v>
      </c>
      <c r="B3" t="s">
        <v>224</v>
      </c>
    </row>
    <row r="4" spans="1:12" x14ac:dyDescent="0.25">
      <c r="A4" s="3" t="s">
        <v>28</v>
      </c>
      <c r="B4" t="s">
        <v>224</v>
      </c>
    </row>
    <row r="5" spans="1:12" x14ac:dyDescent="0.25">
      <c r="A5" s="3" t="s">
        <v>30</v>
      </c>
      <c r="B5" t="s">
        <v>224</v>
      </c>
    </row>
    <row r="7" spans="1:12" x14ac:dyDescent="0.25">
      <c r="A7" s="3" t="s">
        <v>219</v>
      </c>
      <c r="B7" t="s">
        <v>223</v>
      </c>
      <c r="C7" t="s">
        <v>217</v>
      </c>
      <c r="D7" t="s">
        <v>216</v>
      </c>
    </row>
    <row r="8" spans="1:12" x14ac:dyDescent="0.25">
      <c r="A8" s="4">
        <v>150</v>
      </c>
      <c r="B8" s="2">
        <v>0.65999996662139893</v>
      </c>
      <c r="C8" s="2">
        <v>1</v>
      </c>
      <c r="D8" s="2">
        <v>1</v>
      </c>
    </row>
    <row r="9" spans="1:12" x14ac:dyDescent="0.25">
      <c r="A9" s="4">
        <v>171</v>
      </c>
      <c r="B9" s="2">
        <v>1.1999999284744258</v>
      </c>
      <c r="C9" s="2">
        <v>1</v>
      </c>
      <c r="D9" s="2">
        <v>1</v>
      </c>
    </row>
    <row r="10" spans="1:12" x14ac:dyDescent="0.25">
      <c r="A10" s="4">
        <v>173</v>
      </c>
      <c r="B10" s="2">
        <v>2.24999988079071</v>
      </c>
      <c r="C10" s="2">
        <v>1</v>
      </c>
      <c r="D10" s="2">
        <v>1</v>
      </c>
    </row>
    <row r="11" spans="1:12" x14ac:dyDescent="0.25">
      <c r="A11" s="4">
        <v>178</v>
      </c>
      <c r="B11" s="2">
        <v>1.24999988079071</v>
      </c>
      <c r="C11" s="2">
        <v>0</v>
      </c>
      <c r="D11" s="2">
        <v>1</v>
      </c>
    </row>
    <row r="12" spans="1:12" x14ac:dyDescent="0.25">
      <c r="A12" s="4">
        <v>187</v>
      </c>
      <c r="B12" s="2">
        <v>1.819999933242797</v>
      </c>
      <c r="C12" s="2">
        <v>1</v>
      </c>
      <c r="D12" s="2">
        <v>1</v>
      </c>
    </row>
    <row r="13" spans="1:12" x14ac:dyDescent="0.25">
      <c r="A13" s="4">
        <v>197</v>
      </c>
      <c r="B13" s="2">
        <v>0.81999993324279696</v>
      </c>
      <c r="C13" s="2">
        <v>0</v>
      </c>
      <c r="D13" s="2">
        <v>1</v>
      </c>
    </row>
    <row r="14" spans="1:12" x14ac:dyDescent="0.25">
      <c r="A14" s="4">
        <v>202</v>
      </c>
      <c r="B14" s="2">
        <v>1.649999976158141</v>
      </c>
      <c r="C14" s="2">
        <v>1</v>
      </c>
      <c r="D14" s="2">
        <v>1</v>
      </c>
    </row>
    <row r="15" spans="1:12" x14ac:dyDescent="0.25">
      <c r="A15" s="4">
        <v>205</v>
      </c>
      <c r="B15" s="2">
        <v>2.4499999284744249</v>
      </c>
      <c r="C15" s="2">
        <v>1</v>
      </c>
      <c r="D15" s="2">
        <v>1</v>
      </c>
    </row>
    <row r="16" spans="1:12" x14ac:dyDescent="0.25">
      <c r="A16" s="4">
        <v>229</v>
      </c>
      <c r="B16" s="2">
        <v>1.4499999284744249</v>
      </c>
      <c r="C16" s="2">
        <v>0</v>
      </c>
      <c r="D16" s="2">
        <v>1</v>
      </c>
    </row>
    <row r="17" spans="1:4" x14ac:dyDescent="0.25">
      <c r="A17" s="4">
        <v>248</v>
      </c>
      <c r="B17" s="2">
        <v>2.349999904632567</v>
      </c>
      <c r="C17" s="2">
        <v>1</v>
      </c>
      <c r="D17" s="2">
        <v>1</v>
      </c>
    </row>
    <row r="18" spans="1:4" x14ac:dyDescent="0.25">
      <c r="A18" s="4">
        <v>256</v>
      </c>
      <c r="B18" s="2">
        <v>2.8899998664855939</v>
      </c>
      <c r="C18" s="2">
        <v>1</v>
      </c>
      <c r="D18" s="2">
        <v>1</v>
      </c>
    </row>
    <row r="19" spans="1:4" x14ac:dyDescent="0.25">
      <c r="A19" s="4">
        <v>269</v>
      </c>
      <c r="B19" s="2">
        <v>1.8899998664855939</v>
      </c>
      <c r="C19" s="2">
        <v>0</v>
      </c>
      <c r="D19" s="2">
        <v>1</v>
      </c>
    </row>
    <row r="20" spans="1:4" x14ac:dyDescent="0.25">
      <c r="A20" s="4">
        <v>270</v>
      </c>
      <c r="B20" s="2">
        <v>2.4699999094009382</v>
      </c>
      <c r="C20" s="2">
        <v>1</v>
      </c>
      <c r="D20" s="2">
        <v>1</v>
      </c>
    </row>
    <row r="21" spans="1:4" x14ac:dyDescent="0.25">
      <c r="A21" s="4">
        <v>275</v>
      </c>
      <c r="B21" s="2">
        <v>3.0199998617172223</v>
      </c>
      <c r="C21" s="2">
        <v>1</v>
      </c>
      <c r="D21" s="2">
        <v>1</v>
      </c>
    </row>
    <row r="22" spans="1:4" x14ac:dyDescent="0.25">
      <c r="A22" s="4">
        <v>280</v>
      </c>
      <c r="B22" s="2">
        <v>2.0199998617172223</v>
      </c>
      <c r="C22" s="2">
        <v>0</v>
      </c>
      <c r="D22" s="2">
        <v>1</v>
      </c>
    </row>
    <row r="23" spans="1:4" x14ac:dyDescent="0.25">
      <c r="A23" s="4">
        <v>301</v>
      </c>
      <c r="B23" s="2">
        <v>1.0199998617172223</v>
      </c>
      <c r="C23" s="2">
        <v>0</v>
      </c>
      <c r="D23" s="2">
        <v>1</v>
      </c>
    </row>
    <row r="24" spans="1:4" x14ac:dyDescent="0.25">
      <c r="A24" s="4">
        <v>317</v>
      </c>
      <c r="B24" s="2">
        <v>1.5199998617172223</v>
      </c>
      <c r="C24" s="2">
        <v>1</v>
      </c>
      <c r="D24" s="2">
        <v>1</v>
      </c>
    </row>
    <row r="25" spans="1:4" x14ac:dyDescent="0.25">
      <c r="A25" s="4">
        <v>318</v>
      </c>
      <c r="B25" s="2">
        <v>2.2299998998641954</v>
      </c>
      <c r="C25" s="2">
        <v>1</v>
      </c>
      <c r="D25" s="2">
        <v>1</v>
      </c>
    </row>
    <row r="26" spans="1:4" x14ac:dyDescent="0.25">
      <c r="A26" s="4">
        <v>326</v>
      </c>
      <c r="B26" s="2">
        <v>1.2299998998641954</v>
      </c>
      <c r="C26" s="2">
        <v>0</v>
      </c>
      <c r="D26" s="2">
        <v>1</v>
      </c>
    </row>
    <row r="27" spans="1:4" x14ac:dyDescent="0.25">
      <c r="A27" s="4">
        <v>332</v>
      </c>
      <c r="B27" s="2">
        <v>1.7299998998641954</v>
      </c>
      <c r="C27" s="2">
        <v>1</v>
      </c>
      <c r="D27" s="2">
        <v>1</v>
      </c>
    </row>
    <row r="28" spans="1:4" x14ac:dyDescent="0.25">
      <c r="A28" s="4">
        <v>336</v>
      </c>
      <c r="B28" s="2">
        <v>2.3099999427795392</v>
      </c>
      <c r="C28" s="2">
        <v>1</v>
      </c>
      <c r="D28" s="2">
        <v>1</v>
      </c>
    </row>
    <row r="29" spans="1:4" x14ac:dyDescent="0.25">
      <c r="A29" s="4">
        <v>339</v>
      </c>
      <c r="B29" s="2">
        <v>3.3099999427795392</v>
      </c>
      <c r="C29" s="2">
        <v>1</v>
      </c>
      <c r="D29" s="2">
        <v>1</v>
      </c>
    </row>
    <row r="30" spans="1:4" x14ac:dyDescent="0.25">
      <c r="A30" s="4">
        <v>342</v>
      </c>
      <c r="B30" s="2">
        <v>3.8099999427795392</v>
      </c>
      <c r="C30" s="2">
        <v>1</v>
      </c>
      <c r="D30" s="2">
        <v>1</v>
      </c>
    </row>
    <row r="31" spans="1:4" x14ac:dyDescent="0.25">
      <c r="A31" s="4">
        <v>354</v>
      </c>
      <c r="B31" s="2">
        <v>2.8099999427795392</v>
      </c>
      <c r="C31" s="2">
        <v>0</v>
      </c>
      <c r="D31" s="2">
        <v>1</v>
      </c>
    </row>
    <row r="32" spans="1:4" x14ac:dyDescent="0.25">
      <c r="A32" s="4">
        <v>355</v>
      </c>
      <c r="B32" s="2">
        <v>3.4299999475479113</v>
      </c>
      <c r="C32" s="2">
        <v>1</v>
      </c>
      <c r="D32" s="2">
        <v>1</v>
      </c>
    </row>
    <row r="33" spans="1:4" x14ac:dyDescent="0.25">
      <c r="A33" s="4">
        <v>358</v>
      </c>
      <c r="B33" s="2">
        <v>2.4299999475479113</v>
      </c>
      <c r="C33" s="2">
        <v>0</v>
      </c>
      <c r="D33" s="2">
        <v>1</v>
      </c>
    </row>
    <row r="34" spans="1:4" x14ac:dyDescent="0.25">
      <c r="A34" s="4">
        <v>361</v>
      </c>
      <c r="B34" s="2">
        <v>3.2899999618530265</v>
      </c>
      <c r="C34" s="2">
        <v>1</v>
      </c>
      <c r="D34" s="2">
        <v>1</v>
      </c>
    </row>
    <row r="35" spans="1:4" x14ac:dyDescent="0.25">
      <c r="A35" s="4">
        <v>371</v>
      </c>
      <c r="B35" s="2">
        <v>3.9999999999999996</v>
      </c>
      <c r="C35" s="2">
        <v>1</v>
      </c>
      <c r="D35" s="2">
        <v>1</v>
      </c>
    </row>
    <row r="36" spans="1:4" x14ac:dyDescent="0.25">
      <c r="A36" s="4">
        <v>377</v>
      </c>
      <c r="B36" s="2">
        <v>4.5499999523162833</v>
      </c>
      <c r="C36" s="2">
        <v>1</v>
      </c>
      <c r="D36" s="2">
        <v>1</v>
      </c>
    </row>
    <row r="37" spans="1:4" x14ac:dyDescent="0.25">
      <c r="A37" s="4">
        <v>380</v>
      </c>
      <c r="B37" s="2">
        <v>3.5499999523162833</v>
      </c>
      <c r="C37" s="2">
        <v>0</v>
      </c>
      <c r="D37" s="2">
        <v>1</v>
      </c>
    </row>
    <row r="38" spans="1:4" x14ac:dyDescent="0.25">
      <c r="A38" s="4">
        <v>384</v>
      </c>
      <c r="B38" s="2">
        <v>4.3099999427795401</v>
      </c>
      <c r="C38" s="2">
        <v>1</v>
      </c>
      <c r="D38" s="2">
        <v>1</v>
      </c>
    </row>
    <row r="39" spans="1:4" x14ac:dyDescent="0.25">
      <c r="A39" s="4">
        <v>394</v>
      </c>
      <c r="B39" s="2">
        <v>3.3099999427795401</v>
      </c>
      <c r="C39" s="2">
        <v>0</v>
      </c>
      <c r="D39" s="2">
        <v>1</v>
      </c>
    </row>
    <row r="40" spans="1:4" x14ac:dyDescent="0.25">
      <c r="A40" s="4">
        <v>401</v>
      </c>
      <c r="B40" s="2">
        <v>2.3099999427795401</v>
      </c>
      <c r="C40" s="2">
        <v>0</v>
      </c>
      <c r="D40" s="2">
        <v>1</v>
      </c>
    </row>
    <row r="41" spans="1:4" x14ac:dyDescent="0.25">
      <c r="A41" s="4">
        <v>404</v>
      </c>
      <c r="B41" s="2">
        <v>2.9699999094009391</v>
      </c>
      <c r="C41" s="2">
        <v>1</v>
      </c>
      <c r="D41" s="2">
        <v>1</v>
      </c>
    </row>
    <row r="42" spans="1:4" x14ac:dyDescent="0.25">
      <c r="A42" s="4">
        <v>410</v>
      </c>
      <c r="B42" s="2">
        <v>1.9699999094009391</v>
      </c>
      <c r="C42" s="2">
        <v>0</v>
      </c>
      <c r="D42" s="2">
        <v>1</v>
      </c>
    </row>
    <row r="43" spans="1:4" x14ac:dyDescent="0.25">
      <c r="A43" s="4">
        <v>412</v>
      </c>
      <c r="B43" s="2">
        <v>2.6499998569488521</v>
      </c>
      <c r="C43" s="2">
        <v>1</v>
      </c>
      <c r="D43" s="2">
        <v>1</v>
      </c>
    </row>
    <row r="44" spans="1:4" x14ac:dyDescent="0.25">
      <c r="A44" s="4">
        <v>415</v>
      </c>
      <c r="B44" s="2">
        <v>3.2199999094009391</v>
      </c>
      <c r="C44" s="2">
        <v>1</v>
      </c>
      <c r="D44" s="2">
        <v>1</v>
      </c>
    </row>
    <row r="45" spans="1:4" x14ac:dyDescent="0.25">
      <c r="A45" s="4">
        <v>417</v>
      </c>
      <c r="B45" s="2">
        <v>2.2199999094009391</v>
      </c>
      <c r="C45" s="2">
        <v>0</v>
      </c>
      <c r="D45" s="2">
        <v>1</v>
      </c>
    </row>
    <row r="46" spans="1:4" x14ac:dyDescent="0.25">
      <c r="A46" s="4">
        <v>422</v>
      </c>
      <c r="B46" s="2">
        <v>3.0199998617172232</v>
      </c>
      <c r="C46" s="2">
        <v>1</v>
      </c>
      <c r="D46" s="2">
        <v>1</v>
      </c>
    </row>
    <row r="47" spans="1:4" x14ac:dyDescent="0.25">
      <c r="A47" s="4">
        <v>425</v>
      </c>
      <c r="B47" s="2">
        <v>3.5799998044967642</v>
      </c>
      <c r="C47" s="2">
        <v>1</v>
      </c>
      <c r="D47" s="2">
        <v>1</v>
      </c>
    </row>
    <row r="48" spans="1:4" x14ac:dyDescent="0.25">
      <c r="A48" s="4">
        <v>428</v>
      </c>
      <c r="B48" s="2">
        <v>2.5799998044967642</v>
      </c>
      <c r="C48" s="2">
        <v>0</v>
      </c>
      <c r="D48" s="2">
        <v>1</v>
      </c>
    </row>
    <row r="49" spans="1:4" x14ac:dyDescent="0.25">
      <c r="A49" s="4">
        <v>430</v>
      </c>
      <c r="B49" s="2">
        <v>3.1199997663497911</v>
      </c>
      <c r="C49" s="2">
        <v>1</v>
      </c>
      <c r="D49" s="2">
        <v>1</v>
      </c>
    </row>
    <row r="50" spans="1:4" x14ac:dyDescent="0.25">
      <c r="A50" s="4">
        <v>431</v>
      </c>
      <c r="B50" s="2">
        <v>3.7699997425079332</v>
      </c>
      <c r="C50" s="2">
        <v>1</v>
      </c>
      <c r="D50" s="2">
        <v>1</v>
      </c>
    </row>
    <row r="51" spans="1:4" x14ac:dyDescent="0.25">
      <c r="A51" s="4">
        <v>440</v>
      </c>
      <c r="B51" s="2">
        <v>4.4199997186660749</v>
      </c>
      <c r="C51" s="2">
        <v>1</v>
      </c>
      <c r="D51" s="2">
        <v>1</v>
      </c>
    </row>
    <row r="52" spans="1:4" x14ac:dyDescent="0.25">
      <c r="A52" s="4">
        <v>441</v>
      </c>
      <c r="B52" s="2">
        <v>3.4199997186660749</v>
      </c>
      <c r="C52" s="2">
        <v>0</v>
      </c>
      <c r="D52" s="2">
        <v>1</v>
      </c>
    </row>
    <row r="53" spans="1:4" x14ac:dyDescent="0.25">
      <c r="A53" s="4">
        <v>457</v>
      </c>
      <c r="B53" s="2">
        <v>2.4199997186660749</v>
      </c>
      <c r="C53" s="2">
        <v>0</v>
      </c>
      <c r="D53" s="2">
        <v>1</v>
      </c>
    </row>
    <row r="54" spans="1:4" x14ac:dyDescent="0.25">
      <c r="A54" s="4">
        <v>460</v>
      </c>
      <c r="B54" s="2">
        <v>3.0299997329711896</v>
      </c>
      <c r="C54" s="2">
        <v>1</v>
      </c>
      <c r="D54" s="2">
        <v>1</v>
      </c>
    </row>
    <row r="55" spans="1:4" x14ac:dyDescent="0.25">
      <c r="A55" s="4">
        <v>462</v>
      </c>
      <c r="B55" s="2">
        <v>3.5899996757507306</v>
      </c>
      <c r="C55" s="2">
        <v>1</v>
      </c>
      <c r="D55" s="2">
        <v>1</v>
      </c>
    </row>
    <row r="56" spans="1:4" x14ac:dyDescent="0.25">
      <c r="A56" s="4">
        <v>466</v>
      </c>
      <c r="B56" s="2">
        <v>4.6399996280670148</v>
      </c>
      <c r="C56" s="2">
        <v>1</v>
      </c>
      <c r="D56" s="2">
        <v>1</v>
      </c>
    </row>
    <row r="57" spans="1:4" x14ac:dyDescent="0.25">
      <c r="A57" s="4">
        <v>493</v>
      </c>
      <c r="B57" s="2">
        <v>3.6399996280670148</v>
      </c>
      <c r="C57" s="2">
        <v>0</v>
      </c>
      <c r="D57" s="2">
        <v>1</v>
      </c>
    </row>
    <row r="58" spans="1:4" x14ac:dyDescent="0.25">
      <c r="A58" s="4">
        <v>498</v>
      </c>
      <c r="B58" s="2">
        <v>4.1399996280670148</v>
      </c>
      <c r="C58" s="2">
        <v>1</v>
      </c>
      <c r="D58" s="2">
        <v>1</v>
      </c>
    </row>
    <row r="59" spans="1:4" x14ac:dyDescent="0.25">
      <c r="A59" s="4">
        <v>499</v>
      </c>
      <c r="B59" s="2">
        <v>4.9099996089935285</v>
      </c>
      <c r="C59" s="2">
        <v>1</v>
      </c>
      <c r="D59" s="2">
        <v>1</v>
      </c>
    </row>
    <row r="60" spans="1:4" x14ac:dyDescent="0.25">
      <c r="A60" s="4">
        <v>500</v>
      </c>
      <c r="B60" s="2">
        <v>5.5599995851516706</v>
      </c>
      <c r="C60" s="2">
        <v>1</v>
      </c>
      <c r="D60" s="2">
        <v>1</v>
      </c>
    </row>
    <row r="61" spans="1:4" x14ac:dyDescent="0.25">
      <c r="A61" s="4">
        <v>501</v>
      </c>
      <c r="B61" s="2">
        <v>4.5599995851516706</v>
      </c>
      <c r="C61" s="2">
        <v>0</v>
      </c>
      <c r="D61" s="2">
        <v>1</v>
      </c>
    </row>
    <row r="62" spans="1:4" x14ac:dyDescent="0.25">
      <c r="A62" s="4" t="s">
        <v>221</v>
      </c>
      <c r="B62" s="2"/>
      <c r="C62" s="2">
        <v>0.64814814814814814</v>
      </c>
      <c r="D62" s="2">
        <v>54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02"/>
  <sheetViews>
    <sheetView topLeftCell="U1" workbookViewId="0">
      <selection activeCell="AQ3" sqref="AQ3"/>
    </sheetView>
  </sheetViews>
  <sheetFormatPr defaultRowHeight="15" x14ac:dyDescent="0.25"/>
  <sheetData>
    <row r="1" spans="1:45" x14ac:dyDescent="0.25">
      <c r="A1" s="1" t="s">
        <v>215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222</v>
      </c>
      <c r="AS1" s="1" t="s">
        <v>42</v>
      </c>
    </row>
    <row r="2" spans="1:45" x14ac:dyDescent="0.25">
      <c r="A2" s="1">
        <v>111</v>
      </c>
      <c r="B2" t="s">
        <v>43</v>
      </c>
      <c r="C2">
        <v>2021</v>
      </c>
      <c r="D2" t="s">
        <v>44</v>
      </c>
      <c r="E2" t="s">
        <v>45</v>
      </c>
      <c r="F2" t="s">
        <v>46</v>
      </c>
      <c r="G2" t="s">
        <v>47</v>
      </c>
      <c r="H2">
        <v>10</v>
      </c>
      <c r="I2">
        <v>15</v>
      </c>
      <c r="J2">
        <v>1.440000057220459</v>
      </c>
      <c r="K2">
        <v>2.8499999046325679</v>
      </c>
      <c r="L2">
        <v>43</v>
      </c>
      <c r="M2">
        <v>1.9099999666213989</v>
      </c>
      <c r="N2">
        <v>1.9099999666213989</v>
      </c>
      <c r="O2">
        <v>-6</v>
      </c>
      <c r="P2">
        <v>2</v>
      </c>
      <c r="Q2">
        <v>1.799999952316284</v>
      </c>
      <c r="R2">
        <v>1</v>
      </c>
      <c r="S2">
        <v>0</v>
      </c>
      <c r="T2">
        <v>0</v>
      </c>
      <c r="U2">
        <v>0.69444441795349121</v>
      </c>
      <c r="V2">
        <v>0.35087719559669489</v>
      </c>
      <c r="W2">
        <v>0.52356022596359253</v>
      </c>
      <c r="X2">
        <v>0.52356022596359253</v>
      </c>
      <c r="Y2">
        <v>4.5321635901927948E-2</v>
      </c>
      <c r="Z2">
        <v>0</v>
      </c>
      <c r="AA2">
        <v>0</v>
      </c>
      <c r="AB2">
        <v>14.39999961853027</v>
      </c>
      <c r="AC2">
        <v>42.75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29.920000076293949</v>
      </c>
      <c r="AK2">
        <v>56.099998474121087</v>
      </c>
      <c r="AL2">
        <v>0</v>
      </c>
      <c r="AM2">
        <v>0</v>
      </c>
      <c r="AN2">
        <v>0</v>
      </c>
      <c r="AO2">
        <v>0</v>
      </c>
      <c r="AP2">
        <v>0.46481144428253168</v>
      </c>
      <c r="AQ2">
        <v>0</v>
      </c>
      <c r="AR2">
        <f>IF(AS2=1,J2-1,-1)</f>
        <v>-1</v>
      </c>
      <c r="AS2">
        <v>0</v>
      </c>
    </row>
    <row r="3" spans="1:45" x14ac:dyDescent="0.25">
      <c r="A3" s="1">
        <v>119</v>
      </c>
      <c r="B3" t="s">
        <v>48</v>
      </c>
      <c r="C3">
        <v>2021</v>
      </c>
      <c r="D3" t="s">
        <v>49</v>
      </c>
      <c r="E3" t="s">
        <v>50</v>
      </c>
      <c r="F3" t="s">
        <v>51</v>
      </c>
      <c r="G3" t="s">
        <v>46</v>
      </c>
      <c r="H3">
        <v>16</v>
      </c>
      <c r="I3">
        <v>41</v>
      </c>
      <c r="J3">
        <v>1.7599999904632571</v>
      </c>
      <c r="K3">
        <v>2.0999999046325679</v>
      </c>
      <c r="L3">
        <v>47.5</v>
      </c>
      <c r="M3">
        <v>1.919999957084656</v>
      </c>
      <c r="N3">
        <v>1.919999957084656</v>
      </c>
      <c r="O3">
        <v>-2.5</v>
      </c>
      <c r="P3">
        <v>1.799999952316284</v>
      </c>
      <c r="Q3">
        <v>1.9099999666213989</v>
      </c>
      <c r="R3">
        <v>1</v>
      </c>
      <c r="S3">
        <v>1</v>
      </c>
      <c r="T3">
        <v>0</v>
      </c>
      <c r="U3">
        <v>0.56818181276321411</v>
      </c>
      <c r="V3">
        <v>0.4761904776096344</v>
      </c>
      <c r="W3">
        <v>0.52083331346511841</v>
      </c>
      <c r="X3">
        <v>0.52083331346511841</v>
      </c>
      <c r="Y3">
        <v>4.4372294098138809E-2</v>
      </c>
      <c r="Z3">
        <v>0</v>
      </c>
      <c r="AA3">
        <v>0</v>
      </c>
      <c r="AB3">
        <v>28.159999847412109</v>
      </c>
      <c r="AC3">
        <v>86.099998474121094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46.200000762939453</v>
      </c>
      <c r="AK3">
        <v>92.400001525878906</v>
      </c>
      <c r="AL3">
        <v>0</v>
      </c>
      <c r="AM3">
        <v>1</v>
      </c>
      <c r="AN3">
        <v>0</v>
      </c>
      <c r="AO3">
        <v>0</v>
      </c>
      <c r="AP3">
        <v>0.12456803768873211</v>
      </c>
      <c r="AQ3">
        <v>0</v>
      </c>
      <c r="AR3">
        <f t="shared" ref="AR3:AR66" si="0">IF(AS3=1,J3-1,-1)</f>
        <v>-1</v>
      </c>
      <c r="AS3">
        <v>0</v>
      </c>
    </row>
    <row r="4" spans="1:45" x14ac:dyDescent="0.25">
      <c r="A4" s="1">
        <v>43</v>
      </c>
      <c r="B4" t="s">
        <v>52</v>
      </c>
      <c r="C4">
        <v>2021</v>
      </c>
      <c r="D4" t="s">
        <v>53</v>
      </c>
      <c r="E4" t="s">
        <v>54</v>
      </c>
      <c r="F4" t="s">
        <v>55</v>
      </c>
      <c r="G4" t="s">
        <v>56</v>
      </c>
      <c r="H4">
        <v>41</v>
      </c>
      <c r="I4">
        <v>21</v>
      </c>
      <c r="J4">
        <v>1.5399999618530269</v>
      </c>
      <c r="K4">
        <v>2.6500000953674321</v>
      </c>
      <c r="L4">
        <v>51.5</v>
      </c>
      <c r="M4">
        <v>1.919999957084656</v>
      </c>
      <c r="N4">
        <v>1.919999957084656</v>
      </c>
      <c r="O4">
        <v>-3.5</v>
      </c>
      <c r="P4">
        <v>1.919999957084656</v>
      </c>
      <c r="Q4">
        <v>1.919999957084656</v>
      </c>
      <c r="R4">
        <v>0</v>
      </c>
      <c r="S4">
        <v>1</v>
      </c>
      <c r="T4">
        <v>1</v>
      </c>
      <c r="U4">
        <v>0.64935064315795898</v>
      </c>
      <c r="V4">
        <v>0.37735849618911738</v>
      </c>
      <c r="W4">
        <v>0.52083331346511841</v>
      </c>
      <c r="X4">
        <v>0.52083331346511841</v>
      </c>
      <c r="Y4">
        <v>2.6709139347076419E-2</v>
      </c>
      <c r="Z4">
        <v>0</v>
      </c>
      <c r="AA4">
        <v>0</v>
      </c>
      <c r="AB4">
        <v>63.139999389648438</v>
      </c>
      <c r="AC4">
        <v>55.650001525878913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80</v>
      </c>
      <c r="AL4">
        <v>0</v>
      </c>
      <c r="AM4">
        <v>0</v>
      </c>
      <c r="AN4">
        <v>0</v>
      </c>
      <c r="AO4">
        <v>0</v>
      </c>
      <c r="AP4">
        <v>0.37464845180511469</v>
      </c>
      <c r="AQ4">
        <v>0</v>
      </c>
      <c r="AR4">
        <f t="shared" si="0"/>
        <v>0.5399999618530269</v>
      </c>
      <c r="AS4">
        <v>1</v>
      </c>
    </row>
    <row r="5" spans="1:45" x14ac:dyDescent="0.25">
      <c r="A5" s="1">
        <v>381</v>
      </c>
      <c r="B5" t="s">
        <v>57</v>
      </c>
      <c r="C5">
        <v>2022</v>
      </c>
      <c r="D5" t="s">
        <v>58</v>
      </c>
      <c r="E5" t="s">
        <v>50</v>
      </c>
      <c r="F5" t="s">
        <v>59</v>
      </c>
      <c r="G5" t="s">
        <v>60</v>
      </c>
      <c r="H5">
        <v>13</v>
      </c>
      <c r="I5">
        <v>3</v>
      </c>
      <c r="J5">
        <v>1.1499999761581421</v>
      </c>
      <c r="K5">
        <v>5.75</v>
      </c>
      <c r="L5">
        <v>41.5</v>
      </c>
      <c r="M5">
        <v>1.8999999761581421</v>
      </c>
      <c r="N5">
        <v>1.8999999761581421</v>
      </c>
      <c r="O5">
        <v>-13.5</v>
      </c>
      <c r="P5">
        <v>2</v>
      </c>
      <c r="Q5">
        <v>1.7300000190734861</v>
      </c>
      <c r="R5">
        <v>0</v>
      </c>
      <c r="S5">
        <v>0</v>
      </c>
      <c r="T5">
        <v>0</v>
      </c>
      <c r="U5">
        <v>0.86956518888473511</v>
      </c>
      <c r="V5">
        <v>0.17391304671764371</v>
      </c>
      <c r="W5">
        <v>0.52631580829620361</v>
      </c>
      <c r="X5">
        <v>0.52631580829620361</v>
      </c>
      <c r="Y5">
        <v>4.3478261679410928E-2</v>
      </c>
      <c r="Z5">
        <v>0.30000001192092901</v>
      </c>
      <c r="AA5">
        <v>0.60000002384185791</v>
      </c>
      <c r="AB5">
        <v>14.94999980926514</v>
      </c>
      <c r="AC5">
        <v>17.25</v>
      </c>
      <c r="AD5">
        <v>54.123001098632813</v>
      </c>
      <c r="AE5">
        <v>31.744194030761719</v>
      </c>
      <c r="AF5">
        <v>0.58651947975158691</v>
      </c>
      <c r="AG5">
        <v>62.800998687744141</v>
      </c>
      <c r="AH5">
        <v>33.065120697021477</v>
      </c>
      <c r="AI5">
        <v>0.52650624513626099</v>
      </c>
      <c r="AJ5">
        <v>31.04999923706055</v>
      </c>
      <c r="AK5">
        <v>77.699996948242188</v>
      </c>
      <c r="AL5">
        <v>0</v>
      </c>
      <c r="AM5">
        <v>0</v>
      </c>
      <c r="AN5">
        <v>0</v>
      </c>
      <c r="AO5">
        <v>0</v>
      </c>
      <c r="AP5">
        <v>0.94280904531478882</v>
      </c>
      <c r="AQ5">
        <v>0</v>
      </c>
      <c r="AR5">
        <f t="shared" si="0"/>
        <v>0.14999997615814209</v>
      </c>
      <c r="AS5">
        <v>1</v>
      </c>
    </row>
    <row r="6" spans="1:45" x14ac:dyDescent="0.25">
      <c r="A6" s="1">
        <v>340</v>
      </c>
      <c r="B6" t="s">
        <v>61</v>
      </c>
      <c r="C6">
        <v>2022</v>
      </c>
      <c r="D6" t="s">
        <v>44</v>
      </c>
      <c r="E6" t="s">
        <v>45</v>
      </c>
      <c r="F6" t="s">
        <v>56</v>
      </c>
      <c r="G6" t="s">
        <v>47</v>
      </c>
      <c r="H6">
        <v>35</v>
      </c>
      <c r="I6">
        <v>13</v>
      </c>
      <c r="J6">
        <v>1.1599999666213989</v>
      </c>
      <c r="K6">
        <v>5.5</v>
      </c>
      <c r="L6">
        <v>43</v>
      </c>
      <c r="M6">
        <v>1.9099999666213989</v>
      </c>
      <c r="N6">
        <v>1.9099999666213989</v>
      </c>
      <c r="O6">
        <v>-12.5</v>
      </c>
      <c r="P6">
        <v>2</v>
      </c>
      <c r="Q6">
        <v>1.7300000190734861</v>
      </c>
      <c r="R6">
        <v>0</v>
      </c>
      <c r="S6">
        <v>1</v>
      </c>
      <c r="T6">
        <v>1</v>
      </c>
      <c r="U6">
        <v>0.86206895112991333</v>
      </c>
      <c r="V6">
        <v>0.18181818723678589</v>
      </c>
      <c r="W6">
        <v>0.52356022596359253</v>
      </c>
      <c r="X6">
        <v>0.52356022596359253</v>
      </c>
      <c r="Y6">
        <v>4.3887145817279823E-2</v>
      </c>
      <c r="Z6">
        <v>0</v>
      </c>
      <c r="AA6">
        <v>0.5</v>
      </c>
      <c r="AB6">
        <v>40.599998474121087</v>
      </c>
      <c r="AC6">
        <v>71.5</v>
      </c>
      <c r="AD6">
        <v>42.96099853515625</v>
      </c>
      <c r="AE6">
        <v>21.55903434753418</v>
      </c>
      <c r="AF6">
        <v>0.50182801485061646</v>
      </c>
      <c r="AG6">
        <v>56.615001678466797</v>
      </c>
      <c r="AH6">
        <v>31.237442016601559</v>
      </c>
      <c r="AI6">
        <v>0.55175203084945679</v>
      </c>
      <c r="AJ6">
        <v>34.840000152587891</v>
      </c>
      <c r="AK6">
        <v>37</v>
      </c>
      <c r="AL6">
        <v>0</v>
      </c>
      <c r="AM6">
        <v>0</v>
      </c>
      <c r="AN6">
        <v>0</v>
      </c>
      <c r="AO6">
        <v>0</v>
      </c>
      <c r="AP6">
        <v>0.92157459259033203</v>
      </c>
      <c r="AQ6">
        <v>0</v>
      </c>
      <c r="AR6">
        <f t="shared" si="0"/>
        <v>0.15999996662139893</v>
      </c>
      <c r="AS6">
        <v>1</v>
      </c>
    </row>
    <row r="7" spans="1:45" x14ac:dyDescent="0.25">
      <c r="A7" s="1">
        <v>212</v>
      </c>
      <c r="B7" t="s">
        <v>62</v>
      </c>
      <c r="C7">
        <v>2021</v>
      </c>
      <c r="D7" t="s">
        <v>63</v>
      </c>
      <c r="E7" t="s">
        <v>50</v>
      </c>
      <c r="F7" t="s">
        <v>64</v>
      </c>
      <c r="G7" t="s">
        <v>60</v>
      </c>
      <c r="H7">
        <v>31</v>
      </c>
      <c r="I7">
        <v>14</v>
      </c>
      <c r="J7">
        <v>1.110000014305115</v>
      </c>
      <c r="K7">
        <v>6.75</v>
      </c>
      <c r="L7">
        <v>43</v>
      </c>
      <c r="M7">
        <v>1.9099999666213989</v>
      </c>
      <c r="N7">
        <v>1.9099999666213989</v>
      </c>
      <c r="O7">
        <v>-15.5</v>
      </c>
      <c r="P7">
        <v>2</v>
      </c>
      <c r="Q7">
        <v>1.7300000190734861</v>
      </c>
      <c r="R7">
        <v>0</v>
      </c>
      <c r="S7">
        <v>1</v>
      </c>
      <c r="T7">
        <v>1</v>
      </c>
      <c r="U7">
        <v>0.90090090036392212</v>
      </c>
      <c r="V7">
        <v>0.14814814925193789</v>
      </c>
      <c r="W7">
        <v>0.52356022596359253</v>
      </c>
      <c r="X7">
        <v>0.52356022596359253</v>
      </c>
      <c r="Y7">
        <v>4.9049049615859992E-2</v>
      </c>
      <c r="Z7">
        <v>0</v>
      </c>
      <c r="AA7">
        <v>0</v>
      </c>
      <c r="AB7">
        <v>34.409999847412109</v>
      </c>
      <c r="AC7">
        <v>94.5</v>
      </c>
      <c r="AD7">
        <v>43.653999328613281</v>
      </c>
      <c r="AE7">
        <v>23.3768196105957</v>
      </c>
      <c r="AF7">
        <v>0.53550231456756592</v>
      </c>
      <c r="AG7">
        <v>43.841999053955078</v>
      </c>
      <c r="AH7">
        <v>35.239284515380859</v>
      </c>
      <c r="AI7">
        <v>0.80377912521362305</v>
      </c>
      <c r="AJ7">
        <v>16.79999923706055</v>
      </c>
      <c r="AK7">
        <v>18</v>
      </c>
      <c r="AL7">
        <v>0</v>
      </c>
      <c r="AM7">
        <v>0</v>
      </c>
      <c r="AN7">
        <v>0</v>
      </c>
      <c r="AO7">
        <v>1</v>
      </c>
      <c r="AP7">
        <v>1.014779210090637</v>
      </c>
      <c r="AQ7">
        <v>0</v>
      </c>
      <c r="AR7">
        <f t="shared" si="0"/>
        <v>0.11000001430511497</v>
      </c>
      <c r="AS7">
        <v>1</v>
      </c>
    </row>
    <row r="8" spans="1:45" x14ac:dyDescent="0.25">
      <c r="A8" s="1">
        <v>227</v>
      </c>
      <c r="B8" t="s">
        <v>65</v>
      </c>
      <c r="C8">
        <v>2021</v>
      </c>
      <c r="D8" t="s">
        <v>66</v>
      </c>
      <c r="E8" t="s">
        <v>50</v>
      </c>
      <c r="F8" t="s">
        <v>67</v>
      </c>
      <c r="G8" t="s">
        <v>68</v>
      </c>
      <c r="H8">
        <v>41</v>
      </c>
      <c r="I8">
        <v>29</v>
      </c>
      <c r="J8">
        <v>6</v>
      </c>
      <c r="K8">
        <v>1.139999985694885</v>
      </c>
      <c r="L8">
        <v>45.5</v>
      </c>
      <c r="M8">
        <v>1.919999957084656</v>
      </c>
      <c r="N8">
        <v>1.919999957084656</v>
      </c>
      <c r="O8">
        <v>11.5</v>
      </c>
      <c r="P8">
        <v>2</v>
      </c>
      <c r="Q8">
        <v>1.7300000190734861</v>
      </c>
      <c r="R8">
        <v>0</v>
      </c>
      <c r="S8">
        <v>1</v>
      </c>
      <c r="T8">
        <v>1</v>
      </c>
      <c r="U8">
        <v>0.1666666716337204</v>
      </c>
      <c r="V8">
        <v>0.87719297409057617</v>
      </c>
      <c r="W8">
        <v>0.52083331346511841</v>
      </c>
      <c r="X8">
        <v>0.52083331346511841</v>
      </c>
      <c r="Y8">
        <v>4.3859649449586868E-2</v>
      </c>
      <c r="Z8">
        <v>0</v>
      </c>
      <c r="AA8">
        <v>0</v>
      </c>
      <c r="AB8">
        <v>246</v>
      </c>
      <c r="AC8">
        <v>33.060001373291023</v>
      </c>
      <c r="AD8">
        <v>66.475997924804688</v>
      </c>
      <c r="AE8">
        <v>58.413898468017578</v>
      </c>
      <c r="AF8">
        <v>0.87872159481048584</v>
      </c>
      <c r="AG8">
        <v>49.727001190185547</v>
      </c>
      <c r="AH8">
        <v>24.948139190673832</v>
      </c>
      <c r="AI8">
        <v>0.50170207023620605</v>
      </c>
      <c r="AJ8">
        <v>58.5</v>
      </c>
      <c r="AK8">
        <v>90.199996948242188</v>
      </c>
      <c r="AL8">
        <v>0</v>
      </c>
      <c r="AM8">
        <v>1</v>
      </c>
      <c r="AN8">
        <v>0</v>
      </c>
      <c r="AO8">
        <v>0</v>
      </c>
      <c r="AP8">
        <v>0.962615966796875</v>
      </c>
      <c r="AQ8">
        <v>0</v>
      </c>
      <c r="AR8">
        <f t="shared" si="0"/>
        <v>5</v>
      </c>
      <c r="AS8">
        <v>1</v>
      </c>
    </row>
    <row r="9" spans="1:45" x14ac:dyDescent="0.25">
      <c r="A9" s="1">
        <v>430</v>
      </c>
      <c r="B9" t="s">
        <v>69</v>
      </c>
      <c r="C9">
        <v>2022</v>
      </c>
      <c r="D9" t="s">
        <v>63</v>
      </c>
      <c r="E9" t="s">
        <v>50</v>
      </c>
      <c r="F9" t="s">
        <v>70</v>
      </c>
      <c r="G9" t="s">
        <v>71</v>
      </c>
      <c r="H9">
        <v>39</v>
      </c>
      <c r="I9">
        <v>36</v>
      </c>
      <c r="J9">
        <v>1.5399999618530269</v>
      </c>
      <c r="K9">
        <v>2.6500000953674321</v>
      </c>
      <c r="L9">
        <v>47</v>
      </c>
      <c r="M9">
        <v>1.9099999666213989</v>
      </c>
      <c r="N9">
        <v>1.9099999666213989</v>
      </c>
      <c r="O9">
        <v>-4.5</v>
      </c>
      <c r="P9">
        <v>2</v>
      </c>
      <c r="Q9">
        <v>1.7300000190734861</v>
      </c>
      <c r="R9">
        <v>0</v>
      </c>
      <c r="S9">
        <v>1</v>
      </c>
      <c r="T9">
        <v>0</v>
      </c>
      <c r="U9">
        <v>0.64935064315795898</v>
      </c>
      <c r="V9">
        <v>0.37735849618911738</v>
      </c>
      <c r="W9">
        <v>0.52356022596359253</v>
      </c>
      <c r="X9">
        <v>0.52356022596359253</v>
      </c>
      <c r="Y9">
        <v>2.6709139347076419E-2</v>
      </c>
      <c r="Z9">
        <v>0.80000001192092896</v>
      </c>
      <c r="AA9">
        <v>0.40000000596046448</v>
      </c>
      <c r="AB9">
        <v>60.060001373291023</v>
      </c>
      <c r="AC9">
        <v>95.400001525878906</v>
      </c>
      <c r="AD9">
        <v>46.547000885009773</v>
      </c>
      <c r="AE9">
        <v>25.412651062011719</v>
      </c>
      <c r="AF9">
        <v>0.54595679044723511</v>
      </c>
      <c r="AG9">
        <v>37.748001098632813</v>
      </c>
      <c r="AH9">
        <v>28.224685668945309</v>
      </c>
      <c r="AI9">
        <v>0.74771338701248169</v>
      </c>
      <c r="AJ9">
        <v>44.819999694824219</v>
      </c>
      <c r="AK9">
        <v>99.75</v>
      </c>
      <c r="AL9">
        <v>0</v>
      </c>
      <c r="AM9">
        <v>1</v>
      </c>
      <c r="AN9">
        <v>0</v>
      </c>
      <c r="AO9">
        <v>0</v>
      </c>
      <c r="AP9">
        <v>0.37464845180511469</v>
      </c>
      <c r="AQ9">
        <v>0</v>
      </c>
      <c r="AR9">
        <f t="shared" si="0"/>
        <v>0.5399999618530269</v>
      </c>
      <c r="AS9">
        <v>1</v>
      </c>
    </row>
    <row r="10" spans="1:45" x14ac:dyDescent="0.25">
      <c r="A10" s="1">
        <v>251</v>
      </c>
      <c r="B10" t="s">
        <v>72</v>
      </c>
      <c r="C10">
        <v>2022</v>
      </c>
      <c r="D10" t="s">
        <v>73</v>
      </c>
      <c r="E10" t="s">
        <v>50</v>
      </c>
      <c r="F10" t="s">
        <v>67</v>
      </c>
      <c r="G10" t="s">
        <v>74</v>
      </c>
      <c r="H10">
        <v>25</v>
      </c>
      <c r="I10">
        <v>28</v>
      </c>
      <c r="J10">
        <v>5.5</v>
      </c>
      <c r="K10">
        <v>1.1599999666213989</v>
      </c>
      <c r="L10">
        <v>42.5</v>
      </c>
      <c r="M10">
        <v>1.9099999666213989</v>
      </c>
      <c r="N10">
        <v>1.9099999666213989</v>
      </c>
      <c r="O10">
        <v>10</v>
      </c>
      <c r="P10">
        <v>2</v>
      </c>
      <c r="Q10">
        <v>1.799999952316284</v>
      </c>
      <c r="R10">
        <v>1</v>
      </c>
      <c r="S10">
        <v>1</v>
      </c>
      <c r="T10">
        <v>1</v>
      </c>
      <c r="U10">
        <v>0.18181818723678589</v>
      </c>
      <c r="V10">
        <v>0.86206895112991333</v>
      </c>
      <c r="W10">
        <v>0.52356022596359253</v>
      </c>
      <c r="X10">
        <v>0.52356022596359253</v>
      </c>
      <c r="Y10">
        <v>4.3887145817279823E-2</v>
      </c>
      <c r="Z10">
        <v>0</v>
      </c>
      <c r="AA10">
        <v>0</v>
      </c>
      <c r="AB10">
        <v>137.5</v>
      </c>
      <c r="AC10">
        <v>32.479999542236328</v>
      </c>
      <c r="AD10">
        <v>85.1510009765625</v>
      </c>
      <c r="AE10">
        <v>79.480514526367188</v>
      </c>
      <c r="AF10">
        <v>0.93340671062469482</v>
      </c>
      <c r="AG10">
        <v>51.249000549316413</v>
      </c>
      <c r="AH10">
        <v>28.219377517700199</v>
      </c>
      <c r="AI10">
        <v>0.55063271522521973</v>
      </c>
      <c r="AJ10">
        <v>246</v>
      </c>
      <c r="AK10">
        <v>26.64999961853027</v>
      </c>
      <c r="AL10">
        <v>1</v>
      </c>
      <c r="AM10">
        <v>0</v>
      </c>
      <c r="AN10">
        <v>0</v>
      </c>
      <c r="AO10">
        <v>0</v>
      </c>
      <c r="AP10">
        <v>0.92157459259033203</v>
      </c>
      <c r="AQ10">
        <v>0</v>
      </c>
      <c r="AR10">
        <f t="shared" si="0"/>
        <v>-1</v>
      </c>
      <c r="AS10">
        <v>0</v>
      </c>
    </row>
    <row r="11" spans="1:45" x14ac:dyDescent="0.25">
      <c r="A11" s="1">
        <v>308</v>
      </c>
      <c r="B11" t="s">
        <v>75</v>
      </c>
      <c r="C11">
        <v>2022</v>
      </c>
      <c r="D11" t="s">
        <v>76</v>
      </c>
      <c r="E11" t="s">
        <v>45</v>
      </c>
      <c r="F11" t="s">
        <v>77</v>
      </c>
      <c r="G11" t="s">
        <v>70</v>
      </c>
      <c r="H11">
        <v>16</v>
      </c>
      <c r="I11">
        <v>24</v>
      </c>
      <c r="J11">
        <v>2.5</v>
      </c>
      <c r="K11">
        <v>1.580000042915344</v>
      </c>
      <c r="L11">
        <v>45</v>
      </c>
      <c r="M11">
        <v>1.9099999666213989</v>
      </c>
      <c r="N11">
        <v>1.9099999666213989</v>
      </c>
      <c r="O11">
        <v>3</v>
      </c>
      <c r="P11">
        <v>2</v>
      </c>
      <c r="Q11">
        <v>1.830000042915344</v>
      </c>
      <c r="R11">
        <v>1</v>
      </c>
      <c r="S11">
        <v>0</v>
      </c>
      <c r="T11">
        <v>0</v>
      </c>
      <c r="U11">
        <v>0.40000000596046448</v>
      </c>
      <c r="V11">
        <v>0.63291138410568237</v>
      </c>
      <c r="W11">
        <v>0.52356022596359253</v>
      </c>
      <c r="X11">
        <v>0.52356022596359253</v>
      </c>
      <c r="Y11">
        <v>3.2911393791437149E-2</v>
      </c>
      <c r="Z11">
        <v>0</v>
      </c>
      <c r="AA11">
        <v>0</v>
      </c>
      <c r="AB11">
        <v>40</v>
      </c>
      <c r="AC11">
        <v>37.919998168945313</v>
      </c>
      <c r="AD11">
        <v>45.5989990234375</v>
      </c>
      <c r="AE11">
        <v>31.399148941040039</v>
      </c>
      <c r="AF11">
        <v>0.68859291076660156</v>
      </c>
      <c r="AG11">
        <v>59.382999420166023</v>
      </c>
      <c r="AH11">
        <v>22.16901969909668</v>
      </c>
      <c r="AI11">
        <v>0.37332266569137568</v>
      </c>
      <c r="AJ11">
        <v>103.9499969482422</v>
      </c>
      <c r="AK11">
        <v>62.5</v>
      </c>
      <c r="AL11">
        <v>1</v>
      </c>
      <c r="AM11">
        <v>0</v>
      </c>
      <c r="AN11">
        <v>0</v>
      </c>
      <c r="AO11">
        <v>0</v>
      </c>
      <c r="AP11">
        <v>0.31889128684997559</v>
      </c>
      <c r="AQ11">
        <v>0</v>
      </c>
      <c r="AR11">
        <f t="shared" si="0"/>
        <v>-1</v>
      </c>
      <c r="AS11">
        <v>0</v>
      </c>
    </row>
    <row r="12" spans="1:45" x14ac:dyDescent="0.25">
      <c r="A12" s="1">
        <v>421</v>
      </c>
      <c r="B12" t="s">
        <v>78</v>
      </c>
      <c r="C12">
        <v>2022</v>
      </c>
      <c r="D12" t="s">
        <v>79</v>
      </c>
      <c r="E12" t="s">
        <v>50</v>
      </c>
      <c r="F12" t="s">
        <v>55</v>
      </c>
      <c r="G12" t="s">
        <v>67</v>
      </c>
      <c r="H12">
        <v>27</v>
      </c>
      <c r="I12">
        <v>23</v>
      </c>
      <c r="J12">
        <v>1.049999952316284</v>
      </c>
      <c r="K12">
        <v>12.5</v>
      </c>
      <c r="L12">
        <v>44</v>
      </c>
      <c r="M12">
        <v>1.9099999666213989</v>
      </c>
      <c r="N12">
        <v>1.9099999666213989</v>
      </c>
      <c r="O12">
        <v>-18.5</v>
      </c>
      <c r="P12">
        <v>2</v>
      </c>
      <c r="Q12">
        <v>1.7300000190734861</v>
      </c>
      <c r="R12">
        <v>0</v>
      </c>
      <c r="S12">
        <v>1</v>
      </c>
      <c r="T12">
        <v>0</v>
      </c>
      <c r="U12">
        <v>0.9523809552192688</v>
      </c>
      <c r="V12">
        <v>7.9999998211860657E-2</v>
      </c>
      <c r="W12">
        <v>0.52356022596359253</v>
      </c>
      <c r="X12">
        <v>0.52356022596359253</v>
      </c>
      <c r="Y12">
        <v>3.2380953431129463E-2</v>
      </c>
      <c r="Z12">
        <v>0.5</v>
      </c>
      <c r="AA12">
        <v>0.20000000298023221</v>
      </c>
      <c r="AB12">
        <v>28.35000038146973</v>
      </c>
      <c r="AC12">
        <v>287.5</v>
      </c>
      <c r="AD12">
        <v>49.432998657226563</v>
      </c>
      <c r="AE12">
        <v>16.52497482299805</v>
      </c>
      <c r="AF12">
        <v>0.33429035544395452</v>
      </c>
      <c r="AG12">
        <v>68.885002136230469</v>
      </c>
      <c r="AH12">
        <v>39.189823150634773</v>
      </c>
      <c r="AI12">
        <v>0.56891661882400513</v>
      </c>
      <c r="AJ12">
        <v>63.720001220703118</v>
      </c>
      <c r="AK12">
        <v>108.75</v>
      </c>
      <c r="AL12">
        <v>0</v>
      </c>
      <c r="AM12">
        <v>1</v>
      </c>
      <c r="AN12">
        <v>0</v>
      </c>
      <c r="AO12">
        <v>0</v>
      </c>
      <c r="AP12">
        <v>1.1950365304946899</v>
      </c>
      <c r="AQ12">
        <v>0</v>
      </c>
      <c r="AR12">
        <f t="shared" si="0"/>
        <v>4.9999952316283958E-2</v>
      </c>
      <c r="AS12">
        <v>1</v>
      </c>
    </row>
    <row r="13" spans="1:45" x14ac:dyDescent="0.25">
      <c r="A13" s="1">
        <v>425</v>
      </c>
      <c r="B13" t="s">
        <v>78</v>
      </c>
      <c r="C13">
        <v>2022</v>
      </c>
      <c r="D13" t="s">
        <v>79</v>
      </c>
      <c r="E13" t="s">
        <v>80</v>
      </c>
      <c r="F13" t="s">
        <v>81</v>
      </c>
      <c r="G13" t="s">
        <v>82</v>
      </c>
      <c r="H13">
        <v>35</v>
      </c>
      <c r="I13">
        <v>7</v>
      </c>
      <c r="J13">
        <v>1.559999942779541</v>
      </c>
      <c r="K13">
        <v>2.5999999046325679</v>
      </c>
      <c r="L13">
        <v>38.5</v>
      </c>
      <c r="M13">
        <v>1.8999999761581421</v>
      </c>
      <c r="N13">
        <v>1.8999999761581421</v>
      </c>
      <c r="O13">
        <v>-4.5</v>
      </c>
      <c r="P13">
        <v>2</v>
      </c>
      <c r="Q13">
        <v>1.7300000190734861</v>
      </c>
      <c r="R13">
        <v>0</v>
      </c>
      <c r="S13">
        <v>1</v>
      </c>
      <c r="T13">
        <v>1</v>
      </c>
      <c r="U13">
        <v>0.64102566242218018</v>
      </c>
      <c r="V13">
        <v>0.38461539149284357</v>
      </c>
      <c r="W13">
        <v>0.52631580829620361</v>
      </c>
      <c r="X13">
        <v>0.52631580829620361</v>
      </c>
      <c r="Y13">
        <v>2.5641025975346569E-2</v>
      </c>
      <c r="Z13">
        <v>0.40000000596046448</v>
      </c>
      <c r="AA13">
        <v>0.30000001192092901</v>
      </c>
      <c r="AB13">
        <v>54.599998474121087</v>
      </c>
      <c r="AC13">
        <v>18.20000076293945</v>
      </c>
      <c r="AD13">
        <v>40.1510009765625</v>
      </c>
      <c r="AE13">
        <v>13.888223648071291</v>
      </c>
      <c r="AF13">
        <v>0.34589982032775879</v>
      </c>
      <c r="AG13">
        <v>30.260000228881839</v>
      </c>
      <c r="AH13">
        <v>13.97696685791016</v>
      </c>
      <c r="AI13">
        <v>0.46189579367637629</v>
      </c>
      <c r="AJ13">
        <v>46.860000610351563</v>
      </c>
      <c r="AK13">
        <v>26.690000534057621</v>
      </c>
      <c r="AL13">
        <v>0</v>
      </c>
      <c r="AM13">
        <v>0</v>
      </c>
      <c r="AN13">
        <v>0</v>
      </c>
      <c r="AO13">
        <v>0</v>
      </c>
      <c r="AP13">
        <v>0.35355338454246521</v>
      </c>
      <c r="AQ13">
        <v>0</v>
      </c>
      <c r="AR13">
        <f t="shared" si="0"/>
        <v>0.55999994277954102</v>
      </c>
      <c r="AS13">
        <v>1</v>
      </c>
    </row>
    <row r="14" spans="1:45" x14ac:dyDescent="0.25">
      <c r="A14" s="1">
        <v>311</v>
      </c>
      <c r="B14" t="s">
        <v>75</v>
      </c>
      <c r="C14">
        <v>2022</v>
      </c>
      <c r="D14" t="s">
        <v>76</v>
      </c>
      <c r="E14" t="s">
        <v>83</v>
      </c>
      <c r="F14" t="s">
        <v>56</v>
      </c>
      <c r="G14" t="s">
        <v>55</v>
      </c>
      <c r="H14">
        <v>26</v>
      </c>
      <c r="I14">
        <v>17</v>
      </c>
      <c r="J14">
        <v>1.3400000333786011</v>
      </c>
      <c r="K14">
        <v>3.3499999046325679</v>
      </c>
      <c r="L14">
        <v>42</v>
      </c>
      <c r="M14">
        <v>1.870000004768372</v>
      </c>
      <c r="N14">
        <v>1.950000047683716</v>
      </c>
      <c r="O14">
        <v>-7</v>
      </c>
      <c r="P14">
        <v>1.8999999761581421</v>
      </c>
      <c r="Q14">
        <v>1.8999999761581421</v>
      </c>
      <c r="R14">
        <v>0</v>
      </c>
      <c r="S14">
        <v>1</v>
      </c>
      <c r="T14">
        <v>1</v>
      </c>
      <c r="U14">
        <v>0.746268630027771</v>
      </c>
      <c r="V14">
        <v>0.2985074520111084</v>
      </c>
      <c r="W14">
        <v>0.53475934267044067</v>
      </c>
      <c r="X14">
        <v>0.5128205418586731</v>
      </c>
      <c r="Y14">
        <v>4.4776119291782379E-2</v>
      </c>
      <c r="Z14">
        <v>0</v>
      </c>
      <c r="AA14">
        <v>0</v>
      </c>
      <c r="AB14">
        <v>34.840000152587891</v>
      </c>
      <c r="AC14">
        <v>56.950000762939453</v>
      </c>
      <c r="AD14">
        <v>45.176998138427727</v>
      </c>
      <c r="AE14">
        <v>21.769407272338871</v>
      </c>
      <c r="AF14">
        <v>0.48186925053596502</v>
      </c>
      <c r="AG14">
        <v>39.226001739501953</v>
      </c>
      <c r="AH14">
        <v>16.97011756896973</v>
      </c>
      <c r="AI14">
        <v>0.43262425065040588</v>
      </c>
      <c r="AJ14">
        <v>84.5</v>
      </c>
      <c r="AK14">
        <v>69.360000610351563</v>
      </c>
      <c r="AL14">
        <v>1</v>
      </c>
      <c r="AM14">
        <v>0</v>
      </c>
      <c r="AN14">
        <v>0</v>
      </c>
      <c r="AO14">
        <v>0</v>
      </c>
      <c r="AP14">
        <v>0.60609149932861328</v>
      </c>
      <c r="AQ14">
        <v>2.9617037624120709E-2</v>
      </c>
      <c r="AR14">
        <f t="shared" si="0"/>
        <v>0.34000003337860107</v>
      </c>
      <c r="AS14">
        <v>1</v>
      </c>
    </row>
    <row r="15" spans="1:45" x14ac:dyDescent="0.25">
      <c r="A15" s="1">
        <v>11</v>
      </c>
      <c r="B15" t="s">
        <v>84</v>
      </c>
      <c r="C15">
        <v>2021</v>
      </c>
      <c r="D15" t="s">
        <v>85</v>
      </c>
      <c r="E15" t="s">
        <v>86</v>
      </c>
      <c r="F15" t="s">
        <v>87</v>
      </c>
      <c r="G15" t="s">
        <v>77</v>
      </c>
      <c r="H15">
        <v>16</v>
      </c>
      <c r="I15">
        <v>17</v>
      </c>
      <c r="J15">
        <v>1.570000052452087</v>
      </c>
      <c r="K15">
        <v>2.5499999523162842</v>
      </c>
      <c r="L15">
        <v>43</v>
      </c>
      <c r="M15">
        <v>1.9099999666213989</v>
      </c>
      <c r="N15">
        <v>1.9099999666213989</v>
      </c>
      <c r="O15">
        <v>-5</v>
      </c>
      <c r="P15">
        <v>2</v>
      </c>
      <c r="Q15">
        <v>1.7300000190734861</v>
      </c>
      <c r="R15">
        <v>1</v>
      </c>
      <c r="S15">
        <v>0</v>
      </c>
      <c r="T15">
        <v>0</v>
      </c>
      <c r="U15">
        <v>0.63694268465042114</v>
      </c>
      <c r="V15">
        <v>0.39215686917304993</v>
      </c>
      <c r="W15">
        <v>0.52356022596359253</v>
      </c>
      <c r="X15">
        <v>0.52356022596359253</v>
      </c>
      <c r="Y15">
        <v>2.909953705966473E-2</v>
      </c>
      <c r="Z15">
        <v>0</v>
      </c>
      <c r="AA15">
        <v>0</v>
      </c>
      <c r="AB15">
        <v>25.120000839233398</v>
      </c>
      <c r="AC15">
        <v>43.349998474121087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0.33639061450958252</v>
      </c>
      <c r="AQ15">
        <v>0</v>
      </c>
      <c r="AR15">
        <f t="shared" si="0"/>
        <v>-1</v>
      </c>
      <c r="AS15">
        <v>0</v>
      </c>
    </row>
    <row r="16" spans="1:45" x14ac:dyDescent="0.25">
      <c r="A16" s="1">
        <v>205</v>
      </c>
      <c r="B16" t="s">
        <v>62</v>
      </c>
      <c r="C16">
        <v>2021</v>
      </c>
      <c r="D16" t="s">
        <v>63</v>
      </c>
      <c r="E16" t="s">
        <v>50</v>
      </c>
      <c r="F16" t="s">
        <v>47</v>
      </c>
      <c r="G16" t="s">
        <v>74</v>
      </c>
      <c r="H16">
        <v>19</v>
      </c>
      <c r="I16">
        <v>13</v>
      </c>
      <c r="J16">
        <v>1.799999952316284</v>
      </c>
      <c r="K16">
        <v>2.0499999523162842</v>
      </c>
      <c r="L16">
        <v>44</v>
      </c>
      <c r="M16">
        <v>1.9099999666213989</v>
      </c>
      <c r="N16">
        <v>1.9099999666213989</v>
      </c>
      <c r="O16">
        <v>-2.5</v>
      </c>
      <c r="P16">
        <v>2</v>
      </c>
      <c r="Q16">
        <v>1.7300000190734861</v>
      </c>
      <c r="R16">
        <v>0</v>
      </c>
      <c r="S16">
        <v>0</v>
      </c>
      <c r="T16">
        <v>1</v>
      </c>
      <c r="U16">
        <v>0.55555558204650879</v>
      </c>
      <c r="V16">
        <v>0.48780488967895508</v>
      </c>
      <c r="W16">
        <v>0.52356022596359253</v>
      </c>
      <c r="X16">
        <v>0.52356022596359253</v>
      </c>
      <c r="Y16">
        <v>4.3360434472560883E-2</v>
      </c>
      <c r="Z16">
        <v>0</v>
      </c>
      <c r="AA16">
        <v>0</v>
      </c>
      <c r="AB16">
        <v>34.200000762939453</v>
      </c>
      <c r="AC16">
        <v>26.64999961853027</v>
      </c>
      <c r="AD16">
        <v>50.896999359130859</v>
      </c>
      <c r="AE16">
        <v>28.294246673583981</v>
      </c>
      <c r="AF16">
        <v>0.55591189861297607</v>
      </c>
      <c r="AG16">
        <v>57.743000030517578</v>
      </c>
      <c r="AH16">
        <v>32.972454071044922</v>
      </c>
      <c r="AI16">
        <v>0.57102078199386597</v>
      </c>
      <c r="AJ16">
        <v>53</v>
      </c>
      <c r="AK16">
        <v>44.200000762939453</v>
      </c>
      <c r="AL16">
        <v>0</v>
      </c>
      <c r="AM16">
        <v>0</v>
      </c>
      <c r="AN16">
        <v>0</v>
      </c>
      <c r="AO16">
        <v>0</v>
      </c>
      <c r="AP16">
        <v>9.1832049190998077E-2</v>
      </c>
      <c r="AQ16">
        <v>0</v>
      </c>
      <c r="AR16">
        <f t="shared" si="0"/>
        <v>0.79999995231628396</v>
      </c>
      <c r="AS16">
        <v>1</v>
      </c>
    </row>
    <row r="17" spans="1:45" x14ac:dyDescent="0.25">
      <c r="A17" s="1">
        <v>114</v>
      </c>
      <c r="B17" t="s">
        <v>43</v>
      </c>
      <c r="C17">
        <v>2021</v>
      </c>
      <c r="D17" t="s">
        <v>44</v>
      </c>
      <c r="E17" t="s">
        <v>45</v>
      </c>
      <c r="F17" t="s">
        <v>88</v>
      </c>
      <c r="G17" t="s">
        <v>56</v>
      </c>
      <c r="H17">
        <v>6</v>
      </c>
      <c r="I17">
        <v>44</v>
      </c>
      <c r="J17">
        <v>2.4500000476837158</v>
      </c>
      <c r="K17">
        <v>1.6000000238418579</v>
      </c>
      <c r="L17">
        <v>48</v>
      </c>
      <c r="M17">
        <v>1.9099999666213989</v>
      </c>
      <c r="N17">
        <v>1.9099999666213989</v>
      </c>
      <c r="O17">
        <v>3</v>
      </c>
      <c r="P17">
        <v>2</v>
      </c>
      <c r="Q17">
        <v>1.830000042915344</v>
      </c>
      <c r="R17">
        <v>1</v>
      </c>
      <c r="S17">
        <v>1</v>
      </c>
      <c r="T17">
        <v>0</v>
      </c>
      <c r="U17">
        <v>0.40816327929496771</v>
      </c>
      <c r="V17">
        <v>0.625</v>
      </c>
      <c r="W17">
        <v>0.52356022596359253</v>
      </c>
      <c r="X17">
        <v>0.52356022596359253</v>
      </c>
      <c r="Y17">
        <v>3.3163264393806458E-2</v>
      </c>
      <c r="Z17">
        <v>0</v>
      </c>
      <c r="AA17">
        <v>0</v>
      </c>
      <c r="AB17">
        <v>14.69999980926514</v>
      </c>
      <c r="AC17">
        <v>70.400001525878906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29.70000076293945</v>
      </c>
      <c r="AK17">
        <v>42.900001525878913</v>
      </c>
      <c r="AL17">
        <v>0</v>
      </c>
      <c r="AM17">
        <v>0</v>
      </c>
      <c r="AN17">
        <v>0</v>
      </c>
      <c r="AO17">
        <v>0</v>
      </c>
      <c r="AP17">
        <v>0.29681023955345148</v>
      </c>
      <c r="AQ17">
        <v>0</v>
      </c>
      <c r="AR17">
        <f t="shared" si="0"/>
        <v>-1</v>
      </c>
      <c r="AS17">
        <v>0</v>
      </c>
    </row>
    <row r="18" spans="1:45" x14ac:dyDescent="0.25">
      <c r="A18" s="1">
        <v>67</v>
      </c>
      <c r="B18" t="s">
        <v>89</v>
      </c>
      <c r="C18">
        <v>2021</v>
      </c>
      <c r="D18" t="s">
        <v>90</v>
      </c>
      <c r="E18" t="s">
        <v>83</v>
      </c>
      <c r="F18" t="s">
        <v>91</v>
      </c>
      <c r="G18" t="s">
        <v>64</v>
      </c>
      <c r="H18">
        <v>20</v>
      </c>
      <c r="I18">
        <v>38</v>
      </c>
      <c r="J18">
        <v>1.679999947547913</v>
      </c>
      <c r="K18">
        <v>2.25</v>
      </c>
      <c r="L18">
        <v>56.5</v>
      </c>
      <c r="M18">
        <v>1.919999957084656</v>
      </c>
      <c r="N18">
        <v>1.919999957084656</v>
      </c>
      <c r="O18">
        <v>-3</v>
      </c>
      <c r="P18">
        <v>1.8999999761581421</v>
      </c>
      <c r="Q18">
        <v>1.8999999761581421</v>
      </c>
      <c r="R18">
        <v>1</v>
      </c>
      <c r="S18">
        <v>1</v>
      </c>
      <c r="T18">
        <v>0</v>
      </c>
      <c r="U18">
        <v>0.5952380895614624</v>
      </c>
      <c r="V18">
        <v>0.4444444477558136</v>
      </c>
      <c r="W18">
        <v>0.52083331346511841</v>
      </c>
      <c r="X18">
        <v>0.52083331346511841</v>
      </c>
      <c r="Y18">
        <v>3.9682541042566299E-2</v>
      </c>
      <c r="Z18">
        <v>0</v>
      </c>
      <c r="AA18">
        <v>0</v>
      </c>
      <c r="AB18">
        <v>33.599998474121087</v>
      </c>
      <c r="AC18">
        <v>85.5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31.920000076293949</v>
      </c>
      <c r="AK18">
        <v>53.900001525878913</v>
      </c>
      <c r="AL18">
        <v>0</v>
      </c>
      <c r="AM18">
        <v>0</v>
      </c>
      <c r="AN18">
        <v>0</v>
      </c>
      <c r="AO18">
        <v>0</v>
      </c>
      <c r="AP18">
        <v>0.20511494576931</v>
      </c>
      <c r="AQ18">
        <v>0</v>
      </c>
      <c r="AR18">
        <f t="shared" si="0"/>
        <v>-1</v>
      </c>
      <c r="AS18">
        <v>0</v>
      </c>
    </row>
    <row r="19" spans="1:45" x14ac:dyDescent="0.25">
      <c r="A19" s="1">
        <v>238</v>
      </c>
      <c r="B19" t="s">
        <v>92</v>
      </c>
      <c r="C19">
        <v>2022</v>
      </c>
      <c r="D19" t="s">
        <v>93</v>
      </c>
      <c r="E19" t="s">
        <v>50</v>
      </c>
      <c r="F19" t="s">
        <v>51</v>
      </c>
      <c r="G19" t="s">
        <v>91</v>
      </c>
      <c r="H19">
        <v>34</v>
      </c>
      <c r="I19">
        <v>31</v>
      </c>
      <c r="J19">
        <v>2.6500000953674321</v>
      </c>
      <c r="K19">
        <v>1.5399999618530269</v>
      </c>
      <c r="L19">
        <v>51</v>
      </c>
      <c r="M19">
        <v>1.9099999666213989</v>
      </c>
      <c r="N19">
        <v>1.9099999666213989</v>
      </c>
      <c r="O19">
        <v>3</v>
      </c>
      <c r="P19">
        <v>2</v>
      </c>
      <c r="Q19">
        <v>1.7300000190734861</v>
      </c>
      <c r="R19">
        <v>0</v>
      </c>
      <c r="S19">
        <v>1</v>
      </c>
      <c r="T19">
        <v>1</v>
      </c>
      <c r="U19">
        <v>0.37735849618911738</v>
      </c>
      <c r="V19">
        <v>0.64935064315795898</v>
      </c>
      <c r="W19">
        <v>0.52356022596359253</v>
      </c>
      <c r="X19">
        <v>0.52356022596359253</v>
      </c>
      <c r="Y19">
        <v>2.6709139347076419E-2</v>
      </c>
      <c r="Z19">
        <v>0</v>
      </c>
      <c r="AA19">
        <v>0</v>
      </c>
      <c r="AB19">
        <v>90.099998474121094</v>
      </c>
      <c r="AC19">
        <v>47.740001678466797</v>
      </c>
      <c r="AD19">
        <v>53.847000122070313</v>
      </c>
      <c r="AE19">
        <v>30.697467803955082</v>
      </c>
      <c r="AF19">
        <v>0.57008689641952515</v>
      </c>
      <c r="AG19">
        <v>37.021999359130859</v>
      </c>
      <c r="AH19">
        <v>19.820919036865231</v>
      </c>
      <c r="AI19">
        <v>0.53538221120834351</v>
      </c>
      <c r="AJ19">
        <v>52.069999694824219</v>
      </c>
      <c r="AK19">
        <v>53.720001220703118</v>
      </c>
      <c r="AL19">
        <v>0</v>
      </c>
      <c r="AM19">
        <v>0</v>
      </c>
      <c r="AN19">
        <v>0</v>
      </c>
      <c r="AO19">
        <v>0</v>
      </c>
      <c r="AP19">
        <v>0.37464845180511469</v>
      </c>
      <c r="AQ19">
        <v>0</v>
      </c>
      <c r="AR19">
        <f t="shared" si="0"/>
        <v>1.6500000953674321</v>
      </c>
      <c r="AS19">
        <v>1</v>
      </c>
    </row>
    <row r="20" spans="1:45" x14ac:dyDescent="0.25">
      <c r="A20" s="1">
        <v>191</v>
      </c>
      <c r="B20" t="s">
        <v>94</v>
      </c>
      <c r="C20">
        <v>2021</v>
      </c>
      <c r="D20" t="s">
        <v>79</v>
      </c>
      <c r="E20" t="s">
        <v>50</v>
      </c>
      <c r="F20" t="s">
        <v>95</v>
      </c>
      <c r="G20" t="s">
        <v>55</v>
      </c>
      <c r="H20">
        <v>20</v>
      </c>
      <c r="I20">
        <v>27</v>
      </c>
      <c r="J20">
        <v>3.2999999523162842</v>
      </c>
      <c r="K20">
        <v>1.3500000238418579</v>
      </c>
      <c r="L20">
        <v>48</v>
      </c>
      <c r="M20">
        <v>1.9099999666213989</v>
      </c>
      <c r="N20">
        <v>1.9099999666213989</v>
      </c>
      <c r="O20">
        <v>6</v>
      </c>
      <c r="P20">
        <v>2</v>
      </c>
      <c r="Q20">
        <v>1.7300000190734861</v>
      </c>
      <c r="R20">
        <v>1</v>
      </c>
      <c r="S20">
        <v>0</v>
      </c>
      <c r="T20">
        <v>0</v>
      </c>
      <c r="U20">
        <v>0.30303031206130981</v>
      </c>
      <c r="V20">
        <v>0.74074071645736694</v>
      </c>
      <c r="W20">
        <v>0.52356022596359253</v>
      </c>
      <c r="X20">
        <v>0.52356022596359253</v>
      </c>
      <c r="Y20">
        <v>4.3771043419837952E-2</v>
      </c>
      <c r="Z20">
        <v>0</v>
      </c>
      <c r="AA20">
        <v>0</v>
      </c>
      <c r="AB20">
        <v>66</v>
      </c>
      <c r="AC20">
        <v>36.450000762939453</v>
      </c>
      <c r="AD20">
        <v>57.344001770019531</v>
      </c>
      <c r="AE20">
        <v>32.250568389892578</v>
      </c>
      <c r="AF20">
        <v>0.5624052882194519</v>
      </c>
      <c r="AG20">
        <v>45.307998657226563</v>
      </c>
      <c r="AH20">
        <v>15.711530685424799</v>
      </c>
      <c r="AI20">
        <v>0.34677165746688843</v>
      </c>
      <c r="AJ20">
        <v>34.849998474121087</v>
      </c>
      <c r="AK20">
        <v>36.180000305175781</v>
      </c>
      <c r="AL20">
        <v>0</v>
      </c>
      <c r="AM20">
        <v>0</v>
      </c>
      <c r="AN20">
        <v>0</v>
      </c>
      <c r="AO20">
        <v>0</v>
      </c>
      <c r="AP20">
        <v>0.59305727481842041</v>
      </c>
      <c r="AQ20">
        <v>0</v>
      </c>
      <c r="AR20">
        <f t="shared" si="0"/>
        <v>-1</v>
      </c>
      <c r="AS20">
        <v>0</v>
      </c>
    </row>
    <row r="21" spans="1:45" x14ac:dyDescent="0.25">
      <c r="A21" s="1">
        <v>179</v>
      </c>
      <c r="B21" t="s">
        <v>96</v>
      </c>
      <c r="C21">
        <v>2021</v>
      </c>
      <c r="D21" t="s">
        <v>97</v>
      </c>
      <c r="E21" t="s">
        <v>80</v>
      </c>
      <c r="F21" t="s">
        <v>98</v>
      </c>
      <c r="G21" t="s">
        <v>81</v>
      </c>
      <c r="H21">
        <v>30</v>
      </c>
      <c r="I21">
        <v>23</v>
      </c>
      <c r="J21">
        <v>2.1500000953674321</v>
      </c>
      <c r="K21">
        <v>1.679999947547913</v>
      </c>
      <c r="L21">
        <v>44.5</v>
      </c>
      <c r="M21">
        <v>1.879999995231628</v>
      </c>
      <c r="N21">
        <v>1.9600000381469731</v>
      </c>
      <c r="O21">
        <v>2</v>
      </c>
      <c r="P21">
        <v>2</v>
      </c>
      <c r="Q21">
        <v>1.7300000190734861</v>
      </c>
      <c r="R21">
        <v>0</v>
      </c>
      <c r="S21">
        <v>1</v>
      </c>
      <c r="T21">
        <v>1</v>
      </c>
      <c r="U21">
        <v>0.46511629223823547</v>
      </c>
      <c r="V21">
        <v>0.5952380895614624</v>
      </c>
      <c r="W21">
        <v>0.53191488981246948</v>
      </c>
      <c r="X21">
        <v>0.51020407676696777</v>
      </c>
      <c r="Y21">
        <v>6.0354374349117279E-2</v>
      </c>
      <c r="Z21">
        <v>0</v>
      </c>
      <c r="AA21">
        <v>0</v>
      </c>
      <c r="AB21">
        <v>64.5</v>
      </c>
      <c r="AC21">
        <v>38.639999389648438</v>
      </c>
      <c r="AD21">
        <v>35.084999084472663</v>
      </c>
      <c r="AE21">
        <v>18.257083892822269</v>
      </c>
      <c r="AF21">
        <v>0.52036726474761963</v>
      </c>
      <c r="AG21">
        <v>41.429000854492188</v>
      </c>
      <c r="AH21">
        <v>16.551851272583011</v>
      </c>
      <c r="AI21">
        <v>0.39952334761619568</v>
      </c>
      <c r="AJ21">
        <v>18.85000038146973</v>
      </c>
      <c r="AK21">
        <v>40.5</v>
      </c>
      <c r="AL21">
        <v>0</v>
      </c>
      <c r="AM21">
        <v>0</v>
      </c>
      <c r="AN21">
        <v>0</v>
      </c>
      <c r="AO21">
        <v>0</v>
      </c>
      <c r="AP21">
        <v>0.1735457926988602</v>
      </c>
      <c r="AQ21">
        <v>2.9462782666087151E-2</v>
      </c>
      <c r="AR21">
        <f t="shared" si="0"/>
        <v>1.1500000953674321</v>
      </c>
      <c r="AS21">
        <v>1</v>
      </c>
    </row>
    <row r="22" spans="1:45" x14ac:dyDescent="0.25">
      <c r="A22" s="1">
        <v>3</v>
      </c>
      <c r="B22" t="s">
        <v>84</v>
      </c>
      <c r="C22">
        <v>2021</v>
      </c>
      <c r="D22" t="s">
        <v>85</v>
      </c>
      <c r="E22" t="s">
        <v>45</v>
      </c>
      <c r="F22" t="s">
        <v>74</v>
      </c>
      <c r="G22" t="s">
        <v>99</v>
      </c>
      <c r="H22">
        <v>13</v>
      </c>
      <c r="I22">
        <v>38</v>
      </c>
      <c r="J22">
        <v>1.639999985694885</v>
      </c>
      <c r="K22">
        <v>2.3499999046325679</v>
      </c>
      <c r="L22">
        <v>54</v>
      </c>
      <c r="M22">
        <v>1.9099999666213989</v>
      </c>
      <c r="N22">
        <v>1.9099999666213989</v>
      </c>
      <c r="O22">
        <v>-3</v>
      </c>
      <c r="P22">
        <v>1.950000047683716</v>
      </c>
      <c r="Q22">
        <v>1.8500000238418579</v>
      </c>
      <c r="R22">
        <v>1</v>
      </c>
      <c r="S22">
        <v>0</v>
      </c>
      <c r="T22">
        <v>0</v>
      </c>
      <c r="U22">
        <v>0.60975611209869385</v>
      </c>
      <c r="V22">
        <v>0.42553192377090449</v>
      </c>
      <c r="W22">
        <v>0.52356022596359253</v>
      </c>
      <c r="X22">
        <v>0.52356022596359253</v>
      </c>
      <c r="Y22">
        <v>3.5288013517856598E-2</v>
      </c>
      <c r="Z22">
        <v>0</v>
      </c>
      <c r="AA22">
        <v>0</v>
      </c>
      <c r="AB22">
        <v>21.319999694824219</v>
      </c>
      <c r="AC22">
        <v>89.300003051757813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0.25165203213691711</v>
      </c>
      <c r="AQ22">
        <v>0</v>
      </c>
      <c r="AR22">
        <f t="shared" si="0"/>
        <v>-1</v>
      </c>
      <c r="AS22">
        <v>0</v>
      </c>
    </row>
    <row r="23" spans="1:45" x14ac:dyDescent="0.25">
      <c r="A23" s="1">
        <v>214</v>
      </c>
      <c r="B23" t="s">
        <v>100</v>
      </c>
      <c r="C23">
        <v>2021</v>
      </c>
      <c r="D23" t="s">
        <v>63</v>
      </c>
      <c r="E23" t="s">
        <v>101</v>
      </c>
      <c r="F23" t="s">
        <v>102</v>
      </c>
      <c r="G23" t="s">
        <v>70</v>
      </c>
      <c r="H23">
        <v>9</v>
      </c>
      <c r="I23">
        <v>17</v>
      </c>
      <c r="J23">
        <v>3.5999999046325679</v>
      </c>
      <c r="K23">
        <v>1.309999942779541</v>
      </c>
      <c r="L23">
        <v>47</v>
      </c>
      <c r="M23">
        <v>1.9099999666213989</v>
      </c>
      <c r="N23">
        <v>1.9099999666213989</v>
      </c>
      <c r="O23">
        <v>6.5</v>
      </c>
      <c r="P23">
        <v>2</v>
      </c>
      <c r="Q23">
        <v>1.7300000190734861</v>
      </c>
      <c r="R23">
        <v>1</v>
      </c>
      <c r="S23">
        <v>0</v>
      </c>
      <c r="T23">
        <v>0</v>
      </c>
      <c r="U23">
        <v>0.27777779102325439</v>
      </c>
      <c r="V23">
        <v>0.76335877180099487</v>
      </c>
      <c r="W23">
        <v>0.52356022596359253</v>
      </c>
      <c r="X23">
        <v>0.52356022596359253</v>
      </c>
      <c r="Y23">
        <v>4.1136555373668671E-2</v>
      </c>
      <c r="Z23">
        <v>0</v>
      </c>
      <c r="AA23">
        <v>0</v>
      </c>
      <c r="AB23">
        <v>32.400001525878913</v>
      </c>
      <c r="AC23">
        <v>22.270000457763668</v>
      </c>
      <c r="AD23">
        <v>63.325000762939453</v>
      </c>
      <c r="AE23">
        <v>48.011493682861328</v>
      </c>
      <c r="AF23">
        <v>0.75817596912384033</v>
      </c>
      <c r="AG23">
        <v>54.708000183105469</v>
      </c>
      <c r="AH23">
        <v>27.631093978881839</v>
      </c>
      <c r="AI23">
        <v>0.50506496429443359</v>
      </c>
      <c r="AJ23">
        <v>83.599998474121094</v>
      </c>
      <c r="AK23">
        <v>66.300003051757813</v>
      </c>
      <c r="AL23">
        <v>1</v>
      </c>
      <c r="AM23">
        <v>0</v>
      </c>
      <c r="AN23">
        <v>0</v>
      </c>
      <c r="AO23">
        <v>0</v>
      </c>
      <c r="AP23">
        <v>0.65958231687545776</v>
      </c>
      <c r="AQ23">
        <v>0</v>
      </c>
      <c r="AR23">
        <f t="shared" si="0"/>
        <v>-1</v>
      </c>
      <c r="AS23">
        <v>0</v>
      </c>
    </row>
    <row r="24" spans="1:45" x14ac:dyDescent="0.25">
      <c r="A24" s="1">
        <v>482</v>
      </c>
      <c r="B24" t="s">
        <v>103</v>
      </c>
      <c r="C24">
        <v>2023</v>
      </c>
      <c r="D24" t="s">
        <v>73</v>
      </c>
      <c r="E24" t="s">
        <v>50</v>
      </c>
      <c r="F24" t="s">
        <v>104</v>
      </c>
      <c r="G24" t="s">
        <v>82</v>
      </c>
      <c r="H24">
        <v>30</v>
      </c>
      <c r="I24">
        <v>17</v>
      </c>
      <c r="J24">
        <v>1.379999995231628</v>
      </c>
      <c r="K24">
        <v>3.1500000953674321</v>
      </c>
      <c r="L24">
        <v>40.5</v>
      </c>
      <c r="M24">
        <v>1.8999999761581421</v>
      </c>
      <c r="N24">
        <v>1.8999999761581421</v>
      </c>
      <c r="O24">
        <v>-6.5</v>
      </c>
      <c r="P24">
        <v>2</v>
      </c>
      <c r="Q24">
        <v>1.7300000190734861</v>
      </c>
      <c r="R24">
        <v>0</v>
      </c>
      <c r="S24">
        <v>1</v>
      </c>
      <c r="T24">
        <v>1</v>
      </c>
      <c r="U24">
        <v>0.72463768720626831</v>
      </c>
      <c r="V24">
        <v>0.3174603283405304</v>
      </c>
      <c r="W24">
        <v>0.52631580829620361</v>
      </c>
      <c r="X24">
        <v>0.52631580829620361</v>
      </c>
      <c r="Y24">
        <v>4.2097996920347207E-2</v>
      </c>
      <c r="Z24">
        <v>0.30000001192092901</v>
      </c>
      <c r="AA24">
        <v>0.30000001192092901</v>
      </c>
      <c r="AB24">
        <v>41.400001525878913</v>
      </c>
      <c r="AC24">
        <v>53.549999237060547</v>
      </c>
      <c r="AD24">
        <v>44.242000579833977</v>
      </c>
      <c r="AE24">
        <v>16.181865692138668</v>
      </c>
      <c r="AF24">
        <v>0.36575800180435181</v>
      </c>
      <c r="AG24">
        <v>30.270999908447269</v>
      </c>
      <c r="AH24">
        <v>15.129177093505859</v>
      </c>
      <c r="AI24">
        <v>0.49979111552238459</v>
      </c>
      <c r="AJ24">
        <v>26.60000038146973</v>
      </c>
      <c r="AK24">
        <v>23.940000534057621</v>
      </c>
      <c r="AL24">
        <v>0</v>
      </c>
      <c r="AM24">
        <v>0</v>
      </c>
      <c r="AN24">
        <v>0</v>
      </c>
      <c r="AO24">
        <v>0</v>
      </c>
      <c r="AP24">
        <v>0.55257350206375122</v>
      </c>
      <c r="AQ24">
        <v>0</v>
      </c>
      <c r="AR24">
        <f t="shared" si="0"/>
        <v>0.37999999523162797</v>
      </c>
      <c r="AS24">
        <v>1</v>
      </c>
    </row>
    <row r="25" spans="1:45" x14ac:dyDescent="0.25">
      <c r="A25" s="1">
        <v>166</v>
      </c>
      <c r="B25" t="s">
        <v>105</v>
      </c>
      <c r="C25">
        <v>2021</v>
      </c>
      <c r="D25" t="s">
        <v>106</v>
      </c>
      <c r="E25" t="s">
        <v>50</v>
      </c>
      <c r="F25" t="s">
        <v>107</v>
      </c>
      <c r="G25" t="s">
        <v>104</v>
      </c>
      <c r="H25">
        <v>14</v>
      </c>
      <c r="I25">
        <v>21</v>
      </c>
      <c r="J25">
        <v>2</v>
      </c>
      <c r="K25">
        <v>1.799999952316284</v>
      </c>
      <c r="L25">
        <v>46</v>
      </c>
      <c r="M25">
        <v>1.9099999666213989</v>
      </c>
      <c r="N25">
        <v>1.9099999666213989</v>
      </c>
      <c r="O25">
        <v>-1.5</v>
      </c>
      <c r="P25">
        <v>2</v>
      </c>
      <c r="Q25">
        <v>1.7300000190734861</v>
      </c>
      <c r="R25">
        <v>1</v>
      </c>
      <c r="S25">
        <v>0</v>
      </c>
      <c r="T25">
        <v>0</v>
      </c>
      <c r="U25">
        <v>0.5</v>
      </c>
      <c r="V25">
        <v>0.55555558204650879</v>
      </c>
      <c r="W25">
        <v>0.52356022596359253</v>
      </c>
      <c r="X25">
        <v>0.52356022596359253</v>
      </c>
      <c r="Y25">
        <v>5.55555559694767E-2</v>
      </c>
      <c r="Z25">
        <v>0</v>
      </c>
      <c r="AA25">
        <v>0</v>
      </c>
      <c r="AB25">
        <v>28</v>
      </c>
      <c r="AC25">
        <v>37.799999237060547</v>
      </c>
      <c r="AD25">
        <v>0</v>
      </c>
      <c r="AE25">
        <v>0</v>
      </c>
      <c r="AF25">
        <v>0</v>
      </c>
      <c r="AG25">
        <v>49.873001098632813</v>
      </c>
      <c r="AH25">
        <v>48.390296936035163</v>
      </c>
      <c r="AI25">
        <v>0.97027045488357544</v>
      </c>
      <c r="AJ25">
        <v>32</v>
      </c>
      <c r="AK25">
        <v>12</v>
      </c>
      <c r="AL25">
        <v>0</v>
      </c>
      <c r="AM25">
        <v>0</v>
      </c>
      <c r="AN25">
        <v>0</v>
      </c>
      <c r="AO25">
        <v>1</v>
      </c>
      <c r="AP25">
        <v>7.4432291090488434E-2</v>
      </c>
      <c r="AQ25">
        <v>0</v>
      </c>
      <c r="AR25">
        <f t="shared" si="0"/>
        <v>-1</v>
      </c>
      <c r="AS25">
        <v>0</v>
      </c>
    </row>
    <row r="26" spans="1:45" x14ac:dyDescent="0.25">
      <c r="A26" s="1">
        <v>207</v>
      </c>
      <c r="B26" t="s">
        <v>62</v>
      </c>
      <c r="C26">
        <v>2021</v>
      </c>
      <c r="D26" t="s">
        <v>63</v>
      </c>
      <c r="E26" t="s">
        <v>50</v>
      </c>
      <c r="F26" t="s">
        <v>77</v>
      </c>
      <c r="G26" t="s">
        <v>108</v>
      </c>
      <c r="H26">
        <v>31</v>
      </c>
      <c r="I26">
        <v>24</v>
      </c>
      <c r="J26">
        <v>1.220000028610229</v>
      </c>
      <c r="K26">
        <v>4.5</v>
      </c>
      <c r="L26">
        <v>42</v>
      </c>
      <c r="M26">
        <v>1.9099999666213989</v>
      </c>
      <c r="N26">
        <v>1.9099999666213989</v>
      </c>
      <c r="O26">
        <v>-11.5</v>
      </c>
      <c r="P26">
        <v>2</v>
      </c>
      <c r="Q26">
        <v>1.7300000190734861</v>
      </c>
      <c r="R26">
        <v>0</v>
      </c>
      <c r="S26">
        <v>1</v>
      </c>
      <c r="T26">
        <v>0</v>
      </c>
      <c r="U26">
        <v>0.8196721076965332</v>
      </c>
      <c r="V26">
        <v>0.2222222238779068</v>
      </c>
      <c r="W26">
        <v>0.52356022596359253</v>
      </c>
      <c r="X26">
        <v>0.52356022596359253</v>
      </c>
      <c r="Y26">
        <v>4.1894353926181793E-2</v>
      </c>
      <c r="Z26">
        <v>0</v>
      </c>
      <c r="AA26">
        <v>0</v>
      </c>
      <c r="AB26">
        <v>37.819999694824219</v>
      </c>
      <c r="AC26">
        <v>108</v>
      </c>
      <c r="AD26">
        <v>55.602001190185547</v>
      </c>
      <c r="AE26">
        <v>28.95654296875</v>
      </c>
      <c r="AF26">
        <v>0.52078241109848022</v>
      </c>
      <c r="AG26">
        <v>77.569999694824219</v>
      </c>
      <c r="AH26">
        <v>50.615898132324219</v>
      </c>
      <c r="AI26">
        <v>0.65251898765563965</v>
      </c>
      <c r="AJ26">
        <v>26.79999923706055</v>
      </c>
      <c r="AK26">
        <v>47.25</v>
      </c>
      <c r="AL26">
        <v>0</v>
      </c>
      <c r="AM26">
        <v>0</v>
      </c>
      <c r="AN26">
        <v>0</v>
      </c>
      <c r="AO26">
        <v>0</v>
      </c>
      <c r="AP26">
        <v>0.81094765663146973</v>
      </c>
      <c r="AQ26">
        <v>0</v>
      </c>
      <c r="AR26">
        <f t="shared" si="0"/>
        <v>0.22000002861022905</v>
      </c>
      <c r="AS26">
        <v>1</v>
      </c>
    </row>
    <row r="27" spans="1:45" x14ac:dyDescent="0.25">
      <c r="A27" s="1">
        <v>157</v>
      </c>
      <c r="B27" t="s">
        <v>109</v>
      </c>
      <c r="C27">
        <v>2021</v>
      </c>
      <c r="D27" t="s">
        <v>58</v>
      </c>
      <c r="E27" t="s">
        <v>50</v>
      </c>
      <c r="F27" t="s">
        <v>46</v>
      </c>
      <c r="G27" t="s">
        <v>88</v>
      </c>
      <c r="H27">
        <v>13</v>
      </c>
      <c r="I27">
        <v>10</v>
      </c>
      <c r="J27">
        <v>1.129999995231628</v>
      </c>
      <c r="K27">
        <v>6</v>
      </c>
      <c r="L27">
        <v>41.5</v>
      </c>
      <c r="M27">
        <v>1.879999995231628</v>
      </c>
      <c r="N27">
        <v>1.9600000381469731</v>
      </c>
      <c r="O27">
        <v>-14</v>
      </c>
      <c r="P27">
        <v>2</v>
      </c>
      <c r="Q27">
        <v>1.799999952316284</v>
      </c>
      <c r="R27">
        <v>0</v>
      </c>
      <c r="S27">
        <v>0</v>
      </c>
      <c r="T27">
        <v>0</v>
      </c>
      <c r="U27">
        <v>0.8849557638168335</v>
      </c>
      <c r="V27">
        <v>0.1666666716337204</v>
      </c>
      <c r="W27">
        <v>0.53191488981246948</v>
      </c>
      <c r="X27">
        <v>0.51020407676696777</v>
      </c>
      <c r="Y27">
        <v>5.16224205493927E-2</v>
      </c>
      <c r="Z27">
        <v>0</v>
      </c>
      <c r="AA27">
        <v>0</v>
      </c>
      <c r="AB27">
        <v>14.689999580383301</v>
      </c>
      <c r="AC27">
        <v>60</v>
      </c>
      <c r="AD27">
        <v>44.344001770019531</v>
      </c>
      <c r="AE27">
        <v>31.23153114318848</v>
      </c>
      <c r="AF27">
        <v>0.70430117845535278</v>
      </c>
      <c r="AG27">
        <v>0</v>
      </c>
      <c r="AH27">
        <v>0</v>
      </c>
      <c r="AI27">
        <v>0</v>
      </c>
      <c r="AJ27">
        <v>14.39999961853027</v>
      </c>
      <c r="AK27">
        <v>180.5</v>
      </c>
      <c r="AL27">
        <v>0</v>
      </c>
      <c r="AM27">
        <v>1</v>
      </c>
      <c r="AN27">
        <v>1</v>
      </c>
      <c r="AO27">
        <v>0</v>
      </c>
      <c r="AP27">
        <v>0.96594953536987305</v>
      </c>
      <c r="AQ27">
        <v>2.9462782666087151E-2</v>
      </c>
      <c r="AR27">
        <f t="shared" si="0"/>
        <v>0.12999999523162797</v>
      </c>
      <c r="AS27">
        <v>1</v>
      </c>
    </row>
    <row r="28" spans="1:45" x14ac:dyDescent="0.25">
      <c r="A28" s="1">
        <v>110</v>
      </c>
      <c r="B28" t="s">
        <v>43</v>
      </c>
      <c r="C28">
        <v>2021</v>
      </c>
      <c r="D28" t="s">
        <v>44</v>
      </c>
      <c r="E28" t="s">
        <v>45</v>
      </c>
      <c r="F28" t="s">
        <v>104</v>
      </c>
      <c r="G28" t="s">
        <v>60</v>
      </c>
      <c r="H28">
        <v>13</v>
      </c>
      <c r="I28">
        <v>19</v>
      </c>
      <c r="J28">
        <v>1.7599999904632571</v>
      </c>
      <c r="K28">
        <v>2.0999999046325679</v>
      </c>
      <c r="L28">
        <v>47</v>
      </c>
      <c r="M28">
        <v>1.9099999666213989</v>
      </c>
      <c r="N28">
        <v>1.9099999666213989</v>
      </c>
      <c r="O28">
        <v>-3</v>
      </c>
      <c r="P28">
        <v>2</v>
      </c>
      <c r="Q28">
        <v>1.7300000190734861</v>
      </c>
      <c r="R28">
        <v>1</v>
      </c>
      <c r="S28">
        <v>0</v>
      </c>
      <c r="T28">
        <v>0</v>
      </c>
      <c r="U28">
        <v>0.56818181276321411</v>
      </c>
      <c r="V28">
        <v>0.4761904776096344</v>
      </c>
      <c r="W28">
        <v>0.52356022596359253</v>
      </c>
      <c r="X28">
        <v>0.52356022596359253</v>
      </c>
      <c r="Y28">
        <v>4.4372294098138809E-2</v>
      </c>
      <c r="Z28">
        <v>0</v>
      </c>
      <c r="AA28">
        <v>0</v>
      </c>
      <c r="AB28">
        <v>22.879999160766602</v>
      </c>
      <c r="AC28">
        <v>39.900001525878913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44.819999694824219</v>
      </c>
      <c r="AK28">
        <v>4.9200000762939453</v>
      </c>
      <c r="AL28">
        <v>0</v>
      </c>
      <c r="AM28">
        <v>0</v>
      </c>
      <c r="AN28">
        <v>0</v>
      </c>
      <c r="AO28">
        <v>1</v>
      </c>
      <c r="AP28">
        <v>0.12456803768873211</v>
      </c>
      <c r="AQ28">
        <v>0</v>
      </c>
      <c r="AR28">
        <f t="shared" si="0"/>
        <v>-1</v>
      </c>
      <c r="AS28">
        <v>0</v>
      </c>
    </row>
    <row r="29" spans="1:45" x14ac:dyDescent="0.25">
      <c r="A29" s="1">
        <v>159</v>
      </c>
      <c r="B29" t="s">
        <v>110</v>
      </c>
      <c r="C29">
        <v>2021</v>
      </c>
      <c r="D29" t="s">
        <v>106</v>
      </c>
      <c r="E29" t="s">
        <v>111</v>
      </c>
      <c r="F29" t="s">
        <v>88</v>
      </c>
      <c r="G29" t="s">
        <v>102</v>
      </c>
      <c r="H29">
        <v>14</v>
      </c>
      <c r="I29">
        <v>16</v>
      </c>
      <c r="J29">
        <v>2.0999999046325679</v>
      </c>
      <c r="K29">
        <v>1.7100000381469731</v>
      </c>
      <c r="L29">
        <v>41.5</v>
      </c>
      <c r="M29">
        <v>1.919999957084656</v>
      </c>
      <c r="N29">
        <v>1.919999957084656</v>
      </c>
      <c r="O29">
        <v>2</v>
      </c>
      <c r="P29">
        <v>1.950000047683716</v>
      </c>
      <c r="Q29">
        <v>1.7699999809265139</v>
      </c>
      <c r="R29">
        <v>1</v>
      </c>
      <c r="S29">
        <v>0</v>
      </c>
      <c r="T29">
        <v>2</v>
      </c>
      <c r="U29">
        <v>0.4761904776096344</v>
      </c>
      <c r="V29">
        <v>0.58479529619216919</v>
      </c>
      <c r="W29">
        <v>0.52083331346511841</v>
      </c>
      <c r="X29">
        <v>0.52083331346511841</v>
      </c>
      <c r="Y29">
        <v>6.098579615354538E-2</v>
      </c>
      <c r="Z29">
        <v>0</v>
      </c>
      <c r="AA29">
        <v>0</v>
      </c>
      <c r="AB29">
        <v>29.39999961853027</v>
      </c>
      <c r="AC29">
        <v>27.360000610351559</v>
      </c>
      <c r="AD29">
        <v>0</v>
      </c>
      <c r="AE29">
        <v>0</v>
      </c>
      <c r="AF29">
        <v>0</v>
      </c>
      <c r="AG29">
        <v>46.0989990234375</v>
      </c>
      <c r="AH29">
        <v>23.125431060791019</v>
      </c>
      <c r="AI29">
        <v>0.50164711475372314</v>
      </c>
      <c r="AJ29">
        <v>14.69999980926514</v>
      </c>
      <c r="AK29">
        <v>94.5</v>
      </c>
      <c r="AL29">
        <v>0</v>
      </c>
      <c r="AM29">
        <v>1</v>
      </c>
      <c r="AN29">
        <v>1</v>
      </c>
      <c r="AO29">
        <v>0</v>
      </c>
      <c r="AP29">
        <v>0.14476202428340909</v>
      </c>
      <c r="AQ29">
        <v>0</v>
      </c>
      <c r="AR29">
        <f t="shared" si="0"/>
        <v>-1</v>
      </c>
      <c r="AS29">
        <v>0</v>
      </c>
    </row>
    <row r="30" spans="1:45" x14ac:dyDescent="0.25">
      <c r="A30" s="1">
        <v>462</v>
      </c>
      <c r="B30" t="s">
        <v>112</v>
      </c>
      <c r="C30">
        <v>2023</v>
      </c>
      <c r="D30" t="s">
        <v>93</v>
      </c>
      <c r="E30" t="s">
        <v>50</v>
      </c>
      <c r="F30" t="s">
        <v>82</v>
      </c>
      <c r="G30" t="s">
        <v>60</v>
      </c>
      <c r="H30">
        <v>30</v>
      </c>
      <c r="I30">
        <v>24</v>
      </c>
      <c r="J30">
        <v>1.559999942779541</v>
      </c>
      <c r="K30">
        <v>2.5999999046325679</v>
      </c>
      <c r="L30">
        <v>40.5</v>
      </c>
      <c r="M30">
        <v>1.8999999761581421</v>
      </c>
      <c r="N30">
        <v>1.8999999761581421</v>
      </c>
      <c r="O30">
        <v>-4.5</v>
      </c>
      <c r="P30">
        <v>2</v>
      </c>
      <c r="Q30">
        <v>1.7300000190734861</v>
      </c>
      <c r="R30">
        <v>0</v>
      </c>
      <c r="S30">
        <v>1</v>
      </c>
      <c r="T30">
        <v>1</v>
      </c>
      <c r="U30">
        <v>0.64102566242218018</v>
      </c>
      <c r="V30">
        <v>0.38461539149284357</v>
      </c>
      <c r="W30">
        <v>0.52631580829620361</v>
      </c>
      <c r="X30">
        <v>0.52631580829620361</v>
      </c>
      <c r="Y30">
        <v>2.5641025975346569E-2</v>
      </c>
      <c r="Z30">
        <v>0.5</v>
      </c>
      <c r="AA30">
        <v>0.69999998807907104</v>
      </c>
      <c r="AB30">
        <v>46.799999237060547</v>
      </c>
      <c r="AC30">
        <v>62.400001525878913</v>
      </c>
      <c r="AD30">
        <v>27.78700065612793</v>
      </c>
      <c r="AE30">
        <v>14.11929416656494</v>
      </c>
      <c r="AF30">
        <v>0.508125901222229</v>
      </c>
      <c r="AG30">
        <v>65.251998901367188</v>
      </c>
      <c r="AH30">
        <v>33.860240936279297</v>
      </c>
      <c r="AI30">
        <v>0.51891499757766724</v>
      </c>
      <c r="AJ30">
        <v>57.5</v>
      </c>
      <c r="AK30">
        <v>81</v>
      </c>
      <c r="AL30">
        <v>0</v>
      </c>
      <c r="AM30">
        <v>0</v>
      </c>
      <c r="AN30">
        <v>0</v>
      </c>
      <c r="AO30">
        <v>0</v>
      </c>
      <c r="AP30">
        <v>0.35355338454246521</v>
      </c>
      <c r="AQ30">
        <v>0</v>
      </c>
      <c r="AR30">
        <f t="shared" si="0"/>
        <v>0.55999994277954102</v>
      </c>
      <c r="AS30">
        <v>1</v>
      </c>
    </row>
    <row r="31" spans="1:45" x14ac:dyDescent="0.25">
      <c r="A31" s="1">
        <v>370</v>
      </c>
      <c r="B31" t="s">
        <v>113</v>
      </c>
      <c r="C31">
        <v>2022</v>
      </c>
      <c r="D31" t="s">
        <v>114</v>
      </c>
      <c r="E31" t="s">
        <v>115</v>
      </c>
      <c r="F31" t="s">
        <v>116</v>
      </c>
      <c r="G31" t="s">
        <v>71</v>
      </c>
      <c r="H31">
        <v>20</v>
      </c>
      <c r="I31">
        <v>25</v>
      </c>
      <c r="J31">
        <v>1.5</v>
      </c>
      <c r="K31">
        <v>2.7000000476837158</v>
      </c>
      <c r="L31">
        <v>41</v>
      </c>
      <c r="M31">
        <v>1.889999985694885</v>
      </c>
      <c r="N31">
        <v>1.919999957084656</v>
      </c>
      <c r="O31">
        <v>-4.5</v>
      </c>
      <c r="P31">
        <v>2</v>
      </c>
      <c r="Q31">
        <v>1.7300000190734861</v>
      </c>
      <c r="R31">
        <v>1</v>
      </c>
      <c r="S31">
        <v>1</v>
      </c>
      <c r="T31">
        <v>0</v>
      </c>
      <c r="U31">
        <v>0.66666668653488159</v>
      </c>
      <c r="V31">
        <v>0.37037035822868353</v>
      </c>
      <c r="W31">
        <v>0.52910053730010986</v>
      </c>
      <c r="X31">
        <v>0.52083331346511841</v>
      </c>
      <c r="Y31">
        <v>3.7037037312984467E-2</v>
      </c>
      <c r="Z31">
        <v>0</v>
      </c>
      <c r="AA31">
        <v>0.30000001192092901</v>
      </c>
      <c r="AB31">
        <v>30</v>
      </c>
      <c r="AC31">
        <v>67.5</v>
      </c>
      <c r="AD31">
        <v>54.875999450683587</v>
      </c>
      <c r="AE31">
        <v>33.901054382324219</v>
      </c>
      <c r="AF31">
        <v>0.617775559425354</v>
      </c>
      <c r="AG31">
        <v>29.208999633789059</v>
      </c>
      <c r="AH31">
        <v>14.49385833740234</v>
      </c>
      <c r="AI31">
        <v>0.49621206521987921</v>
      </c>
      <c r="AJ31">
        <v>49.779998779296882</v>
      </c>
      <c r="AK31">
        <v>8.6999998092651367</v>
      </c>
      <c r="AL31">
        <v>0</v>
      </c>
      <c r="AM31">
        <v>0</v>
      </c>
      <c r="AN31">
        <v>0</v>
      </c>
      <c r="AO31">
        <v>1</v>
      </c>
      <c r="AP31">
        <v>0.40406101942062378</v>
      </c>
      <c r="AQ31">
        <v>1.1135539971292021E-2</v>
      </c>
      <c r="AR31">
        <f t="shared" si="0"/>
        <v>-1</v>
      </c>
      <c r="AS31">
        <v>0</v>
      </c>
    </row>
    <row r="32" spans="1:45" x14ac:dyDescent="0.25">
      <c r="A32" s="1">
        <v>305</v>
      </c>
      <c r="B32" t="s">
        <v>117</v>
      </c>
      <c r="C32">
        <v>2022</v>
      </c>
      <c r="D32" t="s">
        <v>76</v>
      </c>
      <c r="E32" t="s">
        <v>54</v>
      </c>
      <c r="F32" t="s">
        <v>102</v>
      </c>
      <c r="G32" t="s">
        <v>95</v>
      </c>
      <c r="H32">
        <v>7</v>
      </c>
      <c r="I32">
        <v>12</v>
      </c>
      <c r="J32">
        <v>2.0499999523162842</v>
      </c>
      <c r="K32">
        <v>1.799999952316284</v>
      </c>
      <c r="L32">
        <v>38.5</v>
      </c>
      <c r="M32">
        <v>1.919999957084656</v>
      </c>
      <c r="N32">
        <v>1.919999957084656</v>
      </c>
      <c r="O32">
        <v>-0.5</v>
      </c>
      <c r="P32">
        <v>2</v>
      </c>
      <c r="Q32">
        <v>1.830000042915344</v>
      </c>
      <c r="R32">
        <v>1</v>
      </c>
      <c r="S32">
        <v>0</v>
      </c>
      <c r="T32">
        <v>0</v>
      </c>
      <c r="U32">
        <v>0.48780488967895508</v>
      </c>
      <c r="V32">
        <v>0.55555558204650879</v>
      </c>
      <c r="W32">
        <v>0.52083331346511841</v>
      </c>
      <c r="X32">
        <v>0.52083331346511841</v>
      </c>
      <c r="Y32">
        <v>4.3360434472560883E-2</v>
      </c>
      <c r="Z32">
        <v>0</v>
      </c>
      <c r="AA32">
        <v>0.5</v>
      </c>
      <c r="AB32">
        <v>14.35000038146973</v>
      </c>
      <c r="AC32">
        <v>21.60000038146973</v>
      </c>
      <c r="AD32">
        <v>64.107002258300781</v>
      </c>
      <c r="AE32">
        <v>48.652530670166023</v>
      </c>
      <c r="AF32">
        <v>0.75892692804336548</v>
      </c>
      <c r="AG32">
        <v>48.616001129150391</v>
      </c>
      <c r="AH32">
        <v>19.586858749389648</v>
      </c>
      <c r="AI32">
        <v>0.40288913249969482</v>
      </c>
      <c r="AJ32">
        <v>38.860000610351563</v>
      </c>
      <c r="AK32">
        <v>24.5</v>
      </c>
      <c r="AL32">
        <v>0</v>
      </c>
      <c r="AM32">
        <v>0</v>
      </c>
      <c r="AN32">
        <v>0</v>
      </c>
      <c r="AO32">
        <v>0</v>
      </c>
      <c r="AP32">
        <v>9.1832049190998077E-2</v>
      </c>
      <c r="AQ32">
        <v>0</v>
      </c>
      <c r="AR32">
        <f t="shared" si="0"/>
        <v>-1</v>
      </c>
      <c r="AS32">
        <v>0</v>
      </c>
    </row>
    <row r="33" spans="1:45" x14ac:dyDescent="0.25">
      <c r="A33" s="1">
        <v>153</v>
      </c>
      <c r="B33" t="s">
        <v>109</v>
      </c>
      <c r="C33">
        <v>2021</v>
      </c>
      <c r="D33" t="s">
        <v>58</v>
      </c>
      <c r="E33" t="s">
        <v>50</v>
      </c>
      <c r="F33" t="s">
        <v>60</v>
      </c>
      <c r="G33" t="s">
        <v>95</v>
      </c>
      <c r="H33">
        <v>21</v>
      </c>
      <c r="I33">
        <v>27</v>
      </c>
      <c r="J33">
        <v>1.580000042915344</v>
      </c>
      <c r="K33">
        <v>2.4000000953674321</v>
      </c>
      <c r="L33">
        <v>43</v>
      </c>
      <c r="M33">
        <v>1.9099999666213989</v>
      </c>
      <c r="N33">
        <v>1.9099999666213989</v>
      </c>
      <c r="O33">
        <v>-4</v>
      </c>
      <c r="P33">
        <v>1.950000047683716</v>
      </c>
      <c r="Q33">
        <v>1.7300000190734861</v>
      </c>
      <c r="R33">
        <v>1</v>
      </c>
      <c r="S33">
        <v>1</v>
      </c>
      <c r="T33">
        <v>0</v>
      </c>
      <c r="U33">
        <v>0.63291138410568237</v>
      </c>
      <c r="V33">
        <v>0.4166666567325592</v>
      </c>
      <c r="W33">
        <v>0.52356022596359253</v>
      </c>
      <c r="X33">
        <v>0.52356022596359253</v>
      </c>
      <c r="Y33">
        <v>4.9578059464693069E-2</v>
      </c>
      <c r="Z33">
        <v>0</v>
      </c>
      <c r="AA33">
        <v>0</v>
      </c>
      <c r="AB33">
        <v>33.180000305175781</v>
      </c>
      <c r="AC33">
        <v>64.800003051757813</v>
      </c>
      <c r="AD33">
        <v>47.054000854492188</v>
      </c>
      <c r="AE33">
        <v>34.78619384765625</v>
      </c>
      <c r="AF33">
        <v>0.73928236961364746</v>
      </c>
      <c r="AG33">
        <v>0</v>
      </c>
      <c r="AH33">
        <v>0</v>
      </c>
      <c r="AI33">
        <v>0</v>
      </c>
      <c r="AJ33">
        <v>15.60000038146973</v>
      </c>
      <c r="AK33">
        <v>27.5</v>
      </c>
      <c r="AL33">
        <v>0</v>
      </c>
      <c r="AM33">
        <v>0</v>
      </c>
      <c r="AN33">
        <v>1</v>
      </c>
      <c r="AO33">
        <v>0</v>
      </c>
      <c r="AP33">
        <v>0.29137063026428223</v>
      </c>
      <c r="AQ33">
        <v>0</v>
      </c>
      <c r="AR33">
        <f t="shared" si="0"/>
        <v>-1</v>
      </c>
      <c r="AS33">
        <v>0</v>
      </c>
    </row>
    <row r="34" spans="1:45" x14ac:dyDescent="0.25">
      <c r="A34" s="1">
        <v>300</v>
      </c>
      <c r="B34" t="s">
        <v>118</v>
      </c>
      <c r="C34">
        <v>2022</v>
      </c>
      <c r="D34" t="s">
        <v>90</v>
      </c>
      <c r="E34" t="s">
        <v>45</v>
      </c>
      <c r="F34" t="s">
        <v>82</v>
      </c>
      <c r="G34" t="s">
        <v>104</v>
      </c>
      <c r="H34">
        <v>21</v>
      </c>
      <c r="I34">
        <v>15</v>
      </c>
      <c r="J34">
        <v>1.190000057220459</v>
      </c>
      <c r="K34">
        <v>5</v>
      </c>
      <c r="L34">
        <v>46</v>
      </c>
      <c r="M34">
        <v>1.9099999666213989</v>
      </c>
      <c r="N34">
        <v>1.9099999666213989</v>
      </c>
      <c r="O34">
        <v>-11</v>
      </c>
      <c r="P34">
        <v>2</v>
      </c>
      <c r="Q34">
        <v>1.799999952316284</v>
      </c>
      <c r="R34">
        <v>0</v>
      </c>
      <c r="S34">
        <v>0</v>
      </c>
      <c r="T34">
        <v>0</v>
      </c>
      <c r="U34">
        <v>0.8403361439704895</v>
      </c>
      <c r="V34">
        <v>0.20000000298023221</v>
      </c>
      <c r="W34">
        <v>0.52356022596359253</v>
      </c>
      <c r="X34">
        <v>0.52356022596359253</v>
      </c>
      <c r="Y34">
        <v>4.0336135774850852E-2</v>
      </c>
      <c r="Z34">
        <v>0.60000002384185791</v>
      </c>
      <c r="AA34">
        <v>0</v>
      </c>
      <c r="AB34">
        <v>24.989999771118161</v>
      </c>
      <c r="AC34">
        <v>75</v>
      </c>
      <c r="AD34">
        <v>40.606998443603523</v>
      </c>
      <c r="AE34">
        <v>17.03840446472168</v>
      </c>
      <c r="AF34">
        <v>0.41959279775619512</v>
      </c>
      <c r="AG34">
        <v>49.275001525878913</v>
      </c>
      <c r="AH34">
        <v>34.451763153076172</v>
      </c>
      <c r="AI34">
        <v>0.69917327165603638</v>
      </c>
      <c r="AJ34">
        <v>54.560001373291023</v>
      </c>
      <c r="AK34">
        <v>120</v>
      </c>
      <c r="AL34">
        <v>0</v>
      </c>
      <c r="AM34">
        <v>1</v>
      </c>
      <c r="AN34">
        <v>0</v>
      </c>
      <c r="AO34">
        <v>0</v>
      </c>
      <c r="AP34">
        <v>0.87046098709106445</v>
      </c>
      <c r="AQ34">
        <v>0</v>
      </c>
      <c r="AR34">
        <f t="shared" si="0"/>
        <v>0.19000005722045898</v>
      </c>
      <c r="AS34">
        <v>1</v>
      </c>
    </row>
    <row r="35" spans="1:45" x14ac:dyDescent="0.25">
      <c r="A35" s="1">
        <v>313</v>
      </c>
      <c r="B35" t="s">
        <v>75</v>
      </c>
      <c r="C35">
        <v>2022</v>
      </c>
      <c r="D35" t="s">
        <v>76</v>
      </c>
      <c r="E35" t="s">
        <v>119</v>
      </c>
      <c r="F35" t="s">
        <v>120</v>
      </c>
      <c r="G35" t="s">
        <v>60</v>
      </c>
      <c r="H35">
        <v>24</v>
      </c>
      <c r="I35">
        <v>10</v>
      </c>
      <c r="J35">
        <v>1.220000028610229</v>
      </c>
      <c r="K35">
        <v>4.5</v>
      </c>
      <c r="L35">
        <v>40.5</v>
      </c>
      <c r="M35">
        <v>1.879999995231628</v>
      </c>
      <c r="N35">
        <v>1.9600000381469731</v>
      </c>
      <c r="O35">
        <v>-10.5</v>
      </c>
      <c r="P35">
        <v>2</v>
      </c>
      <c r="Q35">
        <v>1.7300000190734861</v>
      </c>
      <c r="R35">
        <v>0</v>
      </c>
      <c r="S35">
        <v>0</v>
      </c>
      <c r="T35">
        <v>1</v>
      </c>
      <c r="U35">
        <v>0.8196721076965332</v>
      </c>
      <c r="V35">
        <v>0.2222222238779068</v>
      </c>
      <c r="W35">
        <v>0.53191488981246948</v>
      </c>
      <c r="X35">
        <v>0.51020407676696777</v>
      </c>
      <c r="Y35">
        <v>4.1894353926181793E-2</v>
      </c>
      <c r="Z35">
        <v>0.40000000596046448</v>
      </c>
      <c r="AA35">
        <v>0</v>
      </c>
      <c r="AB35">
        <v>29.280000686645511</v>
      </c>
      <c r="AC35">
        <v>45</v>
      </c>
      <c r="AD35">
        <v>41.909000396728523</v>
      </c>
      <c r="AE35">
        <v>19.304042816162109</v>
      </c>
      <c r="AF35">
        <v>0.46061807870864868</v>
      </c>
      <c r="AG35">
        <v>53.106998443603523</v>
      </c>
      <c r="AH35">
        <v>35.270912170410163</v>
      </c>
      <c r="AI35">
        <v>0.66414809226989746</v>
      </c>
      <c r="AJ35">
        <v>31</v>
      </c>
      <c r="AK35">
        <v>85</v>
      </c>
      <c r="AL35">
        <v>0</v>
      </c>
      <c r="AM35">
        <v>0</v>
      </c>
      <c r="AN35">
        <v>0</v>
      </c>
      <c r="AO35">
        <v>0</v>
      </c>
      <c r="AP35">
        <v>0.81094765663146973</v>
      </c>
      <c r="AQ35">
        <v>2.9462782666087151E-2</v>
      </c>
      <c r="AR35">
        <f t="shared" si="0"/>
        <v>0.22000002861022905</v>
      </c>
      <c r="AS35">
        <v>1</v>
      </c>
    </row>
    <row r="36" spans="1:45" x14ac:dyDescent="0.25">
      <c r="A36" s="1">
        <v>255</v>
      </c>
      <c r="B36" t="s">
        <v>72</v>
      </c>
      <c r="C36">
        <v>2022</v>
      </c>
      <c r="D36" t="s">
        <v>73</v>
      </c>
      <c r="E36" t="s">
        <v>50</v>
      </c>
      <c r="F36" t="s">
        <v>59</v>
      </c>
      <c r="G36" t="s">
        <v>47</v>
      </c>
      <c r="H36">
        <v>13</v>
      </c>
      <c r="I36">
        <v>16</v>
      </c>
      <c r="J36">
        <v>1.620000004768372</v>
      </c>
      <c r="K36">
        <v>2.4000000953674321</v>
      </c>
      <c r="L36">
        <v>41</v>
      </c>
      <c r="M36">
        <v>1.9099999666213989</v>
      </c>
      <c r="N36">
        <v>1.9099999666213989</v>
      </c>
      <c r="O36">
        <v>-3.5</v>
      </c>
      <c r="P36">
        <v>2</v>
      </c>
      <c r="Q36">
        <v>1.7300000190734861</v>
      </c>
      <c r="R36">
        <v>1</v>
      </c>
      <c r="S36">
        <v>0</v>
      </c>
      <c r="T36">
        <v>0</v>
      </c>
      <c r="U36">
        <v>0.61728394031524658</v>
      </c>
      <c r="V36">
        <v>0.4166666567325592</v>
      </c>
      <c r="W36">
        <v>0.52356022596359253</v>
      </c>
      <c r="X36">
        <v>0.52356022596359253</v>
      </c>
      <c r="Y36">
        <v>3.3950615674257278E-2</v>
      </c>
      <c r="Z36">
        <v>0</v>
      </c>
      <c r="AA36">
        <v>0</v>
      </c>
      <c r="AB36">
        <v>21.059999465942379</v>
      </c>
      <c r="AC36">
        <v>38.400001525878913</v>
      </c>
      <c r="AD36">
        <v>49.188999176025391</v>
      </c>
      <c r="AE36">
        <v>34.610240936279297</v>
      </c>
      <c r="AF36">
        <v>0.70361751317977905</v>
      </c>
      <c r="AG36">
        <v>50.797000885009773</v>
      </c>
      <c r="AH36">
        <v>26.45212364196777</v>
      </c>
      <c r="AI36">
        <v>0.52074182033538818</v>
      </c>
      <c r="AJ36">
        <v>68.400001525878906</v>
      </c>
      <c r="AK36">
        <v>45</v>
      </c>
      <c r="AL36">
        <v>0</v>
      </c>
      <c r="AM36">
        <v>0</v>
      </c>
      <c r="AN36">
        <v>0</v>
      </c>
      <c r="AO36">
        <v>0</v>
      </c>
      <c r="AP36">
        <v>0.27439963817596441</v>
      </c>
      <c r="AQ36">
        <v>0</v>
      </c>
      <c r="AR36">
        <f t="shared" si="0"/>
        <v>-1</v>
      </c>
      <c r="AS36">
        <v>0</v>
      </c>
    </row>
    <row r="37" spans="1:45" x14ac:dyDescent="0.25">
      <c r="A37" s="1">
        <v>426</v>
      </c>
      <c r="B37" t="s">
        <v>78</v>
      </c>
      <c r="C37">
        <v>2022</v>
      </c>
      <c r="D37" t="s">
        <v>79</v>
      </c>
      <c r="E37" t="s">
        <v>121</v>
      </c>
      <c r="F37" t="s">
        <v>68</v>
      </c>
      <c r="G37" t="s">
        <v>77</v>
      </c>
      <c r="H37">
        <v>23</v>
      </c>
      <c r="I37">
        <v>17</v>
      </c>
      <c r="J37">
        <v>2.5</v>
      </c>
      <c r="K37">
        <v>1.5900000333786011</v>
      </c>
      <c r="L37">
        <v>53</v>
      </c>
      <c r="M37">
        <v>1.870000004768372</v>
      </c>
      <c r="N37">
        <v>1.940000057220459</v>
      </c>
      <c r="O37">
        <v>3</v>
      </c>
      <c r="P37">
        <v>1.929999947547913</v>
      </c>
      <c r="Q37">
        <v>1.919999957084656</v>
      </c>
      <c r="R37">
        <v>0</v>
      </c>
      <c r="S37">
        <v>0</v>
      </c>
      <c r="T37">
        <v>1</v>
      </c>
      <c r="U37">
        <v>0.40000000596046448</v>
      </c>
      <c r="V37">
        <v>0.62893080711364746</v>
      </c>
      <c r="W37">
        <v>0.53475934267044067</v>
      </c>
      <c r="X37">
        <v>0.51546388864517212</v>
      </c>
      <c r="Y37">
        <v>2.893081679940224E-2</v>
      </c>
      <c r="Z37">
        <v>0.80000001192092896</v>
      </c>
      <c r="AA37">
        <v>0.5</v>
      </c>
      <c r="AB37">
        <v>57.5</v>
      </c>
      <c r="AC37">
        <v>27.030000686645511</v>
      </c>
      <c r="AD37">
        <v>47.603000640869141</v>
      </c>
      <c r="AE37">
        <v>15.333059310913089</v>
      </c>
      <c r="AF37">
        <v>0.32210278511047358</v>
      </c>
      <c r="AG37">
        <v>44.535999298095703</v>
      </c>
      <c r="AH37">
        <v>26.583480834960941</v>
      </c>
      <c r="AI37">
        <v>0.59689873456954956</v>
      </c>
      <c r="AJ37">
        <v>79.650001525878906</v>
      </c>
      <c r="AK37">
        <v>50.150001525878913</v>
      </c>
      <c r="AL37">
        <v>1</v>
      </c>
      <c r="AM37">
        <v>0</v>
      </c>
      <c r="AN37">
        <v>0</v>
      </c>
      <c r="AO37">
        <v>0</v>
      </c>
      <c r="AP37">
        <v>0.31465387344360352</v>
      </c>
      <c r="AQ37">
        <v>2.5982925668358799E-2</v>
      </c>
      <c r="AR37">
        <f t="shared" si="0"/>
        <v>1.5</v>
      </c>
      <c r="AS37">
        <v>1</v>
      </c>
    </row>
    <row r="38" spans="1:45" x14ac:dyDescent="0.25">
      <c r="A38" s="1">
        <v>478</v>
      </c>
      <c r="B38" t="s">
        <v>103</v>
      </c>
      <c r="C38">
        <v>2023</v>
      </c>
      <c r="D38" t="s">
        <v>73</v>
      </c>
      <c r="E38" t="s">
        <v>50</v>
      </c>
      <c r="F38" t="s">
        <v>77</v>
      </c>
      <c r="G38" t="s">
        <v>108</v>
      </c>
      <c r="H38">
        <v>11</v>
      </c>
      <c r="I38">
        <v>6</v>
      </c>
      <c r="J38">
        <v>1.4800000190734861</v>
      </c>
      <c r="K38">
        <v>2.75</v>
      </c>
      <c r="L38">
        <v>37</v>
      </c>
      <c r="M38">
        <v>1.9099999666213989</v>
      </c>
      <c r="N38">
        <v>1.9099999666213989</v>
      </c>
      <c r="O38">
        <v>-4.5</v>
      </c>
      <c r="P38">
        <v>2</v>
      </c>
      <c r="Q38">
        <v>1.7300000190734861</v>
      </c>
      <c r="R38">
        <v>0</v>
      </c>
      <c r="S38">
        <v>0</v>
      </c>
      <c r="T38">
        <v>1</v>
      </c>
      <c r="U38">
        <v>0.67567569017410278</v>
      </c>
      <c r="V38">
        <v>0.36363637447357178</v>
      </c>
      <c r="W38">
        <v>0.52356022596359253</v>
      </c>
      <c r="X38">
        <v>0.52356022596359253</v>
      </c>
      <c r="Y38">
        <v>3.9312038570642471E-2</v>
      </c>
      <c r="Z38">
        <v>0.40000000596046448</v>
      </c>
      <c r="AA38">
        <v>0.30000001192092901</v>
      </c>
      <c r="AB38">
        <v>16.280000686645511</v>
      </c>
      <c r="AC38">
        <v>16.5</v>
      </c>
      <c r="AD38">
        <v>48.548000335693359</v>
      </c>
      <c r="AE38">
        <v>24.988924026489261</v>
      </c>
      <c r="AF38">
        <v>0.51472610235214233</v>
      </c>
      <c r="AG38">
        <v>37.417999267578118</v>
      </c>
      <c r="AH38">
        <v>29.663064956665039</v>
      </c>
      <c r="AI38">
        <v>0.79274851083755493</v>
      </c>
      <c r="AJ38">
        <v>31.20000076293945</v>
      </c>
      <c r="AK38">
        <v>10.80000019073486</v>
      </c>
      <c r="AL38">
        <v>0</v>
      </c>
      <c r="AM38">
        <v>0</v>
      </c>
      <c r="AN38">
        <v>0</v>
      </c>
      <c r="AO38">
        <v>1</v>
      </c>
      <c r="AP38">
        <v>0.42459839582443237</v>
      </c>
      <c r="AQ38">
        <v>0</v>
      </c>
      <c r="AR38">
        <f t="shared" si="0"/>
        <v>0.48000001907348611</v>
      </c>
      <c r="AS38">
        <v>1</v>
      </c>
    </row>
    <row r="39" spans="1:45" x14ac:dyDescent="0.25">
      <c r="A39" s="1">
        <v>327</v>
      </c>
      <c r="B39" t="s">
        <v>122</v>
      </c>
      <c r="C39">
        <v>2022</v>
      </c>
      <c r="D39" t="s">
        <v>123</v>
      </c>
      <c r="E39" t="s">
        <v>86</v>
      </c>
      <c r="F39" t="s">
        <v>68</v>
      </c>
      <c r="G39" t="s">
        <v>98</v>
      </c>
      <c r="H39">
        <v>23</v>
      </c>
      <c r="I39">
        <v>37</v>
      </c>
      <c r="J39">
        <v>1.440000057220459</v>
      </c>
      <c r="K39">
        <v>2.8499999046325679</v>
      </c>
      <c r="L39">
        <v>50.5</v>
      </c>
      <c r="M39">
        <v>1.879999995231628</v>
      </c>
      <c r="N39">
        <v>1.9600000381469731</v>
      </c>
      <c r="O39">
        <v>-5.5</v>
      </c>
      <c r="P39">
        <v>1.9099999666213989</v>
      </c>
      <c r="Q39">
        <v>1.799999952316284</v>
      </c>
      <c r="R39">
        <v>1</v>
      </c>
      <c r="S39">
        <v>1</v>
      </c>
      <c r="T39">
        <v>0</v>
      </c>
      <c r="U39">
        <v>0.69444441795349121</v>
      </c>
      <c r="V39">
        <v>0.35087719559669489</v>
      </c>
      <c r="W39">
        <v>0.53191488981246948</v>
      </c>
      <c r="X39">
        <v>0.51020407676696777</v>
      </c>
      <c r="Y39">
        <v>4.5321635901927948E-2</v>
      </c>
      <c r="Z39">
        <v>0.60000002384185791</v>
      </c>
      <c r="AA39">
        <v>0</v>
      </c>
      <c r="AB39">
        <v>33.119998931884773</v>
      </c>
      <c r="AC39">
        <v>105.4499969482422</v>
      </c>
      <c r="AD39">
        <v>48.444999694824219</v>
      </c>
      <c r="AE39">
        <v>20.063247680664059</v>
      </c>
      <c r="AF39">
        <v>0.4141448438167572</v>
      </c>
      <c r="AG39">
        <v>63.701000213623047</v>
      </c>
      <c r="AH39">
        <v>35.25030517578125</v>
      </c>
      <c r="AI39">
        <v>0.55337131023406982</v>
      </c>
      <c r="AJ39">
        <v>28.5</v>
      </c>
      <c r="AK39">
        <v>94.400001525878906</v>
      </c>
      <c r="AL39">
        <v>0</v>
      </c>
      <c r="AM39">
        <v>1</v>
      </c>
      <c r="AN39">
        <v>0</v>
      </c>
      <c r="AO39">
        <v>0</v>
      </c>
      <c r="AP39">
        <v>0.46481144428253168</v>
      </c>
      <c r="AQ39">
        <v>2.9462782666087151E-2</v>
      </c>
      <c r="AR39">
        <f t="shared" si="0"/>
        <v>-1</v>
      </c>
      <c r="AS39">
        <v>0</v>
      </c>
    </row>
    <row r="40" spans="1:45" x14ac:dyDescent="0.25">
      <c r="A40" s="1">
        <v>325</v>
      </c>
      <c r="B40" t="s">
        <v>122</v>
      </c>
      <c r="C40">
        <v>2022</v>
      </c>
      <c r="D40" t="s">
        <v>123</v>
      </c>
      <c r="E40" t="s">
        <v>119</v>
      </c>
      <c r="F40" t="s">
        <v>124</v>
      </c>
      <c r="G40" t="s">
        <v>108</v>
      </c>
      <c r="H40">
        <v>9</v>
      </c>
      <c r="I40">
        <v>16</v>
      </c>
      <c r="J40">
        <v>2.0999999046325679</v>
      </c>
      <c r="K40">
        <v>1.7599999904632571</v>
      </c>
      <c r="L40">
        <v>36.5</v>
      </c>
      <c r="M40">
        <v>1.879999995231628</v>
      </c>
      <c r="N40">
        <v>1.9600000381469731</v>
      </c>
      <c r="O40">
        <v>0</v>
      </c>
      <c r="P40">
        <v>1.8999999761581421</v>
      </c>
      <c r="Q40">
        <v>1.8999999761581421</v>
      </c>
      <c r="R40">
        <v>1</v>
      </c>
      <c r="S40">
        <v>0</v>
      </c>
      <c r="T40">
        <v>0</v>
      </c>
      <c r="U40">
        <v>0.4761904776096344</v>
      </c>
      <c r="V40">
        <v>0.56818181276321411</v>
      </c>
      <c r="W40">
        <v>0.53191488981246948</v>
      </c>
      <c r="X40">
        <v>0.51020407676696777</v>
      </c>
      <c r="Y40">
        <v>4.4372294098138809E-2</v>
      </c>
      <c r="Z40">
        <v>0.30000001192092901</v>
      </c>
      <c r="AA40">
        <v>0</v>
      </c>
      <c r="AB40">
        <v>18.89999961853027</v>
      </c>
      <c r="AC40">
        <v>28.159999847412109</v>
      </c>
      <c r="AD40">
        <v>47.303001403808587</v>
      </c>
      <c r="AE40">
        <v>33.458080291748047</v>
      </c>
      <c r="AF40">
        <v>0.707314133644104</v>
      </c>
      <c r="AG40">
        <v>77.624000549316406</v>
      </c>
      <c r="AH40">
        <v>42.343711853027337</v>
      </c>
      <c r="AI40">
        <v>0.54549765586853027</v>
      </c>
      <c r="AJ40">
        <v>14.13000011444092</v>
      </c>
      <c r="AK40">
        <v>105.3000030517578</v>
      </c>
      <c r="AL40">
        <v>0</v>
      </c>
      <c r="AM40">
        <v>1</v>
      </c>
      <c r="AN40">
        <v>1</v>
      </c>
      <c r="AO40">
        <v>0</v>
      </c>
      <c r="AP40">
        <v>0.12456803768873211</v>
      </c>
      <c r="AQ40">
        <v>2.9462782666087151E-2</v>
      </c>
      <c r="AR40">
        <f t="shared" si="0"/>
        <v>-1</v>
      </c>
      <c r="AS40">
        <v>0</v>
      </c>
    </row>
    <row r="41" spans="1:45" x14ac:dyDescent="0.25">
      <c r="A41" s="1">
        <v>243</v>
      </c>
      <c r="B41" t="s">
        <v>92</v>
      </c>
      <c r="C41">
        <v>2022</v>
      </c>
      <c r="D41" t="s">
        <v>93</v>
      </c>
      <c r="E41" t="s">
        <v>115</v>
      </c>
      <c r="F41" t="s">
        <v>81</v>
      </c>
      <c r="G41" t="s">
        <v>67</v>
      </c>
      <c r="H41">
        <v>23</v>
      </c>
      <c r="I41">
        <v>7</v>
      </c>
      <c r="J41">
        <v>1.129999995231628</v>
      </c>
      <c r="K41">
        <v>6.25</v>
      </c>
      <c r="L41">
        <v>44.5</v>
      </c>
      <c r="M41">
        <v>1.919999957084656</v>
      </c>
      <c r="N41">
        <v>1.919999957084656</v>
      </c>
      <c r="O41">
        <v>-14.5</v>
      </c>
      <c r="P41">
        <v>2</v>
      </c>
      <c r="Q41">
        <v>1.7300000190734861</v>
      </c>
      <c r="R41">
        <v>0</v>
      </c>
      <c r="S41">
        <v>0</v>
      </c>
      <c r="T41">
        <v>1</v>
      </c>
      <c r="U41">
        <v>0.8849557638168335</v>
      </c>
      <c r="V41">
        <v>0.15999999642372131</v>
      </c>
      <c r="W41">
        <v>0.52083331346511841</v>
      </c>
      <c r="X41">
        <v>0.52083331346511841</v>
      </c>
      <c r="Y41">
        <v>4.4955752789974213E-2</v>
      </c>
      <c r="Z41">
        <v>0</v>
      </c>
      <c r="AA41">
        <v>0</v>
      </c>
      <c r="AB41">
        <v>25.989999771118161</v>
      </c>
      <c r="AC41">
        <v>43.75</v>
      </c>
      <c r="AD41">
        <v>42.520000457763672</v>
      </c>
      <c r="AE41">
        <v>16.43948936462402</v>
      </c>
      <c r="AF41">
        <v>0.38662955164909357</v>
      </c>
      <c r="AG41">
        <v>82.2760009765625</v>
      </c>
      <c r="AH41">
        <v>81.63525390625</v>
      </c>
      <c r="AI41">
        <v>0.99221223592758179</v>
      </c>
      <c r="AJ41">
        <v>38.75</v>
      </c>
      <c r="AK41">
        <v>96</v>
      </c>
      <c r="AL41">
        <v>0</v>
      </c>
      <c r="AM41">
        <v>1</v>
      </c>
      <c r="AN41">
        <v>0</v>
      </c>
      <c r="AO41">
        <v>0</v>
      </c>
      <c r="AP41">
        <v>0.98113459348678589</v>
      </c>
      <c r="AQ41">
        <v>0</v>
      </c>
      <c r="AR41">
        <f t="shared" si="0"/>
        <v>0.12999999523162797</v>
      </c>
      <c r="AS41">
        <v>1</v>
      </c>
    </row>
    <row r="42" spans="1:45" x14ac:dyDescent="0.25">
      <c r="A42" s="1">
        <v>360</v>
      </c>
      <c r="B42" t="s">
        <v>113</v>
      </c>
      <c r="C42">
        <v>2022</v>
      </c>
      <c r="D42" t="s">
        <v>114</v>
      </c>
      <c r="E42" t="s">
        <v>50</v>
      </c>
      <c r="F42" t="s">
        <v>102</v>
      </c>
      <c r="G42" t="s">
        <v>88</v>
      </c>
      <c r="H42">
        <v>30</v>
      </c>
      <c r="I42">
        <v>31</v>
      </c>
      <c r="J42">
        <v>1.620000004768372</v>
      </c>
      <c r="K42">
        <v>2.4000000953674321</v>
      </c>
      <c r="L42">
        <v>48</v>
      </c>
      <c r="M42">
        <v>1.870000004768372</v>
      </c>
      <c r="N42">
        <v>1.950000047683716</v>
      </c>
      <c r="O42">
        <v>-3.5</v>
      </c>
      <c r="P42">
        <v>2</v>
      </c>
      <c r="Q42">
        <v>1.7300000190734861</v>
      </c>
      <c r="R42">
        <v>1</v>
      </c>
      <c r="S42">
        <v>1</v>
      </c>
      <c r="T42">
        <v>0</v>
      </c>
      <c r="U42">
        <v>0.61728394031524658</v>
      </c>
      <c r="V42">
        <v>0.4166666567325592</v>
      </c>
      <c r="W42">
        <v>0.53475934267044067</v>
      </c>
      <c r="X42">
        <v>0.5128205418586731</v>
      </c>
      <c r="Y42">
        <v>3.3950615674257278E-2</v>
      </c>
      <c r="Z42">
        <v>0.30000001192092901</v>
      </c>
      <c r="AA42">
        <v>0</v>
      </c>
      <c r="AB42">
        <v>48.599998474121087</v>
      </c>
      <c r="AC42">
        <v>74.400001525878906</v>
      </c>
      <c r="AD42">
        <v>68.511001586914063</v>
      </c>
      <c r="AE42">
        <v>42.74871826171875</v>
      </c>
      <c r="AF42">
        <v>0.62396866083145142</v>
      </c>
      <c r="AG42">
        <v>74.930000305175781</v>
      </c>
      <c r="AH42">
        <v>47.153148651123047</v>
      </c>
      <c r="AI42">
        <v>0.62929600477218628</v>
      </c>
      <c r="AJ42">
        <v>84.800003051757813</v>
      </c>
      <c r="AK42">
        <v>20.70000076293945</v>
      </c>
      <c r="AL42">
        <v>1</v>
      </c>
      <c r="AM42">
        <v>0</v>
      </c>
      <c r="AN42">
        <v>0</v>
      </c>
      <c r="AO42">
        <v>1</v>
      </c>
      <c r="AP42">
        <v>0.27439963817596441</v>
      </c>
      <c r="AQ42">
        <v>2.9617037624120709E-2</v>
      </c>
      <c r="AR42">
        <f t="shared" si="0"/>
        <v>-1</v>
      </c>
      <c r="AS42">
        <v>0</v>
      </c>
    </row>
    <row r="43" spans="1:45" x14ac:dyDescent="0.25">
      <c r="A43" s="1">
        <v>181</v>
      </c>
      <c r="B43" t="s">
        <v>96</v>
      </c>
      <c r="C43">
        <v>2021</v>
      </c>
      <c r="D43" t="s">
        <v>97</v>
      </c>
      <c r="E43" t="s">
        <v>115</v>
      </c>
      <c r="F43" t="s">
        <v>116</v>
      </c>
      <c r="G43" t="s">
        <v>95</v>
      </c>
      <c r="H43">
        <v>15</v>
      </c>
      <c r="I43">
        <v>17</v>
      </c>
      <c r="J43">
        <v>1.7599999904632571</v>
      </c>
      <c r="K43">
        <v>2.0499999523162842</v>
      </c>
      <c r="L43">
        <v>47.5</v>
      </c>
      <c r="M43">
        <v>1.919999957084656</v>
      </c>
      <c r="N43">
        <v>1.919999957084656</v>
      </c>
      <c r="O43">
        <v>-2.5</v>
      </c>
      <c r="P43">
        <v>1.9099999666213989</v>
      </c>
      <c r="Q43">
        <v>1.799999952316284</v>
      </c>
      <c r="R43">
        <v>1</v>
      </c>
      <c r="S43">
        <v>0</v>
      </c>
      <c r="T43">
        <v>0</v>
      </c>
      <c r="U43">
        <v>0.56818181276321411</v>
      </c>
      <c r="V43">
        <v>0.48780488967895508</v>
      </c>
      <c r="W43">
        <v>0.52083331346511841</v>
      </c>
      <c r="X43">
        <v>0.52083331346511841</v>
      </c>
      <c r="Y43">
        <v>5.5986694991588593E-2</v>
      </c>
      <c r="Z43">
        <v>0</v>
      </c>
      <c r="AA43">
        <v>0</v>
      </c>
      <c r="AB43">
        <v>26.39999961853027</v>
      </c>
      <c r="AC43">
        <v>34.849998474121087</v>
      </c>
      <c r="AD43">
        <v>0</v>
      </c>
      <c r="AE43">
        <v>0</v>
      </c>
      <c r="AF43">
        <v>0</v>
      </c>
      <c r="AG43">
        <v>58.359001159667969</v>
      </c>
      <c r="AH43">
        <v>31.617477416992191</v>
      </c>
      <c r="AI43">
        <v>0.54177552461624146</v>
      </c>
      <c r="AJ43">
        <v>27.29999923706055</v>
      </c>
      <c r="AK43">
        <v>64.800003051757813</v>
      </c>
      <c r="AL43">
        <v>0</v>
      </c>
      <c r="AM43">
        <v>0</v>
      </c>
      <c r="AN43">
        <v>0</v>
      </c>
      <c r="AO43">
        <v>0</v>
      </c>
      <c r="AP43">
        <v>0.1076435521245003</v>
      </c>
      <c r="AQ43">
        <v>0</v>
      </c>
      <c r="AR43">
        <f t="shared" si="0"/>
        <v>-1</v>
      </c>
      <c r="AS43">
        <v>0</v>
      </c>
    </row>
    <row r="44" spans="1:45" x14ac:dyDescent="0.25">
      <c r="A44" s="1">
        <v>414</v>
      </c>
      <c r="B44" t="s">
        <v>125</v>
      </c>
      <c r="C44">
        <v>2022</v>
      </c>
      <c r="D44" t="s">
        <v>97</v>
      </c>
      <c r="E44" t="s">
        <v>115</v>
      </c>
      <c r="F44" t="s">
        <v>120</v>
      </c>
      <c r="G44" t="s">
        <v>98</v>
      </c>
      <c r="H44">
        <v>23</v>
      </c>
      <c r="I44">
        <v>27</v>
      </c>
      <c r="J44">
        <v>3.5</v>
      </c>
      <c r="K44">
        <v>1.320000052452087</v>
      </c>
      <c r="L44">
        <v>41</v>
      </c>
      <c r="M44">
        <v>1.9099999666213989</v>
      </c>
      <c r="N44">
        <v>1.9099999666213989</v>
      </c>
      <c r="O44">
        <v>6.5</v>
      </c>
      <c r="P44">
        <v>1.940000057220459</v>
      </c>
      <c r="Q44">
        <v>1.860000014305115</v>
      </c>
      <c r="R44">
        <v>1</v>
      </c>
      <c r="S44">
        <v>1</v>
      </c>
      <c r="T44">
        <v>1</v>
      </c>
      <c r="U44">
        <v>0.28571429848670959</v>
      </c>
      <c r="V44">
        <v>0.75757575035095215</v>
      </c>
      <c r="W44">
        <v>0.52356022596359253</v>
      </c>
      <c r="X44">
        <v>0.52356022596359253</v>
      </c>
      <c r="Y44">
        <v>4.3290045112371438E-2</v>
      </c>
      <c r="Z44">
        <v>0.30000001192092901</v>
      </c>
      <c r="AA44">
        <v>0.60000002384185791</v>
      </c>
      <c r="AB44">
        <v>80.5</v>
      </c>
      <c r="AC44">
        <v>35.639999389648438</v>
      </c>
      <c r="AD44">
        <v>39.911998748779297</v>
      </c>
      <c r="AE44">
        <v>22.362958908081051</v>
      </c>
      <c r="AF44">
        <v>0.56030666828155518</v>
      </c>
      <c r="AG44">
        <v>73.80999755859375</v>
      </c>
      <c r="AH44">
        <v>32.616237640380859</v>
      </c>
      <c r="AI44">
        <v>0.44189453125</v>
      </c>
      <c r="AJ44">
        <v>26.35000038146973</v>
      </c>
      <c r="AK44">
        <v>36.799999237060547</v>
      </c>
      <c r="AL44">
        <v>0</v>
      </c>
      <c r="AM44">
        <v>0</v>
      </c>
      <c r="AN44">
        <v>0</v>
      </c>
      <c r="AO44">
        <v>0</v>
      </c>
      <c r="AP44">
        <v>0.63962358236312866</v>
      </c>
      <c r="AQ44">
        <v>0</v>
      </c>
      <c r="AR44">
        <f t="shared" si="0"/>
        <v>-1</v>
      </c>
      <c r="AS44">
        <v>0</v>
      </c>
    </row>
    <row r="45" spans="1:45" x14ac:dyDescent="0.25">
      <c r="A45" s="1">
        <v>397</v>
      </c>
      <c r="B45" t="s">
        <v>126</v>
      </c>
      <c r="C45">
        <v>2022</v>
      </c>
      <c r="D45" t="s">
        <v>106</v>
      </c>
      <c r="E45" t="s">
        <v>50</v>
      </c>
      <c r="F45" t="s">
        <v>107</v>
      </c>
      <c r="G45" t="s">
        <v>59</v>
      </c>
      <c r="H45">
        <v>28</v>
      </c>
      <c r="I45">
        <v>27</v>
      </c>
      <c r="J45">
        <v>2.4500000476837158</v>
      </c>
      <c r="K45">
        <v>1.6000000238418579</v>
      </c>
      <c r="L45">
        <v>42.5</v>
      </c>
      <c r="M45">
        <v>1.8999999761581421</v>
      </c>
      <c r="N45">
        <v>1.8999999761581421</v>
      </c>
      <c r="O45">
        <v>3</v>
      </c>
      <c r="P45">
        <v>2</v>
      </c>
      <c r="Q45">
        <v>1.830000042915344</v>
      </c>
      <c r="R45">
        <v>0</v>
      </c>
      <c r="S45">
        <v>1</v>
      </c>
      <c r="T45">
        <v>1</v>
      </c>
      <c r="U45">
        <v>0.40816327929496771</v>
      </c>
      <c r="V45">
        <v>0.625</v>
      </c>
      <c r="W45">
        <v>0.52631580829620361</v>
      </c>
      <c r="X45">
        <v>0.52631580829620361</v>
      </c>
      <c r="Y45">
        <v>3.3163264393806458E-2</v>
      </c>
      <c r="Z45">
        <v>0.20000000298023221</v>
      </c>
      <c r="AA45">
        <v>0.30000001192092901</v>
      </c>
      <c r="AB45">
        <v>68.599998474121094</v>
      </c>
      <c r="AC45">
        <v>43.200000762939453</v>
      </c>
      <c r="AD45">
        <v>56.939998626708977</v>
      </c>
      <c r="AE45">
        <v>56.163497924804688</v>
      </c>
      <c r="AF45">
        <v>0.98636281490325928</v>
      </c>
      <c r="AG45">
        <v>43.018001556396477</v>
      </c>
      <c r="AH45">
        <v>21.613410949707031</v>
      </c>
      <c r="AI45">
        <v>0.50242716073989868</v>
      </c>
      <c r="AJ45">
        <v>58.049999237060547</v>
      </c>
      <c r="AK45">
        <v>47.520000457763672</v>
      </c>
      <c r="AL45">
        <v>0</v>
      </c>
      <c r="AM45">
        <v>0</v>
      </c>
      <c r="AN45">
        <v>0</v>
      </c>
      <c r="AO45">
        <v>0</v>
      </c>
      <c r="AP45">
        <v>0.29681023955345148</v>
      </c>
      <c r="AQ45">
        <v>0</v>
      </c>
      <c r="AR45">
        <f t="shared" si="0"/>
        <v>1.4500000476837158</v>
      </c>
      <c r="AS45">
        <v>1</v>
      </c>
    </row>
    <row r="46" spans="1:45" x14ac:dyDescent="0.25">
      <c r="A46" s="1">
        <v>479</v>
      </c>
      <c r="B46" t="s">
        <v>103</v>
      </c>
      <c r="C46">
        <v>2023</v>
      </c>
      <c r="D46" t="s">
        <v>73</v>
      </c>
      <c r="E46" t="s">
        <v>50</v>
      </c>
      <c r="F46" t="s">
        <v>51</v>
      </c>
      <c r="G46" t="s">
        <v>59</v>
      </c>
      <c r="H46">
        <v>27</v>
      </c>
      <c r="I46">
        <v>16</v>
      </c>
      <c r="J46">
        <v>1.129999995231628</v>
      </c>
      <c r="K46">
        <v>6.25</v>
      </c>
      <c r="L46">
        <v>39</v>
      </c>
      <c r="M46">
        <v>1.9099999666213989</v>
      </c>
      <c r="N46">
        <v>1.9099999666213989</v>
      </c>
      <c r="O46">
        <v>-13.5</v>
      </c>
      <c r="P46">
        <v>2</v>
      </c>
      <c r="Q46">
        <v>1.7300000190734861</v>
      </c>
      <c r="R46">
        <v>0</v>
      </c>
      <c r="S46">
        <v>1</v>
      </c>
      <c r="T46">
        <v>0</v>
      </c>
      <c r="U46">
        <v>0.8849557638168335</v>
      </c>
      <c r="V46">
        <v>0.15999999642372131</v>
      </c>
      <c r="W46">
        <v>0.52356022596359253</v>
      </c>
      <c r="X46">
        <v>0.52356022596359253</v>
      </c>
      <c r="Y46">
        <v>4.4955752789974213E-2</v>
      </c>
      <c r="Z46">
        <v>0</v>
      </c>
      <c r="AA46">
        <v>0.40000000596046448</v>
      </c>
      <c r="AB46">
        <v>30.510000228881839</v>
      </c>
      <c r="AC46">
        <v>100</v>
      </c>
      <c r="AD46">
        <v>44.853000640869141</v>
      </c>
      <c r="AE46">
        <v>12.653151512146</v>
      </c>
      <c r="AF46">
        <v>0.28210267424583441</v>
      </c>
      <c r="AG46">
        <v>29.420000076293949</v>
      </c>
      <c r="AH46">
        <v>16.11412239074707</v>
      </c>
      <c r="AI46">
        <v>0.54772680997848511</v>
      </c>
      <c r="AJ46">
        <v>34.040000915527337</v>
      </c>
      <c r="AK46">
        <v>7.0500001907348633</v>
      </c>
      <c r="AL46">
        <v>0</v>
      </c>
      <c r="AM46">
        <v>0</v>
      </c>
      <c r="AN46">
        <v>0</v>
      </c>
      <c r="AO46">
        <v>1</v>
      </c>
      <c r="AP46">
        <v>0.98113459348678589</v>
      </c>
      <c r="AQ46">
        <v>0</v>
      </c>
      <c r="AR46">
        <f t="shared" si="0"/>
        <v>0.12999999523162797</v>
      </c>
      <c r="AS46">
        <v>1</v>
      </c>
    </row>
    <row r="47" spans="1:45" x14ac:dyDescent="0.25">
      <c r="A47" s="1">
        <v>409</v>
      </c>
      <c r="B47" t="s">
        <v>125</v>
      </c>
      <c r="C47">
        <v>2022</v>
      </c>
      <c r="D47" t="s">
        <v>97</v>
      </c>
      <c r="E47" t="s">
        <v>50</v>
      </c>
      <c r="F47" t="s">
        <v>56</v>
      </c>
      <c r="G47" t="s">
        <v>74</v>
      </c>
      <c r="H47">
        <v>35</v>
      </c>
      <c r="I47">
        <v>10</v>
      </c>
      <c r="J47">
        <v>1.450000047683716</v>
      </c>
      <c r="K47">
        <v>2.7999999523162842</v>
      </c>
      <c r="L47">
        <v>44.5</v>
      </c>
      <c r="M47">
        <v>1.8999999761581421</v>
      </c>
      <c r="N47">
        <v>1.8999999761581421</v>
      </c>
      <c r="O47">
        <v>-5.5</v>
      </c>
      <c r="P47">
        <v>2</v>
      </c>
      <c r="Q47">
        <v>1.7300000190734861</v>
      </c>
      <c r="R47">
        <v>0</v>
      </c>
      <c r="S47">
        <v>1</v>
      </c>
      <c r="T47">
        <v>1</v>
      </c>
      <c r="U47">
        <v>0.68965518474578857</v>
      </c>
      <c r="V47">
        <v>0.3571428656578064</v>
      </c>
      <c r="W47">
        <v>0.52631580829620361</v>
      </c>
      <c r="X47">
        <v>0.52631580829620361</v>
      </c>
      <c r="Y47">
        <v>4.679802805185318E-2</v>
      </c>
      <c r="Z47">
        <v>0.89999997615814209</v>
      </c>
      <c r="AA47">
        <v>0.40000000596046448</v>
      </c>
      <c r="AB47">
        <v>50.75</v>
      </c>
      <c r="AC47">
        <v>28</v>
      </c>
      <c r="AD47">
        <v>40.685001373291023</v>
      </c>
      <c r="AE47">
        <v>19.339273452758789</v>
      </c>
      <c r="AF47">
        <v>0.47534161806106567</v>
      </c>
      <c r="AG47">
        <v>46.541000366210938</v>
      </c>
      <c r="AH47">
        <v>28.286733627319339</v>
      </c>
      <c r="AI47">
        <v>0.60778093338012695</v>
      </c>
      <c r="AJ47">
        <v>54</v>
      </c>
      <c r="AK47">
        <v>67.5</v>
      </c>
      <c r="AL47">
        <v>0</v>
      </c>
      <c r="AM47">
        <v>0</v>
      </c>
      <c r="AN47">
        <v>0</v>
      </c>
      <c r="AO47">
        <v>0</v>
      </c>
      <c r="AP47">
        <v>0.44922077655792242</v>
      </c>
      <c r="AQ47">
        <v>0</v>
      </c>
      <c r="AR47">
        <f t="shared" si="0"/>
        <v>0.45000004768371604</v>
      </c>
      <c r="AS47">
        <v>1</v>
      </c>
    </row>
    <row r="48" spans="1:45" x14ac:dyDescent="0.25">
      <c r="A48" s="1">
        <v>199</v>
      </c>
      <c r="B48" t="s">
        <v>94</v>
      </c>
      <c r="C48">
        <v>2021</v>
      </c>
      <c r="D48" t="s">
        <v>79</v>
      </c>
      <c r="E48" t="s">
        <v>115</v>
      </c>
      <c r="F48" t="s">
        <v>124</v>
      </c>
      <c r="G48" t="s">
        <v>88</v>
      </c>
      <c r="H48">
        <v>38</v>
      </c>
      <c r="I48">
        <v>10</v>
      </c>
      <c r="J48">
        <v>1.1499999761581421</v>
      </c>
      <c r="K48">
        <v>5.75</v>
      </c>
      <c r="L48">
        <v>41.5</v>
      </c>
      <c r="M48">
        <v>1.879999995231628</v>
      </c>
      <c r="N48">
        <v>1.9600000381469731</v>
      </c>
      <c r="O48">
        <v>-13.5</v>
      </c>
      <c r="P48">
        <v>2</v>
      </c>
      <c r="Q48">
        <v>1.7300000190734861</v>
      </c>
      <c r="R48">
        <v>0</v>
      </c>
      <c r="S48">
        <v>1</v>
      </c>
      <c r="T48">
        <v>1</v>
      </c>
      <c r="U48">
        <v>0.86956518888473511</v>
      </c>
      <c r="V48">
        <v>0.17391304671764371</v>
      </c>
      <c r="W48">
        <v>0.53191488981246948</v>
      </c>
      <c r="X48">
        <v>0.51020407676696777</v>
      </c>
      <c r="Y48">
        <v>4.3478261679410928E-2</v>
      </c>
      <c r="Z48">
        <v>0</v>
      </c>
      <c r="AA48">
        <v>0</v>
      </c>
      <c r="AB48">
        <v>43.700000762939453</v>
      </c>
      <c r="AC48">
        <v>57.5</v>
      </c>
      <c r="AD48">
        <v>42.900001525878913</v>
      </c>
      <c r="AE48">
        <v>37.004707336425781</v>
      </c>
      <c r="AF48">
        <v>0.86258059740066528</v>
      </c>
      <c r="AG48">
        <v>72.474998474121094</v>
      </c>
      <c r="AH48">
        <v>53.272815704345703</v>
      </c>
      <c r="AI48">
        <v>0.73505091667175293</v>
      </c>
      <c r="AJ48">
        <v>60.200000762939453</v>
      </c>
      <c r="AK48">
        <v>60</v>
      </c>
      <c r="AL48">
        <v>0</v>
      </c>
      <c r="AM48">
        <v>0</v>
      </c>
      <c r="AN48">
        <v>0</v>
      </c>
      <c r="AO48">
        <v>0</v>
      </c>
      <c r="AP48">
        <v>0.94280904531478882</v>
      </c>
      <c r="AQ48">
        <v>2.9462782666087151E-2</v>
      </c>
      <c r="AR48">
        <f t="shared" si="0"/>
        <v>0.14999997615814209</v>
      </c>
      <c r="AS48">
        <v>1</v>
      </c>
    </row>
    <row r="49" spans="1:45" x14ac:dyDescent="0.25">
      <c r="A49" s="1">
        <v>5</v>
      </c>
      <c r="B49" t="s">
        <v>84</v>
      </c>
      <c r="C49">
        <v>2021</v>
      </c>
      <c r="D49" t="s">
        <v>85</v>
      </c>
      <c r="E49" t="s">
        <v>45</v>
      </c>
      <c r="F49" t="s">
        <v>67</v>
      </c>
      <c r="G49" t="s">
        <v>107</v>
      </c>
      <c r="H49">
        <v>37</v>
      </c>
      <c r="I49">
        <v>21</v>
      </c>
      <c r="J49">
        <v>2.5499999523162842</v>
      </c>
      <c r="K49">
        <v>1.570000052452087</v>
      </c>
      <c r="L49">
        <v>45.5</v>
      </c>
      <c r="M49">
        <v>1.8999999761581421</v>
      </c>
      <c r="N49">
        <v>1.8999999761581421</v>
      </c>
      <c r="O49">
        <v>3</v>
      </c>
      <c r="P49">
        <v>2</v>
      </c>
      <c r="Q49">
        <v>1.830000042915344</v>
      </c>
      <c r="R49">
        <v>0</v>
      </c>
      <c r="S49">
        <v>1</v>
      </c>
      <c r="T49">
        <v>1</v>
      </c>
      <c r="U49">
        <v>0.39215686917304993</v>
      </c>
      <c r="V49">
        <v>0.63694268465042114</v>
      </c>
      <c r="W49">
        <v>0.52631580829620361</v>
      </c>
      <c r="X49">
        <v>0.52631580829620361</v>
      </c>
      <c r="Y49">
        <v>2.909953705966473E-2</v>
      </c>
      <c r="Z49">
        <v>0</v>
      </c>
      <c r="AA49">
        <v>0</v>
      </c>
      <c r="AB49">
        <v>94.349998474121094</v>
      </c>
      <c r="AC49">
        <v>32.970001220703118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0.33639061450958252</v>
      </c>
      <c r="AQ49">
        <v>0</v>
      </c>
      <c r="AR49">
        <f t="shared" si="0"/>
        <v>1.5499999523162842</v>
      </c>
      <c r="AS49">
        <v>1</v>
      </c>
    </row>
    <row r="50" spans="1:45" x14ac:dyDescent="0.25">
      <c r="A50" s="1">
        <v>89</v>
      </c>
      <c r="B50" t="s">
        <v>127</v>
      </c>
      <c r="C50">
        <v>2021</v>
      </c>
      <c r="D50" t="s">
        <v>76</v>
      </c>
      <c r="E50" t="s">
        <v>54</v>
      </c>
      <c r="F50" t="s">
        <v>74</v>
      </c>
      <c r="G50" t="s">
        <v>64</v>
      </c>
      <c r="H50">
        <v>34</v>
      </c>
      <c r="I50">
        <v>31</v>
      </c>
      <c r="J50">
        <v>3.2000000476837158</v>
      </c>
      <c r="K50">
        <v>1.370000004768372</v>
      </c>
      <c r="L50">
        <v>53.5</v>
      </c>
      <c r="M50">
        <v>1.9099999666213989</v>
      </c>
      <c r="N50">
        <v>1.9099999666213989</v>
      </c>
      <c r="O50">
        <v>5.5</v>
      </c>
      <c r="P50">
        <v>2</v>
      </c>
      <c r="Q50">
        <v>1.7300000190734861</v>
      </c>
      <c r="R50">
        <v>0</v>
      </c>
      <c r="S50">
        <v>1</v>
      </c>
      <c r="T50">
        <v>1</v>
      </c>
      <c r="U50">
        <v>0.3125</v>
      </c>
      <c r="V50">
        <v>0.72992700338363647</v>
      </c>
      <c r="W50">
        <v>0.52356022596359253</v>
      </c>
      <c r="X50">
        <v>0.52356022596359253</v>
      </c>
      <c r="Y50">
        <v>4.2427007108926773E-2</v>
      </c>
      <c r="Z50">
        <v>0</v>
      </c>
      <c r="AA50">
        <v>0</v>
      </c>
      <c r="AB50">
        <v>108.8000030517578</v>
      </c>
      <c r="AC50">
        <v>42.470001220703118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36.25</v>
      </c>
      <c r="AK50">
        <v>85.5</v>
      </c>
      <c r="AL50">
        <v>0</v>
      </c>
      <c r="AM50">
        <v>0</v>
      </c>
      <c r="AN50">
        <v>0</v>
      </c>
      <c r="AO50">
        <v>0</v>
      </c>
      <c r="AP50">
        <v>0.56630432605743408</v>
      </c>
      <c r="AQ50">
        <v>0</v>
      </c>
      <c r="AR50">
        <f t="shared" si="0"/>
        <v>2.2000000476837158</v>
      </c>
      <c r="AS50">
        <v>1</v>
      </c>
    </row>
    <row r="51" spans="1:45" x14ac:dyDescent="0.25">
      <c r="A51" s="1">
        <v>380</v>
      </c>
      <c r="B51" t="s">
        <v>57</v>
      </c>
      <c r="C51">
        <v>2022</v>
      </c>
      <c r="D51" t="s">
        <v>58</v>
      </c>
      <c r="E51" t="s">
        <v>80</v>
      </c>
      <c r="F51" t="s">
        <v>70</v>
      </c>
      <c r="G51" t="s">
        <v>55</v>
      </c>
      <c r="H51">
        <v>3</v>
      </c>
      <c r="I51">
        <v>40</v>
      </c>
      <c r="J51">
        <v>2.0999999046325679</v>
      </c>
      <c r="K51">
        <v>1.7599999904632571</v>
      </c>
      <c r="L51">
        <v>48.5</v>
      </c>
      <c r="M51">
        <v>1.8999999761581421</v>
      </c>
      <c r="N51">
        <v>1.8999999761581421</v>
      </c>
      <c r="O51">
        <v>-0.5</v>
      </c>
      <c r="P51">
        <v>2</v>
      </c>
      <c r="Q51">
        <v>1.7300000190734861</v>
      </c>
      <c r="R51">
        <v>1</v>
      </c>
      <c r="S51">
        <v>0</v>
      </c>
      <c r="T51">
        <v>0</v>
      </c>
      <c r="U51">
        <v>0.4761904776096344</v>
      </c>
      <c r="V51">
        <v>0.56818181276321411</v>
      </c>
      <c r="W51">
        <v>0.52631580829620361</v>
      </c>
      <c r="X51">
        <v>0.52631580829620361</v>
      </c>
      <c r="Y51">
        <v>4.4372294098138809E-2</v>
      </c>
      <c r="Z51">
        <v>0.60000002384185791</v>
      </c>
      <c r="AA51">
        <v>0.40000000596046448</v>
      </c>
      <c r="AB51">
        <v>6.3000001907348633</v>
      </c>
      <c r="AC51">
        <v>70.400001525878906</v>
      </c>
      <c r="AD51">
        <v>51.169998168945313</v>
      </c>
      <c r="AE51">
        <v>23.537359237670898</v>
      </c>
      <c r="AF51">
        <v>0.45998358726501459</v>
      </c>
      <c r="AG51">
        <v>44.873001098632813</v>
      </c>
      <c r="AH51">
        <v>17.162544250488281</v>
      </c>
      <c r="AI51">
        <v>0.3824692964553833</v>
      </c>
      <c r="AJ51">
        <v>51</v>
      </c>
      <c r="AK51">
        <v>42</v>
      </c>
      <c r="AL51">
        <v>0</v>
      </c>
      <c r="AM51">
        <v>0</v>
      </c>
      <c r="AN51">
        <v>0</v>
      </c>
      <c r="AO51">
        <v>0</v>
      </c>
      <c r="AP51">
        <v>0.12456803768873211</v>
      </c>
      <c r="AQ51">
        <v>0</v>
      </c>
      <c r="AR51">
        <f t="shared" si="0"/>
        <v>-1</v>
      </c>
      <c r="AS51">
        <v>0</v>
      </c>
    </row>
    <row r="52" spans="1:45" x14ac:dyDescent="0.25">
      <c r="A52" s="1">
        <v>148</v>
      </c>
      <c r="B52" t="s">
        <v>109</v>
      </c>
      <c r="C52">
        <v>2021</v>
      </c>
      <c r="D52" t="s">
        <v>58</v>
      </c>
      <c r="E52" t="s">
        <v>50</v>
      </c>
      <c r="F52" t="s">
        <v>102</v>
      </c>
      <c r="G52" t="s">
        <v>59</v>
      </c>
      <c r="H52">
        <v>13</v>
      </c>
      <c r="I52">
        <v>16</v>
      </c>
      <c r="J52">
        <v>2</v>
      </c>
      <c r="K52">
        <v>1.799999952316284</v>
      </c>
      <c r="L52">
        <v>40.5</v>
      </c>
      <c r="M52">
        <v>1.919999957084656</v>
      </c>
      <c r="N52">
        <v>1.919999957084656</v>
      </c>
      <c r="O52">
        <v>-0.5</v>
      </c>
      <c r="P52">
        <v>2</v>
      </c>
      <c r="Q52">
        <v>1.7300000190734861</v>
      </c>
      <c r="R52">
        <v>1</v>
      </c>
      <c r="S52">
        <v>0</v>
      </c>
      <c r="T52">
        <v>0</v>
      </c>
      <c r="U52">
        <v>0.5</v>
      </c>
      <c r="V52">
        <v>0.55555558204650879</v>
      </c>
      <c r="W52">
        <v>0.52083331346511841</v>
      </c>
      <c r="X52">
        <v>0.52083331346511841</v>
      </c>
      <c r="Y52">
        <v>5.55555559694767E-2</v>
      </c>
      <c r="Z52">
        <v>0</v>
      </c>
      <c r="AA52">
        <v>0</v>
      </c>
      <c r="AB52">
        <v>26</v>
      </c>
      <c r="AC52">
        <v>28.79999923706055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61.599998474121087</v>
      </c>
      <c r="AK52">
        <v>12.5</v>
      </c>
      <c r="AL52">
        <v>0</v>
      </c>
      <c r="AM52">
        <v>0</v>
      </c>
      <c r="AN52">
        <v>0</v>
      </c>
      <c r="AO52">
        <v>1</v>
      </c>
      <c r="AP52">
        <v>7.4432291090488434E-2</v>
      </c>
      <c r="AQ52">
        <v>0</v>
      </c>
      <c r="AR52">
        <f t="shared" si="0"/>
        <v>-1</v>
      </c>
      <c r="AS52">
        <v>0</v>
      </c>
    </row>
    <row r="53" spans="1:45" x14ac:dyDescent="0.25">
      <c r="A53" s="1">
        <v>25</v>
      </c>
      <c r="B53" t="s">
        <v>128</v>
      </c>
      <c r="C53">
        <v>2021</v>
      </c>
      <c r="D53" t="s">
        <v>129</v>
      </c>
      <c r="E53" t="s">
        <v>86</v>
      </c>
      <c r="F53" t="s">
        <v>98</v>
      </c>
      <c r="G53" t="s">
        <v>74</v>
      </c>
      <c r="H53">
        <v>30</v>
      </c>
      <c r="I53">
        <v>33</v>
      </c>
      <c r="J53">
        <v>1.3500000238418579</v>
      </c>
      <c r="K53">
        <v>3.2999999523162842</v>
      </c>
      <c r="L53">
        <v>54</v>
      </c>
      <c r="M53">
        <v>1.9099999666213989</v>
      </c>
      <c r="N53">
        <v>1.9099999666213989</v>
      </c>
      <c r="O53">
        <v>-7</v>
      </c>
      <c r="P53">
        <v>2</v>
      </c>
      <c r="Q53">
        <v>1.7300000190734861</v>
      </c>
      <c r="R53">
        <v>1</v>
      </c>
      <c r="S53">
        <v>1</v>
      </c>
      <c r="T53">
        <v>0</v>
      </c>
      <c r="U53">
        <v>0.74074071645736694</v>
      </c>
      <c r="V53">
        <v>0.30303031206130981</v>
      </c>
      <c r="W53">
        <v>0.52356022596359253</v>
      </c>
      <c r="X53">
        <v>0.52356022596359253</v>
      </c>
      <c r="Y53">
        <v>4.3771043419837952E-2</v>
      </c>
      <c r="Z53">
        <v>0</v>
      </c>
      <c r="AA53">
        <v>0</v>
      </c>
      <c r="AB53">
        <v>40.5</v>
      </c>
      <c r="AC53">
        <v>108.90000152587891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0.59305727481842041</v>
      </c>
      <c r="AQ53">
        <v>0</v>
      </c>
      <c r="AR53">
        <f t="shared" si="0"/>
        <v>-1</v>
      </c>
      <c r="AS53">
        <v>0</v>
      </c>
    </row>
    <row r="54" spans="1:45" x14ac:dyDescent="0.25">
      <c r="A54" s="1">
        <v>481</v>
      </c>
      <c r="B54" t="s">
        <v>103</v>
      </c>
      <c r="C54">
        <v>2023</v>
      </c>
      <c r="D54" t="s">
        <v>73</v>
      </c>
      <c r="E54" t="s">
        <v>50</v>
      </c>
      <c r="F54" t="s">
        <v>71</v>
      </c>
      <c r="G54" t="s">
        <v>67</v>
      </c>
      <c r="H54">
        <v>31</v>
      </c>
      <c r="I54">
        <v>32</v>
      </c>
      <c r="J54">
        <v>1.6499999761581421</v>
      </c>
      <c r="K54">
        <v>2.3499999046325679</v>
      </c>
      <c r="L54">
        <v>37.5</v>
      </c>
      <c r="M54">
        <v>1.8999999761581421</v>
      </c>
      <c r="N54">
        <v>1.8999999761581421</v>
      </c>
      <c r="O54">
        <v>-3</v>
      </c>
      <c r="P54">
        <v>1.8999999761581421</v>
      </c>
      <c r="Q54">
        <v>1.8999999761581421</v>
      </c>
      <c r="R54">
        <v>1</v>
      </c>
      <c r="S54">
        <v>1</v>
      </c>
      <c r="T54">
        <v>0</v>
      </c>
      <c r="U54">
        <v>0.60606062412261963</v>
      </c>
      <c r="V54">
        <v>0.42553192377090449</v>
      </c>
      <c r="W54">
        <v>0.52631580829620361</v>
      </c>
      <c r="X54">
        <v>0.52631580829620361</v>
      </c>
      <c r="Y54">
        <v>3.1592521816492081E-2</v>
      </c>
      <c r="Z54">
        <v>0.30000001192092901</v>
      </c>
      <c r="AA54">
        <v>0.30000001192092901</v>
      </c>
      <c r="AB54">
        <v>51.150001525878913</v>
      </c>
      <c r="AC54">
        <v>75.199996948242188</v>
      </c>
      <c r="AD54">
        <v>44.327999114990227</v>
      </c>
      <c r="AE54">
        <v>33.554424285888672</v>
      </c>
      <c r="AF54">
        <v>0.75695782899856567</v>
      </c>
      <c r="AG54">
        <v>90.80999755859375</v>
      </c>
      <c r="AH54">
        <v>86.662925720214844</v>
      </c>
      <c r="AI54">
        <v>0.95433241128921509</v>
      </c>
      <c r="AJ54">
        <v>8.1000003814697266</v>
      </c>
      <c r="AK54">
        <v>287.5</v>
      </c>
      <c r="AL54">
        <v>0</v>
      </c>
      <c r="AM54">
        <v>1</v>
      </c>
      <c r="AN54">
        <v>1</v>
      </c>
      <c r="AO54">
        <v>0</v>
      </c>
      <c r="AP54">
        <v>0.24748736619949341</v>
      </c>
      <c r="AQ54">
        <v>0</v>
      </c>
      <c r="AR54">
        <f t="shared" si="0"/>
        <v>-1</v>
      </c>
      <c r="AS54">
        <v>0</v>
      </c>
    </row>
    <row r="55" spans="1:45" x14ac:dyDescent="0.25">
      <c r="A55" s="1">
        <v>100</v>
      </c>
      <c r="B55" t="s">
        <v>130</v>
      </c>
      <c r="C55">
        <v>2021</v>
      </c>
      <c r="D55" t="s">
        <v>123</v>
      </c>
      <c r="E55" t="s">
        <v>83</v>
      </c>
      <c r="F55" t="s">
        <v>81</v>
      </c>
      <c r="G55" t="s">
        <v>71</v>
      </c>
      <c r="H55">
        <v>18</v>
      </c>
      <c r="I55">
        <v>30</v>
      </c>
      <c r="J55">
        <v>1.570000052452087</v>
      </c>
      <c r="K55">
        <v>2.5499999523162842</v>
      </c>
      <c r="L55">
        <v>41.5</v>
      </c>
      <c r="M55">
        <v>1.919999957084656</v>
      </c>
      <c r="N55">
        <v>1.919999957084656</v>
      </c>
      <c r="O55">
        <v>-3</v>
      </c>
      <c r="P55">
        <v>1.799999952316284</v>
      </c>
      <c r="Q55">
        <v>1.9099999666213989</v>
      </c>
      <c r="R55">
        <v>1</v>
      </c>
      <c r="S55">
        <v>1</v>
      </c>
      <c r="T55">
        <v>0</v>
      </c>
      <c r="U55">
        <v>0.63694268465042114</v>
      </c>
      <c r="V55">
        <v>0.39215686917304993</v>
      </c>
      <c r="W55">
        <v>0.52083331346511841</v>
      </c>
      <c r="X55">
        <v>0.52083331346511841</v>
      </c>
      <c r="Y55">
        <v>2.909953705966473E-2</v>
      </c>
      <c r="Z55">
        <v>0</v>
      </c>
      <c r="AA55">
        <v>0</v>
      </c>
      <c r="AB55">
        <v>28.260000228881839</v>
      </c>
      <c r="AC55">
        <v>76.5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35.909999847412109</v>
      </c>
      <c r="AK55">
        <v>95</v>
      </c>
      <c r="AL55">
        <v>0</v>
      </c>
      <c r="AM55">
        <v>1</v>
      </c>
      <c r="AN55">
        <v>0</v>
      </c>
      <c r="AO55">
        <v>0</v>
      </c>
      <c r="AP55">
        <v>0.33639061450958252</v>
      </c>
      <c r="AQ55">
        <v>0</v>
      </c>
      <c r="AR55">
        <f t="shared" si="0"/>
        <v>-1</v>
      </c>
      <c r="AS55">
        <v>0</v>
      </c>
    </row>
    <row r="56" spans="1:45" x14ac:dyDescent="0.25">
      <c r="A56" s="1">
        <v>241</v>
      </c>
      <c r="B56" t="s">
        <v>92</v>
      </c>
      <c r="C56">
        <v>2022</v>
      </c>
      <c r="D56" t="s">
        <v>93</v>
      </c>
      <c r="E56" t="s">
        <v>80</v>
      </c>
      <c r="F56" t="s">
        <v>131</v>
      </c>
      <c r="G56" t="s">
        <v>60</v>
      </c>
      <c r="H56">
        <v>18</v>
      </c>
      <c r="I56">
        <v>10</v>
      </c>
      <c r="J56">
        <v>1.330000042915344</v>
      </c>
      <c r="K56">
        <v>3.4000000953674321</v>
      </c>
      <c r="L56">
        <v>37</v>
      </c>
      <c r="M56">
        <v>1.9099999666213989</v>
      </c>
      <c r="N56">
        <v>1.9099999666213989</v>
      </c>
      <c r="O56">
        <v>-7</v>
      </c>
      <c r="P56">
        <v>1.8999999761581421</v>
      </c>
      <c r="Q56">
        <v>1.8999999761581421</v>
      </c>
      <c r="R56">
        <v>0</v>
      </c>
      <c r="S56">
        <v>0</v>
      </c>
      <c r="T56">
        <v>1</v>
      </c>
      <c r="U56">
        <v>0.75187969207763672</v>
      </c>
      <c r="V56">
        <v>0.29411765933036799</v>
      </c>
      <c r="W56">
        <v>0.52356022596359253</v>
      </c>
      <c r="X56">
        <v>0.52356022596359253</v>
      </c>
      <c r="Y56">
        <v>4.5997347682714462E-2</v>
      </c>
      <c r="Z56">
        <v>0</v>
      </c>
      <c r="AA56">
        <v>0</v>
      </c>
      <c r="AB56">
        <v>23.940000534057621</v>
      </c>
      <c r="AC56">
        <v>34</v>
      </c>
      <c r="AD56">
        <v>43.810001373291023</v>
      </c>
      <c r="AE56">
        <v>26.04056358337402</v>
      </c>
      <c r="AF56">
        <v>0.59439772367477417</v>
      </c>
      <c r="AG56">
        <v>45.568000793457031</v>
      </c>
      <c r="AH56">
        <v>37.446022033691413</v>
      </c>
      <c r="AI56">
        <v>0.8217613697052002</v>
      </c>
      <c r="AJ56">
        <v>7.3499999046325684</v>
      </c>
      <c r="AK56">
        <v>94.5</v>
      </c>
      <c r="AL56">
        <v>0</v>
      </c>
      <c r="AM56">
        <v>1</v>
      </c>
      <c r="AN56">
        <v>1</v>
      </c>
      <c r="AO56">
        <v>0</v>
      </c>
      <c r="AP56">
        <v>0.61890530586242676</v>
      </c>
      <c r="AQ56">
        <v>0</v>
      </c>
      <c r="AR56">
        <f t="shared" si="0"/>
        <v>0.33000004291534402</v>
      </c>
      <c r="AS56">
        <v>1</v>
      </c>
    </row>
    <row r="57" spans="1:45" x14ac:dyDescent="0.25">
      <c r="A57" s="1">
        <v>92</v>
      </c>
      <c r="B57" t="s">
        <v>130</v>
      </c>
      <c r="C57">
        <v>2021</v>
      </c>
      <c r="D57" t="s">
        <v>123</v>
      </c>
      <c r="E57" t="s">
        <v>45</v>
      </c>
      <c r="F57" t="s">
        <v>74</v>
      </c>
      <c r="G57" t="s">
        <v>91</v>
      </c>
      <c r="H57">
        <v>27</v>
      </c>
      <c r="I57">
        <v>3</v>
      </c>
      <c r="J57">
        <v>2.7000000476837158</v>
      </c>
      <c r="K57">
        <v>1.5</v>
      </c>
      <c r="L57">
        <v>58.5</v>
      </c>
      <c r="M57">
        <v>1.919999957084656</v>
      </c>
      <c r="N57">
        <v>1.919999957084656</v>
      </c>
      <c r="O57">
        <v>3.5</v>
      </c>
      <c r="P57">
        <v>2</v>
      </c>
      <c r="Q57">
        <v>1.7300000190734861</v>
      </c>
      <c r="R57">
        <v>0</v>
      </c>
      <c r="S57">
        <v>0</v>
      </c>
      <c r="T57">
        <v>1</v>
      </c>
      <c r="U57">
        <v>0.37037035822868353</v>
      </c>
      <c r="V57">
        <v>0.66666668653488159</v>
      </c>
      <c r="W57">
        <v>0.52083331346511841</v>
      </c>
      <c r="X57">
        <v>0.52083331346511841</v>
      </c>
      <c r="Y57">
        <v>3.7037037312984467E-2</v>
      </c>
      <c r="Z57">
        <v>0</v>
      </c>
      <c r="AA57">
        <v>0</v>
      </c>
      <c r="AB57">
        <v>72.900001525878906</v>
      </c>
      <c r="AC57">
        <v>4.5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108.8000030517578</v>
      </c>
      <c r="AK57">
        <v>41.229999542236328</v>
      </c>
      <c r="AL57">
        <v>1</v>
      </c>
      <c r="AM57">
        <v>0</v>
      </c>
      <c r="AN57">
        <v>0</v>
      </c>
      <c r="AO57">
        <v>0</v>
      </c>
      <c r="AP57">
        <v>0.40406101942062378</v>
      </c>
      <c r="AQ57">
        <v>0</v>
      </c>
      <c r="AR57">
        <f t="shared" si="0"/>
        <v>1.7000000476837158</v>
      </c>
      <c r="AS57">
        <v>1</v>
      </c>
    </row>
    <row r="58" spans="1:45" x14ac:dyDescent="0.25">
      <c r="A58" s="1">
        <v>408</v>
      </c>
      <c r="B58" t="s">
        <v>125</v>
      </c>
      <c r="C58">
        <v>2022</v>
      </c>
      <c r="D58" t="s">
        <v>97</v>
      </c>
      <c r="E58" t="s">
        <v>50</v>
      </c>
      <c r="F58" t="s">
        <v>102</v>
      </c>
      <c r="G58" t="s">
        <v>132</v>
      </c>
      <c r="H58">
        <v>19</v>
      </c>
      <c r="I58">
        <v>28</v>
      </c>
      <c r="J58">
        <v>2.5999999046325679</v>
      </c>
      <c r="K58">
        <v>1.549999952316284</v>
      </c>
      <c r="L58">
        <v>44.5</v>
      </c>
      <c r="M58">
        <v>1.8999999761581421</v>
      </c>
      <c r="N58">
        <v>1.8999999761581421</v>
      </c>
      <c r="O58">
        <v>3</v>
      </c>
      <c r="P58">
        <v>1.950000047683716</v>
      </c>
      <c r="Q58">
        <v>1.7699999809265139</v>
      </c>
      <c r="R58">
        <v>1</v>
      </c>
      <c r="S58">
        <v>1</v>
      </c>
      <c r="T58">
        <v>0</v>
      </c>
      <c r="U58">
        <v>0.38461539149284357</v>
      </c>
      <c r="V58">
        <v>0.64516127109527588</v>
      </c>
      <c r="W58">
        <v>0.52631580829620361</v>
      </c>
      <c r="X58">
        <v>0.52631580829620361</v>
      </c>
      <c r="Y58">
        <v>2.9776675626635551E-2</v>
      </c>
      <c r="Z58">
        <v>0.40000000596046448</v>
      </c>
      <c r="AA58">
        <v>0.5</v>
      </c>
      <c r="AB58">
        <v>49.400001525878913</v>
      </c>
      <c r="AC58">
        <v>43.400001525878913</v>
      </c>
      <c r="AD58">
        <v>66.18499755859375</v>
      </c>
      <c r="AE58">
        <v>41.289447784423828</v>
      </c>
      <c r="AF58">
        <v>0.62384897470474243</v>
      </c>
      <c r="AG58">
        <v>43.522998809814453</v>
      </c>
      <c r="AH58">
        <v>35.229907989501953</v>
      </c>
      <c r="AI58">
        <v>0.80945497751235962</v>
      </c>
      <c r="AJ58">
        <v>48.599998474121087</v>
      </c>
      <c r="AK58">
        <v>108.90000152587891</v>
      </c>
      <c r="AL58">
        <v>0</v>
      </c>
      <c r="AM58">
        <v>1</v>
      </c>
      <c r="AN58">
        <v>0</v>
      </c>
      <c r="AO58">
        <v>0</v>
      </c>
      <c r="AP58">
        <v>0.35781306028366089</v>
      </c>
      <c r="AQ58">
        <v>0</v>
      </c>
      <c r="AR58">
        <f t="shared" si="0"/>
        <v>-1</v>
      </c>
      <c r="AS58">
        <v>0</v>
      </c>
    </row>
    <row r="59" spans="1:45" x14ac:dyDescent="0.25">
      <c r="A59" s="1">
        <v>278</v>
      </c>
      <c r="B59" t="s">
        <v>133</v>
      </c>
      <c r="C59">
        <v>2022</v>
      </c>
      <c r="D59" t="s">
        <v>134</v>
      </c>
      <c r="E59" t="s">
        <v>135</v>
      </c>
      <c r="F59" t="s">
        <v>51</v>
      </c>
      <c r="G59" t="s">
        <v>120</v>
      </c>
      <c r="H59">
        <v>20</v>
      </c>
      <c r="I59">
        <v>23</v>
      </c>
      <c r="J59">
        <v>2.7999999523162842</v>
      </c>
      <c r="K59">
        <v>1.450000047683716</v>
      </c>
      <c r="L59">
        <v>48.5</v>
      </c>
      <c r="M59">
        <v>1.919999957084656</v>
      </c>
      <c r="N59">
        <v>1.919999957084656</v>
      </c>
      <c r="O59">
        <v>3.5</v>
      </c>
      <c r="P59">
        <v>2</v>
      </c>
      <c r="Q59">
        <v>1.7300000190734861</v>
      </c>
      <c r="R59">
        <v>1</v>
      </c>
      <c r="S59">
        <v>0</v>
      </c>
      <c r="T59">
        <v>1</v>
      </c>
      <c r="U59">
        <v>0.3571428656578064</v>
      </c>
      <c r="V59">
        <v>0.68965518474578857</v>
      </c>
      <c r="W59">
        <v>0.52083331346511841</v>
      </c>
      <c r="X59">
        <v>0.52083331346511841</v>
      </c>
      <c r="Y59">
        <v>4.679802805185318E-2</v>
      </c>
      <c r="Z59">
        <v>0</v>
      </c>
      <c r="AA59">
        <v>0</v>
      </c>
      <c r="AB59">
        <v>56</v>
      </c>
      <c r="AC59">
        <v>33.349998474121087</v>
      </c>
      <c r="AD59">
        <v>56.178001403808587</v>
      </c>
      <c r="AE59">
        <v>22.61313438415527</v>
      </c>
      <c r="AF59">
        <v>0.40252652764320368</v>
      </c>
      <c r="AG59">
        <v>45.756000518798828</v>
      </c>
      <c r="AH59">
        <v>17.184299468994141</v>
      </c>
      <c r="AI59">
        <v>0.3755638599395752</v>
      </c>
      <c r="AJ59">
        <v>35.619998931884773</v>
      </c>
      <c r="AK59">
        <v>69</v>
      </c>
      <c r="AL59">
        <v>0</v>
      </c>
      <c r="AM59">
        <v>0</v>
      </c>
      <c r="AN59">
        <v>0</v>
      </c>
      <c r="AO59">
        <v>0</v>
      </c>
      <c r="AP59">
        <v>0.44922077655792242</v>
      </c>
      <c r="AQ59">
        <v>0</v>
      </c>
      <c r="AR59">
        <f t="shared" si="0"/>
        <v>-1</v>
      </c>
      <c r="AS59">
        <v>0</v>
      </c>
    </row>
    <row r="60" spans="1:45" x14ac:dyDescent="0.25">
      <c r="A60" s="1">
        <v>346</v>
      </c>
      <c r="B60" t="s">
        <v>136</v>
      </c>
      <c r="C60">
        <v>2022</v>
      </c>
      <c r="D60" t="s">
        <v>49</v>
      </c>
      <c r="E60" t="s">
        <v>54</v>
      </c>
      <c r="F60" t="s">
        <v>67</v>
      </c>
      <c r="G60" t="s">
        <v>56</v>
      </c>
      <c r="H60">
        <v>17</v>
      </c>
      <c r="I60">
        <v>29</v>
      </c>
      <c r="J60">
        <v>6.5</v>
      </c>
      <c r="K60">
        <v>1.120000004768372</v>
      </c>
      <c r="L60">
        <v>45</v>
      </c>
      <c r="M60">
        <v>1.9099999666213989</v>
      </c>
      <c r="N60">
        <v>1.9099999666213989</v>
      </c>
      <c r="O60">
        <v>13.5</v>
      </c>
      <c r="P60">
        <v>1.919999957084656</v>
      </c>
      <c r="Q60">
        <v>1.940000057220459</v>
      </c>
      <c r="R60">
        <v>1</v>
      </c>
      <c r="S60">
        <v>1</v>
      </c>
      <c r="T60">
        <v>1</v>
      </c>
      <c r="U60">
        <v>0.15384615957736969</v>
      </c>
      <c r="V60">
        <v>0.8928571343421936</v>
      </c>
      <c r="W60">
        <v>0.52356022596359253</v>
      </c>
      <c r="X60">
        <v>0.52356022596359253</v>
      </c>
      <c r="Y60">
        <v>4.6703297644853592E-2</v>
      </c>
      <c r="Z60">
        <v>0.60000002384185791</v>
      </c>
      <c r="AA60">
        <v>0.40000000596046448</v>
      </c>
      <c r="AB60">
        <v>110.5</v>
      </c>
      <c r="AC60">
        <v>32.479999542236328</v>
      </c>
      <c r="AD60">
        <v>79.144996643066406</v>
      </c>
      <c r="AE60">
        <v>70.083076477050781</v>
      </c>
      <c r="AF60">
        <v>0.88550227880477905</v>
      </c>
      <c r="AG60">
        <v>40.381000518798828</v>
      </c>
      <c r="AH60">
        <v>19.924163818359379</v>
      </c>
      <c r="AI60">
        <v>0.49340441823005682</v>
      </c>
      <c r="AJ60">
        <v>20</v>
      </c>
      <c r="AK60">
        <v>28.39999961853027</v>
      </c>
      <c r="AL60">
        <v>0</v>
      </c>
      <c r="AM60">
        <v>0</v>
      </c>
      <c r="AN60">
        <v>0</v>
      </c>
      <c r="AO60">
        <v>0</v>
      </c>
      <c r="AP60">
        <v>0.99848675727844238</v>
      </c>
      <c r="AQ60">
        <v>0</v>
      </c>
      <c r="AR60">
        <f t="shared" si="0"/>
        <v>-1</v>
      </c>
      <c r="AS60">
        <v>0</v>
      </c>
    </row>
    <row r="61" spans="1:45" x14ac:dyDescent="0.25">
      <c r="A61" s="1">
        <v>401</v>
      </c>
      <c r="B61" t="s">
        <v>137</v>
      </c>
      <c r="C61">
        <v>2022</v>
      </c>
      <c r="D61" t="s">
        <v>106</v>
      </c>
      <c r="E61" t="s">
        <v>101</v>
      </c>
      <c r="F61" t="s">
        <v>71</v>
      </c>
      <c r="G61" t="s">
        <v>47</v>
      </c>
      <c r="H61">
        <v>17</v>
      </c>
      <c r="I61">
        <v>24</v>
      </c>
      <c r="J61">
        <v>1.7100000381469731</v>
      </c>
      <c r="K61">
        <v>2.2000000476837158</v>
      </c>
      <c r="L61">
        <v>39.5</v>
      </c>
      <c r="M61">
        <v>1.8999999761581421</v>
      </c>
      <c r="N61">
        <v>1.8999999761581421</v>
      </c>
      <c r="O61">
        <v>-2.5</v>
      </c>
      <c r="P61">
        <v>1.8999999761581421</v>
      </c>
      <c r="Q61">
        <v>1.8999999761581421</v>
      </c>
      <c r="R61">
        <v>1</v>
      </c>
      <c r="S61">
        <v>1</v>
      </c>
      <c r="T61">
        <v>0</v>
      </c>
      <c r="U61">
        <v>0.58479529619216919</v>
      </c>
      <c r="V61">
        <v>0.45454546809196472</v>
      </c>
      <c r="W61">
        <v>0.52631580829620361</v>
      </c>
      <c r="X61">
        <v>0.52631580829620361</v>
      </c>
      <c r="Y61">
        <v>3.9340775460004813E-2</v>
      </c>
      <c r="Z61">
        <v>0.30000001192092901</v>
      </c>
      <c r="AA61">
        <v>0.60000002384185791</v>
      </c>
      <c r="AB61">
        <v>29.069999694824219</v>
      </c>
      <c r="AC61">
        <v>52.799999237060547</v>
      </c>
      <c r="AD61">
        <v>32.756000518798828</v>
      </c>
      <c r="AE61">
        <v>19.505949020385739</v>
      </c>
      <c r="AF61">
        <v>0.59549236297607422</v>
      </c>
      <c r="AG61">
        <v>59.424999237060547</v>
      </c>
      <c r="AH61">
        <v>31.666255950927731</v>
      </c>
      <c r="AI61">
        <v>0.53287768363952637</v>
      </c>
      <c r="AJ61">
        <v>55.200000762939453</v>
      </c>
      <c r="AK61">
        <v>71.5</v>
      </c>
      <c r="AL61">
        <v>0</v>
      </c>
      <c r="AM61">
        <v>0</v>
      </c>
      <c r="AN61">
        <v>0</v>
      </c>
      <c r="AO61">
        <v>0</v>
      </c>
      <c r="AP61">
        <v>0.17722880840301511</v>
      </c>
      <c r="AQ61">
        <v>0</v>
      </c>
      <c r="AR61">
        <f t="shared" si="0"/>
        <v>-1</v>
      </c>
      <c r="AS61">
        <v>0</v>
      </c>
    </row>
    <row r="62" spans="1:45" x14ac:dyDescent="0.25">
      <c r="A62" s="1">
        <v>448</v>
      </c>
      <c r="B62" t="s">
        <v>138</v>
      </c>
      <c r="C62">
        <v>2022</v>
      </c>
      <c r="D62" t="s">
        <v>66</v>
      </c>
      <c r="E62" t="s">
        <v>50</v>
      </c>
      <c r="F62" t="s">
        <v>46</v>
      </c>
      <c r="G62" t="s">
        <v>131</v>
      </c>
      <c r="H62">
        <v>10</v>
      </c>
      <c r="I62">
        <v>17</v>
      </c>
      <c r="J62">
        <v>1.570000052452087</v>
      </c>
      <c r="K62">
        <v>2.5499999523162842</v>
      </c>
      <c r="L62">
        <v>32</v>
      </c>
      <c r="M62">
        <v>1.9099999666213989</v>
      </c>
      <c r="N62">
        <v>1.9099999666213989</v>
      </c>
      <c r="O62">
        <v>-3</v>
      </c>
      <c r="P62">
        <v>1.830000042915344</v>
      </c>
      <c r="Q62">
        <v>2</v>
      </c>
      <c r="R62">
        <v>1</v>
      </c>
      <c r="S62">
        <v>0</v>
      </c>
      <c r="T62">
        <v>0</v>
      </c>
      <c r="U62">
        <v>0.63694268465042114</v>
      </c>
      <c r="V62">
        <v>0.39215686917304993</v>
      </c>
      <c r="W62">
        <v>0.52356022596359253</v>
      </c>
      <c r="X62">
        <v>0.52356022596359253</v>
      </c>
      <c r="Y62">
        <v>2.909953705966473E-2</v>
      </c>
      <c r="Z62">
        <v>0</v>
      </c>
      <c r="AA62">
        <v>0.40000000596046448</v>
      </c>
      <c r="AB62">
        <v>15.69999980926514</v>
      </c>
      <c r="AC62">
        <v>43.349998474121087</v>
      </c>
      <c r="AD62">
        <v>50.265998840332031</v>
      </c>
      <c r="AE62">
        <v>23.821023941040039</v>
      </c>
      <c r="AF62">
        <v>0.47389936447143549</v>
      </c>
      <c r="AG62">
        <v>40.547000885009773</v>
      </c>
      <c r="AH62">
        <v>22.096162796020511</v>
      </c>
      <c r="AI62">
        <v>0.54495185613632202</v>
      </c>
      <c r="AJ62">
        <v>21.45000076293945</v>
      </c>
      <c r="AK62">
        <v>40.799999237060547</v>
      </c>
      <c r="AL62">
        <v>0</v>
      </c>
      <c r="AM62">
        <v>0</v>
      </c>
      <c r="AN62">
        <v>0</v>
      </c>
      <c r="AO62">
        <v>0</v>
      </c>
      <c r="AP62">
        <v>0.33639061450958252</v>
      </c>
      <c r="AQ62">
        <v>0</v>
      </c>
      <c r="AR62">
        <f t="shared" si="0"/>
        <v>-1</v>
      </c>
      <c r="AS62">
        <v>0</v>
      </c>
    </row>
    <row r="63" spans="1:45" x14ac:dyDescent="0.25">
      <c r="A63" s="1">
        <v>184</v>
      </c>
      <c r="B63" t="s">
        <v>96</v>
      </c>
      <c r="C63">
        <v>2021</v>
      </c>
      <c r="D63" t="s">
        <v>97</v>
      </c>
      <c r="E63" t="s">
        <v>50</v>
      </c>
      <c r="F63" t="s">
        <v>108</v>
      </c>
      <c r="G63" t="s">
        <v>56</v>
      </c>
      <c r="H63">
        <v>18</v>
      </c>
      <c r="I63">
        <v>33</v>
      </c>
      <c r="J63">
        <v>2.75</v>
      </c>
      <c r="K63">
        <v>1.450000047683716</v>
      </c>
      <c r="L63">
        <v>44</v>
      </c>
      <c r="M63">
        <v>1.9099999666213989</v>
      </c>
      <c r="N63">
        <v>1.9099999666213989</v>
      </c>
      <c r="O63">
        <v>3.5</v>
      </c>
      <c r="P63">
        <v>2</v>
      </c>
      <c r="Q63">
        <v>1.7300000190734861</v>
      </c>
      <c r="R63">
        <v>1</v>
      </c>
      <c r="S63">
        <v>1</v>
      </c>
      <c r="T63">
        <v>0</v>
      </c>
      <c r="U63">
        <v>0.36363637447357178</v>
      </c>
      <c r="V63">
        <v>0.68965518474578857</v>
      </c>
      <c r="W63">
        <v>0.52356022596359253</v>
      </c>
      <c r="X63">
        <v>0.52356022596359253</v>
      </c>
      <c r="Y63">
        <v>5.3291536867618561E-2</v>
      </c>
      <c r="Z63">
        <v>0</v>
      </c>
      <c r="AA63">
        <v>0</v>
      </c>
      <c r="AB63">
        <v>49.5</v>
      </c>
      <c r="AC63">
        <v>47.849998474121087</v>
      </c>
      <c r="AD63">
        <v>71.944999694824219</v>
      </c>
      <c r="AE63">
        <v>56.498897552490227</v>
      </c>
      <c r="AF63">
        <v>0.78530675172805786</v>
      </c>
      <c r="AG63">
        <v>58.860000610351563</v>
      </c>
      <c r="AH63">
        <v>27.443758010864261</v>
      </c>
      <c r="AI63">
        <v>0.4662548303604126</v>
      </c>
      <c r="AJ63">
        <v>44.200000762939453</v>
      </c>
      <c r="AK63">
        <v>10.5</v>
      </c>
      <c r="AL63">
        <v>0</v>
      </c>
      <c r="AM63">
        <v>0</v>
      </c>
      <c r="AN63">
        <v>0</v>
      </c>
      <c r="AO63">
        <v>1</v>
      </c>
      <c r="AP63">
        <v>0.4377327561378479</v>
      </c>
      <c r="AQ63">
        <v>0</v>
      </c>
      <c r="AR63">
        <f t="shared" si="0"/>
        <v>-1</v>
      </c>
      <c r="AS63">
        <v>0</v>
      </c>
    </row>
    <row r="64" spans="1:45" x14ac:dyDescent="0.25">
      <c r="A64" s="1">
        <v>287</v>
      </c>
      <c r="B64" t="s">
        <v>139</v>
      </c>
      <c r="C64">
        <v>2022</v>
      </c>
      <c r="D64" t="s">
        <v>140</v>
      </c>
      <c r="E64" t="s">
        <v>45</v>
      </c>
      <c r="F64" t="s">
        <v>59</v>
      </c>
      <c r="G64" t="s">
        <v>64</v>
      </c>
      <c r="H64">
        <v>20</v>
      </c>
      <c r="I64">
        <v>23</v>
      </c>
      <c r="J64">
        <v>2.5</v>
      </c>
      <c r="K64">
        <v>1.580000042915344</v>
      </c>
      <c r="L64">
        <v>50</v>
      </c>
      <c r="M64">
        <v>1.929999947547913</v>
      </c>
      <c r="N64">
        <v>1.929999947547913</v>
      </c>
      <c r="O64">
        <v>3</v>
      </c>
      <c r="P64">
        <v>2</v>
      </c>
      <c r="Q64">
        <v>1.809999942779541</v>
      </c>
      <c r="R64">
        <v>1</v>
      </c>
      <c r="S64">
        <v>0</v>
      </c>
      <c r="T64">
        <v>2</v>
      </c>
      <c r="U64">
        <v>0.40000000596046448</v>
      </c>
      <c r="V64">
        <v>0.63291138410568237</v>
      </c>
      <c r="W64">
        <v>0.5181347131729126</v>
      </c>
      <c r="X64">
        <v>0.5181347131729126</v>
      </c>
      <c r="Y64">
        <v>3.2911393791437149E-2</v>
      </c>
      <c r="Z64">
        <v>0</v>
      </c>
      <c r="AA64">
        <v>0</v>
      </c>
      <c r="AB64">
        <v>50</v>
      </c>
      <c r="AC64">
        <v>36.340000152587891</v>
      </c>
      <c r="AD64">
        <v>49</v>
      </c>
      <c r="AE64">
        <v>34.774223327636719</v>
      </c>
      <c r="AF64">
        <v>0.70967799425125122</v>
      </c>
      <c r="AG64">
        <v>48.01300048828125</v>
      </c>
      <c r="AH64">
        <v>20.46414756774902</v>
      </c>
      <c r="AI64">
        <v>0.42622098326683039</v>
      </c>
      <c r="AJ64">
        <v>21.059999465942379</v>
      </c>
      <c r="AK64">
        <v>77.400001525878906</v>
      </c>
      <c r="AL64">
        <v>0</v>
      </c>
      <c r="AM64">
        <v>0</v>
      </c>
      <c r="AN64">
        <v>0</v>
      </c>
      <c r="AO64">
        <v>0</v>
      </c>
      <c r="AP64">
        <v>0.31889128684997559</v>
      </c>
      <c r="AQ64">
        <v>0</v>
      </c>
      <c r="AR64">
        <f t="shared" si="0"/>
        <v>-1</v>
      </c>
      <c r="AS64">
        <v>0</v>
      </c>
    </row>
    <row r="65" spans="1:45" x14ac:dyDescent="0.25">
      <c r="A65" s="1">
        <v>33</v>
      </c>
      <c r="B65" t="s">
        <v>141</v>
      </c>
      <c r="C65">
        <v>2021</v>
      </c>
      <c r="D65" t="s">
        <v>53</v>
      </c>
      <c r="E65" t="s">
        <v>45</v>
      </c>
      <c r="F65" t="s">
        <v>107</v>
      </c>
      <c r="G65" t="s">
        <v>99</v>
      </c>
      <c r="H65">
        <v>19</v>
      </c>
      <c r="I65">
        <v>31</v>
      </c>
      <c r="J65">
        <v>4.0999999046325684</v>
      </c>
      <c r="K65">
        <v>1.25</v>
      </c>
      <c r="L65">
        <v>51.5</v>
      </c>
      <c r="M65">
        <v>1.919999957084656</v>
      </c>
      <c r="N65">
        <v>1.919999957084656</v>
      </c>
      <c r="O65">
        <v>7.5</v>
      </c>
      <c r="P65">
        <v>2</v>
      </c>
      <c r="Q65">
        <v>1.830000042915344</v>
      </c>
      <c r="R65">
        <v>1</v>
      </c>
      <c r="S65">
        <v>0</v>
      </c>
      <c r="T65">
        <v>0</v>
      </c>
      <c r="U65">
        <v>0.24390244483947751</v>
      </c>
      <c r="V65">
        <v>0.80000001192092896</v>
      </c>
      <c r="W65">
        <v>0.52083331346511841</v>
      </c>
      <c r="X65">
        <v>0.52083331346511841</v>
      </c>
      <c r="Y65">
        <v>4.3902438133955002E-2</v>
      </c>
      <c r="Z65">
        <v>0</v>
      </c>
      <c r="AA65">
        <v>0</v>
      </c>
      <c r="AB65">
        <v>77.900001525878906</v>
      </c>
      <c r="AC65">
        <v>38.75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89.300003051757813</v>
      </c>
      <c r="AL65">
        <v>0</v>
      </c>
      <c r="AM65">
        <v>1</v>
      </c>
      <c r="AN65">
        <v>0</v>
      </c>
      <c r="AO65">
        <v>0</v>
      </c>
      <c r="AP65">
        <v>0.75336611270904541</v>
      </c>
      <c r="AQ65">
        <v>0</v>
      </c>
      <c r="AR65">
        <f t="shared" si="0"/>
        <v>-1</v>
      </c>
      <c r="AS65">
        <v>0</v>
      </c>
    </row>
    <row r="66" spans="1:45" x14ac:dyDescent="0.25">
      <c r="A66" s="1">
        <v>272</v>
      </c>
      <c r="B66" t="s">
        <v>142</v>
      </c>
      <c r="C66">
        <v>2022</v>
      </c>
      <c r="D66" t="s">
        <v>143</v>
      </c>
      <c r="E66" t="s">
        <v>101</v>
      </c>
      <c r="F66" t="s">
        <v>132</v>
      </c>
      <c r="G66" t="s">
        <v>81</v>
      </c>
      <c r="H66">
        <v>10</v>
      </c>
      <c r="I66">
        <v>13</v>
      </c>
      <c r="J66">
        <v>1.370000004768372</v>
      </c>
      <c r="K66">
        <v>3.2000000476837158</v>
      </c>
      <c r="L66">
        <v>47</v>
      </c>
      <c r="M66">
        <v>1.879999995231628</v>
      </c>
      <c r="N66">
        <v>1.929999947547913</v>
      </c>
      <c r="O66">
        <v>-6</v>
      </c>
      <c r="P66">
        <v>1.940000057220459</v>
      </c>
      <c r="Q66">
        <v>1.9600000381469731</v>
      </c>
      <c r="R66">
        <v>1</v>
      </c>
      <c r="S66">
        <v>0</v>
      </c>
      <c r="T66">
        <v>0</v>
      </c>
      <c r="U66">
        <v>0.72992700338363647</v>
      </c>
      <c r="V66">
        <v>0.3125</v>
      </c>
      <c r="W66">
        <v>0.53191488981246948</v>
      </c>
      <c r="X66">
        <v>0.5181347131729126</v>
      </c>
      <c r="Y66">
        <v>4.2427007108926773E-2</v>
      </c>
      <c r="Z66">
        <v>0</v>
      </c>
      <c r="AA66">
        <v>0</v>
      </c>
      <c r="AB66">
        <v>13.69999980926514</v>
      </c>
      <c r="AC66">
        <v>41.599998474121087</v>
      </c>
      <c r="AD66">
        <v>46.754001617431641</v>
      </c>
      <c r="AE66">
        <v>18.62014007568359</v>
      </c>
      <c r="AF66">
        <v>0.39825770258903498</v>
      </c>
      <c r="AG66">
        <v>47.840999603271477</v>
      </c>
      <c r="AH66">
        <v>17.54094123840332</v>
      </c>
      <c r="AI66">
        <v>0.36665078997612</v>
      </c>
      <c r="AJ66">
        <v>41.810001373291023</v>
      </c>
      <c r="AK66">
        <v>59.799999237060547</v>
      </c>
      <c r="AL66">
        <v>0</v>
      </c>
      <c r="AM66">
        <v>0</v>
      </c>
      <c r="AN66">
        <v>0</v>
      </c>
      <c r="AO66">
        <v>0</v>
      </c>
      <c r="AP66">
        <v>0.56630432605743408</v>
      </c>
      <c r="AQ66">
        <v>1.855923235416412E-2</v>
      </c>
      <c r="AR66">
        <f t="shared" si="0"/>
        <v>-1</v>
      </c>
      <c r="AS66">
        <v>0</v>
      </c>
    </row>
    <row r="67" spans="1:45" x14ac:dyDescent="0.25">
      <c r="A67" s="1">
        <v>266</v>
      </c>
      <c r="B67" t="s">
        <v>144</v>
      </c>
      <c r="C67">
        <v>2022</v>
      </c>
      <c r="D67" t="s">
        <v>145</v>
      </c>
      <c r="E67" t="s">
        <v>101</v>
      </c>
      <c r="F67" t="s">
        <v>64</v>
      </c>
      <c r="G67" t="s">
        <v>87</v>
      </c>
      <c r="H67">
        <v>47</v>
      </c>
      <c r="I67">
        <v>17</v>
      </c>
      <c r="J67">
        <v>1.450000047683716</v>
      </c>
      <c r="K67">
        <v>2.7999999523162842</v>
      </c>
      <c r="L67">
        <v>43</v>
      </c>
      <c r="M67">
        <v>1.9099999666213989</v>
      </c>
      <c r="N67">
        <v>1.9099999666213989</v>
      </c>
      <c r="O67">
        <v>-5.5</v>
      </c>
      <c r="P67">
        <v>2</v>
      </c>
      <c r="Q67">
        <v>1.7300000190734861</v>
      </c>
      <c r="R67">
        <v>0</v>
      </c>
      <c r="S67">
        <v>1</v>
      </c>
      <c r="T67">
        <v>1</v>
      </c>
      <c r="U67">
        <v>0.68965518474578857</v>
      </c>
      <c r="V67">
        <v>0.3571428656578064</v>
      </c>
      <c r="W67">
        <v>0.52356022596359253</v>
      </c>
      <c r="X67">
        <v>0.52356022596359253</v>
      </c>
      <c r="Y67">
        <v>4.679802805185318E-2</v>
      </c>
      <c r="Z67">
        <v>0</v>
      </c>
      <c r="AA67">
        <v>0</v>
      </c>
      <c r="AB67">
        <v>68.150001525878906</v>
      </c>
      <c r="AC67">
        <v>47.599998474121087</v>
      </c>
      <c r="AD67">
        <v>36.91400146484375</v>
      </c>
      <c r="AE67">
        <v>19.40897369384766</v>
      </c>
      <c r="AF67">
        <v>0.52578896284103394</v>
      </c>
      <c r="AG67">
        <v>45.716999053955078</v>
      </c>
      <c r="AH67">
        <v>16.777107238769531</v>
      </c>
      <c r="AI67">
        <v>0.36697745323181152</v>
      </c>
      <c r="AJ67">
        <v>28.889999389648441</v>
      </c>
      <c r="AK67">
        <v>33.119998931884773</v>
      </c>
      <c r="AL67">
        <v>0</v>
      </c>
      <c r="AM67">
        <v>0</v>
      </c>
      <c r="AN67">
        <v>0</v>
      </c>
      <c r="AO67">
        <v>0</v>
      </c>
      <c r="AP67">
        <v>0.44922077655792242</v>
      </c>
      <c r="AQ67">
        <v>0</v>
      </c>
      <c r="AR67">
        <f t="shared" ref="AR67:AR130" si="1">IF(AS67=1,J67-1,-1)</f>
        <v>0.45000004768371604</v>
      </c>
      <c r="AS67">
        <v>1</v>
      </c>
    </row>
    <row r="68" spans="1:45" x14ac:dyDescent="0.25">
      <c r="A68" s="1">
        <v>198</v>
      </c>
      <c r="B68" t="s">
        <v>94</v>
      </c>
      <c r="C68">
        <v>2021</v>
      </c>
      <c r="D68" t="s">
        <v>79</v>
      </c>
      <c r="E68" t="s">
        <v>121</v>
      </c>
      <c r="F68" t="s">
        <v>132</v>
      </c>
      <c r="G68" t="s">
        <v>102</v>
      </c>
      <c r="H68">
        <v>45</v>
      </c>
      <c r="I68">
        <v>30</v>
      </c>
      <c r="J68">
        <v>1.139999985694885</v>
      </c>
      <c r="K68">
        <v>6</v>
      </c>
      <c r="L68">
        <v>43</v>
      </c>
      <c r="M68">
        <v>1.9099999666213989</v>
      </c>
      <c r="N68">
        <v>1.9099999666213989</v>
      </c>
      <c r="O68">
        <v>-12.5</v>
      </c>
      <c r="P68">
        <v>1.9600000381469731</v>
      </c>
      <c r="Q68">
        <v>1.879999995231628</v>
      </c>
      <c r="R68">
        <v>0</v>
      </c>
      <c r="S68">
        <v>1</v>
      </c>
      <c r="T68">
        <v>1</v>
      </c>
      <c r="U68">
        <v>0.87719297409057617</v>
      </c>
      <c r="V68">
        <v>0.1666666716337204</v>
      </c>
      <c r="W68">
        <v>0.52356022596359253</v>
      </c>
      <c r="X68">
        <v>0.52356022596359253</v>
      </c>
      <c r="Y68">
        <v>4.3859649449586868E-2</v>
      </c>
      <c r="Z68">
        <v>0</v>
      </c>
      <c r="AA68">
        <v>0</v>
      </c>
      <c r="AB68">
        <v>51.299999237060547</v>
      </c>
      <c r="AC68">
        <v>180</v>
      </c>
      <c r="AD68">
        <v>48.219001770019531</v>
      </c>
      <c r="AE68">
        <v>21.425661087036129</v>
      </c>
      <c r="AF68">
        <v>0.44434064626693731</v>
      </c>
      <c r="AG68">
        <v>47.724998474121087</v>
      </c>
      <c r="AH68">
        <v>26.343313217163089</v>
      </c>
      <c r="AI68">
        <v>0.55198144912719727</v>
      </c>
      <c r="AJ68">
        <v>73.800003051757813</v>
      </c>
      <c r="AK68">
        <v>27.360000610351559</v>
      </c>
      <c r="AL68">
        <v>0</v>
      </c>
      <c r="AM68">
        <v>0</v>
      </c>
      <c r="AN68">
        <v>0</v>
      </c>
      <c r="AO68">
        <v>0</v>
      </c>
      <c r="AP68">
        <v>0.962615966796875</v>
      </c>
      <c r="AQ68">
        <v>0</v>
      </c>
      <c r="AR68">
        <f t="shared" si="1"/>
        <v>0.13999998569488503</v>
      </c>
      <c r="AS68">
        <v>1</v>
      </c>
    </row>
    <row r="69" spans="1:45" x14ac:dyDescent="0.25">
      <c r="A69" s="1">
        <v>18</v>
      </c>
      <c r="B69" t="s">
        <v>128</v>
      </c>
      <c r="C69">
        <v>2021</v>
      </c>
      <c r="D69" t="s">
        <v>129</v>
      </c>
      <c r="E69" t="s">
        <v>45</v>
      </c>
      <c r="F69" t="s">
        <v>102</v>
      </c>
      <c r="G69" t="s">
        <v>51</v>
      </c>
      <c r="H69">
        <v>20</v>
      </c>
      <c r="I69">
        <v>17</v>
      </c>
      <c r="J69">
        <v>1.7599999904632571</v>
      </c>
      <c r="K69">
        <v>2.0999999046325679</v>
      </c>
      <c r="L69">
        <v>44.5</v>
      </c>
      <c r="M69">
        <v>1.919999957084656</v>
      </c>
      <c r="N69">
        <v>1.919999957084656</v>
      </c>
      <c r="O69">
        <v>-2.5</v>
      </c>
      <c r="P69">
        <v>1.830000042915344</v>
      </c>
      <c r="Q69">
        <v>1.830000042915344</v>
      </c>
      <c r="R69">
        <v>0</v>
      </c>
      <c r="S69">
        <v>0</v>
      </c>
      <c r="T69">
        <v>1</v>
      </c>
      <c r="U69">
        <v>0.56818181276321411</v>
      </c>
      <c r="V69">
        <v>0.4761904776096344</v>
      </c>
      <c r="W69">
        <v>0.52083331346511841</v>
      </c>
      <c r="X69">
        <v>0.52083331346511841</v>
      </c>
      <c r="Y69">
        <v>4.4372294098138809E-2</v>
      </c>
      <c r="Z69">
        <v>0</v>
      </c>
      <c r="AA69">
        <v>0</v>
      </c>
      <c r="AB69">
        <v>35.200000762939453</v>
      </c>
      <c r="AC69">
        <v>35.700000762939453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0.12456803768873211</v>
      </c>
      <c r="AQ69">
        <v>0</v>
      </c>
      <c r="AR69">
        <f t="shared" si="1"/>
        <v>0.75999999046325706</v>
      </c>
      <c r="AS69">
        <v>1</v>
      </c>
    </row>
    <row r="70" spans="1:45" x14ac:dyDescent="0.25">
      <c r="A70" s="1">
        <v>220</v>
      </c>
      <c r="B70" t="s">
        <v>65</v>
      </c>
      <c r="C70">
        <v>2021</v>
      </c>
      <c r="D70" t="s">
        <v>66</v>
      </c>
      <c r="E70" t="s">
        <v>50</v>
      </c>
      <c r="F70" t="s">
        <v>108</v>
      </c>
      <c r="G70" t="s">
        <v>107</v>
      </c>
      <c r="H70">
        <v>26</v>
      </c>
      <c r="I70">
        <v>21</v>
      </c>
      <c r="J70">
        <v>1.7400000095367429</v>
      </c>
      <c r="K70">
        <v>2.1500000953674321</v>
      </c>
      <c r="L70">
        <v>43</v>
      </c>
      <c r="M70">
        <v>1.9099999666213989</v>
      </c>
      <c r="N70">
        <v>1.9099999666213989</v>
      </c>
      <c r="O70">
        <v>-3</v>
      </c>
      <c r="P70">
        <v>2</v>
      </c>
      <c r="Q70">
        <v>1.7300000190734861</v>
      </c>
      <c r="R70">
        <v>0</v>
      </c>
      <c r="S70">
        <v>1</v>
      </c>
      <c r="T70">
        <v>1</v>
      </c>
      <c r="U70">
        <v>0.57471263408660889</v>
      </c>
      <c r="V70">
        <v>0.46511629223823547</v>
      </c>
      <c r="W70">
        <v>0.52356022596359253</v>
      </c>
      <c r="X70">
        <v>0.52356022596359253</v>
      </c>
      <c r="Y70">
        <v>3.9828922599554062E-2</v>
      </c>
      <c r="Z70">
        <v>0</v>
      </c>
      <c r="AA70">
        <v>0</v>
      </c>
      <c r="AB70">
        <v>45.240001678466797</v>
      </c>
      <c r="AC70">
        <v>45.150001525878913</v>
      </c>
      <c r="AD70">
        <v>79.864997863769531</v>
      </c>
      <c r="AE70">
        <v>51.505214691162109</v>
      </c>
      <c r="AF70">
        <v>0.64490348100662231</v>
      </c>
      <c r="AG70">
        <v>40.23699951171875</v>
      </c>
      <c r="AH70">
        <v>25.397642135620121</v>
      </c>
      <c r="AI70">
        <v>0.63120120763778687</v>
      </c>
      <c r="AJ70">
        <v>24.75</v>
      </c>
      <c r="AK70">
        <v>0</v>
      </c>
      <c r="AL70">
        <v>0</v>
      </c>
      <c r="AM70">
        <v>0</v>
      </c>
      <c r="AN70">
        <v>0</v>
      </c>
      <c r="AO70">
        <v>1</v>
      </c>
      <c r="AP70">
        <v>0.14905592799186709</v>
      </c>
      <c r="AQ70">
        <v>0</v>
      </c>
      <c r="AR70">
        <f t="shared" si="1"/>
        <v>0.74000000953674294</v>
      </c>
      <c r="AS70">
        <v>1</v>
      </c>
    </row>
    <row r="71" spans="1:45" x14ac:dyDescent="0.25">
      <c r="A71" s="1">
        <v>132</v>
      </c>
      <c r="B71" t="s">
        <v>146</v>
      </c>
      <c r="C71">
        <v>2021</v>
      </c>
      <c r="D71" t="s">
        <v>114</v>
      </c>
      <c r="E71" t="s">
        <v>121</v>
      </c>
      <c r="F71" t="s">
        <v>77</v>
      </c>
      <c r="G71" t="s">
        <v>59</v>
      </c>
      <c r="H71">
        <v>22</v>
      </c>
      <c r="I71">
        <v>10</v>
      </c>
      <c r="J71">
        <v>4.1999998092651367</v>
      </c>
      <c r="K71">
        <v>1.25</v>
      </c>
      <c r="L71">
        <v>46.5</v>
      </c>
      <c r="M71">
        <v>1.879999995231628</v>
      </c>
      <c r="N71">
        <v>1.9600000381469731</v>
      </c>
      <c r="O71">
        <v>7.5</v>
      </c>
      <c r="P71">
        <v>2</v>
      </c>
      <c r="Q71">
        <v>1.7300000190734861</v>
      </c>
      <c r="R71">
        <v>0</v>
      </c>
      <c r="S71">
        <v>0</v>
      </c>
      <c r="T71">
        <v>1</v>
      </c>
      <c r="U71">
        <v>0.2380952388048172</v>
      </c>
      <c r="V71">
        <v>0.80000001192092896</v>
      </c>
      <c r="W71">
        <v>0.53191488981246948</v>
      </c>
      <c r="X71">
        <v>0.51020407676696777</v>
      </c>
      <c r="Y71">
        <v>3.8095239549875259E-2</v>
      </c>
      <c r="Z71">
        <v>0</v>
      </c>
      <c r="AA71">
        <v>0</v>
      </c>
      <c r="AB71">
        <v>92.400001525878906</v>
      </c>
      <c r="AC71">
        <v>12.5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26.180000305175781</v>
      </c>
      <c r="AK71">
        <v>46</v>
      </c>
      <c r="AL71">
        <v>0</v>
      </c>
      <c r="AM71">
        <v>0</v>
      </c>
      <c r="AN71">
        <v>0</v>
      </c>
      <c r="AO71">
        <v>0</v>
      </c>
      <c r="AP71">
        <v>0.76549172401428223</v>
      </c>
      <c r="AQ71">
        <v>2.9462782666087151E-2</v>
      </c>
      <c r="AR71">
        <f t="shared" si="1"/>
        <v>3.1999998092651367</v>
      </c>
      <c r="AS71">
        <v>1</v>
      </c>
    </row>
    <row r="72" spans="1:45" x14ac:dyDescent="0.25">
      <c r="A72" s="1">
        <v>44</v>
      </c>
      <c r="B72" t="s">
        <v>147</v>
      </c>
      <c r="C72">
        <v>2021</v>
      </c>
      <c r="D72" t="s">
        <v>140</v>
      </c>
      <c r="E72" t="s">
        <v>83</v>
      </c>
      <c r="F72" t="s">
        <v>51</v>
      </c>
      <c r="G72" t="s">
        <v>107</v>
      </c>
      <c r="H72">
        <v>24</v>
      </c>
      <c r="I72">
        <v>21</v>
      </c>
      <c r="J72">
        <v>1.2899999618530269</v>
      </c>
      <c r="K72">
        <v>3.7000000476837158</v>
      </c>
      <c r="L72">
        <v>45.5</v>
      </c>
      <c r="M72">
        <v>1.879999995231628</v>
      </c>
      <c r="N72">
        <v>1.9600000381469731</v>
      </c>
      <c r="O72">
        <v>-7.5</v>
      </c>
      <c r="P72">
        <v>1.9600000381469731</v>
      </c>
      <c r="Q72">
        <v>1.879999995231628</v>
      </c>
      <c r="R72">
        <v>0</v>
      </c>
      <c r="S72">
        <v>0</v>
      </c>
      <c r="T72">
        <v>0</v>
      </c>
      <c r="U72">
        <v>0.77519381046295166</v>
      </c>
      <c r="V72">
        <v>0.27027025818824768</v>
      </c>
      <c r="W72">
        <v>0.53191488981246948</v>
      </c>
      <c r="X72">
        <v>0.51020407676696777</v>
      </c>
      <c r="Y72">
        <v>4.5464068651199341E-2</v>
      </c>
      <c r="Z72">
        <v>0</v>
      </c>
      <c r="AA72">
        <v>0</v>
      </c>
      <c r="AB72">
        <v>30.95999908447266</v>
      </c>
      <c r="AC72">
        <v>77.699996948242188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62.099998474121087</v>
      </c>
      <c r="AK72">
        <v>32.970001220703118</v>
      </c>
      <c r="AL72">
        <v>0</v>
      </c>
      <c r="AM72">
        <v>0</v>
      </c>
      <c r="AN72">
        <v>0</v>
      </c>
      <c r="AO72">
        <v>0</v>
      </c>
      <c r="AP72">
        <v>0.68301695585250854</v>
      </c>
      <c r="AQ72">
        <v>2.9462782666087151E-2</v>
      </c>
      <c r="AR72">
        <f t="shared" si="1"/>
        <v>0.2899999618530269</v>
      </c>
      <c r="AS72">
        <v>1</v>
      </c>
    </row>
    <row r="73" spans="1:45" x14ac:dyDescent="0.25">
      <c r="A73" s="1">
        <v>84</v>
      </c>
      <c r="B73" t="s">
        <v>148</v>
      </c>
      <c r="C73">
        <v>2021</v>
      </c>
      <c r="D73" t="s">
        <v>76</v>
      </c>
      <c r="E73" t="s">
        <v>83</v>
      </c>
      <c r="F73" t="s">
        <v>47</v>
      </c>
      <c r="G73" t="s">
        <v>98</v>
      </c>
      <c r="H73">
        <v>23</v>
      </c>
      <c r="I73">
        <v>20</v>
      </c>
      <c r="J73">
        <v>1.429999947547913</v>
      </c>
      <c r="K73">
        <v>2.9000000953674321</v>
      </c>
      <c r="L73">
        <v>43</v>
      </c>
      <c r="M73">
        <v>1.9099999666213989</v>
      </c>
      <c r="N73">
        <v>1.9099999666213989</v>
      </c>
      <c r="O73">
        <v>-6</v>
      </c>
      <c r="P73">
        <v>2</v>
      </c>
      <c r="Q73">
        <v>1.799999952316284</v>
      </c>
      <c r="R73">
        <v>0</v>
      </c>
      <c r="T73">
        <v>0</v>
      </c>
      <c r="U73">
        <v>0.69930070638656616</v>
      </c>
      <c r="V73">
        <v>0.34482759237289429</v>
      </c>
      <c r="W73">
        <v>0.52356022596359253</v>
      </c>
      <c r="X73">
        <v>0.52356022596359253</v>
      </c>
      <c r="Y73">
        <v>4.4128283858299262E-2</v>
      </c>
      <c r="Z73">
        <v>0</v>
      </c>
      <c r="AA73">
        <v>0</v>
      </c>
      <c r="AB73">
        <v>32.889999389648438</v>
      </c>
      <c r="AC73">
        <v>58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56.700000762939453</v>
      </c>
      <c r="AK73">
        <v>61.599998474121087</v>
      </c>
      <c r="AL73">
        <v>0</v>
      </c>
      <c r="AM73">
        <v>0</v>
      </c>
      <c r="AN73">
        <v>0</v>
      </c>
      <c r="AO73">
        <v>0</v>
      </c>
      <c r="AP73">
        <v>0.48011407256126398</v>
      </c>
      <c r="AQ73">
        <v>0</v>
      </c>
      <c r="AR73">
        <f t="shared" si="1"/>
        <v>0.42999994754791304</v>
      </c>
      <c r="AS73">
        <v>1</v>
      </c>
    </row>
    <row r="74" spans="1:45" x14ac:dyDescent="0.25">
      <c r="A74" s="1">
        <v>0</v>
      </c>
      <c r="B74" t="s">
        <v>149</v>
      </c>
      <c r="C74">
        <v>2021</v>
      </c>
      <c r="D74" t="s">
        <v>85</v>
      </c>
      <c r="E74" t="s">
        <v>83</v>
      </c>
      <c r="F74" t="s">
        <v>82</v>
      </c>
      <c r="G74" t="s">
        <v>55</v>
      </c>
      <c r="H74">
        <v>31</v>
      </c>
      <c r="I74">
        <v>29</v>
      </c>
      <c r="J74">
        <v>1.220000028610229</v>
      </c>
      <c r="K74">
        <v>4.5</v>
      </c>
      <c r="L74">
        <v>52.5</v>
      </c>
      <c r="M74">
        <v>1.919999957084656</v>
      </c>
      <c r="N74">
        <v>1.919999957084656</v>
      </c>
      <c r="O74">
        <v>-10</v>
      </c>
      <c r="P74">
        <v>2</v>
      </c>
      <c r="Q74">
        <v>1.799999952316284</v>
      </c>
      <c r="R74">
        <v>0</v>
      </c>
      <c r="S74">
        <v>1</v>
      </c>
      <c r="T74">
        <v>0</v>
      </c>
      <c r="U74">
        <v>0.8196721076965332</v>
      </c>
      <c r="V74">
        <v>0.2222222238779068</v>
      </c>
      <c r="W74">
        <v>0.52083331346511841</v>
      </c>
      <c r="X74">
        <v>0.52083331346511841</v>
      </c>
      <c r="Y74">
        <v>4.1894353926181793E-2</v>
      </c>
      <c r="Z74">
        <v>0</v>
      </c>
      <c r="AA74">
        <v>0</v>
      </c>
      <c r="AB74">
        <v>37.819999694824219</v>
      </c>
      <c r="AC74">
        <v>130.5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0.81094765663146973</v>
      </c>
      <c r="AQ74">
        <v>0</v>
      </c>
      <c r="AR74">
        <f t="shared" si="1"/>
        <v>0.22000002861022905</v>
      </c>
      <c r="AS74">
        <v>1</v>
      </c>
    </row>
    <row r="75" spans="1:45" x14ac:dyDescent="0.25">
      <c r="A75" s="1">
        <v>74</v>
      </c>
      <c r="B75" t="s">
        <v>89</v>
      </c>
      <c r="C75">
        <v>2021</v>
      </c>
      <c r="D75" t="s">
        <v>90</v>
      </c>
      <c r="E75" t="s">
        <v>45</v>
      </c>
      <c r="F75" t="s">
        <v>51</v>
      </c>
      <c r="G75" t="s">
        <v>132</v>
      </c>
      <c r="H75">
        <v>22</v>
      </c>
      <c r="I75">
        <v>25</v>
      </c>
      <c r="J75">
        <v>2.0999999046325679</v>
      </c>
      <c r="K75">
        <v>1.7599999904632571</v>
      </c>
      <c r="L75">
        <v>50</v>
      </c>
      <c r="M75">
        <v>1.9099999666213989</v>
      </c>
      <c r="N75">
        <v>1.9099999666213989</v>
      </c>
      <c r="O75">
        <v>1.5</v>
      </c>
      <c r="P75">
        <v>2</v>
      </c>
      <c r="Q75">
        <v>1.7300000190734861</v>
      </c>
      <c r="R75">
        <v>1</v>
      </c>
      <c r="S75">
        <v>0</v>
      </c>
      <c r="T75">
        <v>0</v>
      </c>
      <c r="U75">
        <v>0.4761904776096344</v>
      </c>
      <c r="V75">
        <v>0.56818181276321411</v>
      </c>
      <c r="W75">
        <v>0.52356022596359253</v>
      </c>
      <c r="X75">
        <v>0.52356022596359253</v>
      </c>
      <c r="Y75">
        <v>4.4372294098138809E-2</v>
      </c>
      <c r="Z75">
        <v>0</v>
      </c>
      <c r="AA75">
        <v>0</v>
      </c>
      <c r="AB75">
        <v>46.200000762939453</v>
      </c>
      <c r="AC75">
        <v>44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30.95999908447266</v>
      </c>
      <c r="AK75">
        <v>76.5</v>
      </c>
      <c r="AL75">
        <v>0</v>
      </c>
      <c r="AM75">
        <v>0</v>
      </c>
      <c r="AN75">
        <v>0</v>
      </c>
      <c r="AO75">
        <v>0</v>
      </c>
      <c r="AP75">
        <v>0.12456803768873211</v>
      </c>
      <c r="AQ75">
        <v>0</v>
      </c>
      <c r="AR75">
        <f t="shared" si="1"/>
        <v>-1</v>
      </c>
      <c r="AS75">
        <v>0</v>
      </c>
    </row>
    <row r="76" spans="1:45" x14ac:dyDescent="0.25">
      <c r="A76" s="1">
        <v>403</v>
      </c>
      <c r="B76" t="s">
        <v>125</v>
      </c>
      <c r="C76">
        <v>2022</v>
      </c>
      <c r="D76" t="s">
        <v>97</v>
      </c>
      <c r="E76" t="s">
        <v>50</v>
      </c>
      <c r="F76" t="s">
        <v>67</v>
      </c>
      <c r="G76" t="s">
        <v>46</v>
      </c>
      <c r="H76">
        <v>14</v>
      </c>
      <c r="I76">
        <v>27</v>
      </c>
      <c r="J76">
        <v>3.75</v>
      </c>
      <c r="K76">
        <v>1.279999971389771</v>
      </c>
      <c r="L76">
        <v>46</v>
      </c>
      <c r="M76">
        <v>1.870000004768372</v>
      </c>
      <c r="N76">
        <v>1.950000047683716</v>
      </c>
      <c r="O76">
        <v>7</v>
      </c>
      <c r="P76">
        <v>1.950000047683716</v>
      </c>
      <c r="Q76">
        <v>1.799999952316284</v>
      </c>
      <c r="R76">
        <v>1</v>
      </c>
      <c r="S76">
        <v>0</v>
      </c>
      <c r="T76">
        <v>0</v>
      </c>
      <c r="U76">
        <v>0.26666668057441711</v>
      </c>
      <c r="V76">
        <v>0.78125</v>
      </c>
      <c r="W76">
        <v>0.53475934267044067</v>
      </c>
      <c r="X76">
        <v>0.5128205418586731</v>
      </c>
      <c r="Y76">
        <v>4.791666567325592E-2</v>
      </c>
      <c r="Z76">
        <v>0.60000002384185791</v>
      </c>
      <c r="AA76">
        <v>0.5</v>
      </c>
      <c r="AB76">
        <v>52.5</v>
      </c>
      <c r="AC76">
        <v>34.560001373291023</v>
      </c>
      <c r="AD76">
        <v>68.010002136230469</v>
      </c>
      <c r="AE76">
        <v>39.690784454345703</v>
      </c>
      <c r="AF76">
        <v>0.58360213041305542</v>
      </c>
      <c r="AG76">
        <v>51.11199951171875</v>
      </c>
      <c r="AH76">
        <v>22.884735107421879</v>
      </c>
      <c r="AI76">
        <v>0.44773703813552862</v>
      </c>
      <c r="AJ76">
        <v>23.5</v>
      </c>
      <c r="AK76">
        <v>89.699996948242188</v>
      </c>
      <c r="AL76">
        <v>0</v>
      </c>
      <c r="AM76">
        <v>1</v>
      </c>
      <c r="AN76">
        <v>0</v>
      </c>
      <c r="AO76">
        <v>0</v>
      </c>
      <c r="AP76">
        <v>0.69445478916168213</v>
      </c>
      <c r="AQ76">
        <v>2.9617037624120709E-2</v>
      </c>
      <c r="AR76">
        <f t="shared" si="1"/>
        <v>-1</v>
      </c>
      <c r="AS76">
        <v>0</v>
      </c>
    </row>
    <row r="77" spans="1:45" x14ac:dyDescent="0.25">
      <c r="A77" s="1">
        <v>78</v>
      </c>
      <c r="B77" t="s">
        <v>148</v>
      </c>
      <c r="C77">
        <v>2021</v>
      </c>
      <c r="D77" t="s">
        <v>76</v>
      </c>
      <c r="E77" t="s">
        <v>45</v>
      </c>
      <c r="F77" t="s">
        <v>150</v>
      </c>
      <c r="G77" t="s">
        <v>120</v>
      </c>
      <c r="H77">
        <v>11</v>
      </c>
      <c r="I77">
        <v>38</v>
      </c>
      <c r="J77">
        <v>3.7999999523162842</v>
      </c>
      <c r="K77">
        <v>1.2699999809265139</v>
      </c>
      <c r="L77">
        <v>49</v>
      </c>
      <c r="M77">
        <v>1.9099999666213989</v>
      </c>
      <c r="N77">
        <v>1.9099999666213989</v>
      </c>
      <c r="O77">
        <v>7</v>
      </c>
      <c r="P77">
        <v>1.950000047683716</v>
      </c>
      <c r="Q77">
        <v>1.799999952316284</v>
      </c>
      <c r="R77">
        <v>1</v>
      </c>
      <c r="T77">
        <v>0</v>
      </c>
      <c r="U77">
        <v>0.26315790414810181</v>
      </c>
      <c r="V77">
        <v>0.78740155696868896</v>
      </c>
      <c r="W77">
        <v>0.52356022596359253</v>
      </c>
      <c r="X77">
        <v>0.52356022596359253</v>
      </c>
      <c r="Y77">
        <v>5.0559468567371368E-2</v>
      </c>
      <c r="Z77">
        <v>0</v>
      </c>
      <c r="AA77">
        <v>0</v>
      </c>
      <c r="AB77">
        <v>41.799999237060547</v>
      </c>
      <c r="AC77">
        <v>48.259998321533203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23.520000457763668</v>
      </c>
      <c r="AK77">
        <v>44.459999084472663</v>
      </c>
      <c r="AL77">
        <v>0</v>
      </c>
      <c r="AM77">
        <v>0</v>
      </c>
      <c r="AN77">
        <v>0</v>
      </c>
      <c r="AO77">
        <v>0</v>
      </c>
      <c r="AP77">
        <v>0.70571208000183105</v>
      </c>
      <c r="AQ77">
        <v>0</v>
      </c>
      <c r="AR77">
        <f t="shared" si="1"/>
        <v>-1</v>
      </c>
      <c r="AS77">
        <v>0</v>
      </c>
    </row>
    <row r="78" spans="1:45" x14ac:dyDescent="0.25">
      <c r="A78" s="1">
        <v>404</v>
      </c>
      <c r="B78" t="s">
        <v>125</v>
      </c>
      <c r="C78">
        <v>2022</v>
      </c>
      <c r="D78" t="s">
        <v>97</v>
      </c>
      <c r="E78" t="s">
        <v>50</v>
      </c>
      <c r="F78" t="s">
        <v>70</v>
      </c>
      <c r="G78" t="s">
        <v>108</v>
      </c>
      <c r="H78">
        <v>27</v>
      </c>
      <c r="I78">
        <v>22</v>
      </c>
      <c r="J78">
        <v>1.6599999666213989</v>
      </c>
      <c r="K78">
        <v>2.2999999523162842</v>
      </c>
      <c r="L78">
        <v>44</v>
      </c>
      <c r="M78">
        <v>1.9099999666213989</v>
      </c>
      <c r="N78">
        <v>1.9099999666213989</v>
      </c>
      <c r="O78">
        <v>-3</v>
      </c>
      <c r="P78">
        <v>1.8999999761581421</v>
      </c>
      <c r="Q78">
        <v>1.8999999761581421</v>
      </c>
      <c r="R78">
        <v>0</v>
      </c>
      <c r="S78">
        <v>1</v>
      </c>
      <c r="T78">
        <v>1</v>
      </c>
      <c r="U78">
        <v>0.60240966081619263</v>
      </c>
      <c r="V78">
        <v>0.43478259444236761</v>
      </c>
      <c r="W78">
        <v>0.52356022596359253</v>
      </c>
      <c r="X78">
        <v>0.52356022596359253</v>
      </c>
      <c r="Y78">
        <v>3.7192247807979577E-2</v>
      </c>
      <c r="Z78">
        <v>0.69999998807907104</v>
      </c>
      <c r="AA78">
        <v>0.40000000596046448</v>
      </c>
      <c r="AB78">
        <v>44.819999694824219</v>
      </c>
      <c r="AC78">
        <v>50.599998474121087</v>
      </c>
      <c r="AD78">
        <v>49.465000152587891</v>
      </c>
      <c r="AE78">
        <v>26.086847305297852</v>
      </c>
      <c r="AF78">
        <v>0.52737993001937866</v>
      </c>
      <c r="AG78">
        <v>72.366996765136719</v>
      </c>
      <c r="AH78">
        <v>47.378360748291023</v>
      </c>
      <c r="AI78">
        <v>0.65469568967819214</v>
      </c>
      <c r="AJ78">
        <v>55.439998626708977</v>
      </c>
      <c r="AK78">
        <v>7.8000001907348633</v>
      </c>
      <c r="AL78">
        <v>0</v>
      </c>
      <c r="AM78">
        <v>0</v>
      </c>
      <c r="AN78">
        <v>0</v>
      </c>
      <c r="AO78">
        <v>1</v>
      </c>
      <c r="AP78">
        <v>0.2285597622394562</v>
      </c>
      <c r="AQ78">
        <v>0</v>
      </c>
      <c r="AR78">
        <f t="shared" si="1"/>
        <v>0.65999996662139893</v>
      </c>
      <c r="AS78">
        <v>1</v>
      </c>
    </row>
    <row r="79" spans="1:45" x14ac:dyDescent="0.25">
      <c r="A79" s="1">
        <v>203</v>
      </c>
      <c r="B79" t="s">
        <v>62</v>
      </c>
      <c r="C79">
        <v>2021</v>
      </c>
      <c r="D79" t="s">
        <v>63</v>
      </c>
      <c r="E79" t="s">
        <v>50</v>
      </c>
      <c r="F79" t="s">
        <v>107</v>
      </c>
      <c r="G79" t="s">
        <v>67</v>
      </c>
      <c r="H79">
        <v>16</v>
      </c>
      <c r="I79">
        <v>30</v>
      </c>
      <c r="J79">
        <v>1.370000004768372</v>
      </c>
      <c r="K79">
        <v>3.2000000476837158</v>
      </c>
      <c r="L79">
        <v>40</v>
      </c>
      <c r="M79">
        <v>1.9099999666213989</v>
      </c>
      <c r="N79">
        <v>1.9099999666213989</v>
      </c>
      <c r="O79">
        <v>-6.5</v>
      </c>
      <c r="P79">
        <v>2</v>
      </c>
      <c r="Q79">
        <v>1.7300000190734861</v>
      </c>
      <c r="R79">
        <v>1</v>
      </c>
      <c r="S79">
        <v>1</v>
      </c>
      <c r="T79">
        <v>0</v>
      </c>
      <c r="U79">
        <v>0.72992700338363647</v>
      </c>
      <c r="V79">
        <v>0.3125</v>
      </c>
      <c r="W79">
        <v>0.52356022596359253</v>
      </c>
      <c r="X79">
        <v>0.52356022596359253</v>
      </c>
      <c r="Y79">
        <v>4.2427007108926773E-2</v>
      </c>
      <c r="Z79">
        <v>0</v>
      </c>
      <c r="AA79">
        <v>0</v>
      </c>
      <c r="AB79">
        <v>21.920000076293949</v>
      </c>
      <c r="AC79">
        <v>96</v>
      </c>
      <c r="AD79">
        <v>45.814998626708977</v>
      </c>
      <c r="AE79">
        <v>27.002439498901371</v>
      </c>
      <c r="AF79">
        <v>0.58937984704971313</v>
      </c>
      <c r="AG79">
        <v>56.875999450683587</v>
      </c>
      <c r="AH79">
        <v>60.859989166259773</v>
      </c>
      <c r="AI79">
        <v>1.0700469017028811</v>
      </c>
      <c r="AJ79">
        <v>28</v>
      </c>
      <c r="AK79">
        <v>101.1999969482422</v>
      </c>
      <c r="AL79">
        <v>0</v>
      </c>
      <c r="AM79">
        <v>1</v>
      </c>
      <c r="AN79">
        <v>0</v>
      </c>
      <c r="AO79">
        <v>0</v>
      </c>
      <c r="AP79">
        <v>0.56630432605743408</v>
      </c>
      <c r="AQ79">
        <v>0</v>
      </c>
      <c r="AR79">
        <f t="shared" si="1"/>
        <v>-1</v>
      </c>
      <c r="AS79">
        <v>0</v>
      </c>
    </row>
    <row r="80" spans="1:45" x14ac:dyDescent="0.25">
      <c r="A80" s="1">
        <v>42</v>
      </c>
      <c r="B80" t="s">
        <v>141</v>
      </c>
      <c r="C80">
        <v>2021</v>
      </c>
      <c r="D80" t="s">
        <v>53</v>
      </c>
      <c r="E80" t="s">
        <v>83</v>
      </c>
      <c r="F80" t="s">
        <v>81</v>
      </c>
      <c r="G80" t="s">
        <v>132</v>
      </c>
      <c r="H80">
        <v>28</v>
      </c>
      <c r="I80">
        <v>30</v>
      </c>
      <c r="J80">
        <v>1.570000052452087</v>
      </c>
      <c r="K80">
        <v>2.5499999523162842</v>
      </c>
      <c r="L80">
        <v>50.5</v>
      </c>
      <c r="M80">
        <v>1.919999957084656</v>
      </c>
      <c r="N80">
        <v>1.919999957084656</v>
      </c>
      <c r="O80">
        <v>-5</v>
      </c>
      <c r="P80">
        <v>2</v>
      </c>
      <c r="Q80">
        <v>1.7100000381469731</v>
      </c>
      <c r="R80">
        <v>1</v>
      </c>
      <c r="S80">
        <v>1</v>
      </c>
      <c r="T80">
        <v>0</v>
      </c>
      <c r="U80">
        <v>0.63694268465042114</v>
      </c>
      <c r="V80">
        <v>0.39215686917304993</v>
      </c>
      <c r="W80">
        <v>0.52083331346511841</v>
      </c>
      <c r="X80">
        <v>0.52083331346511841</v>
      </c>
      <c r="Y80">
        <v>2.909953705966473E-2</v>
      </c>
      <c r="Z80">
        <v>0</v>
      </c>
      <c r="AA80">
        <v>0</v>
      </c>
      <c r="AB80">
        <v>43.959999084472663</v>
      </c>
      <c r="AC80">
        <v>76.5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4.619999885559082</v>
      </c>
      <c r="AL80">
        <v>0</v>
      </c>
      <c r="AM80">
        <v>0</v>
      </c>
      <c r="AN80">
        <v>0</v>
      </c>
      <c r="AO80">
        <v>1</v>
      </c>
      <c r="AP80">
        <v>0.33639061450958252</v>
      </c>
      <c r="AQ80">
        <v>0</v>
      </c>
      <c r="AR80">
        <f t="shared" si="1"/>
        <v>-1</v>
      </c>
      <c r="AS80">
        <v>0</v>
      </c>
    </row>
    <row r="81" spans="1:45" x14ac:dyDescent="0.25">
      <c r="A81" s="1">
        <v>493</v>
      </c>
      <c r="B81" t="s">
        <v>151</v>
      </c>
      <c r="C81">
        <v>2023</v>
      </c>
      <c r="D81" t="s">
        <v>145</v>
      </c>
      <c r="E81" t="s">
        <v>152</v>
      </c>
      <c r="F81" t="s">
        <v>70</v>
      </c>
      <c r="G81" t="s">
        <v>150</v>
      </c>
      <c r="H81">
        <v>24</v>
      </c>
      <c r="I81">
        <v>31</v>
      </c>
      <c r="J81">
        <v>1.669999957084656</v>
      </c>
      <c r="K81">
        <v>2.2999999523162842</v>
      </c>
      <c r="L81">
        <v>47.5</v>
      </c>
      <c r="M81">
        <v>1.8999999761581421</v>
      </c>
      <c r="N81">
        <v>1.8999999761581421</v>
      </c>
      <c r="O81">
        <v>-3</v>
      </c>
      <c r="P81">
        <v>1.9099999666213989</v>
      </c>
      <c r="Q81">
        <v>1.799999952316284</v>
      </c>
      <c r="R81">
        <v>1</v>
      </c>
      <c r="S81">
        <v>1</v>
      </c>
      <c r="T81">
        <v>0</v>
      </c>
      <c r="U81">
        <v>0.59880238771438599</v>
      </c>
      <c r="V81">
        <v>0.43478259444236761</v>
      </c>
      <c r="W81">
        <v>0.52631580829620361</v>
      </c>
      <c r="X81">
        <v>0.52631580829620361</v>
      </c>
      <c r="Y81">
        <v>3.3585004508495331E-2</v>
      </c>
      <c r="Z81">
        <v>0.89999997615814209</v>
      </c>
      <c r="AA81">
        <v>0.5</v>
      </c>
      <c r="AB81">
        <v>40.080001831054688</v>
      </c>
      <c r="AC81">
        <v>71.300003051757813</v>
      </c>
      <c r="AD81">
        <v>47.71099853515625</v>
      </c>
      <c r="AE81">
        <v>25.571720123291019</v>
      </c>
      <c r="AF81">
        <v>0.53597116470336914</v>
      </c>
      <c r="AG81">
        <v>68.680000305175781</v>
      </c>
      <c r="AH81">
        <v>41.171382904052727</v>
      </c>
      <c r="AI81">
        <v>0.59946686029434204</v>
      </c>
      <c r="AJ81">
        <v>39.150001525878913</v>
      </c>
      <c r="AK81">
        <v>168</v>
      </c>
      <c r="AL81">
        <v>0</v>
      </c>
      <c r="AM81">
        <v>1</v>
      </c>
      <c r="AN81">
        <v>0</v>
      </c>
      <c r="AO81">
        <v>0</v>
      </c>
      <c r="AP81">
        <v>0.22442179918289179</v>
      </c>
      <c r="AQ81">
        <v>0</v>
      </c>
      <c r="AR81">
        <f t="shared" si="1"/>
        <v>-1</v>
      </c>
      <c r="AS81">
        <v>0</v>
      </c>
    </row>
    <row r="82" spans="1:45" x14ac:dyDescent="0.25">
      <c r="A82" s="1">
        <v>495</v>
      </c>
      <c r="B82" t="s">
        <v>153</v>
      </c>
      <c r="C82">
        <v>2023</v>
      </c>
      <c r="D82" t="s">
        <v>143</v>
      </c>
      <c r="E82" t="s">
        <v>101</v>
      </c>
      <c r="F82" t="s">
        <v>56</v>
      </c>
      <c r="G82" t="s">
        <v>150</v>
      </c>
      <c r="H82">
        <v>38</v>
      </c>
      <c r="I82">
        <v>7</v>
      </c>
      <c r="J82">
        <v>1.2599999904632571</v>
      </c>
      <c r="K82">
        <v>4</v>
      </c>
      <c r="L82">
        <v>48</v>
      </c>
      <c r="M82">
        <v>1.9099999666213989</v>
      </c>
      <c r="N82">
        <v>1.9099999666213989</v>
      </c>
      <c r="O82">
        <v>-9.5</v>
      </c>
      <c r="P82">
        <v>2</v>
      </c>
      <c r="Q82">
        <v>1.7300000190734861</v>
      </c>
      <c r="R82">
        <v>0</v>
      </c>
      <c r="S82">
        <v>0</v>
      </c>
      <c r="T82">
        <v>1</v>
      </c>
      <c r="U82">
        <v>0.79365080595016479</v>
      </c>
      <c r="V82">
        <v>0.25</v>
      </c>
      <c r="W82">
        <v>0.52356022596359253</v>
      </c>
      <c r="X82">
        <v>0.52356022596359253</v>
      </c>
      <c r="Y82">
        <v>4.36507947742939E-2</v>
      </c>
      <c r="Z82">
        <v>0.80000001192092896</v>
      </c>
      <c r="AA82">
        <v>0.60000002384185791</v>
      </c>
      <c r="AB82">
        <v>47.880001068115227</v>
      </c>
      <c r="AC82">
        <v>28</v>
      </c>
      <c r="AD82">
        <v>40.770000457763672</v>
      </c>
      <c r="AE82">
        <v>23.711896896362301</v>
      </c>
      <c r="AF82">
        <v>0.58160156011581421</v>
      </c>
      <c r="AG82">
        <v>68.610000610351563</v>
      </c>
      <c r="AH82">
        <v>41.165706634521477</v>
      </c>
      <c r="AI82">
        <v>0.59999573230743408</v>
      </c>
      <c r="AJ82">
        <v>23.319999694824219</v>
      </c>
      <c r="AK82">
        <v>71.300003051757813</v>
      </c>
      <c r="AL82">
        <v>0</v>
      </c>
      <c r="AM82">
        <v>0</v>
      </c>
      <c r="AN82">
        <v>0</v>
      </c>
      <c r="AO82">
        <v>0</v>
      </c>
      <c r="AP82">
        <v>0.73668158054351807</v>
      </c>
      <c r="AQ82">
        <v>0</v>
      </c>
      <c r="AR82">
        <f t="shared" si="1"/>
        <v>0.25999999046325706</v>
      </c>
      <c r="AS82">
        <v>1</v>
      </c>
    </row>
    <row r="83" spans="1:45" x14ac:dyDescent="0.25">
      <c r="A83" s="1">
        <v>118</v>
      </c>
      <c r="B83" t="s">
        <v>154</v>
      </c>
      <c r="C83">
        <v>2021</v>
      </c>
      <c r="D83" t="s">
        <v>49</v>
      </c>
      <c r="E83" t="s">
        <v>83</v>
      </c>
      <c r="F83" t="s">
        <v>71</v>
      </c>
      <c r="G83" t="s">
        <v>108</v>
      </c>
      <c r="H83">
        <v>45</v>
      </c>
      <c r="I83">
        <v>30</v>
      </c>
      <c r="J83">
        <v>1.200000047683716</v>
      </c>
      <c r="K83">
        <v>4.75</v>
      </c>
      <c r="L83">
        <v>45.5</v>
      </c>
      <c r="M83">
        <v>1.919999957084656</v>
      </c>
      <c r="N83">
        <v>1.919999957084656</v>
      </c>
      <c r="O83">
        <v>-10.5</v>
      </c>
      <c r="P83">
        <v>1.9600000381469731</v>
      </c>
      <c r="Q83">
        <v>1.879999995231628</v>
      </c>
      <c r="R83">
        <v>0</v>
      </c>
      <c r="S83">
        <v>1</v>
      </c>
      <c r="T83">
        <v>1</v>
      </c>
      <c r="U83">
        <v>0.83333331346511841</v>
      </c>
      <c r="V83">
        <v>0.210526317358017</v>
      </c>
      <c r="W83">
        <v>0.52083331346511841</v>
      </c>
      <c r="X83">
        <v>0.52083331346511841</v>
      </c>
      <c r="Y83">
        <v>4.3859649449586868E-2</v>
      </c>
      <c r="Z83">
        <v>0</v>
      </c>
      <c r="AA83">
        <v>0</v>
      </c>
      <c r="AB83">
        <v>54</v>
      </c>
      <c r="AC83">
        <v>142.5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50.840000152587891</v>
      </c>
      <c r="AK83">
        <v>47.450000762939453</v>
      </c>
      <c r="AL83">
        <v>0</v>
      </c>
      <c r="AM83">
        <v>0</v>
      </c>
      <c r="AN83">
        <v>0</v>
      </c>
      <c r="AO83">
        <v>0</v>
      </c>
      <c r="AP83">
        <v>0.84377449750900269</v>
      </c>
      <c r="AQ83">
        <v>0</v>
      </c>
      <c r="AR83">
        <f t="shared" si="1"/>
        <v>0.20000004768371604</v>
      </c>
      <c r="AS83">
        <v>1</v>
      </c>
    </row>
    <row r="84" spans="1:45" x14ac:dyDescent="0.25">
      <c r="A84" s="1">
        <v>135</v>
      </c>
      <c r="B84" t="s">
        <v>155</v>
      </c>
      <c r="C84">
        <v>2021</v>
      </c>
      <c r="D84" t="s">
        <v>114</v>
      </c>
      <c r="E84" t="s">
        <v>50</v>
      </c>
      <c r="F84" t="s">
        <v>71</v>
      </c>
      <c r="G84" t="s">
        <v>107</v>
      </c>
      <c r="H84">
        <v>23</v>
      </c>
      <c r="I84">
        <v>17</v>
      </c>
      <c r="J84">
        <v>1.200000047683716</v>
      </c>
      <c r="K84">
        <v>4.75</v>
      </c>
      <c r="L84">
        <v>48</v>
      </c>
      <c r="M84">
        <v>1.9099999666213989</v>
      </c>
      <c r="N84">
        <v>1.9099999666213989</v>
      </c>
      <c r="O84">
        <v>-12.5</v>
      </c>
      <c r="P84">
        <v>2</v>
      </c>
      <c r="Q84">
        <v>1.7300000190734861</v>
      </c>
      <c r="R84">
        <v>0</v>
      </c>
      <c r="S84">
        <v>0</v>
      </c>
      <c r="T84">
        <v>0</v>
      </c>
      <c r="U84">
        <v>0.83333331346511841</v>
      </c>
      <c r="V84">
        <v>0.210526317358017</v>
      </c>
      <c r="W84">
        <v>0.52356022596359253</v>
      </c>
      <c r="X84">
        <v>0.52356022596359253</v>
      </c>
      <c r="Y84">
        <v>4.3859649449586868E-2</v>
      </c>
      <c r="Z84">
        <v>0</v>
      </c>
      <c r="AA84">
        <v>0</v>
      </c>
      <c r="AB84">
        <v>27.60000038146973</v>
      </c>
      <c r="AC84">
        <v>80.75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54</v>
      </c>
      <c r="AK84">
        <v>18.89999961853027</v>
      </c>
      <c r="AL84">
        <v>0</v>
      </c>
      <c r="AM84">
        <v>0</v>
      </c>
      <c r="AN84">
        <v>0</v>
      </c>
      <c r="AO84">
        <v>1</v>
      </c>
      <c r="AP84">
        <v>0.84377449750900269</v>
      </c>
      <c r="AQ84">
        <v>0</v>
      </c>
      <c r="AR84">
        <f t="shared" si="1"/>
        <v>0.20000004768371604</v>
      </c>
      <c r="AS84">
        <v>1</v>
      </c>
    </row>
    <row r="85" spans="1:45" x14ac:dyDescent="0.25">
      <c r="A85" s="1">
        <v>219</v>
      </c>
      <c r="B85" t="s">
        <v>156</v>
      </c>
      <c r="C85">
        <v>2021</v>
      </c>
      <c r="D85" t="s">
        <v>66</v>
      </c>
      <c r="E85" t="s">
        <v>101</v>
      </c>
      <c r="F85" t="s">
        <v>99</v>
      </c>
      <c r="G85" t="s">
        <v>71</v>
      </c>
      <c r="H85">
        <v>16</v>
      </c>
      <c r="I85">
        <v>22</v>
      </c>
      <c r="J85">
        <v>1.6000000238418579</v>
      </c>
      <c r="K85">
        <v>2.4500000476837158</v>
      </c>
      <c r="L85">
        <v>48</v>
      </c>
      <c r="M85">
        <v>1.9099999666213989</v>
      </c>
      <c r="N85">
        <v>1.9099999666213989</v>
      </c>
      <c r="O85">
        <v>-4</v>
      </c>
      <c r="P85">
        <v>1.950000047683716</v>
      </c>
      <c r="Q85">
        <v>1.75</v>
      </c>
      <c r="R85">
        <v>1</v>
      </c>
      <c r="S85">
        <v>0</v>
      </c>
      <c r="T85">
        <v>0</v>
      </c>
      <c r="U85">
        <v>0.625</v>
      </c>
      <c r="V85">
        <v>0.40816327929496771</v>
      </c>
      <c r="W85">
        <v>0.52356022596359253</v>
      </c>
      <c r="X85">
        <v>0.52356022596359253</v>
      </c>
      <c r="Y85">
        <v>3.3163264393806458E-2</v>
      </c>
      <c r="Z85">
        <v>0</v>
      </c>
      <c r="AA85">
        <v>0</v>
      </c>
      <c r="AB85">
        <v>25.60000038146973</v>
      </c>
      <c r="AC85">
        <v>53.900001525878913</v>
      </c>
      <c r="AD85">
        <v>42.805000305175781</v>
      </c>
      <c r="AE85">
        <v>28.015659332275391</v>
      </c>
      <c r="AF85">
        <v>0.65449506044387817</v>
      </c>
      <c r="AG85">
        <v>56.011001586914063</v>
      </c>
      <c r="AH85">
        <v>20.478225708007809</v>
      </c>
      <c r="AI85">
        <v>0.36561077833175659</v>
      </c>
      <c r="AJ85">
        <v>36.110000610351563</v>
      </c>
      <c r="AK85">
        <v>37.819999694824219</v>
      </c>
      <c r="AL85">
        <v>0</v>
      </c>
      <c r="AM85">
        <v>0</v>
      </c>
      <c r="AN85">
        <v>0</v>
      </c>
      <c r="AO85">
        <v>0</v>
      </c>
      <c r="AP85">
        <v>0.29681023955345148</v>
      </c>
      <c r="AQ85">
        <v>0</v>
      </c>
      <c r="AR85">
        <f t="shared" si="1"/>
        <v>-1</v>
      </c>
      <c r="AS85">
        <v>0</v>
      </c>
    </row>
    <row r="86" spans="1:45" x14ac:dyDescent="0.25">
      <c r="A86" s="1">
        <v>338</v>
      </c>
      <c r="B86" t="s">
        <v>61</v>
      </c>
      <c r="C86">
        <v>2022</v>
      </c>
      <c r="D86" t="s">
        <v>44</v>
      </c>
      <c r="E86" t="s">
        <v>45</v>
      </c>
      <c r="F86" t="s">
        <v>88</v>
      </c>
      <c r="G86" t="s">
        <v>77</v>
      </c>
      <c r="H86">
        <v>27</v>
      </c>
      <c r="I86">
        <v>31</v>
      </c>
      <c r="J86">
        <v>2.6500000953674321</v>
      </c>
      <c r="K86">
        <v>1.5399999618530269</v>
      </c>
      <c r="L86">
        <v>51.5</v>
      </c>
      <c r="M86">
        <v>1.8999999761581421</v>
      </c>
      <c r="N86">
        <v>1.8999999761581421</v>
      </c>
      <c r="O86">
        <v>3</v>
      </c>
      <c r="P86">
        <v>2</v>
      </c>
      <c r="Q86">
        <v>1.7300000190734861</v>
      </c>
      <c r="R86">
        <v>1</v>
      </c>
      <c r="S86">
        <v>1</v>
      </c>
      <c r="T86">
        <v>0</v>
      </c>
      <c r="U86">
        <v>0.37735849618911738</v>
      </c>
      <c r="V86">
        <v>0.64935064315795898</v>
      </c>
      <c r="W86">
        <v>0.52631580829620361</v>
      </c>
      <c r="X86">
        <v>0.52631580829620361</v>
      </c>
      <c r="Y86">
        <v>2.6709139347076419E-2</v>
      </c>
      <c r="Z86">
        <v>0</v>
      </c>
      <c r="AA86">
        <v>0</v>
      </c>
      <c r="AB86">
        <v>71.550003051757813</v>
      </c>
      <c r="AC86">
        <v>47.740001678466797</v>
      </c>
      <c r="AD86">
        <v>71.194999694824219</v>
      </c>
      <c r="AE86">
        <v>50.027751922607422</v>
      </c>
      <c r="AF86">
        <v>0.70268630981445313</v>
      </c>
      <c r="AG86">
        <v>39.805000305175781</v>
      </c>
      <c r="AH86">
        <v>27.129983901977539</v>
      </c>
      <c r="AI86">
        <v>0.68157225847244263</v>
      </c>
      <c r="AJ86">
        <v>69.75</v>
      </c>
      <c r="AK86">
        <v>26.860000610351559</v>
      </c>
      <c r="AL86">
        <v>0</v>
      </c>
      <c r="AM86">
        <v>0</v>
      </c>
      <c r="AN86">
        <v>0</v>
      </c>
      <c r="AO86">
        <v>0</v>
      </c>
      <c r="AP86">
        <v>0.37464845180511469</v>
      </c>
      <c r="AQ86">
        <v>0</v>
      </c>
      <c r="AR86">
        <f t="shared" si="1"/>
        <v>-1</v>
      </c>
      <c r="AS86">
        <v>0</v>
      </c>
    </row>
    <row r="87" spans="1:45" x14ac:dyDescent="0.25">
      <c r="A87" s="1">
        <v>354</v>
      </c>
      <c r="B87" t="s">
        <v>157</v>
      </c>
      <c r="C87">
        <v>2022</v>
      </c>
      <c r="D87" t="s">
        <v>49</v>
      </c>
      <c r="E87" t="s">
        <v>115</v>
      </c>
      <c r="F87" t="s">
        <v>99</v>
      </c>
      <c r="G87" t="s">
        <v>98</v>
      </c>
      <c r="H87">
        <v>21</v>
      </c>
      <c r="I87">
        <v>31</v>
      </c>
      <c r="J87">
        <v>1.7599999904632571</v>
      </c>
      <c r="K87">
        <v>2.0999999046325679</v>
      </c>
      <c r="L87">
        <v>49</v>
      </c>
      <c r="M87">
        <v>1.9099999666213989</v>
      </c>
      <c r="N87">
        <v>1.9099999666213989</v>
      </c>
      <c r="O87">
        <v>-2.5</v>
      </c>
      <c r="P87">
        <v>2</v>
      </c>
      <c r="Q87">
        <v>1.830000042915344</v>
      </c>
      <c r="R87">
        <v>1</v>
      </c>
      <c r="S87">
        <v>1</v>
      </c>
      <c r="T87">
        <v>0</v>
      </c>
      <c r="U87">
        <v>0.56818181276321411</v>
      </c>
      <c r="V87">
        <v>0.4761904776096344</v>
      </c>
      <c r="W87">
        <v>0.52356022596359253</v>
      </c>
      <c r="X87">
        <v>0.52356022596359253</v>
      </c>
      <c r="Y87">
        <v>4.4372294098138809E-2</v>
      </c>
      <c r="Z87">
        <v>0.5</v>
      </c>
      <c r="AA87">
        <v>0</v>
      </c>
      <c r="AB87">
        <v>36.959999084472663</v>
      </c>
      <c r="AC87">
        <v>65.099998474121094</v>
      </c>
      <c r="AD87">
        <v>44.791000366210938</v>
      </c>
      <c r="AE87">
        <v>23.96310997009277</v>
      </c>
      <c r="AF87">
        <v>0.53499835729598999</v>
      </c>
      <c r="AG87">
        <v>69.4219970703125</v>
      </c>
      <c r="AH87">
        <v>35.977859497070313</v>
      </c>
      <c r="AI87">
        <v>0.51824867725372314</v>
      </c>
      <c r="AJ87">
        <v>71.819999694824219</v>
      </c>
      <c r="AK87">
        <v>105.4499969482422</v>
      </c>
      <c r="AL87">
        <v>0</v>
      </c>
      <c r="AM87">
        <v>1</v>
      </c>
      <c r="AN87">
        <v>0</v>
      </c>
      <c r="AO87">
        <v>0</v>
      </c>
      <c r="AP87">
        <v>0.12456803768873211</v>
      </c>
      <c r="AQ87">
        <v>0</v>
      </c>
      <c r="AR87">
        <f t="shared" si="1"/>
        <v>-1</v>
      </c>
      <c r="AS87">
        <v>0</v>
      </c>
    </row>
    <row r="88" spans="1:45" x14ac:dyDescent="0.25">
      <c r="A88" s="1">
        <v>383</v>
      </c>
      <c r="B88" t="s">
        <v>57</v>
      </c>
      <c r="C88">
        <v>2022</v>
      </c>
      <c r="D88" t="s">
        <v>58</v>
      </c>
      <c r="E88" t="s">
        <v>121</v>
      </c>
      <c r="F88" t="s">
        <v>68</v>
      </c>
      <c r="G88" t="s">
        <v>91</v>
      </c>
      <c r="H88">
        <v>27</v>
      </c>
      <c r="I88">
        <v>30</v>
      </c>
      <c r="J88">
        <v>2.9500000476837158</v>
      </c>
      <c r="K88">
        <v>1.419999957084656</v>
      </c>
      <c r="L88">
        <v>52.5</v>
      </c>
      <c r="M88">
        <v>1.8999999761581421</v>
      </c>
      <c r="N88">
        <v>1.8999999761581421</v>
      </c>
      <c r="O88">
        <v>4.5</v>
      </c>
      <c r="P88">
        <v>1.8999999761581421</v>
      </c>
      <c r="Q88">
        <v>1.8999999761581421</v>
      </c>
      <c r="R88">
        <v>1</v>
      </c>
      <c r="S88">
        <v>1</v>
      </c>
      <c r="T88">
        <v>1</v>
      </c>
      <c r="U88">
        <v>0.33898305892944341</v>
      </c>
      <c r="V88">
        <v>0.70422536134719849</v>
      </c>
      <c r="W88">
        <v>0.52631580829620361</v>
      </c>
      <c r="X88">
        <v>0.52631580829620361</v>
      </c>
      <c r="Y88">
        <v>4.3208401650190353E-2</v>
      </c>
      <c r="Z88">
        <v>0.69999998807907104</v>
      </c>
      <c r="AA88">
        <v>0.80000001192092896</v>
      </c>
      <c r="AB88">
        <v>79.650001525878906</v>
      </c>
      <c r="AC88">
        <v>42.599998474121087</v>
      </c>
      <c r="AD88">
        <v>45.562000274658203</v>
      </c>
      <c r="AE88">
        <v>13.91152858734131</v>
      </c>
      <c r="AF88">
        <v>0.30533182621002197</v>
      </c>
      <c r="AG88">
        <v>49.217998504638672</v>
      </c>
      <c r="AH88">
        <v>22.913137435913089</v>
      </c>
      <c r="AI88">
        <v>0.46554386615753168</v>
      </c>
      <c r="AJ88">
        <v>33.119998931884773</v>
      </c>
      <c r="AK88">
        <v>81.839996337890625</v>
      </c>
      <c r="AL88">
        <v>0</v>
      </c>
      <c r="AM88">
        <v>0</v>
      </c>
      <c r="AN88">
        <v>0</v>
      </c>
      <c r="AO88">
        <v>0</v>
      </c>
      <c r="AP88">
        <v>0.495136559009552</v>
      </c>
      <c r="AQ88">
        <v>0</v>
      </c>
      <c r="AR88">
        <f t="shared" si="1"/>
        <v>-1</v>
      </c>
      <c r="AS88">
        <v>0</v>
      </c>
    </row>
    <row r="89" spans="1:45" x14ac:dyDescent="0.25">
      <c r="A89" s="1">
        <v>124</v>
      </c>
      <c r="B89" t="s">
        <v>48</v>
      </c>
      <c r="C89">
        <v>2021</v>
      </c>
      <c r="D89" t="s">
        <v>49</v>
      </c>
      <c r="E89" t="s">
        <v>50</v>
      </c>
      <c r="F89" t="s">
        <v>77</v>
      </c>
      <c r="G89" t="s">
        <v>67</v>
      </c>
      <c r="H89">
        <v>17</v>
      </c>
      <c r="I89">
        <v>9</v>
      </c>
      <c r="J89">
        <v>1.5399999618530269</v>
      </c>
      <c r="K89">
        <v>2.6500000953674321</v>
      </c>
      <c r="L89">
        <v>45</v>
      </c>
      <c r="M89">
        <v>1.9099999666213989</v>
      </c>
      <c r="N89">
        <v>1.9099999666213989</v>
      </c>
      <c r="O89">
        <v>-5.5</v>
      </c>
      <c r="P89">
        <v>2</v>
      </c>
      <c r="Q89">
        <v>1.7300000190734861</v>
      </c>
      <c r="R89">
        <v>0</v>
      </c>
      <c r="S89">
        <v>0</v>
      </c>
      <c r="T89">
        <v>1</v>
      </c>
      <c r="U89">
        <v>0.64935064315795898</v>
      </c>
      <c r="V89">
        <v>0.37735849618911738</v>
      </c>
      <c r="W89">
        <v>0.52356022596359253</v>
      </c>
      <c r="X89">
        <v>0.52356022596359253</v>
      </c>
      <c r="Y89">
        <v>2.6709139347076419E-2</v>
      </c>
      <c r="Z89">
        <v>0</v>
      </c>
      <c r="AA89">
        <v>0</v>
      </c>
      <c r="AB89">
        <v>26.180000305175781</v>
      </c>
      <c r="AC89">
        <v>23.85000038146973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57.400001525878913</v>
      </c>
      <c r="AK89">
        <v>61.25</v>
      </c>
      <c r="AL89">
        <v>0</v>
      </c>
      <c r="AM89">
        <v>0</v>
      </c>
      <c r="AN89">
        <v>0</v>
      </c>
      <c r="AO89">
        <v>0</v>
      </c>
      <c r="AP89">
        <v>0.37464845180511469</v>
      </c>
      <c r="AQ89">
        <v>0</v>
      </c>
      <c r="AR89">
        <f t="shared" si="1"/>
        <v>0.5399999618530269</v>
      </c>
      <c r="AS89">
        <v>1</v>
      </c>
    </row>
    <row r="90" spans="1:45" x14ac:dyDescent="0.25">
      <c r="A90" s="1">
        <v>329</v>
      </c>
      <c r="B90" t="s">
        <v>122</v>
      </c>
      <c r="C90">
        <v>2022</v>
      </c>
      <c r="D90" t="s">
        <v>123</v>
      </c>
      <c r="E90" t="s">
        <v>45</v>
      </c>
      <c r="F90" t="s">
        <v>60</v>
      </c>
      <c r="G90" t="s">
        <v>82</v>
      </c>
      <c r="H90">
        <v>21</v>
      </c>
      <c r="I90">
        <v>3</v>
      </c>
      <c r="J90">
        <v>6.25</v>
      </c>
      <c r="K90">
        <v>1.129999995231628</v>
      </c>
      <c r="L90">
        <v>38.5</v>
      </c>
      <c r="M90">
        <v>1.919999957084656</v>
      </c>
      <c r="N90">
        <v>1.919999957084656</v>
      </c>
      <c r="O90">
        <v>11.5</v>
      </c>
      <c r="P90">
        <v>2</v>
      </c>
      <c r="Q90">
        <v>1.7300000190734861</v>
      </c>
      <c r="R90">
        <v>0</v>
      </c>
      <c r="S90">
        <v>0</v>
      </c>
      <c r="T90">
        <v>1</v>
      </c>
      <c r="U90">
        <v>0.15999999642372131</v>
      </c>
      <c r="V90">
        <v>0.8849557638168335</v>
      </c>
      <c r="W90">
        <v>0.52083331346511841</v>
      </c>
      <c r="X90">
        <v>0.52083331346511841</v>
      </c>
      <c r="Y90">
        <v>4.4955752789974213E-2</v>
      </c>
      <c r="Z90">
        <v>0.40000000596046448</v>
      </c>
      <c r="AA90">
        <v>0.40000000596046448</v>
      </c>
      <c r="AB90">
        <v>131.25</v>
      </c>
      <c r="AC90">
        <v>3.3900001049041748</v>
      </c>
      <c r="AD90">
        <v>45.196998596191413</v>
      </c>
      <c r="AE90">
        <v>24.93630218505859</v>
      </c>
      <c r="AF90">
        <v>0.55172473192214966</v>
      </c>
      <c r="AG90">
        <v>35.546001434326172</v>
      </c>
      <c r="AH90">
        <v>16.62653923034668</v>
      </c>
      <c r="AI90">
        <v>0.46774715185165411</v>
      </c>
      <c r="AJ90">
        <v>47.25</v>
      </c>
      <c r="AK90">
        <v>21.95999908447266</v>
      </c>
      <c r="AL90">
        <v>0</v>
      </c>
      <c r="AM90">
        <v>0</v>
      </c>
      <c r="AN90">
        <v>0</v>
      </c>
      <c r="AO90">
        <v>0</v>
      </c>
      <c r="AP90">
        <v>0.98113459348678589</v>
      </c>
      <c r="AQ90">
        <v>0</v>
      </c>
      <c r="AR90">
        <f t="shared" si="1"/>
        <v>5.25</v>
      </c>
      <c r="AS90">
        <v>1</v>
      </c>
    </row>
    <row r="91" spans="1:45" x14ac:dyDescent="0.25">
      <c r="A91" s="1">
        <v>4</v>
      </c>
      <c r="B91" t="s">
        <v>84</v>
      </c>
      <c r="C91">
        <v>2021</v>
      </c>
      <c r="D91" t="s">
        <v>85</v>
      </c>
      <c r="E91" t="s">
        <v>45</v>
      </c>
      <c r="F91" t="s">
        <v>71</v>
      </c>
      <c r="G91" t="s">
        <v>98</v>
      </c>
      <c r="H91">
        <v>16</v>
      </c>
      <c r="I91">
        <v>28</v>
      </c>
      <c r="J91">
        <v>2.2999999523162842</v>
      </c>
      <c r="K91">
        <v>1.6599999666213989</v>
      </c>
      <c r="L91">
        <v>49</v>
      </c>
      <c r="M91">
        <v>1.9099999666213989</v>
      </c>
      <c r="N91">
        <v>1.9099999666213989</v>
      </c>
      <c r="O91">
        <v>2</v>
      </c>
      <c r="P91">
        <v>2</v>
      </c>
      <c r="Q91">
        <v>1.7400000095367429</v>
      </c>
      <c r="R91">
        <v>1</v>
      </c>
      <c r="S91">
        <v>0</v>
      </c>
      <c r="T91">
        <v>0</v>
      </c>
      <c r="U91">
        <v>0.43478259444236761</v>
      </c>
      <c r="V91">
        <v>0.60240966081619263</v>
      </c>
      <c r="W91">
        <v>0.52356022596359253</v>
      </c>
      <c r="X91">
        <v>0.52356022596359253</v>
      </c>
      <c r="Y91">
        <v>3.7192247807979577E-2</v>
      </c>
      <c r="Z91">
        <v>0</v>
      </c>
      <c r="AA91">
        <v>0</v>
      </c>
      <c r="AB91">
        <v>36.799999237060547</v>
      </c>
      <c r="AC91">
        <v>46.479999542236328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0.2285597622394562</v>
      </c>
      <c r="AQ91">
        <v>0</v>
      </c>
      <c r="AR91">
        <f t="shared" si="1"/>
        <v>-1</v>
      </c>
      <c r="AS91">
        <v>0</v>
      </c>
    </row>
    <row r="92" spans="1:45" x14ac:dyDescent="0.25">
      <c r="A92" s="1">
        <v>62</v>
      </c>
      <c r="B92" t="s">
        <v>89</v>
      </c>
      <c r="C92">
        <v>2021</v>
      </c>
      <c r="D92" t="s">
        <v>90</v>
      </c>
      <c r="E92" t="s">
        <v>45</v>
      </c>
      <c r="F92" t="s">
        <v>95</v>
      </c>
      <c r="G92" t="s">
        <v>131</v>
      </c>
      <c r="H92">
        <v>22</v>
      </c>
      <c r="I92">
        <v>33</v>
      </c>
      <c r="J92">
        <v>2.2000000476837158</v>
      </c>
      <c r="K92">
        <v>1.7100000381469731</v>
      </c>
      <c r="L92">
        <v>43.5</v>
      </c>
      <c r="M92">
        <v>1.919999957084656</v>
      </c>
      <c r="N92">
        <v>1.919999957084656</v>
      </c>
      <c r="O92">
        <v>0</v>
      </c>
      <c r="P92">
        <v>1.950000047683716</v>
      </c>
      <c r="Q92">
        <v>1.870000004768372</v>
      </c>
      <c r="R92">
        <v>1</v>
      </c>
      <c r="S92">
        <v>1</v>
      </c>
      <c r="T92">
        <v>0</v>
      </c>
      <c r="U92">
        <v>0.45454546809196472</v>
      </c>
      <c r="V92">
        <v>0.58479529619216919</v>
      </c>
      <c r="W92">
        <v>0.52083331346511841</v>
      </c>
      <c r="X92">
        <v>0.52083331346511841</v>
      </c>
      <c r="Y92">
        <v>3.9340775460004813E-2</v>
      </c>
      <c r="Z92">
        <v>0</v>
      </c>
      <c r="AA92">
        <v>0</v>
      </c>
      <c r="AB92">
        <v>48.400001525878913</v>
      </c>
      <c r="AC92">
        <v>56.430000305175781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45</v>
      </c>
      <c r="AK92">
        <v>11.61999988555908</v>
      </c>
      <c r="AL92">
        <v>0</v>
      </c>
      <c r="AM92">
        <v>0</v>
      </c>
      <c r="AN92">
        <v>0</v>
      </c>
      <c r="AO92">
        <v>1</v>
      </c>
      <c r="AP92">
        <v>0.17722880840301511</v>
      </c>
      <c r="AQ92">
        <v>0</v>
      </c>
      <c r="AR92">
        <f t="shared" si="1"/>
        <v>-1</v>
      </c>
      <c r="AS92">
        <v>0</v>
      </c>
    </row>
    <row r="93" spans="1:45" x14ac:dyDescent="0.25">
      <c r="A93" s="1">
        <v>467</v>
      </c>
      <c r="B93" t="s">
        <v>112</v>
      </c>
      <c r="C93">
        <v>2023</v>
      </c>
      <c r="D93" t="s">
        <v>93</v>
      </c>
      <c r="E93" t="s">
        <v>50</v>
      </c>
      <c r="F93" t="s">
        <v>150</v>
      </c>
      <c r="G93" t="s">
        <v>71</v>
      </c>
      <c r="H93">
        <v>38</v>
      </c>
      <c r="I93">
        <v>10</v>
      </c>
      <c r="J93">
        <v>1.4099999666213989</v>
      </c>
      <c r="K93">
        <v>3.0499999523162842</v>
      </c>
      <c r="L93">
        <v>38.5</v>
      </c>
      <c r="M93">
        <v>1.8999999761581421</v>
      </c>
      <c r="N93">
        <v>1.8999999761581421</v>
      </c>
      <c r="O93">
        <v>-6</v>
      </c>
      <c r="P93">
        <v>1.970000028610229</v>
      </c>
      <c r="Q93">
        <v>1.830000042915344</v>
      </c>
      <c r="R93">
        <v>0</v>
      </c>
      <c r="S93">
        <v>1</v>
      </c>
      <c r="T93">
        <v>1</v>
      </c>
      <c r="U93">
        <v>0.70921987295150757</v>
      </c>
      <c r="V93">
        <v>0.32786884903907781</v>
      </c>
      <c r="W93">
        <v>0.52631580829620361</v>
      </c>
      <c r="X93">
        <v>0.52631580829620361</v>
      </c>
      <c r="Y93">
        <v>3.7088710814714432E-2</v>
      </c>
      <c r="Z93">
        <v>0.20000000298023221</v>
      </c>
      <c r="AA93">
        <v>0.40000000596046448</v>
      </c>
      <c r="AB93">
        <v>53.580001831054688</v>
      </c>
      <c r="AC93">
        <v>30.5</v>
      </c>
      <c r="AD93">
        <v>61.317001342773438</v>
      </c>
      <c r="AE93">
        <v>29.818729400634769</v>
      </c>
      <c r="AF93">
        <v>0.48630446195602423</v>
      </c>
      <c r="AG93">
        <v>44.338001251220703</v>
      </c>
      <c r="AH93">
        <v>33.549861907958977</v>
      </c>
      <c r="AI93">
        <v>0.75668412446975708</v>
      </c>
      <c r="AJ93">
        <v>81.400001525878906</v>
      </c>
      <c r="AK93">
        <v>95.400001525878906</v>
      </c>
      <c r="AL93">
        <v>1</v>
      </c>
      <c r="AM93">
        <v>1</v>
      </c>
      <c r="AN93">
        <v>0</v>
      </c>
      <c r="AO93">
        <v>0</v>
      </c>
      <c r="AP93">
        <v>0.52002471685409546</v>
      </c>
      <c r="AQ93">
        <v>0</v>
      </c>
      <c r="AR93">
        <f t="shared" si="1"/>
        <v>0.40999996662139893</v>
      </c>
      <c r="AS93">
        <v>1</v>
      </c>
    </row>
    <row r="94" spans="1:45" x14ac:dyDescent="0.25">
      <c r="A94" s="1">
        <v>452</v>
      </c>
      <c r="B94" t="s">
        <v>138</v>
      </c>
      <c r="C94">
        <v>2022</v>
      </c>
      <c r="D94" t="s">
        <v>66</v>
      </c>
      <c r="E94" t="s">
        <v>80</v>
      </c>
      <c r="F94" t="s">
        <v>55</v>
      </c>
      <c r="G94" t="s">
        <v>56</v>
      </c>
      <c r="H94">
        <v>40</v>
      </c>
      <c r="I94">
        <v>34</v>
      </c>
      <c r="J94">
        <v>1.5</v>
      </c>
      <c r="K94">
        <v>2.7000000476837158</v>
      </c>
      <c r="L94">
        <v>47.5</v>
      </c>
      <c r="M94">
        <v>1.8999999761581421</v>
      </c>
      <c r="N94">
        <v>1.8999999761581421</v>
      </c>
      <c r="O94">
        <v>-4.5</v>
      </c>
      <c r="P94">
        <v>1.9099999666213989</v>
      </c>
      <c r="Q94">
        <v>1.799999952316284</v>
      </c>
      <c r="R94">
        <v>0</v>
      </c>
      <c r="S94">
        <v>1</v>
      </c>
      <c r="T94">
        <v>1</v>
      </c>
      <c r="U94">
        <v>0.66666668653488159</v>
      </c>
      <c r="V94">
        <v>0.37037035822868353</v>
      </c>
      <c r="W94">
        <v>0.52631580829620361</v>
      </c>
      <c r="X94">
        <v>0.52631580829620361</v>
      </c>
      <c r="Y94">
        <v>3.7037037312984467E-2</v>
      </c>
      <c r="Z94">
        <v>0.60000002384185791</v>
      </c>
      <c r="AA94">
        <v>0.30000001192092901</v>
      </c>
      <c r="AB94">
        <v>60</v>
      </c>
      <c r="AC94">
        <v>91.800003051757813</v>
      </c>
      <c r="AD94">
        <v>47.865001678466797</v>
      </c>
      <c r="AE94">
        <v>14.72985935211182</v>
      </c>
      <c r="AF94">
        <v>0.30773758888244629</v>
      </c>
      <c r="AG94">
        <v>38.192001342773438</v>
      </c>
      <c r="AH94">
        <v>13.26381874084473</v>
      </c>
      <c r="AI94">
        <v>0.34729310870170588</v>
      </c>
      <c r="AJ94">
        <v>28.35000038146973</v>
      </c>
      <c r="AK94">
        <v>31.5</v>
      </c>
      <c r="AL94">
        <v>0</v>
      </c>
      <c r="AM94">
        <v>0</v>
      </c>
      <c r="AN94">
        <v>0</v>
      </c>
      <c r="AO94">
        <v>0</v>
      </c>
      <c r="AP94">
        <v>0.40406101942062378</v>
      </c>
      <c r="AQ94">
        <v>0</v>
      </c>
      <c r="AR94">
        <f t="shared" si="1"/>
        <v>0.5</v>
      </c>
      <c r="AS94">
        <v>1</v>
      </c>
    </row>
    <row r="95" spans="1:45" x14ac:dyDescent="0.25">
      <c r="A95" s="1">
        <v>165</v>
      </c>
      <c r="B95" t="s">
        <v>105</v>
      </c>
      <c r="C95">
        <v>2021</v>
      </c>
      <c r="D95" t="s">
        <v>106</v>
      </c>
      <c r="E95" t="s">
        <v>121</v>
      </c>
      <c r="F95" t="s">
        <v>59</v>
      </c>
      <c r="G95" t="s">
        <v>46</v>
      </c>
      <c r="H95">
        <v>16</v>
      </c>
      <c r="I95">
        <v>10</v>
      </c>
      <c r="J95">
        <v>1.620000004768372</v>
      </c>
      <c r="K95">
        <v>2.2999999523162842</v>
      </c>
      <c r="L95">
        <v>47.5</v>
      </c>
      <c r="M95">
        <v>1.919999957084656</v>
      </c>
      <c r="N95">
        <v>1.919999957084656</v>
      </c>
      <c r="O95">
        <v>-3.5</v>
      </c>
      <c r="P95">
        <v>2</v>
      </c>
      <c r="Q95">
        <v>1.7300000190734861</v>
      </c>
      <c r="R95">
        <v>0</v>
      </c>
      <c r="S95">
        <v>0</v>
      </c>
      <c r="T95">
        <v>1</v>
      </c>
      <c r="U95">
        <v>0.61728394031524658</v>
      </c>
      <c r="V95">
        <v>0.43478259444236761</v>
      </c>
      <c r="W95">
        <v>0.52083331346511841</v>
      </c>
      <c r="X95">
        <v>0.52083331346511841</v>
      </c>
      <c r="Y95">
        <v>5.2066560834646218E-2</v>
      </c>
      <c r="Z95">
        <v>0</v>
      </c>
      <c r="AA95">
        <v>0</v>
      </c>
      <c r="AB95">
        <v>25.920000076293949</v>
      </c>
      <c r="AC95">
        <v>23</v>
      </c>
      <c r="AD95">
        <v>0</v>
      </c>
      <c r="AE95">
        <v>0</v>
      </c>
      <c r="AF95">
        <v>0</v>
      </c>
      <c r="AG95">
        <v>37.112998962402337</v>
      </c>
      <c r="AH95">
        <v>28.510482788085941</v>
      </c>
      <c r="AI95">
        <v>0.76820743083953857</v>
      </c>
      <c r="AJ95">
        <v>45.220001220703118</v>
      </c>
      <c r="AK95">
        <v>15.39999961853027</v>
      </c>
      <c r="AL95">
        <v>0</v>
      </c>
      <c r="AM95">
        <v>0</v>
      </c>
      <c r="AN95">
        <v>0</v>
      </c>
      <c r="AO95">
        <v>1</v>
      </c>
      <c r="AP95">
        <v>0.24532276391983029</v>
      </c>
      <c r="AQ95">
        <v>0</v>
      </c>
      <c r="AR95">
        <f t="shared" si="1"/>
        <v>0.62000000476837203</v>
      </c>
      <c r="AS95">
        <v>1</v>
      </c>
    </row>
    <row r="96" spans="1:45" x14ac:dyDescent="0.25">
      <c r="A96" s="1">
        <v>204</v>
      </c>
      <c r="B96" t="s">
        <v>62</v>
      </c>
      <c r="C96">
        <v>2021</v>
      </c>
      <c r="D96" t="s">
        <v>63</v>
      </c>
      <c r="E96" t="s">
        <v>50</v>
      </c>
      <c r="F96" t="s">
        <v>88</v>
      </c>
      <c r="G96" t="s">
        <v>99</v>
      </c>
      <c r="H96">
        <v>30</v>
      </c>
      <c r="I96">
        <v>12</v>
      </c>
      <c r="J96">
        <v>6</v>
      </c>
      <c r="K96">
        <v>1.139999985694885</v>
      </c>
      <c r="L96">
        <v>48</v>
      </c>
      <c r="M96">
        <v>1.9099999666213989</v>
      </c>
      <c r="N96">
        <v>1.9099999666213989</v>
      </c>
      <c r="O96">
        <v>11.5</v>
      </c>
      <c r="P96">
        <v>2</v>
      </c>
      <c r="Q96">
        <v>1.7300000190734861</v>
      </c>
      <c r="R96">
        <v>0</v>
      </c>
      <c r="S96">
        <v>0</v>
      </c>
      <c r="T96">
        <v>1</v>
      </c>
      <c r="U96">
        <v>0.1666666716337204</v>
      </c>
      <c r="V96">
        <v>0.87719297409057617</v>
      </c>
      <c r="W96">
        <v>0.52356022596359253</v>
      </c>
      <c r="X96">
        <v>0.52356022596359253</v>
      </c>
      <c r="Y96">
        <v>4.3859649449586868E-2</v>
      </c>
      <c r="Z96">
        <v>0</v>
      </c>
      <c r="AA96">
        <v>0</v>
      </c>
      <c r="AB96">
        <v>180</v>
      </c>
      <c r="AC96">
        <v>13.680000305175779</v>
      </c>
      <c r="AD96">
        <v>64.199996948242188</v>
      </c>
      <c r="AE96">
        <v>47.712078094482422</v>
      </c>
      <c r="AF96">
        <v>0.74317878484725952</v>
      </c>
      <c r="AG96">
        <v>51.61199951171875</v>
      </c>
      <c r="AH96">
        <v>31.472227096557621</v>
      </c>
      <c r="AI96">
        <v>0.60978507995605469</v>
      </c>
      <c r="AJ96">
        <v>29.39999961853027</v>
      </c>
      <c r="AK96">
        <v>41.909999847412109</v>
      </c>
      <c r="AL96">
        <v>0</v>
      </c>
      <c r="AM96">
        <v>0</v>
      </c>
      <c r="AN96">
        <v>0</v>
      </c>
      <c r="AO96">
        <v>0</v>
      </c>
      <c r="AP96">
        <v>0.962615966796875</v>
      </c>
      <c r="AQ96">
        <v>0</v>
      </c>
      <c r="AR96">
        <f t="shared" si="1"/>
        <v>5</v>
      </c>
      <c r="AS96">
        <v>1</v>
      </c>
    </row>
    <row r="97" spans="1:45" x14ac:dyDescent="0.25">
      <c r="A97" s="1">
        <v>324</v>
      </c>
      <c r="B97" t="s">
        <v>122</v>
      </c>
      <c r="C97">
        <v>2022</v>
      </c>
      <c r="D97" t="s">
        <v>123</v>
      </c>
      <c r="E97" t="s">
        <v>45</v>
      </c>
      <c r="F97" t="s">
        <v>95</v>
      </c>
      <c r="G97" t="s">
        <v>132</v>
      </c>
      <c r="H97">
        <v>23</v>
      </c>
      <c r="I97">
        <v>21</v>
      </c>
      <c r="J97">
        <v>2.75</v>
      </c>
      <c r="K97">
        <v>1.470000028610229</v>
      </c>
      <c r="L97">
        <v>41.5</v>
      </c>
      <c r="M97">
        <v>1.919999957084656</v>
      </c>
      <c r="N97">
        <v>1.919999957084656</v>
      </c>
      <c r="O97">
        <v>3.5</v>
      </c>
      <c r="P97">
        <v>1.9099999666213989</v>
      </c>
      <c r="Q97">
        <v>1.799999952316284</v>
      </c>
      <c r="R97">
        <v>0</v>
      </c>
      <c r="S97">
        <v>1</v>
      </c>
      <c r="T97">
        <v>1</v>
      </c>
      <c r="U97">
        <v>0.36363637447357178</v>
      </c>
      <c r="V97">
        <v>0.68027210235595703</v>
      </c>
      <c r="W97">
        <v>0.52083331346511841</v>
      </c>
      <c r="X97">
        <v>0.52083331346511841</v>
      </c>
      <c r="Y97">
        <v>4.390847310423851E-2</v>
      </c>
      <c r="Z97">
        <v>0</v>
      </c>
      <c r="AA97">
        <v>0</v>
      </c>
      <c r="AB97">
        <v>63.25</v>
      </c>
      <c r="AC97">
        <v>30.870000839233398</v>
      </c>
      <c r="AD97">
        <v>44.296001434326172</v>
      </c>
      <c r="AE97">
        <v>20.369157791137699</v>
      </c>
      <c r="AF97">
        <v>0.45984193682670588</v>
      </c>
      <c r="AG97">
        <v>36.633998870849609</v>
      </c>
      <c r="AH97">
        <v>18.122591018676761</v>
      </c>
      <c r="AI97">
        <v>0.49469318985939031</v>
      </c>
      <c r="AJ97">
        <v>33.150001525878913</v>
      </c>
      <c r="AK97">
        <v>45</v>
      </c>
      <c r="AL97">
        <v>0</v>
      </c>
      <c r="AM97">
        <v>0</v>
      </c>
      <c r="AN97">
        <v>0</v>
      </c>
      <c r="AO97">
        <v>0</v>
      </c>
      <c r="AP97">
        <v>0.42895576357841492</v>
      </c>
      <c r="AQ97">
        <v>0</v>
      </c>
      <c r="AR97">
        <f t="shared" si="1"/>
        <v>1.75</v>
      </c>
      <c r="AS97">
        <v>1</v>
      </c>
    </row>
    <row r="98" spans="1:45" x14ac:dyDescent="0.25">
      <c r="A98" s="1">
        <v>65</v>
      </c>
      <c r="B98" t="s">
        <v>89</v>
      </c>
      <c r="C98">
        <v>2021</v>
      </c>
      <c r="D98" t="s">
        <v>90</v>
      </c>
      <c r="E98" t="s">
        <v>119</v>
      </c>
      <c r="F98" t="s">
        <v>116</v>
      </c>
      <c r="G98" t="s">
        <v>102</v>
      </c>
      <c r="H98">
        <v>9</v>
      </c>
      <c r="I98">
        <v>20</v>
      </c>
      <c r="J98">
        <v>1.3999999761581421</v>
      </c>
      <c r="K98">
        <v>3.0499999523162842</v>
      </c>
      <c r="L98">
        <v>45.5</v>
      </c>
      <c r="M98">
        <v>1.879999995231628</v>
      </c>
      <c r="N98">
        <v>1.9600000381469731</v>
      </c>
      <c r="O98">
        <v>-6</v>
      </c>
      <c r="P98">
        <v>2</v>
      </c>
      <c r="Q98">
        <v>1.799999952316284</v>
      </c>
      <c r="R98">
        <v>1</v>
      </c>
      <c r="S98">
        <v>0</v>
      </c>
      <c r="T98">
        <v>0</v>
      </c>
      <c r="U98">
        <v>0.71428573131561279</v>
      </c>
      <c r="V98">
        <v>0.32786884903907781</v>
      </c>
      <c r="W98">
        <v>0.53191488981246948</v>
      </c>
      <c r="X98">
        <v>0.51020407676696777</v>
      </c>
      <c r="Y98">
        <v>4.2154565453529358E-2</v>
      </c>
      <c r="Z98">
        <v>0</v>
      </c>
      <c r="AA98">
        <v>0</v>
      </c>
      <c r="AB98">
        <v>12.60000038146973</v>
      </c>
      <c r="AC98">
        <v>61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24</v>
      </c>
      <c r="AL98">
        <v>0</v>
      </c>
      <c r="AM98">
        <v>0</v>
      </c>
      <c r="AN98">
        <v>0</v>
      </c>
      <c r="AO98">
        <v>0</v>
      </c>
      <c r="AP98">
        <v>0.52437132596969604</v>
      </c>
      <c r="AQ98">
        <v>2.9462782666087151E-2</v>
      </c>
      <c r="AR98">
        <f t="shared" si="1"/>
        <v>-1</v>
      </c>
      <c r="AS98">
        <v>0</v>
      </c>
    </row>
    <row r="99" spans="1:45" x14ac:dyDescent="0.25">
      <c r="A99" s="1">
        <v>423</v>
      </c>
      <c r="B99" t="s">
        <v>78</v>
      </c>
      <c r="C99">
        <v>2022</v>
      </c>
      <c r="D99" t="s">
        <v>79</v>
      </c>
      <c r="E99" t="s">
        <v>50</v>
      </c>
      <c r="F99" t="s">
        <v>64</v>
      </c>
      <c r="G99" t="s">
        <v>108</v>
      </c>
      <c r="H99">
        <v>20</v>
      </c>
      <c r="I99">
        <v>12</v>
      </c>
      <c r="J99">
        <v>1.200000047683716</v>
      </c>
      <c r="K99">
        <v>4.75</v>
      </c>
      <c r="L99">
        <v>43</v>
      </c>
      <c r="M99">
        <v>1.889999985694885</v>
      </c>
      <c r="N99">
        <v>1.970000028610229</v>
      </c>
      <c r="O99">
        <v>-11.5</v>
      </c>
      <c r="P99">
        <v>2</v>
      </c>
      <c r="Q99">
        <v>1.7300000190734861</v>
      </c>
      <c r="R99">
        <v>0</v>
      </c>
      <c r="S99">
        <v>0</v>
      </c>
      <c r="T99">
        <v>0</v>
      </c>
      <c r="U99">
        <v>0.83333331346511841</v>
      </c>
      <c r="V99">
        <v>0.210526317358017</v>
      </c>
      <c r="W99">
        <v>0.52910053730010986</v>
      </c>
      <c r="X99">
        <v>0.50761419534683228</v>
      </c>
      <c r="Y99">
        <v>4.3859649449586868E-2</v>
      </c>
      <c r="Z99">
        <v>0.40000000596046448</v>
      </c>
      <c r="AA99">
        <v>0.5</v>
      </c>
      <c r="AB99">
        <v>24</v>
      </c>
      <c r="AC99">
        <v>57</v>
      </c>
      <c r="AD99">
        <v>39.717998504638672</v>
      </c>
      <c r="AE99">
        <v>14.649942398071291</v>
      </c>
      <c r="AF99">
        <v>0.36884894967079163</v>
      </c>
      <c r="AG99">
        <v>72.902999877929688</v>
      </c>
      <c r="AH99">
        <v>47.066665649414063</v>
      </c>
      <c r="AI99">
        <v>0.64560669660568237</v>
      </c>
      <c r="AJ99">
        <v>39.369998931884773</v>
      </c>
      <c r="AK99">
        <v>50.599998474121087</v>
      </c>
      <c r="AL99">
        <v>0</v>
      </c>
      <c r="AM99">
        <v>0</v>
      </c>
      <c r="AN99">
        <v>0</v>
      </c>
      <c r="AO99">
        <v>0</v>
      </c>
      <c r="AP99">
        <v>0.84377449750900269</v>
      </c>
      <c r="AQ99">
        <v>2.9310125857591629E-2</v>
      </c>
      <c r="AR99">
        <f t="shared" si="1"/>
        <v>0.20000004768371604</v>
      </c>
      <c r="AS99">
        <v>1</v>
      </c>
    </row>
    <row r="100" spans="1:45" x14ac:dyDescent="0.25">
      <c r="A100" s="1">
        <v>310</v>
      </c>
      <c r="B100" t="s">
        <v>75</v>
      </c>
      <c r="C100">
        <v>2022</v>
      </c>
      <c r="D100" t="s">
        <v>76</v>
      </c>
      <c r="E100" t="s">
        <v>86</v>
      </c>
      <c r="F100" t="s">
        <v>91</v>
      </c>
      <c r="G100" t="s">
        <v>64</v>
      </c>
      <c r="H100">
        <v>20</v>
      </c>
      <c r="I100">
        <v>24</v>
      </c>
      <c r="J100">
        <v>2.2999999523162842</v>
      </c>
      <c r="K100">
        <v>1.6599999666213989</v>
      </c>
      <c r="L100">
        <v>54.5</v>
      </c>
      <c r="M100">
        <v>1.919999957084656</v>
      </c>
      <c r="N100">
        <v>1.919999957084656</v>
      </c>
      <c r="O100">
        <v>2.5</v>
      </c>
      <c r="P100">
        <v>1.9600000381469731</v>
      </c>
      <c r="Q100">
        <v>1.879999995231628</v>
      </c>
      <c r="R100">
        <v>1</v>
      </c>
      <c r="S100">
        <v>0</v>
      </c>
      <c r="T100">
        <v>0</v>
      </c>
      <c r="U100">
        <v>0.43478259444236761</v>
      </c>
      <c r="V100">
        <v>0.60240966081619263</v>
      </c>
      <c r="W100">
        <v>0.52083331346511841</v>
      </c>
      <c r="X100">
        <v>0.52083331346511841</v>
      </c>
      <c r="Y100">
        <v>3.7192247807979577E-2</v>
      </c>
      <c r="Z100">
        <v>0.5</v>
      </c>
      <c r="AA100">
        <v>0.60000002384185791</v>
      </c>
      <c r="AB100">
        <v>46</v>
      </c>
      <c r="AC100">
        <v>39.840000152587891</v>
      </c>
      <c r="AD100">
        <v>51.313999176025391</v>
      </c>
      <c r="AE100">
        <v>17.478471755981449</v>
      </c>
      <c r="AF100">
        <v>0.34061798453330988</v>
      </c>
      <c r="AG100">
        <v>46.694999694824219</v>
      </c>
      <c r="AH100">
        <v>20.737813949584961</v>
      </c>
      <c r="AI100">
        <v>0.44411209225654602</v>
      </c>
      <c r="AJ100">
        <v>38.700000762939453</v>
      </c>
      <c r="AK100">
        <v>36.340000152587891</v>
      </c>
      <c r="AL100">
        <v>0</v>
      </c>
      <c r="AM100">
        <v>0</v>
      </c>
      <c r="AN100">
        <v>0</v>
      </c>
      <c r="AO100">
        <v>0</v>
      </c>
      <c r="AP100">
        <v>0.2285597622394562</v>
      </c>
      <c r="AQ100">
        <v>0</v>
      </c>
      <c r="AR100">
        <f t="shared" si="1"/>
        <v>-1</v>
      </c>
      <c r="AS100">
        <v>0</v>
      </c>
    </row>
    <row r="101" spans="1:45" x14ac:dyDescent="0.25">
      <c r="A101" s="1">
        <v>362</v>
      </c>
      <c r="B101" t="s">
        <v>113</v>
      </c>
      <c r="C101">
        <v>2022</v>
      </c>
      <c r="D101" t="s">
        <v>114</v>
      </c>
      <c r="E101" t="s">
        <v>50</v>
      </c>
      <c r="F101" t="s">
        <v>150</v>
      </c>
      <c r="G101" t="s">
        <v>67</v>
      </c>
      <c r="H101">
        <v>24</v>
      </c>
      <c r="I101">
        <v>16</v>
      </c>
      <c r="J101">
        <v>1.429999947547913</v>
      </c>
      <c r="K101">
        <v>2.9000000953674321</v>
      </c>
      <c r="L101">
        <v>41</v>
      </c>
      <c r="M101">
        <v>1.9099999666213989</v>
      </c>
      <c r="N101">
        <v>1.9099999666213989</v>
      </c>
      <c r="O101">
        <v>-6.5</v>
      </c>
      <c r="P101">
        <v>2</v>
      </c>
      <c r="Q101">
        <v>1.669999957084656</v>
      </c>
      <c r="R101">
        <v>0</v>
      </c>
      <c r="S101">
        <v>0</v>
      </c>
      <c r="T101">
        <v>1</v>
      </c>
      <c r="U101">
        <v>0.69930070638656616</v>
      </c>
      <c r="V101">
        <v>0.34482759237289429</v>
      </c>
      <c r="W101">
        <v>0.52356022596359253</v>
      </c>
      <c r="X101">
        <v>0.52356022596359253</v>
      </c>
      <c r="Y101">
        <v>4.4128283858299262E-2</v>
      </c>
      <c r="Z101">
        <v>0</v>
      </c>
      <c r="AA101">
        <v>0.30000001192092901</v>
      </c>
      <c r="AB101">
        <v>34.319999694824219</v>
      </c>
      <c r="AC101">
        <v>46.400001525878913</v>
      </c>
      <c r="AD101">
        <v>48.705001831054688</v>
      </c>
      <c r="AE101">
        <v>33.241729736328118</v>
      </c>
      <c r="AF101">
        <v>0.68251162767410278</v>
      </c>
      <c r="AG101">
        <v>90.194999694824219</v>
      </c>
      <c r="AH101">
        <v>64.724136352539063</v>
      </c>
      <c r="AI101">
        <v>0.71760225296020508</v>
      </c>
      <c r="AJ101">
        <v>72</v>
      </c>
      <c r="AK101">
        <v>71</v>
      </c>
      <c r="AL101">
        <v>0</v>
      </c>
      <c r="AM101">
        <v>0</v>
      </c>
      <c r="AN101">
        <v>0</v>
      </c>
      <c r="AO101">
        <v>0</v>
      </c>
      <c r="AP101">
        <v>0.48011407256126398</v>
      </c>
      <c r="AQ101">
        <v>0</v>
      </c>
      <c r="AR101">
        <f t="shared" si="1"/>
        <v>0.42999994754791304</v>
      </c>
      <c r="AS101">
        <v>1</v>
      </c>
    </row>
    <row r="102" spans="1:45" x14ac:dyDescent="0.25">
      <c r="A102" s="1">
        <v>156</v>
      </c>
      <c r="B102" t="s">
        <v>109</v>
      </c>
      <c r="C102">
        <v>2021</v>
      </c>
      <c r="D102" t="s">
        <v>58</v>
      </c>
      <c r="E102" t="s">
        <v>121</v>
      </c>
      <c r="F102" t="s">
        <v>68</v>
      </c>
      <c r="G102" t="s">
        <v>47</v>
      </c>
      <c r="H102">
        <v>41</v>
      </c>
      <c r="I102">
        <v>37</v>
      </c>
      <c r="J102">
        <v>1.370000004768372</v>
      </c>
      <c r="K102">
        <v>3.1500000953674321</v>
      </c>
      <c r="L102">
        <v>47.5</v>
      </c>
      <c r="M102">
        <v>1.919999957084656</v>
      </c>
      <c r="N102">
        <v>1.919999957084656</v>
      </c>
      <c r="O102">
        <v>-7</v>
      </c>
      <c r="P102">
        <v>2</v>
      </c>
      <c r="Q102">
        <v>1.799999952316284</v>
      </c>
      <c r="R102">
        <v>0</v>
      </c>
      <c r="S102">
        <v>1</v>
      </c>
      <c r="T102">
        <v>0</v>
      </c>
      <c r="U102">
        <v>0.72992700338363647</v>
      </c>
      <c r="V102">
        <v>0.3174603283405304</v>
      </c>
      <c r="W102">
        <v>0.52083331346511841</v>
      </c>
      <c r="X102">
        <v>0.52083331346511841</v>
      </c>
      <c r="Y102">
        <v>4.7387324273586273E-2</v>
      </c>
      <c r="Z102">
        <v>0</v>
      </c>
      <c r="AA102">
        <v>0</v>
      </c>
      <c r="AB102">
        <v>56.169998168945313</v>
      </c>
      <c r="AC102">
        <v>116.5500030517578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31</v>
      </c>
      <c r="AK102">
        <v>42.75</v>
      </c>
      <c r="AL102">
        <v>0</v>
      </c>
      <c r="AM102">
        <v>0</v>
      </c>
      <c r="AN102">
        <v>0</v>
      </c>
      <c r="AO102">
        <v>0</v>
      </c>
      <c r="AP102">
        <v>0.55692481994628906</v>
      </c>
      <c r="AQ102">
        <v>0</v>
      </c>
      <c r="AR102">
        <f t="shared" si="1"/>
        <v>0.37000000476837203</v>
      </c>
      <c r="AS102">
        <v>1</v>
      </c>
    </row>
    <row r="103" spans="1:45" x14ac:dyDescent="0.25">
      <c r="A103" s="1">
        <v>125</v>
      </c>
      <c r="B103" t="s">
        <v>48</v>
      </c>
      <c r="C103">
        <v>2021</v>
      </c>
      <c r="D103" t="s">
        <v>49</v>
      </c>
      <c r="E103" t="s">
        <v>50</v>
      </c>
      <c r="F103" t="s">
        <v>60</v>
      </c>
      <c r="G103" t="s">
        <v>87</v>
      </c>
      <c r="H103">
        <v>6</v>
      </c>
      <c r="I103">
        <v>24</v>
      </c>
      <c r="J103">
        <v>2.5999999046325679</v>
      </c>
      <c r="K103">
        <v>1.549999952316284</v>
      </c>
      <c r="L103">
        <v>41.5</v>
      </c>
      <c r="M103">
        <v>1.919999957084656</v>
      </c>
      <c r="N103">
        <v>1.919999957084656</v>
      </c>
      <c r="O103">
        <v>3</v>
      </c>
      <c r="P103">
        <v>2</v>
      </c>
      <c r="Q103">
        <v>1.7300000190734861</v>
      </c>
      <c r="R103">
        <v>1</v>
      </c>
      <c r="S103">
        <v>0</v>
      </c>
      <c r="T103">
        <v>0</v>
      </c>
      <c r="U103">
        <v>0.38461539149284357</v>
      </c>
      <c r="V103">
        <v>0.64516127109527588</v>
      </c>
      <c r="W103">
        <v>0.52083331346511841</v>
      </c>
      <c r="X103">
        <v>0.52083331346511841</v>
      </c>
      <c r="Y103">
        <v>2.9776675626635551E-2</v>
      </c>
      <c r="Z103">
        <v>0</v>
      </c>
      <c r="AA103">
        <v>0</v>
      </c>
      <c r="AB103">
        <v>15.60000038146973</v>
      </c>
      <c r="AC103">
        <v>37.200000762939453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60.200000762939453</v>
      </c>
      <c r="AK103">
        <v>72.089996337890625</v>
      </c>
      <c r="AL103">
        <v>0</v>
      </c>
      <c r="AM103">
        <v>0</v>
      </c>
      <c r="AN103">
        <v>0</v>
      </c>
      <c r="AO103">
        <v>0</v>
      </c>
      <c r="AP103">
        <v>0.35781306028366089</v>
      </c>
      <c r="AQ103">
        <v>0</v>
      </c>
      <c r="AR103">
        <f t="shared" si="1"/>
        <v>-1</v>
      </c>
      <c r="AS103">
        <v>0</v>
      </c>
    </row>
    <row r="104" spans="1:45" x14ac:dyDescent="0.25">
      <c r="A104" s="1">
        <v>246</v>
      </c>
      <c r="B104" t="s">
        <v>92</v>
      </c>
      <c r="C104">
        <v>2022</v>
      </c>
      <c r="D104" t="s">
        <v>93</v>
      </c>
      <c r="E104" t="s">
        <v>121</v>
      </c>
      <c r="F104" t="s">
        <v>132</v>
      </c>
      <c r="G104" t="s">
        <v>70</v>
      </c>
      <c r="H104">
        <v>37</v>
      </c>
      <c r="I104">
        <v>10</v>
      </c>
      <c r="J104">
        <v>1.129999995231628</v>
      </c>
      <c r="K104">
        <v>6.25</v>
      </c>
      <c r="L104">
        <v>42</v>
      </c>
      <c r="M104">
        <v>1.9099999666213989</v>
      </c>
      <c r="N104">
        <v>1.9099999666213989</v>
      </c>
      <c r="O104">
        <v>-13.5</v>
      </c>
      <c r="P104">
        <v>2</v>
      </c>
      <c r="Q104">
        <v>1.7300000190734861</v>
      </c>
      <c r="R104">
        <v>0</v>
      </c>
      <c r="S104">
        <v>1</v>
      </c>
      <c r="T104">
        <v>1</v>
      </c>
      <c r="U104">
        <v>0.8849557638168335</v>
      </c>
      <c r="V104">
        <v>0.15999999642372131</v>
      </c>
      <c r="W104">
        <v>0.52356022596359253</v>
      </c>
      <c r="X104">
        <v>0.52356022596359253</v>
      </c>
      <c r="Y104">
        <v>4.4955752789974213E-2</v>
      </c>
      <c r="Z104">
        <v>0</v>
      </c>
      <c r="AA104">
        <v>0</v>
      </c>
      <c r="AB104">
        <v>41.810001373291023</v>
      </c>
      <c r="AC104">
        <v>62.5</v>
      </c>
      <c r="AD104">
        <v>44.457000732421882</v>
      </c>
      <c r="AE104">
        <v>19.696926116943359</v>
      </c>
      <c r="AF104">
        <v>0.44305568933486938</v>
      </c>
      <c r="AG104">
        <v>55.319999694824219</v>
      </c>
      <c r="AH104">
        <v>26.192789077758789</v>
      </c>
      <c r="AI104">
        <v>0.47347775101661682</v>
      </c>
      <c r="AJ104">
        <v>29.280000686645511</v>
      </c>
      <c r="AK104">
        <v>22.270000457763668</v>
      </c>
      <c r="AL104">
        <v>0</v>
      </c>
      <c r="AM104">
        <v>0</v>
      </c>
      <c r="AN104">
        <v>0</v>
      </c>
      <c r="AO104">
        <v>0</v>
      </c>
      <c r="AP104">
        <v>0.98113459348678589</v>
      </c>
      <c r="AQ104">
        <v>0</v>
      </c>
      <c r="AR104">
        <f t="shared" si="1"/>
        <v>0.12999999523162797</v>
      </c>
      <c r="AS104">
        <v>1</v>
      </c>
    </row>
    <row r="105" spans="1:45" x14ac:dyDescent="0.25">
      <c r="A105" s="1">
        <v>21</v>
      </c>
      <c r="B105" t="s">
        <v>128</v>
      </c>
      <c r="C105">
        <v>2021</v>
      </c>
      <c r="D105" t="s">
        <v>129</v>
      </c>
      <c r="E105" t="s">
        <v>45</v>
      </c>
      <c r="F105" t="s">
        <v>46</v>
      </c>
      <c r="G105" t="s">
        <v>67</v>
      </c>
      <c r="H105">
        <v>31</v>
      </c>
      <c r="I105">
        <v>21</v>
      </c>
      <c r="J105">
        <v>1.139999985694885</v>
      </c>
      <c r="K105">
        <v>6</v>
      </c>
      <c r="L105">
        <v>48.5</v>
      </c>
      <c r="M105">
        <v>1.9600000381469731</v>
      </c>
      <c r="N105">
        <v>1.879999995231628</v>
      </c>
      <c r="O105">
        <v>-14.5</v>
      </c>
      <c r="P105">
        <v>2</v>
      </c>
      <c r="Q105">
        <v>1.7300000190734861</v>
      </c>
      <c r="R105">
        <v>0</v>
      </c>
      <c r="S105">
        <v>1</v>
      </c>
      <c r="T105">
        <v>0</v>
      </c>
      <c r="U105">
        <v>0.87719297409057617</v>
      </c>
      <c r="V105">
        <v>0.1666666716337204</v>
      </c>
      <c r="W105">
        <v>0.51020407676696777</v>
      </c>
      <c r="X105">
        <v>0.53191488981246948</v>
      </c>
      <c r="Y105">
        <v>4.3859649449586868E-2</v>
      </c>
      <c r="Z105">
        <v>0</v>
      </c>
      <c r="AA105">
        <v>0</v>
      </c>
      <c r="AB105">
        <v>35.340000152587891</v>
      </c>
      <c r="AC105">
        <v>126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0.962615966796875</v>
      </c>
      <c r="AQ105">
        <v>2.9462782666087151E-2</v>
      </c>
      <c r="AR105">
        <f t="shared" si="1"/>
        <v>0.13999998569488503</v>
      </c>
      <c r="AS105">
        <v>1</v>
      </c>
    </row>
    <row r="106" spans="1:45" x14ac:dyDescent="0.25">
      <c r="A106" s="1">
        <v>490</v>
      </c>
      <c r="B106" t="s">
        <v>158</v>
      </c>
      <c r="C106">
        <v>2023</v>
      </c>
      <c r="D106" t="s">
        <v>145</v>
      </c>
      <c r="E106" t="s">
        <v>101</v>
      </c>
      <c r="F106" t="s">
        <v>107</v>
      </c>
      <c r="G106" t="s">
        <v>68</v>
      </c>
      <c r="H106">
        <v>31</v>
      </c>
      <c r="I106">
        <v>30</v>
      </c>
      <c r="J106">
        <v>2.1500000953674321</v>
      </c>
      <c r="K106">
        <v>1.7400000095367429</v>
      </c>
      <c r="L106">
        <v>46.5</v>
      </c>
      <c r="M106">
        <v>1.8999999761581421</v>
      </c>
      <c r="N106">
        <v>1.8999999761581421</v>
      </c>
      <c r="O106">
        <v>1.5</v>
      </c>
      <c r="P106">
        <v>2</v>
      </c>
      <c r="Q106">
        <v>1.7300000190734861</v>
      </c>
      <c r="R106">
        <v>0</v>
      </c>
      <c r="S106">
        <v>1</v>
      </c>
      <c r="T106">
        <v>1</v>
      </c>
      <c r="U106">
        <v>0.46511629223823547</v>
      </c>
      <c r="V106">
        <v>0.57471263408660889</v>
      </c>
      <c r="W106">
        <v>0.52631580829620361</v>
      </c>
      <c r="X106">
        <v>0.52631580829620361</v>
      </c>
      <c r="Y106">
        <v>3.9828922599554062E-2</v>
      </c>
      <c r="Z106">
        <v>0.30000001192092901</v>
      </c>
      <c r="AA106">
        <v>0.60000002384185791</v>
      </c>
      <c r="AB106">
        <v>66.650001525878906</v>
      </c>
      <c r="AC106">
        <v>52.200000762939453</v>
      </c>
      <c r="AD106">
        <v>57.784999847412109</v>
      </c>
      <c r="AE106">
        <v>27.74899864196777</v>
      </c>
      <c r="AF106">
        <v>0.48021110892295837</v>
      </c>
      <c r="AG106">
        <v>50.332000732421882</v>
      </c>
      <c r="AH106">
        <v>22.170469284057621</v>
      </c>
      <c r="AI106">
        <v>0.44048455357551569</v>
      </c>
      <c r="AJ106">
        <v>27.20000076293945</v>
      </c>
      <c r="AK106">
        <v>92.400001525878906</v>
      </c>
      <c r="AL106">
        <v>0</v>
      </c>
      <c r="AM106">
        <v>1</v>
      </c>
      <c r="AN106">
        <v>0</v>
      </c>
      <c r="AO106">
        <v>0</v>
      </c>
      <c r="AP106">
        <v>0.14905592799186709</v>
      </c>
      <c r="AQ106">
        <v>0</v>
      </c>
      <c r="AR106">
        <f t="shared" si="1"/>
        <v>1.1500000953674321</v>
      </c>
      <c r="AS106">
        <v>1</v>
      </c>
    </row>
    <row r="107" spans="1:45" x14ac:dyDescent="0.25">
      <c r="A107" s="1">
        <v>190</v>
      </c>
      <c r="B107" t="s">
        <v>94</v>
      </c>
      <c r="C107">
        <v>2021</v>
      </c>
      <c r="D107" t="s">
        <v>79</v>
      </c>
      <c r="E107" t="s">
        <v>50</v>
      </c>
      <c r="F107" t="s">
        <v>74</v>
      </c>
      <c r="G107" t="s">
        <v>107</v>
      </c>
      <c r="H107">
        <v>20</v>
      </c>
      <c r="I107">
        <v>0</v>
      </c>
      <c r="J107">
        <v>1.220000028610229</v>
      </c>
      <c r="K107">
        <v>4.5</v>
      </c>
      <c r="L107">
        <v>44</v>
      </c>
      <c r="M107">
        <v>1.9099999666213989</v>
      </c>
      <c r="N107">
        <v>1.9099999666213989</v>
      </c>
      <c r="O107">
        <v>-9.5</v>
      </c>
      <c r="P107">
        <v>1.9099999666213989</v>
      </c>
      <c r="Q107">
        <v>1.799999952316284</v>
      </c>
      <c r="R107">
        <v>0</v>
      </c>
      <c r="S107">
        <v>0</v>
      </c>
      <c r="T107">
        <v>1</v>
      </c>
      <c r="U107">
        <v>0.8196721076965332</v>
      </c>
      <c r="V107">
        <v>0.2222222238779068</v>
      </c>
      <c r="W107">
        <v>0.52356022596359253</v>
      </c>
      <c r="X107">
        <v>0.52356022596359253</v>
      </c>
      <c r="Y107">
        <v>4.1894353926181793E-2</v>
      </c>
      <c r="Z107">
        <v>0</v>
      </c>
      <c r="AA107">
        <v>0</v>
      </c>
      <c r="AB107">
        <v>24.39999961853027</v>
      </c>
      <c r="AC107">
        <v>0</v>
      </c>
      <c r="AD107">
        <v>58.928001403808587</v>
      </c>
      <c r="AE107">
        <v>31.834285736083981</v>
      </c>
      <c r="AF107">
        <v>0.54022341966629028</v>
      </c>
      <c r="AG107">
        <v>53.604999542236328</v>
      </c>
      <c r="AH107">
        <v>23.299444198608398</v>
      </c>
      <c r="AI107">
        <v>0.43465059995651251</v>
      </c>
      <c r="AJ107">
        <v>15.60000038146973</v>
      </c>
      <c r="AK107">
        <v>43.75</v>
      </c>
      <c r="AL107">
        <v>0</v>
      </c>
      <c r="AM107">
        <v>0</v>
      </c>
      <c r="AN107">
        <v>1</v>
      </c>
      <c r="AO107">
        <v>0</v>
      </c>
      <c r="AP107">
        <v>0.81094765663146973</v>
      </c>
      <c r="AQ107">
        <v>0</v>
      </c>
      <c r="AR107">
        <f t="shared" si="1"/>
        <v>0.22000002861022905</v>
      </c>
      <c r="AS107">
        <v>1</v>
      </c>
    </row>
    <row r="108" spans="1:45" x14ac:dyDescent="0.25">
      <c r="A108" s="1">
        <v>12</v>
      </c>
      <c r="B108" t="s">
        <v>84</v>
      </c>
      <c r="C108">
        <v>2021</v>
      </c>
      <c r="D108" t="s">
        <v>85</v>
      </c>
      <c r="E108" t="s">
        <v>86</v>
      </c>
      <c r="F108" t="s">
        <v>91</v>
      </c>
      <c r="G108" t="s">
        <v>46</v>
      </c>
      <c r="H108">
        <v>33</v>
      </c>
      <c r="I108">
        <v>29</v>
      </c>
      <c r="J108">
        <v>1.4099999666213989</v>
      </c>
      <c r="K108">
        <v>3</v>
      </c>
      <c r="L108">
        <v>54.5</v>
      </c>
      <c r="M108">
        <v>1.919999957084656</v>
      </c>
      <c r="N108">
        <v>1.919999957084656</v>
      </c>
      <c r="O108">
        <v>-6</v>
      </c>
      <c r="P108">
        <v>2</v>
      </c>
      <c r="Q108">
        <v>1.799999952316284</v>
      </c>
      <c r="R108">
        <v>0</v>
      </c>
      <c r="S108">
        <v>1</v>
      </c>
      <c r="T108">
        <v>0</v>
      </c>
      <c r="U108">
        <v>0.70921987295150757</v>
      </c>
      <c r="V108">
        <v>0.3333333432674408</v>
      </c>
      <c r="W108">
        <v>0.52083331346511841</v>
      </c>
      <c r="X108">
        <v>0.52083331346511841</v>
      </c>
      <c r="Y108">
        <v>4.2553190141916282E-2</v>
      </c>
      <c r="Z108">
        <v>0</v>
      </c>
      <c r="AA108">
        <v>0</v>
      </c>
      <c r="AB108">
        <v>46.529998779296882</v>
      </c>
      <c r="AC108">
        <v>87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0.50988650321960449</v>
      </c>
      <c r="AQ108">
        <v>0</v>
      </c>
      <c r="AR108">
        <f t="shared" si="1"/>
        <v>0.40999996662139893</v>
      </c>
      <c r="AS108">
        <v>1</v>
      </c>
    </row>
    <row r="109" spans="1:45" x14ac:dyDescent="0.25">
      <c r="A109" s="1">
        <v>359</v>
      </c>
      <c r="B109" t="s">
        <v>159</v>
      </c>
      <c r="C109">
        <v>2022</v>
      </c>
      <c r="D109" t="s">
        <v>114</v>
      </c>
      <c r="E109" t="s">
        <v>101</v>
      </c>
      <c r="F109" t="s">
        <v>60</v>
      </c>
      <c r="G109" t="s">
        <v>104</v>
      </c>
      <c r="H109">
        <v>25</v>
      </c>
      <c r="I109">
        <v>15</v>
      </c>
      <c r="J109">
        <v>2.25</v>
      </c>
      <c r="K109">
        <v>1.679999947547913</v>
      </c>
      <c r="L109">
        <v>41.5</v>
      </c>
      <c r="M109">
        <v>1.8999999761581421</v>
      </c>
      <c r="N109">
        <v>1.8999999761581421</v>
      </c>
      <c r="O109">
        <v>2.5</v>
      </c>
      <c r="P109">
        <v>1.940000057220459</v>
      </c>
      <c r="Q109">
        <v>1.860000014305115</v>
      </c>
      <c r="R109">
        <v>0</v>
      </c>
      <c r="S109">
        <v>0</v>
      </c>
      <c r="T109">
        <v>1</v>
      </c>
      <c r="U109">
        <v>0.4444444477558136</v>
      </c>
      <c r="V109">
        <v>0.5952380895614624</v>
      </c>
      <c r="W109">
        <v>0.52631580829620361</v>
      </c>
      <c r="X109">
        <v>0.52631580829620361</v>
      </c>
      <c r="Y109">
        <v>3.9682541042566299E-2</v>
      </c>
      <c r="Z109">
        <v>0.40000000596046448</v>
      </c>
      <c r="AA109">
        <v>0.40000000596046448</v>
      </c>
      <c r="AB109">
        <v>56.25</v>
      </c>
      <c r="AC109">
        <v>25.20000076293945</v>
      </c>
      <c r="AD109">
        <v>66.625999450683594</v>
      </c>
      <c r="AE109">
        <v>34.408210754394531</v>
      </c>
      <c r="AF109">
        <v>0.51643818616867065</v>
      </c>
      <c r="AG109">
        <v>60.110000610351563</v>
      </c>
      <c r="AH109">
        <v>25.745223999023441</v>
      </c>
      <c r="AI109">
        <v>0.42830184102058411</v>
      </c>
      <c r="AJ109">
        <v>131.25</v>
      </c>
      <c r="AK109">
        <v>57.799999237060547</v>
      </c>
      <c r="AL109">
        <v>1</v>
      </c>
      <c r="AM109">
        <v>0</v>
      </c>
      <c r="AN109">
        <v>0</v>
      </c>
      <c r="AO109">
        <v>0</v>
      </c>
      <c r="AP109">
        <v>0.20511494576931</v>
      </c>
      <c r="AQ109">
        <v>0</v>
      </c>
      <c r="AR109">
        <f t="shared" si="1"/>
        <v>1.25</v>
      </c>
      <c r="AS109">
        <v>1</v>
      </c>
    </row>
    <row r="110" spans="1:45" x14ac:dyDescent="0.25">
      <c r="A110" s="1">
        <v>410</v>
      </c>
      <c r="B110" t="s">
        <v>125</v>
      </c>
      <c r="C110">
        <v>2022</v>
      </c>
      <c r="D110" t="s">
        <v>97</v>
      </c>
      <c r="E110" t="s">
        <v>50</v>
      </c>
      <c r="F110" t="s">
        <v>104</v>
      </c>
      <c r="G110" t="s">
        <v>47</v>
      </c>
      <c r="H110">
        <v>16</v>
      </c>
      <c r="I110">
        <v>19</v>
      </c>
      <c r="J110">
        <v>2.0499999523162842</v>
      </c>
      <c r="K110">
        <v>1.799999952316284</v>
      </c>
      <c r="L110">
        <v>43</v>
      </c>
      <c r="M110">
        <v>1.9099999666213989</v>
      </c>
      <c r="N110">
        <v>1.9099999666213989</v>
      </c>
      <c r="O110">
        <v>-0.5</v>
      </c>
      <c r="P110">
        <v>1.929999947547913</v>
      </c>
      <c r="Q110">
        <v>1.879999995231628</v>
      </c>
      <c r="R110">
        <v>1</v>
      </c>
      <c r="S110">
        <v>0</v>
      </c>
      <c r="T110">
        <v>0</v>
      </c>
      <c r="U110">
        <v>0.48780488967895508</v>
      </c>
      <c r="V110">
        <v>0.55555558204650879</v>
      </c>
      <c r="W110">
        <v>0.52356022596359253</v>
      </c>
      <c r="X110">
        <v>0.52356022596359253</v>
      </c>
      <c r="Y110">
        <v>4.3360434472560883E-2</v>
      </c>
      <c r="Z110">
        <v>0.30000001192092901</v>
      </c>
      <c r="AA110">
        <v>0.69999998807907104</v>
      </c>
      <c r="AB110">
        <v>32.799999237060547</v>
      </c>
      <c r="AC110">
        <v>34.200000762939453</v>
      </c>
      <c r="AD110">
        <v>59.532001495361328</v>
      </c>
      <c r="AE110">
        <v>25.978923797607418</v>
      </c>
      <c r="AF110">
        <v>0.4363858699798584</v>
      </c>
      <c r="AG110">
        <v>60.205001831054688</v>
      </c>
      <c r="AH110">
        <v>31.366104125976559</v>
      </c>
      <c r="AI110">
        <v>0.5209883451461792</v>
      </c>
      <c r="AJ110">
        <v>47.520000457763672</v>
      </c>
      <c r="AK110">
        <v>52.799999237060547</v>
      </c>
      <c r="AL110">
        <v>0</v>
      </c>
      <c r="AM110">
        <v>0</v>
      </c>
      <c r="AN110">
        <v>0</v>
      </c>
      <c r="AO110">
        <v>0</v>
      </c>
      <c r="AP110">
        <v>9.1832049190998077E-2</v>
      </c>
      <c r="AQ110">
        <v>0</v>
      </c>
      <c r="AR110">
        <f t="shared" si="1"/>
        <v>-1</v>
      </c>
      <c r="AS110">
        <v>0</v>
      </c>
    </row>
    <row r="111" spans="1:45" x14ac:dyDescent="0.25">
      <c r="A111" s="1">
        <v>258</v>
      </c>
      <c r="B111" t="s">
        <v>72</v>
      </c>
      <c r="C111">
        <v>2022</v>
      </c>
      <c r="D111" t="s">
        <v>73</v>
      </c>
      <c r="E111" t="s">
        <v>80</v>
      </c>
      <c r="F111" t="s">
        <v>99</v>
      </c>
      <c r="G111" t="s">
        <v>98</v>
      </c>
      <c r="H111">
        <v>30</v>
      </c>
      <c r="I111">
        <v>38</v>
      </c>
      <c r="J111">
        <v>1.419999957084656</v>
      </c>
      <c r="K111">
        <v>2.9500000476837158</v>
      </c>
      <c r="L111">
        <v>48.5</v>
      </c>
      <c r="M111">
        <v>1.919999957084656</v>
      </c>
      <c r="N111">
        <v>1.919999957084656</v>
      </c>
      <c r="O111">
        <v>-5.5</v>
      </c>
      <c r="P111">
        <v>1.919999957084656</v>
      </c>
      <c r="Q111">
        <v>1.919999957084656</v>
      </c>
      <c r="R111">
        <v>1</v>
      </c>
      <c r="S111">
        <v>1</v>
      </c>
      <c r="T111">
        <v>0</v>
      </c>
      <c r="U111">
        <v>0.70422536134719849</v>
      </c>
      <c r="V111">
        <v>0.33898305892944341</v>
      </c>
      <c r="W111">
        <v>0.52083331346511841</v>
      </c>
      <c r="X111">
        <v>0.52083331346511841</v>
      </c>
      <c r="Y111">
        <v>4.3208401650190353E-2</v>
      </c>
      <c r="Z111">
        <v>0</v>
      </c>
      <c r="AA111">
        <v>0</v>
      </c>
      <c r="AB111">
        <v>42.599998474121087</v>
      </c>
      <c r="AC111">
        <v>112.09999847412109</v>
      </c>
      <c r="AD111">
        <v>42.744998931884773</v>
      </c>
      <c r="AE111">
        <v>27.311616897583011</v>
      </c>
      <c r="AF111">
        <v>0.63894295692443848</v>
      </c>
      <c r="AG111">
        <v>36.120998382568359</v>
      </c>
      <c r="AH111">
        <v>19.63897705078125</v>
      </c>
      <c r="AI111">
        <v>0.54369974136352539</v>
      </c>
      <c r="AJ111">
        <v>25.60000038146973</v>
      </c>
      <c r="AK111">
        <v>38</v>
      </c>
      <c r="AL111">
        <v>0</v>
      </c>
      <c r="AM111">
        <v>0</v>
      </c>
      <c r="AN111">
        <v>0</v>
      </c>
      <c r="AO111">
        <v>0</v>
      </c>
      <c r="AP111">
        <v>0.495136559009552</v>
      </c>
      <c r="AQ111">
        <v>0</v>
      </c>
      <c r="AR111">
        <f t="shared" si="1"/>
        <v>-1</v>
      </c>
      <c r="AS111">
        <v>0</v>
      </c>
    </row>
    <row r="112" spans="1:45" x14ac:dyDescent="0.25">
      <c r="A112" s="1">
        <v>432</v>
      </c>
      <c r="B112" t="s">
        <v>69</v>
      </c>
      <c r="C112">
        <v>2022</v>
      </c>
      <c r="D112" t="s">
        <v>63</v>
      </c>
      <c r="E112" t="s">
        <v>101</v>
      </c>
      <c r="F112" t="s">
        <v>64</v>
      </c>
      <c r="G112" t="s">
        <v>77</v>
      </c>
      <c r="H112">
        <v>32</v>
      </c>
      <c r="I112">
        <v>29</v>
      </c>
      <c r="J112">
        <v>1.2899999618530269</v>
      </c>
      <c r="K112">
        <v>3.75</v>
      </c>
      <c r="L112">
        <v>44.5</v>
      </c>
      <c r="M112">
        <v>1.8999999761581421</v>
      </c>
      <c r="N112">
        <v>1.8999999761581421</v>
      </c>
      <c r="O112">
        <v>-7.5</v>
      </c>
      <c r="P112">
        <v>1.940000057220459</v>
      </c>
      <c r="Q112">
        <v>1.860000014305115</v>
      </c>
      <c r="R112">
        <v>0</v>
      </c>
      <c r="S112">
        <v>1</v>
      </c>
      <c r="T112">
        <v>0</v>
      </c>
      <c r="U112">
        <v>0.77519381046295166</v>
      </c>
      <c r="V112">
        <v>0.26666668057441711</v>
      </c>
      <c r="W112">
        <v>0.52631580829620361</v>
      </c>
      <c r="X112">
        <v>0.52631580829620361</v>
      </c>
      <c r="Y112">
        <v>4.1860464960336692E-2</v>
      </c>
      <c r="Z112">
        <v>0.40000000596046448</v>
      </c>
      <c r="AA112">
        <v>0.40000000596046448</v>
      </c>
      <c r="AB112">
        <v>41.279998779296882</v>
      </c>
      <c r="AC112">
        <v>108.75</v>
      </c>
      <c r="AD112">
        <v>34.377998352050781</v>
      </c>
      <c r="AE112">
        <v>7.2537636756896973</v>
      </c>
      <c r="AF112">
        <v>0.2110001593828201</v>
      </c>
      <c r="AG112">
        <v>46.488998413085938</v>
      </c>
      <c r="AH112">
        <v>24.167898178100589</v>
      </c>
      <c r="AI112">
        <v>0.51986271142959595</v>
      </c>
      <c r="AJ112">
        <v>24</v>
      </c>
      <c r="AK112">
        <v>27.030000686645511</v>
      </c>
      <c r="AL112">
        <v>0</v>
      </c>
      <c r="AM112">
        <v>0</v>
      </c>
      <c r="AN112">
        <v>0</v>
      </c>
      <c r="AO112">
        <v>0</v>
      </c>
      <c r="AP112">
        <v>0.69027090072631836</v>
      </c>
      <c r="AQ112">
        <v>0</v>
      </c>
      <c r="AR112">
        <f t="shared" si="1"/>
        <v>0.2899999618530269</v>
      </c>
      <c r="AS112">
        <v>1</v>
      </c>
    </row>
    <row r="113" spans="1:45" x14ac:dyDescent="0.25">
      <c r="A113" s="1">
        <v>265</v>
      </c>
      <c r="B113" t="s">
        <v>144</v>
      </c>
      <c r="C113">
        <v>2022</v>
      </c>
      <c r="D113" t="s">
        <v>145</v>
      </c>
      <c r="E113" t="s">
        <v>152</v>
      </c>
      <c r="F113" t="s">
        <v>51</v>
      </c>
      <c r="G113" t="s">
        <v>116</v>
      </c>
      <c r="H113">
        <v>26</v>
      </c>
      <c r="I113">
        <v>19</v>
      </c>
      <c r="J113">
        <v>1.370000004768372</v>
      </c>
      <c r="K113">
        <v>3.2000000476837158</v>
      </c>
      <c r="L113">
        <v>48.5</v>
      </c>
      <c r="M113">
        <v>1.919999957084656</v>
      </c>
      <c r="N113">
        <v>1.919999957084656</v>
      </c>
      <c r="O113">
        <v>-6.5</v>
      </c>
      <c r="P113">
        <v>1.9099999666213989</v>
      </c>
      <c r="Q113">
        <v>1.799999952316284</v>
      </c>
      <c r="R113">
        <v>0</v>
      </c>
      <c r="S113">
        <v>0</v>
      </c>
      <c r="T113">
        <v>1</v>
      </c>
      <c r="U113">
        <v>0.72992700338363647</v>
      </c>
      <c r="V113">
        <v>0.3125</v>
      </c>
      <c r="W113">
        <v>0.52083331346511841</v>
      </c>
      <c r="X113">
        <v>0.52083331346511841</v>
      </c>
      <c r="Y113">
        <v>4.2427007108926773E-2</v>
      </c>
      <c r="Z113">
        <v>0</v>
      </c>
      <c r="AA113">
        <v>0</v>
      </c>
      <c r="AB113">
        <v>35.619998931884773</v>
      </c>
      <c r="AC113">
        <v>60.799999237060547</v>
      </c>
      <c r="AD113">
        <v>49.347000122070313</v>
      </c>
      <c r="AE113">
        <v>18.126411437988281</v>
      </c>
      <c r="AF113">
        <v>0.36732548475265497</v>
      </c>
      <c r="AG113">
        <v>52.159999847412109</v>
      </c>
      <c r="AH113">
        <v>36.838619232177727</v>
      </c>
      <c r="AI113">
        <v>0.70626187324523926</v>
      </c>
      <c r="AJ113">
        <v>90.099998474121094</v>
      </c>
      <c r="AK113">
        <v>96.599998474121094</v>
      </c>
      <c r="AL113">
        <v>1</v>
      </c>
      <c r="AM113">
        <v>1</v>
      </c>
      <c r="AN113">
        <v>0</v>
      </c>
      <c r="AO113">
        <v>0</v>
      </c>
      <c r="AP113">
        <v>0.56630432605743408</v>
      </c>
      <c r="AQ113">
        <v>0</v>
      </c>
      <c r="AR113">
        <f t="shared" si="1"/>
        <v>0.37000000476837203</v>
      </c>
      <c r="AS113">
        <v>1</v>
      </c>
    </row>
    <row r="114" spans="1:45" x14ac:dyDescent="0.25">
      <c r="A114" s="1">
        <v>138</v>
      </c>
      <c r="B114" t="s">
        <v>155</v>
      </c>
      <c r="C114">
        <v>2021</v>
      </c>
      <c r="D114" t="s">
        <v>114</v>
      </c>
      <c r="E114" t="s">
        <v>80</v>
      </c>
      <c r="F114" t="s">
        <v>132</v>
      </c>
      <c r="G114" t="s">
        <v>98</v>
      </c>
      <c r="H114">
        <v>17</v>
      </c>
      <c r="I114">
        <v>0</v>
      </c>
      <c r="J114">
        <v>1.549999952316284</v>
      </c>
      <c r="K114">
        <v>2.5999999046325679</v>
      </c>
      <c r="L114">
        <v>48.5</v>
      </c>
      <c r="M114">
        <v>1.8999999761581421</v>
      </c>
      <c r="N114">
        <v>1.8999999761581421</v>
      </c>
      <c r="O114">
        <v>-4</v>
      </c>
      <c r="P114">
        <v>1.950000047683716</v>
      </c>
      <c r="Q114">
        <v>1.75</v>
      </c>
      <c r="R114">
        <v>0</v>
      </c>
      <c r="S114">
        <v>0</v>
      </c>
      <c r="T114">
        <v>1</v>
      </c>
      <c r="U114">
        <v>0.64516127109527588</v>
      </c>
      <c r="V114">
        <v>0.38461539149284357</v>
      </c>
      <c r="W114">
        <v>0.52631580829620361</v>
      </c>
      <c r="X114">
        <v>0.52631580829620361</v>
      </c>
      <c r="Y114">
        <v>2.9776675626635551E-2</v>
      </c>
      <c r="Z114">
        <v>0</v>
      </c>
      <c r="AA114">
        <v>0</v>
      </c>
      <c r="AB114">
        <v>26.35000038146973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29.520000457763668</v>
      </c>
      <c r="AK114">
        <v>58</v>
      </c>
      <c r="AL114">
        <v>0</v>
      </c>
      <c r="AM114">
        <v>0</v>
      </c>
      <c r="AN114">
        <v>0</v>
      </c>
      <c r="AO114">
        <v>0</v>
      </c>
      <c r="AP114">
        <v>0.35781306028366089</v>
      </c>
      <c r="AQ114">
        <v>0</v>
      </c>
      <c r="AR114">
        <f t="shared" si="1"/>
        <v>0.54999995231628396</v>
      </c>
      <c r="AS114">
        <v>1</v>
      </c>
    </row>
    <row r="115" spans="1:45" x14ac:dyDescent="0.25">
      <c r="A115" s="1">
        <v>389</v>
      </c>
      <c r="B115" t="s">
        <v>160</v>
      </c>
      <c r="C115">
        <v>2022</v>
      </c>
      <c r="D115" t="s">
        <v>106</v>
      </c>
      <c r="E115" t="s">
        <v>152</v>
      </c>
      <c r="F115" t="s">
        <v>55</v>
      </c>
      <c r="G115" t="s">
        <v>150</v>
      </c>
      <c r="H115">
        <v>28</v>
      </c>
      <c r="I115">
        <v>20</v>
      </c>
      <c r="J115">
        <v>1.200000047683716</v>
      </c>
      <c r="K115">
        <v>4.75</v>
      </c>
      <c r="L115">
        <v>45.5</v>
      </c>
      <c r="M115">
        <v>1.8999999761581421</v>
      </c>
      <c r="N115">
        <v>1.8999999761581421</v>
      </c>
      <c r="O115">
        <v>-11</v>
      </c>
      <c r="P115">
        <v>2</v>
      </c>
      <c r="Q115">
        <v>1.799999952316284</v>
      </c>
      <c r="R115">
        <v>0</v>
      </c>
      <c r="S115">
        <v>1</v>
      </c>
      <c r="T115">
        <v>0</v>
      </c>
      <c r="U115">
        <v>0.83333331346511841</v>
      </c>
      <c r="V115">
        <v>0.210526317358017</v>
      </c>
      <c r="W115">
        <v>0.52631580829620361</v>
      </c>
      <c r="X115">
        <v>0.52631580829620361</v>
      </c>
      <c r="Y115">
        <v>4.3859649449586868E-2</v>
      </c>
      <c r="Z115">
        <v>0.40000000596046448</v>
      </c>
      <c r="AA115">
        <v>0.5</v>
      </c>
      <c r="AB115">
        <v>33.599998474121087</v>
      </c>
      <c r="AC115">
        <v>95</v>
      </c>
      <c r="AD115">
        <v>49.435001373291023</v>
      </c>
      <c r="AE115">
        <v>17.290836334228519</v>
      </c>
      <c r="AF115">
        <v>0.34976911544799799</v>
      </c>
      <c r="AG115">
        <v>43.166999816894531</v>
      </c>
      <c r="AH115">
        <v>30.21986198425293</v>
      </c>
      <c r="AI115">
        <v>0.70006865262985229</v>
      </c>
      <c r="AJ115">
        <v>60.270000457763672</v>
      </c>
      <c r="AK115">
        <v>32.5</v>
      </c>
      <c r="AL115">
        <v>0</v>
      </c>
      <c r="AM115">
        <v>0</v>
      </c>
      <c r="AN115">
        <v>0</v>
      </c>
      <c r="AO115">
        <v>0</v>
      </c>
      <c r="AP115">
        <v>0.84377449750900269</v>
      </c>
      <c r="AQ115">
        <v>0</v>
      </c>
      <c r="AR115">
        <f t="shared" si="1"/>
        <v>0.20000004768371604</v>
      </c>
      <c r="AS115">
        <v>1</v>
      </c>
    </row>
    <row r="116" spans="1:45" x14ac:dyDescent="0.25">
      <c r="A116" s="1">
        <v>418</v>
      </c>
      <c r="B116" t="s">
        <v>78</v>
      </c>
      <c r="C116">
        <v>2022</v>
      </c>
      <c r="D116" t="s">
        <v>79</v>
      </c>
      <c r="E116" t="s">
        <v>50</v>
      </c>
      <c r="F116" t="s">
        <v>74</v>
      </c>
      <c r="G116" t="s">
        <v>107</v>
      </c>
      <c r="H116">
        <v>22</v>
      </c>
      <c r="I116">
        <v>36</v>
      </c>
      <c r="J116">
        <v>1.570000052452087</v>
      </c>
      <c r="K116">
        <v>2.5499999523162842</v>
      </c>
      <c r="L116">
        <v>41.5</v>
      </c>
      <c r="M116">
        <v>1.8999999761581421</v>
      </c>
      <c r="N116">
        <v>1.8999999761581421</v>
      </c>
      <c r="O116">
        <v>-4</v>
      </c>
      <c r="P116">
        <v>1.950000047683716</v>
      </c>
      <c r="Q116">
        <v>1.7300000190734861</v>
      </c>
      <c r="R116">
        <v>1</v>
      </c>
      <c r="S116">
        <v>1</v>
      </c>
      <c r="T116">
        <v>0</v>
      </c>
      <c r="U116">
        <v>0.63694268465042114</v>
      </c>
      <c r="V116">
        <v>0.39215686917304993</v>
      </c>
      <c r="W116">
        <v>0.52631580829620361</v>
      </c>
      <c r="X116">
        <v>0.52631580829620361</v>
      </c>
      <c r="Y116">
        <v>2.909953705966473E-2</v>
      </c>
      <c r="Z116">
        <v>0.10000000149011611</v>
      </c>
      <c r="AA116">
        <v>0.40000000596046448</v>
      </c>
      <c r="AB116">
        <v>34.540000915527337</v>
      </c>
      <c r="AC116">
        <v>91.800003051757813</v>
      </c>
      <c r="AD116">
        <v>46.092998504638672</v>
      </c>
      <c r="AE116">
        <v>28.5682487487793</v>
      </c>
      <c r="AF116">
        <v>0.61979579925537109</v>
      </c>
      <c r="AG116">
        <v>62.154998779296882</v>
      </c>
      <c r="AH116">
        <v>53.453437805175781</v>
      </c>
      <c r="AI116">
        <v>0.86000221967697144</v>
      </c>
      <c r="AJ116">
        <v>31.20000076293945</v>
      </c>
      <c r="AK116">
        <v>27.29999923706055</v>
      </c>
      <c r="AL116">
        <v>0</v>
      </c>
      <c r="AM116">
        <v>0</v>
      </c>
      <c r="AN116">
        <v>0</v>
      </c>
      <c r="AO116">
        <v>0</v>
      </c>
      <c r="AP116">
        <v>0.33639061450958252</v>
      </c>
      <c r="AQ116">
        <v>0</v>
      </c>
      <c r="AR116">
        <f t="shared" si="1"/>
        <v>-1</v>
      </c>
      <c r="AS116">
        <v>0</v>
      </c>
    </row>
    <row r="117" spans="1:45" x14ac:dyDescent="0.25">
      <c r="A117" s="1">
        <v>29</v>
      </c>
      <c r="B117" t="s">
        <v>161</v>
      </c>
      <c r="C117">
        <v>2021</v>
      </c>
      <c r="D117" t="s">
        <v>129</v>
      </c>
      <c r="E117" t="s">
        <v>54</v>
      </c>
      <c r="F117" t="s">
        <v>132</v>
      </c>
      <c r="G117" t="s">
        <v>88</v>
      </c>
      <c r="H117">
        <v>35</v>
      </c>
      <c r="I117">
        <v>17</v>
      </c>
      <c r="J117">
        <v>1.1599999666213989</v>
      </c>
      <c r="K117">
        <v>5.5</v>
      </c>
      <c r="L117">
        <v>49</v>
      </c>
      <c r="M117">
        <v>1.9099999666213989</v>
      </c>
      <c r="N117">
        <v>1.9099999666213989</v>
      </c>
      <c r="O117">
        <v>-13.5</v>
      </c>
      <c r="P117">
        <v>2</v>
      </c>
      <c r="Q117">
        <v>1.669999957084656</v>
      </c>
      <c r="R117">
        <v>0</v>
      </c>
      <c r="S117">
        <v>1</v>
      </c>
      <c r="T117">
        <v>1</v>
      </c>
      <c r="U117">
        <v>0.86206895112991333</v>
      </c>
      <c r="V117">
        <v>0.18181818723678589</v>
      </c>
      <c r="W117">
        <v>0.52356022596359253</v>
      </c>
      <c r="X117">
        <v>0.52356022596359253</v>
      </c>
      <c r="Y117">
        <v>4.3887145817279823E-2</v>
      </c>
      <c r="Z117">
        <v>0</v>
      </c>
      <c r="AA117">
        <v>0</v>
      </c>
      <c r="AB117">
        <v>40.599998474121087</v>
      </c>
      <c r="AC117">
        <v>93.5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0.92157459259033203</v>
      </c>
      <c r="AQ117">
        <v>0</v>
      </c>
      <c r="AR117">
        <f t="shared" si="1"/>
        <v>0.15999996662139893</v>
      </c>
      <c r="AS117">
        <v>1</v>
      </c>
    </row>
    <row r="118" spans="1:45" x14ac:dyDescent="0.25">
      <c r="A118" s="1">
        <v>356</v>
      </c>
      <c r="B118" t="s">
        <v>157</v>
      </c>
      <c r="C118">
        <v>2022</v>
      </c>
      <c r="D118" t="s">
        <v>49</v>
      </c>
      <c r="E118" t="s">
        <v>121</v>
      </c>
      <c r="F118" t="s">
        <v>91</v>
      </c>
      <c r="G118" t="s">
        <v>74</v>
      </c>
      <c r="H118">
        <v>20</v>
      </c>
      <c r="I118">
        <v>17</v>
      </c>
      <c r="J118">
        <v>1.110000014305115</v>
      </c>
      <c r="K118">
        <v>6.75</v>
      </c>
      <c r="L118">
        <v>44.5</v>
      </c>
      <c r="M118">
        <v>1.8999999761581421</v>
      </c>
      <c r="N118">
        <v>1.8999999761581421</v>
      </c>
      <c r="O118">
        <v>-14.5</v>
      </c>
      <c r="P118">
        <v>2</v>
      </c>
      <c r="Q118">
        <v>1.7300000190734861</v>
      </c>
      <c r="R118">
        <v>0</v>
      </c>
      <c r="S118">
        <v>0</v>
      </c>
      <c r="T118">
        <v>0</v>
      </c>
      <c r="U118">
        <v>0.90090090036392212</v>
      </c>
      <c r="V118">
        <v>0.14814814925193789</v>
      </c>
      <c r="W118">
        <v>0.52631580829620361</v>
      </c>
      <c r="X118">
        <v>0.52631580829620361</v>
      </c>
      <c r="Y118">
        <v>4.9049049615859992E-2</v>
      </c>
      <c r="Z118">
        <v>0.5</v>
      </c>
      <c r="AA118">
        <v>0.5</v>
      </c>
      <c r="AB118">
        <v>22.20000076293945</v>
      </c>
      <c r="AC118">
        <v>114.75</v>
      </c>
      <c r="AD118">
        <v>52.869998931884773</v>
      </c>
      <c r="AE118">
        <v>20.074979782104489</v>
      </c>
      <c r="AF118">
        <v>0.37970456480979919</v>
      </c>
      <c r="AG118">
        <v>37.866001129150391</v>
      </c>
      <c r="AH118">
        <v>14.03829765319824</v>
      </c>
      <c r="AI118">
        <v>0.37073621153831482</v>
      </c>
      <c r="AJ118">
        <v>46</v>
      </c>
      <c r="AK118">
        <v>31.110000610351559</v>
      </c>
      <c r="AL118">
        <v>0</v>
      </c>
      <c r="AM118">
        <v>0</v>
      </c>
      <c r="AN118">
        <v>0</v>
      </c>
      <c r="AO118">
        <v>0</v>
      </c>
      <c r="AP118">
        <v>1.014779210090637</v>
      </c>
      <c r="AQ118">
        <v>0</v>
      </c>
      <c r="AR118">
        <f t="shared" si="1"/>
        <v>0.11000001430511497</v>
      </c>
      <c r="AS118">
        <v>1</v>
      </c>
    </row>
    <row r="119" spans="1:45" x14ac:dyDescent="0.25">
      <c r="A119" s="1">
        <v>210</v>
      </c>
      <c r="B119" t="s">
        <v>62</v>
      </c>
      <c r="C119">
        <v>2021</v>
      </c>
      <c r="D119" t="s">
        <v>63</v>
      </c>
      <c r="E119" t="s">
        <v>80</v>
      </c>
      <c r="F119" t="s">
        <v>59</v>
      </c>
      <c r="G119" t="s">
        <v>132</v>
      </c>
      <c r="H119">
        <v>30</v>
      </c>
      <c r="I119">
        <v>31</v>
      </c>
      <c r="J119">
        <v>4.1999998092651367</v>
      </c>
      <c r="K119">
        <v>1.25</v>
      </c>
      <c r="L119">
        <v>45</v>
      </c>
      <c r="M119">
        <v>1.9099999666213989</v>
      </c>
      <c r="N119">
        <v>1.9099999666213989</v>
      </c>
      <c r="O119">
        <v>7.5</v>
      </c>
      <c r="P119">
        <v>2</v>
      </c>
      <c r="Q119">
        <v>1.7300000190734861</v>
      </c>
      <c r="R119">
        <v>1</v>
      </c>
      <c r="S119">
        <v>1</v>
      </c>
      <c r="T119">
        <v>1</v>
      </c>
      <c r="U119">
        <v>0.2380952388048172</v>
      </c>
      <c r="V119">
        <v>0.80000001192092896</v>
      </c>
      <c r="W119">
        <v>0.52356022596359253</v>
      </c>
      <c r="X119">
        <v>0.52356022596359253</v>
      </c>
      <c r="Y119">
        <v>3.8095239549875259E-2</v>
      </c>
      <c r="Z119">
        <v>0</v>
      </c>
      <c r="AA119">
        <v>0</v>
      </c>
      <c r="AB119">
        <v>126</v>
      </c>
      <c r="AC119">
        <v>38.75</v>
      </c>
      <c r="AD119">
        <v>35.604000091552727</v>
      </c>
      <c r="AE119">
        <v>13.894772529602051</v>
      </c>
      <c r="AF119">
        <v>0.39025875926017761</v>
      </c>
      <c r="AG119">
        <v>45.699001312255859</v>
      </c>
      <c r="AH119">
        <v>19.083745956420898</v>
      </c>
      <c r="AI119">
        <v>0.41759657859802252</v>
      </c>
      <c r="AJ119">
        <v>25.920000076293949</v>
      </c>
      <c r="AK119">
        <v>55.799999237060547</v>
      </c>
      <c r="AL119">
        <v>0</v>
      </c>
      <c r="AM119">
        <v>0</v>
      </c>
      <c r="AN119">
        <v>0</v>
      </c>
      <c r="AO119">
        <v>0</v>
      </c>
      <c r="AP119">
        <v>0.76549172401428223</v>
      </c>
      <c r="AQ119">
        <v>0</v>
      </c>
      <c r="AR119">
        <f t="shared" si="1"/>
        <v>-1</v>
      </c>
      <c r="AS119">
        <v>0</v>
      </c>
    </row>
    <row r="120" spans="1:45" x14ac:dyDescent="0.25">
      <c r="A120" s="1">
        <v>146</v>
      </c>
      <c r="B120" t="s">
        <v>109</v>
      </c>
      <c r="C120">
        <v>2021</v>
      </c>
      <c r="D120" t="s">
        <v>58</v>
      </c>
      <c r="E120" t="s">
        <v>50</v>
      </c>
      <c r="F120" t="s">
        <v>70</v>
      </c>
      <c r="G120" t="s">
        <v>132</v>
      </c>
      <c r="H120">
        <v>34</v>
      </c>
      <c r="I120">
        <v>31</v>
      </c>
      <c r="J120">
        <v>2</v>
      </c>
      <c r="K120">
        <v>1.799999952316284</v>
      </c>
      <c r="L120">
        <v>47</v>
      </c>
      <c r="M120">
        <v>1.9099999666213989</v>
      </c>
      <c r="N120">
        <v>1.9099999666213989</v>
      </c>
      <c r="O120">
        <v>-0.5</v>
      </c>
      <c r="P120">
        <v>2</v>
      </c>
      <c r="Q120">
        <v>1.7300000190734861</v>
      </c>
      <c r="R120">
        <v>0</v>
      </c>
      <c r="S120">
        <v>1</v>
      </c>
      <c r="T120">
        <v>1</v>
      </c>
      <c r="U120">
        <v>0.5</v>
      </c>
      <c r="V120">
        <v>0.55555558204650879</v>
      </c>
      <c r="W120">
        <v>0.52356022596359253</v>
      </c>
      <c r="X120">
        <v>0.52356022596359253</v>
      </c>
      <c r="Y120">
        <v>5.55555559694767E-2</v>
      </c>
      <c r="Z120">
        <v>0</v>
      </c>
      <c r="AA120">
        <v>0</v>
      </c>
      <c r="AB120">
        <v>68</v>
      </c>
      <c r="AC120">
        <v>55.799999237060547</v>
      </c>
      <c r="AD120">
        <v>0</v>
      </c>
      <c r="AE120">
        <v>0</v>
      </c>
      <c r="AF120">
        <v>0</v>
      </c>
      <c r="AG120">
        <v>39.780998229980469</v>
      </c>
      <c r="AH120">
        <v>22.77082633972168</v>
      </c>
      <c r="AI120">
        <v>0.57240456342697144</v>
      </c>
      <c r="AJ120">
        <v>23.520000457763668</v>
      </c>
      <c r="AK120">
        <v>26.25</v>
      </c>
      <c r="AL120">
        <v>0</v>
      </c>
      <c r="AM120">
        <v>0</v>
      </c>
      <c r="AN120">
        <v>0</v>
      </c>
      <c r="AO120">
        <v>0</v>
      </c>
      <c r="AP120">
        <v>7.4432291090488434E-2</v>
      </c>
      <c r="AQ120">
        <v>0</v>
      </c>
      <c r="AR120">
        <f t="shared" si="1"/>
        <v>1</v>
      </c>
      <c r="AS120">
        <v>1</v>
      </c>
    </row>
    <row r="121" spans="1:45" x14ac:dyDescent="0.25">
      <c r="A121" s="1">
        <v>411</v>
      </c>
      <c r="B121" t="s">
        <v>125</v>
      </c>
      <c r="C121">
        <v>2022</v>
      </c>
      <c r="D121" t="s">
        <v>97</v>
      </c>
      <c r="E121" t="s">
        <v>115</v>
      </c>
      <c r="F121" t="s">
        <v>81</v>
      </c>
      <c r="G121" t="s">
        <v>77</v>
      </c>
      <c r="H121">
        <v>33</v>
      </c>
      <c r="I121">
        <v>17</v>
      </c>
      <c r="J121">
        <v>1.419999957084656</v>
      </c>
      <c r="K121">
        <v>2.9500000476837158</v>
      </c>
      <c r="L121">
        <v>45</v>
      </c>
      <c r="M121">
        <v>1.870000004768372</v>
      </c>
      <c r="N121">
        <v>1.950000047683716</v>
      </c>
      <c r="O121">
        <v>-5.5</v>
      </c>
      <c r="P121">
        <v>1.8999999761581421</v>
      </c>
      <c r="Q121">
        <v>1.8999999761581421</v>
      </c>
      <c r="R121">
        <v>0</v>
      </c>
      <c r="S121">
        <v>1</v>
      </c>
      <c r="T121">
        <v>1</v>
      </c>
      <c r="U121">
        <v>0.70422536134719849</v>
      </c>
      <c r="V121">
        <v>0.33898305892944341</v>
      </c>
      <c r="W121">
        <v>0.53475934267044067</v>
      </c>
      <c r="X121">
        <v>0.5128205418586731</v>
      </c>
      <c r="Y121">
        <v>4.3208401650190353E-2</v>
      </c>
      <c r="Z121">
        <v>0.40000000596046448</v>
      </c>
      <c r="AA121">
        <v>0.40000000596046448</v>
      </c>
      <c r="AB121">
        <v>46.860000610351563</v>
      </c>
      <c r="AC121">
        <v>50.150001525878913</v>
      </c>
      <c r="AD121">
        <v>39.625</v>
      </c>
      <c r="AE121">
        <v>13.70428466796875</v>
      </c>
      <c r="AF121">
        <v>0.34584945440292358</v>
      </c>
      <c r="AG121">
        <v>42.721000671386719</v>
      </c>
      <c r="AH121">
        <v>26.776493072509769</v>
      </c>
      <c r="AI121">
        <v>0.62677592039108276</v>
      </c>
      <c r="AJ121">
        <v>15.989999771118161</v>
      </c>
      <c r="AK121">
        <v>53.900001525878913</v>
      </c>
      <c r="AL121">
        <v>0</v>
      </c>
      <c r="AM121">
        <v>0</v>
      </c>
      <c r="AN121">
        <v>1</v>
      </c>
      <c r="AO121">
        <v>0</v>
      </c>
      <c r="AP121">
        <v>0.495136559009552</v>
      </c>
      <c r="AQ121">
        <v>2.9617037624120709E-2</v>
      </c>
      <c r="AR121">
        <f t="shared" si="1"/>
        <v>0.41999995708465598</v>
      </c>
      <c r="AS121">
        <v>1</v>
      </c>
    </row>
    <row r="122" spans="1:45" x14ac:dyDescent="0.25">
      <c r="A122" s="1">
        <v>291</v>
      </c>
      <c r="B122" t="s">
        <v>162</v>
      </c>
      <c r="C122">
        <v>2022</v>
      </c>
      <c r="D122" t="s">
        <v>90</v>
      </c>
      <c r="E122" t="s">
        <v>54</v>
      </c>
      <c r="F122" t="s">
        <v>124</v>
      </c>
      <c r="G122" t="s">
        <v>71</v>
      </c>
      <c r="H122">
        <v>9</v>
      </c>
      <c r="I122">
        <v>12</v>
      </c>
      <c r="J122">
        <v>1.570000052452087</v>
      </c>
      <c r="K122">
        <v>2.5499999523162842</v>
      </c>
      <c r="L122">
        <v>41.5</v>
      </c>
      <c r="M122">
        <v>1.919999957084656</v>
      </c>
      <c r="N122">
        <v>1.919999957084656</v>
      </c>
      <c r="O122">
        <v>-4</v>
      </c>
      <c r="P122">
        <v>1.950000047683716</v>
      </c>
      <c r="Q122">
        <v>1.7300000190734861</v>
      </c>
      <c r="R122">
        <v>1</v>
      </c>
      <c r="S122">
        <v>0</v>
      </c>
      <c r="T122">
        <v>0</v>
      </c>
      <c r="U122">
        <v>0.63694268465042114</v>
      </c>
      <c r="V122">
        <v>0.39215686917304993</v>
      </c>
      <c r="W122">
        <v>0.52083331346511841</v>
      </c>
      <c r="X122">
        <v>0.52083331346511841</v>
      </c>
      <c r="Y122">
        <v>2.909953705966473E-2</v>
      </c>
      <c r="Z122">
        <v>0</v>
      </c>
      <c r="AA122">
        <v>0</v>
      </c>
      <c r="AB122">
        <v>14.13000011444092</v>
      </c>
      <c r="AC122">
        <v>30.60000038146973</v>
      </c>
      <c r="AD122">
        <v>58.290000915527337</v>
      </c>
      <c r="AE122">
        <v>43.873466491699219</v>
      </c>
      <c r="AF122">
        <v>0.75267571210861206</v>
      </c>
      <c r="AG122">
        <v>40.747001647949219</v>
      </c>
      <c r="AH122">
        <v>18.07867431640625</v>
      </c>
      <c r="AI122">
        <v>0.44368109107017523</v>
      </c>
      <c r="AJ122">
        <v>132</v>
      </c>
      <c r="AK122">
        <v>12.10000038146973</v>
      </c>
      <c r="AL122">
        <v>1</v>
      </c>
      <c r="AM122">
        <v>0</v>
      </c>
      <c r="AN122">
        <v>0</v>
      </c>
      <c r="AO122">
        <v>1</v>
      </c>
      <c r="AP122">
        <v>0.33639061450958252</v>
      </c>
      <c r="AQ122">
        <v>0</v>
      </c>
      <c r="AR122">
        <f t="shared" si="1"/>
        <v>-1</v>
      </c>
      <c r="AS122">
        <v>0</v>
      </c>
    </row>
    <row r="123" spans="1:45" x14ac:dyDescent="0.25">
      <c r="A123" s="1">
        <v>234</v>
      </c>
      <c r="B123" t="s">
        <v>92</v>
      </c>
      <c r="C123">
        <v>2022</v>
      </c>
      <c r="D123" t="s">
        <v>93</v>
      </c>
      <c r="E123" t="s">
        <v>50</v>
      </c>
      <c r="F123" t="s">
        <v>108</v>
      </c>
      <c r="G123" t="s">
        <v>82</v>
      </c>
      <c r="H123">
        <v>24</v>
      </c>
      <c r="I123">
        <v>28</v>
      </c>
      <c r="J123">
        <v>6.75</v>
      </c>
      <c r="K123">
        <v>1.110000014305115</v>
      </c>
      <c r="L123">
        <v>47.5</v>
      </c>
      <c r="M123">
        <v>1.919999957084656</v>
      </c>
      <c r="N123">
        <v>1.919999957084656</v>
      </c>
      <c r="O123">
        <v>13.5</v>
      </c>
      <c r="P123">
        <v>2</v>
      </c>
      <c r="Q123">
        <v>1.7300000190734861</v>
      </c>
      <c r="R123">
        <v>1</v>
      </c>
      <c r="S123">
        <v>1</v>
      </c>
      <c r="T123">
        <v>1</v>
      </c>
      <c r="U123">
        <v>0.14814814925193789</v>
      </c>
      <c r="V123">
        <v>0.90090090036392212</v>
      </c>
      <c r="W123">
        <v>0.52083331346511841</v>
      </c>
      <c r="X123">
        <v>0.52083331346511841</v>
      </c>
      <c r="Y123">
        <v>4.9049049615859992E-2</v>
      </c>
      <c r="Z123">
        <v>0</v>
      </c>
      <c r="AA123">
        <v>0</v>
      </c>
      <c r="AB123">
        <v>162</v>
      </c>
      <c r="AC123">
        <v>31.079999923706051</v>
      </c>
      <c r="AD123">
        <v>79.78900146484375</v>
      </c>
      <c r="AE123">
        <v>51.561267852783203</v>
      </c>
      <c r="AF123">
        <v>0.64622026681900024</v>
      </c>
      <c r="AG123">
        <v>36.604999542236328</v>
      </c>
      <c r="AH123">
        <v>16.478507995605469</v>
      </c>
      <c r="AI123">
        <v>0.45017096400260931</v>
      </c>
      <c r="AJ123">
        <v>45.240001678466797</v>
      </c>
      <c r="AK123">
        <v>38.080001831054688</v>
      </c>
      <c r="AL123">
        <v>0</v>
      </c>
      <c r="AM123">
        <v>0</v>
      </c>
      <c r="AN123">
        <v>0</v>
      </c>
      <c r="AO123">
        <v>0</v>
      </c>
      <c r="AP123">
        <v>1.014779210090637</v>
      </c>
      <c r="AQ123">
        <v>0</v>
      </c>
      <c r="AR123">
        <f t="shared" si="1"/>
        <v>-1</v>
      </c>
      <c r="AS123">
        <v>0</v>
      </c>
    </row>
    <row r="124" spans="1:45" x14ac:dyDescent="0.25">
      <c r="A124" s="1">
        <v>280</v>
      </c>
      <c r="B124" t="s">
        <v>139</v>
      </c>
      <c r="C124">
        <v>2022</v>
      </c>
      <c r="D124" t="s">
        <v>140</v>
      </c>
      <c r="E124" t="s">
        <v>83</v>
      </c>
      <c r="F124" t="s">
        <v>82</v>
      </c>
      <c r="G124" t="s">
        <v>91</v>
      </c>
      <c r="H124">
        <v>31</v>
      </c>
      <c r="I124">
        <v>41</v>
      </c>
      <c r="J124">
        <v>1.7599999904632571</v>
      </c>
      <c r="K124">
        <v>2.0999999046325679</v>
      </c>
      <c r="L124">
        <v>47</v>
      </c>
      <c r="M124">
        <v>1.9099999666213989</v>
      </c>
      <c r="N124">
        <v>1.9099999666213989</v>
      </c>
      <c r="O124">
        <v>-2.5</v>
      </c>
      <c r="P124">
        <v>2</v>
      </c>
      <c r="Q124">
        <v>1.799999952316284</v>
      </c>
      <c r="R124">
        <v>1</v>
      </c>
      <c r="S124">
        <v>1</v>
      </c>
      <c r="T124">
        <v>0</v>
      </c>
      <c r="U124">
        <v>0.56818181276321411</v>
      </c>
      <c r="V124">
        <v>0.4761904776096344</v>
      </c>
      <c r="W124">
        <v>0.52356022596359253</v>
      </c>
      <c r="X124">
        <v>0.52356022596359253</v>
      </c>
      <c r="Y124">
        <v>4.4372294098138809E-2</v>
      </c>
      <c r="Z124">
        <v>0.60000002384185791</v>
      </c>
      <c r="AA124">
        <v>0</v>
      </c>
      <c r="AB124">
        <v>54.560001373291023</v>
      </c>
      <c r="AC124">
        <v>86.099998474121094</v>
      </c>
      <c r="AD124">
        <v>38.691001892089837</v>
      </c>
      <c r="AE124">
        <v>16.358758926391602</v>
      </c>
      <c r="AF124">
        <v>0.42280527949333191</v>
      </c>
      <c r="AG124">
        <v>44.833000183105469</v>
      </c>
      <c r="AH124">
        <v>14.459560394287109</v>
      </c>
      <c r="AI124">
        <v>0.32252046465873718</v>
      </c>
      <c r="AJ124">
        <v>44.819999694824219</v>
      </c>
      <c r="AK124">
        <v>32.479999542236328</v>
      </c>
      <c r="AL124">
        <v>0</v>
      </c>
      <c r="AM124">
        <v>0</v>
      </c>
      <c r="AN124">
        <v>0</v>
      </c>
      <c r="AO124">
        <v>0</v>
      </c>
      <c r="AP124">
        <v>0.12456803768873211</v>
      </c>
      <c r="AQ124">
        <v>0</v>
      </c>
      <c r="AR124">
        <f t="shared" si="1"/>
        <v>-1</v>
      </c>
      <c r="AS124">
        <v>0</v>
      </c>
    </row>
    <row r="125" spans="1:45" x14ac:dyDescent="0.25">
      <c r="A125" s="1">
        <v>137</v>
      </c>
      <c r="B125" t="s">
        <v>155</v>
      </c>
      <c r="C125">
        <v>2021</v>
      </c>
      <c r="D125" t="s">
        <v>114</v>
      </c>
      <c r="E125" t="s">
        <v>121</v>
      </c>
      <c r="F125" t="s">
        <v>116</v>
      </c>
      <c r="G125" t="s">
        <v>91</v>
      </c>
      <c r="H125">
        <v>14</v>
      </c>
      <c r="I125">
        <v>41</v>
      </c>
      <c r="J125">
        <v>2.2999999523162842</v>
      </c>
      <c r="K125">
        <v>1.6599999666213989</v>
      </c>
      <c r="L125">
        <v>53.5</v>
      </c>
      <c r="M125">
        <v>1.919999957084656</v>
      </c>
      <c r="N125">
        <v>1.919999957084656</v>
      </c>
      <c r="O125">
        <v>3</v>
      </c>
      <c r="P125">
        <v>1.8999999761581421</v>
      </c>
      <c r="Q125">
        <v>1.8999999761581421</v>
      </c>
      <c r="R125">
        <v>1</v>
      </c>
      <c r="S125">
        <v>1</v>
      </c>
      <c r="T125">
        <v>0</v>
      </c>
      <c r="U125">
        <v>0.43478259444236761</v>
      </c>
      <c r="V125">
        <v>0.60240966081619263</v>
      </c>
      <c r="W125">
        <v>0.52083331346511841</v>
      </c>
      <c r="X125">
        <v>0.52083331346511841</v>
      </c>
      <c r="Y125">
        <v>3.7192247807979577E-2</v>
      </c>
      <c r="Z125">
        <v>0</v>
      </c>
      <c r="AA125">
        <v>0</v>
      </c>
      <c r="AB125">
        <v>32.200000762939453</v>
      </c>
      <c r="AC125">
        <v>68.05999755859375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61.380001068115227</v>
      </c>
      <c r="AK125">
        <v>4.5</v>
      </c>
      <c r="AL125">
        <v>0</v>
      </c>
      <c r="AM125">
        <v>0</v>
      </c>
      <c r="AN125">
        <v>0</v>
      </c>
      <c r="AO125">
        <v>1</v>
      </c>
      <c r="AP125">
        <v>0.2285597622394562</v>
      </c>
      <c r="AQ125">
        <v>0</v>
      </c>
      <c r="AR125">
        <f t="shared" si="1"/>
        <v>-1</v>
      </c>
      <c r="AS125">
        <v>0</v>
      </c>
    </row>
    <row r="126" spans="1:45" x14ac:dyDescent="0.25">
      <c r="A126" s="1">
        <v>497</v>
      </c>
      <c r="B126" t="s">
        <v>163</v>
      </c>
      <c r="C126">
        <v>2023</v>
      </c>
      <c r="D126" t="s">
        <v>143</v>
      </c>
      <c r="E126" t="s">
        <v>164</v>
      </c>
      <c r="F126" t="s">
        <v>64</v>
      </c>
      <c r="G126" t="s">
        <v>51</v>
      </c>
      <c r="H126">
        <v>10</v>
      </c>
      <c r="I126">
        <v>27</v>
      </c>
      <c r="J126">
        <v>1.3999999761581421</v>
      </c>
      <c r="K126">
        <v>3.0999999046325679</v>
      </c>
      <c r="L126">
        <v>48</v>
      </c>
      <c r="M126">
        <v>1.870000004768372</v>
      </c>
      <c r="N126">
        <v>1.950000047683716</v>
      </c>
      <c r="O126">
        <v>-6.5</v>
      </c>
      <c r="P126">
        <v>2</v>
      </c>
      <c r="Q126">
        <v>1.7300000190734861</v>
      </c>
      <c r="R126">
        <v>1</v>
      </c>
      <c r="S126">
        <v>0</v>
      </c>
      <c r="T126">
        <v>0</v>
      </c>
      <c r="U126">
        <v>0.71428573131561279</v>
      </c>
      <c r="V126">
        <v>0.32258063554763788</v>
      </c>
      <c r="W126">
        <v>0.53475934267044067</v>
      </c>
      <c r="X126">
        <v>0.5128205418586731</v>
      </c>
      <c r="Y126">
        <v>3.6866359412670142E-2</v>
      </c>
      <c r="Z126">
        <v>0.60000002384185791</v>
      </c>
      <c r="AA126">
        <v>0</v>
      </c>
      <c r="AB126">
        <v>14</v>
      </c>
      <c r="AC126">
        <v>83.699996948242188</v>
      </c>
      <c r="AD126">
        <v>35.985000610351563</v>
      </c>
      <c r="AE126">
        <v>8.0732107162475586</v>
      </c>
      <c r="AF126">
        <v>0.22434934973716739</v>
      </c>
      <c r="AG126">
        <v>41.449001312255859</v>
      </c>
      <c r="AH126">
        <v>13.89883232116699</v>
      </c>
      <c r="AI126">
        <v>0.33532372117042542</v>
      </c>
      <c r="AJ126">
        <v>37.400001525878913</v>
      </c>
      <c r="AK126">
        <v>35.860000610351563</v>
      </c>
      <c r="AL126">
        <v>0</v>
      </c>
      <c r="AM126">
        <v>0</v>
      </c>
      <c r="AN126">
        <v>0</v>
      </c>
      <c r="AO126">
        <v>0</v>
      </c>
      <c r="AP126">
        <v>0.53425848484039307</v>
      </c>
      <c r="AQ126">
        <v>2.9617037624120709E-2</v>
      </c>
      <c r="AR126">
        <f t="shared" si="1"/>
        <v>-1</v>
      </c>
      <c r="AS126">
        <v>0</v>
      </c>
    </row>
    <row r="127" spans="1:45" x14ac:dyDescent="0.25">
      <c r="A127" s="1">
        <v>361</v>
      </c>
      <c r="B127" t="s">
        <v>113</v>
      </c>
      <c r="C127">
        <v>2022</v>
      </c>
      <c r="D127" t="s">
        <v>114</v>
      </c>
      <c r="E127" t="s">
        <v>50</v>
      </c>
      <c r="F127" t="s">
        <v>47</v>
      </c>
      <c r="G127" t="s">
        <v>131</v>
      </c>
      <c r="H127">
        <v>20</v>
      </c>
      <c r="I127">
        <v>10</v>
      </c>
      <c r="J127">
        <v>1.860000014305115</v>
      </c>
      <c r="K127">
        <v>1.950000047683716</v>
      </c>
      <c r="L127">
        <v>39.5</v>
      </c>
      <c r="M127">
        <v>1.8999999761581421</v>
      </c>
      <c r="N127">
        <v>1.8999999761581421</v>
      </c>
      <c r="O127">
        <v>-2.5</v>
      </c>
      <c r="P127">
        <v>2</v>
      </c>
      <c r="Q127">
        <v>1.7300000190734861</v>
      </c>
      <c r="R127">
        <v>0</v>
      </c>
      <c r="S127">
        <v>0</v>
      </c>
      <c r="T127">
        <v>1</v>
      </c>
      <c r="U127">
        <v>0.53763443231582642</v>
      </c>
      <c r="V127">
        <v>0.5128205418586731</v>
      </c>
      <c r="W127">
        <v>0.52631580829620361</v>
      </c>
      <c r="X127">
        <v>0.52631580829620361</v>
      </c>
      <c r="Y127">
        <v>5.0454922020435333E-2</v>
      </c>
      <c r="Z127">
        <v>0</v>
      </c>
      <c r="AA127">
        <v>0</v>
      </c>
      <c r="AB127">
        <v>37.200000762939453</v>
      </c>
      <c r="AC127">
        <v>19.5</v>
      </c>
      <c r="AD127">
        <v>58.465000152587891</v>
      </c>
      <c r="AE127">
        <v>31.545858383178711</v>
      </c>
      <c r="AF127">
        <v>0.53956824541091919</v>
      </c>
      <c r="AG127">
        <v>43.817001342773438</v>
      </c>
      <c r="AH127">
        <v>19.823347091674801</v>
      </c>
      <c r="AI127">
        <v>0.45241221785545349</v>
      </c>
      <c r="AJ127">
        <v>90</v>
      </c>
      <c r="AK127">
        <v>74.800003051757813</v>
      </c>
      <c r="AL127">
        <v>1</v>
      </c>
      <c r="AM127">
        <v>0</v>
      </c>
      <c r="AN127">
        <v>0</v>
      </c>
      <c r="AO127">
        <v>0</v>
      </c>
      <c r="AP127">
        <v>3.3406618982553482E-2</v>
      </c>
      <c r="AQ127">
        <v>0</v>
      </c>
      <c r="AR127">
        <f t="shared" si="1"/>
        <v>0.86000001430511497</v>
      </c>
      <c r="AS127">
        <v>1</v>
      </c>
    </row>
    <row r="128" spans="1:45" x14ac:dyDescent="0.25">
      <c r="A128" s="1">
        <v>358</v>
      </c>
      <c r="B128" t="s">
        <v>165</v>
      </c>
      <c r="C128">
        <v>2022</v>
      </c>
      <c r="D128" t="s">
        <v>49</v>
      </c>
      <c r="E128" t="s">
        <v>101</v>
      </c>
      <c r="F128" t="s">
        <v>131</v>
      </c>
      <c r="G128" t="s">
        <v>59</v>
      </c>
      <c r="H128">
        <v>13</v>
      </c>
      <c r="I128">
        <v>27</v>
      </c>
      <c r="J128">
        <v>2.0999999046325679</v>
      </c>
      <c r="K128">
        <v>1.7599999904632571</v>
      </c>
      <c r="L128">
        <v>45.5</v>
      </c>
      <c r="M128">
        <v>1.8999999761581421</v>
      </c>
      <c r="N128">
        <v>1.8999999761581421</v>
      </c>
      <c r="O128">
        <v>0</v>
      </c>
      <c r="P128">
        <v>1.950000047683716</v>
      </c>
      <c r="Q128">
        <v>1.870000004768372</v>
      </c>
      <c r="R128">
        <v>1</v>
      </c>
      <c r="S128">
        <v>0</v>
      </c>
      <c r="T128">
        <v>0</v>
      </c>
      <c r="U128">
        <v>0.4761904776096344</v>
      </c>
      <c r="V128">
        <v>0.56818181276321411</v>
      </c>
      <c r="W128">
        <v>0.52631580829620361</v>
      </c>
      <c r="X128">
        <v>0.52631580829620361</v>
      </c>
      <c r="Y128">
        <v>4.4372294098138809E-2</v>
      </c>
      <c r="Z128">
        <v>0.5</v>
      </c>
      <c r="AA128">
        <v>0</v>
      </c>
      <c r="AB128">
        <v>27.29999923706055</v>
      </c>
      <c r="AC128">
        <v>47.520000457763672</v>
      </c>
      <c r="AD128">
        <v>46.61199951171875</v>
      </c>
      <c r="AE128">
        <v>19.196260452270511</v>
      </c>
      <c r="AF128">
        <v>0.41183087229728699</v>
      </c>
      <c r="AG128">
        <v>54.541000366210938</v>
      </c>
      <c r="AH128">
        <v>31.675033569335941</v>
      </c>
      <c r="AI128">
        <v>0.58075636625289917</v>
      </c>
      <c r="AJ128">
        <v>48</v>
      </c>
      <c r="AK128">
        <v>56.700000762939453</v>
      </c>
      <c r="AL128">
        <v>0</v>
      </c>
      <c r="AM128">
        <v>0</v>
      </c>
      <c r="AN128">
        <v>0</v>
      </c>
      <c r="AO128">
        <v>0</v>
      </c>
      <c r="AP128">
        <v>0.12456803768873211</v>
      </c>
      <c r="AQ128">
        <v>0</v>
      </c>
      <c r="AR128">
        <f t="shared" si="1"/>
        <v>-1</v>
      </c>
      <c r="AS128">
        <v>0</v>
      </c>
    </row>
    <row r="129" spans="1:45" x14ac:dyDescent="0.25">
      <c r="A129" s="1">
        <v>345</v>
      </c>
      <c r="B129" t="s">
        <v>166</v>
      </c>
      <c r="C129">
        <v>2022</v>
      </c>
      <c r="D129" t="s">
        <v>44</v>
      </c>
      <c r="E129" t="s">
        <v>54</v>
      </c>
      <c r="F129" t="s">
        <v>46</v>
      </c>
      <c r="G129" t="s">
        <v>51</v>
      </c>
      <c r="H129">
        <v>32</v>
      </c>
      <c r="I129">
        <v>13</v>
      </c>
      <c r="J129">
        <v>2.5</v>
      </c>
      <c r="K129">
        <v>1.580000042915344</v>
      </c>
      <c r="L129">
        <v>45</v>
      </c>
      <c r="M129">
        <v>1.9099999666213989</v>
      </c>
      <c r="N129">
        <v>1.9099999666213989</v>
      </c>
      <c r="O129">
        <v>3</v>
      </c>
      <c r="P129">
        <v>2</v>
      </c>
      <c r="Q129">
        <v>1.830000042915344</v>
      </c>
      <c r="R129">
        <v>0</v>
      </c>
      <c r="T129">
        <v>1</v>
      </c>
      <c r="U129">
        <v>0.40000000596046448</v>
      </c>
      <c r="V129">
        <v>0.63291138410568237</v>
      </c>
      <c r="W129">
        <v>0.52356022596359253</v>
      </c>
      <c r="X129">
        <v>0.52356022596359253</v>
      </c>
      <c r="Y129">
        <v>3.2911393791437149E-2</v>
      </c>
      <c r="Z129">
        <v>0.40000000596046448</v>
      </c>
      <c r="AA129">
        <v>0.30000001192092901</v>
      </c>
      <c r="AB129">
        <v>80</v>
      </c>
      <c r="AC129">
        <v>20.54000091552734</v>
      </c>
      <c r="AD129">
        <v>43.382999420166023</v>
      </c>
      <c r="AE129">
        <v>24.131135940551761</v>
      </c>
      <c r="AF129">
        <v>0.55623483657836914</v>
      </c>
      <c r="AG129">
        <v>57.333999633789063</v>
      </c>
      <c r="AH129">
        <v>20.814901351928711</v>
      </c>
      <c r="AI129">
        <v>0.36304637789726257</v>
      </c>
      <c r="AJ129">
        <v>24.89999961853027</v>
      </c>
      <c r="AK129">
        <v>48</v>
      </c>
      <c r="AL129">
        <v>0</v>
      </c>
      <c r="AM129">
        <v>0</v>
      </c>
      <c r="AN129">
        <v>0</v>
      </c>
      <c r="AO129">
        <v>0</v>
      </c>
      <c r="AP129">
        <v>0.31889128684997559</v>
      </c>
      <c r="AQ129">
        <v>0</v>
      </c>
      <c r="AR129">
        <f t="shared" si="1"/>
        <v>1.5</v>
      </c>
      <c r="AS129">
        <v>1</v>
      </c>
    </row>
    <row r="130" spans="1:45" x14ac:dyDescent="0.25">
      <c r="A130" s="1">
        <v>455</v>
      </c>
      <c r="B130" t="s">
        <v>167</v>
      </c>
      <c r="C130">
        <v>2022</v>
      </c>
      <c r="D130" t="s">
        <v>66</v>
      </c>
      <c r="E130" t="s">
        <v>152</v>
      </c>
      <c r="F130" t="s">
        <v>120</v>
      </c>
      <c r="G130" t="s">
        <v>124</v>
      </c>
      <c r="H130">
        <v>51</v>
      </c>
      <c r="I130">
        <v>14</v>
      </c>
      <c r="J130">
        <v>2.5499999523162842</v>
      </c>
      <c r="K130">
        <v>1.570000052452087</v>
      </c>
      <c r="L130">
        <v>36</v>
      </c>
      <c r="M130">
        <v>1.9099999666213989</v>
      </c>
      <c r="N130">
        <v>1.9099999666213989</v>
      </c>
      <c r="O130">
        <v>0</v>
      </c>
      <c r="P130">
        <v>1.870000004768372</v>
      </c>
      <c r="Q130">
        <v>1.950000047683716</v>
      </c>
      <c r="R130">
        <v>0</v>
      </c>
      <c r="S130">
        <v>1</v>
      </c>
      <c r="T130">
        <v>1</v>
      </c>
      <c r="U130">
        <v>0.39215686917304993</v>
      </c>
      <c r="V130">
        <v>0.63694268465042114</v>
      </c>
      <c r="W130">
        <v>0.52356022596359253</v>
      </c>
      <c r="X130">
        <v>0.52356022596359253</v>
      </c>
      <c r="Y130">
        <v>2.909953705966473E-2</v>
      </c>
      <c r="Z130">
        <v>0.40000000596046448</v>
      </c>
      <c r="AA130">
        <v>0.20000000298023221</v>
      </c>
      <c r="AB130">
        <v>130.05000305175781</v>
      </c>
      <c r="AC130">
        <v>21.979999542236332</v>
      </c>
      <c r="AD130">
        <v>44.832000732421882</v>
      </c>
      <c r="AE130">
        <v>24.083980560302731</v>
      </c>
      <c r="AF130">
        <v>0.53720510005950928</v>
      </c>
      <c r="AG130">
        <v>39.567001342773438</v>
      </c>
      <c r="AH130">
        <v>34.611358642578118</v>
      </c>
      <c r="AI130">
        <v>0.87475317716598511</v>
      </c>
      <c r="AJ130">
        <v>55.25</v>
      </c>
      <c r="AK130">
        <v>35.099998474121087</v>
      </c>
      <c r="AL130">
        <v>0</v>
      </c>
      <c r="AM130">
        <v>0</v>
      </c>
      <c r="AN130">
        <v>0</v>
      </c>
      <c r="AO130">
        <v>0</v>
      </c>
      <c r="AP130">
        <v>0.33639061450958252</v>
      </c>
      <c r="AQ130">
        <v>0</v>
      </c>
      <c r="AR130">
        <f t="shared" si="1"/>
        <v>1.5499999523162842</v>
      </c>
      <c r="AS130">
        <v>1</v>
      </c>
    </row>
    <row r="131" spans="1:45" x14ac:dyDescent="0.25">
      <c r="A131" s="1">
        <v>217</v>
      </c>
      <c r="B131" t="s">
        <v>168</v>
      </c>
      <c r="C131">
        <v>2021</v>
      </c>
      <c r="D131" t="s">
        <v>66</v>
      </c>
      <c r="E131" t="s">
        <v>121</v>
      </c>
      <c r="F131" t="s">
        <v>74</v>
      </c>
      <c r="G131" t="s">
        <v>81</v>
      </c>
      <c r="H131">
        <v>20</v>
      </c>
      <c r="I131">
        <v>17</v>
      </c>
      <c r="J131">
        <v>2.5499999523162842</v>
      </c>
      <c r="K131">
        <v>1.570000052452087</v>
      </c>
      <c r="L131">
        <v>45.5</v>
      </c>
      <c r="M131">
        <v>1.879999995231628</v>
      </c>
      <c r="N131">
        <v>1.9600000381469731</v>
      </c>
      <c r="O131">
        <v>0</v>
      </c>
      <c r="P131">
        <v>1.9099999666213989</v>
      </c>
      <c r="Q131">
        <v>1.9099999666213989</v>
      </c>
      <c r="R131">
        <v>0</v>
      </c>
      <c r="S131">
        <v>0</v>
      </c>
      <c r="T131">
        <v>1</v>
      </c>
      <c r="U131">
        <v>0.39215686917304993</v>
      </c>
      <c r="V131">
        <v>0.63694268465042114</v>
      </c>
      <c r="W131">
        <v>0.53191488981246948</v>
      </c>
      <c r="X131">
        <v>0.51020407676696777</v>
      </c>
      <c r="Y131">
        <v>2.909953705966473E-2</v>
      </c>
      <c r="Z131">
        <v>0</v>
      </c>
      <c r="AA131">
        <v>0</v>
      </c>
      <c r="AB131">
        <v>51</v>
      </c>
      <c r="AC131">
        <v>26.690000534057621</v>
      </c>
      <c r="AD131">
        <v>57.096000671386719</v>
      </c>
      <c r="AE131">
        <v>33.567413330078118</v>
      </c>
      <c r="AF131">
        <v>0.58791178464889526</v>
      </c>
      <c r="AG131">
        <v>43.1510009765625</v>
      </c>
      <c r="AH131">
        <v>15.87580680847168</v>
      </c>
      <c r="AI131">
        <v>0.36791282892227167</v>
      </c>
      <c r="AJ131">
        <v>24.39999961853027</v>
      </c>
      <c r="AK131">
        <v>47.580001831054688</v>
      </c>
      <c r="AL131">
        <v>0</v>
      </c>
      <c r="AM131">
        <v>0</v>
      </c>
      <c r="AN131">
        <v>0</v>
      </c>
      <c r="AO131">
        <v>0</v>
      </c>
      <c r="AP131">
        <v>0.33639061450958252</v>
      </c>
      <c r="AQ131">
        <v>2.9462782666087151E-2</v>
      </c>
      <c r="AR131">
        <f t="shared" ref="AR131:AR194" si="2">IF(AS131=1,J131-1,-1)</f>
        <v>1.5499999523162842</v>
      </c>
      <c r="AS131">
        <v>1</v>
      </c>
    </row>
    <row r="132" spans="1:45" x14ac:dyDescent="0.25">
      <c r="A132" s="1">
        <v>445</v>
      </c>
      <c r="B132" t="s">
        <v>169</v>
      </c>
      <c r="C132">
        <v>2022</v>
      </c>
      <c r="D132" t="s">
        <v>66</v>
      </c>
      <c r="E132" t="s">
        <v>101</v>
      </c>
      <c r="F132" t="s">
        <v>108</v>
      </c>
      <c r="G132" t="s">
        <v>107</v>
      </c>
      <c r="H132">
        <v>3</v>
      </c>
      <c r="I132">
        <v>19</v>
      </c>
      <c r="J132">
        <v>1.690000057220459</v>
      </c>
      <c r="K132">
        <v>2.25</v>
      </c>
      <c r="L132">
        <v>36.5</v>
      </c>
      <c r="M132">
        <v>1.8999999761581421</v>
      </c>
      <c r="N132">
        <v>1.8999999761581421</v>
      </c>
      <c r="O132">
        <v>-3</v>
      </c>
      <c r="P132">
        <v>2</v>
      </c>
      <c r="Q132">
        <v>1.7300000190734861</v>
      </c>
      <c r="R132">
        <v>1</v>
      </c>
      <c r="S132">
        <v>0</v>
      </c>
      <c r="T132">
        <v>0</v>
      </c>
      <c r="U132">
        <v>0.59171599149703979</v>
      </c>
      <c r="V132">
        <v>0.4444444477558136</v>
      </c>
      <c r="W132">
        <v>0.52631580829620361</v>
      </c>
      <c r="X132">
        <v>0.52631580829620361</v>
      </c>
      <c r="Y132">
        <v>3.6160420626401901E-2</v>
      </c>
      <c r="Z132">
        <v>0.5</v>
      </c>
      <c r="AA132">
        <v>0.40000000596046448</v>
      </c>
      <c r="AB132">
        <v>5.070000171661377</v>
      </c>
      <c r="AC132">
        <v>42.75</v>
      </c>
      <c r="AD132">
        <v>56.361000061035163</v>
      </c>
      <c r="AE132">
        <v>35.119266510009773</v>
      </c>
      <c r="AF132">
        <v>0.62311291694641113</v>
      </c>
      <c r="AG132">
        <v>75.307998657226563</v>
      </c>
      <c r="AH132">
        <v>52.651256561279297</v>
      </c>
      <c r="AI132">
        <v>0.69914555549621582</v>
      </c>
      <c r="AJ132">
        <v>29.579999923706051</v>
      </c>
      <c r="AK132">
        <v>91.800003051757813</v>
      </c>
      <c r="AL132">
        <v>0</v>
      </c>
      <c r="AM132">
        <v>1</v>
      </c>
      <c r="AN132">
        <v>0</v>
      </c>
      <c r="AO132">
        <v>0</v>
      </c>
      <c r="AP132">
        <v>0.20100496709346771</v>
      </c>
      <c r="AQ132">
        <v>0</v>
      </c>
      <c r="AR132">
        <f t="shared" si="2"/>
        <v>-1</v>
      </c>
      <c r="AS132">
        <v>0</v>
      </c>
    </row>
    <row r="133" spans="1:45" x14ac:dyDescent="0.25">
      <c r="A133" s="1">
        <v>390</v>
      </c>
      <c r="B133" t="s">
        <v>126</v>
      </c>
      <c r="C133">
        <v>2022</v>
      </c>
      <c r="D133" t="s">
        <v>106</v>
      </c>
      <c r="E133" t="s">
        <v>50</v>
      </c>
      <c r="F133" t="s">
        <v>46</v>
      </c>
      <c r="G133" t="s">
        <v>82</v>
      </c>
      <c r="H133">
        <v>23</v>
      </c>
      <c r="I133">
        <v>17</v>
      </c>
      <c r="J133">
        <v>2.5499999523162842</v>
      </c>
      <c r="K133">
        <v>1.570000052452087</v>
      </c>
      <c r="L133">
        <v>41.5</v>
      </c>
      <c r="M133">
        <v>1.8999999761581421</v>
      </c>
      <c r="N133">
        <v>1.8999999761581421</v>
      </c>
      <c r="O133">
        <v>3</v>
      </c>
      <c r="P133">
        <v>2</v>
      </c>
      <c r="Q133">
        <v>1.830000042915344</v>
      </c>
      <c r="R133">
        <v>0</v>
      </c>
      <c r="S133">
        <v>0</v>
      </c>
      <c r="T133">
        <v>1</v>
      </c>
      <c r="U133">
        <v>0.39215686917304993</v>
      </c>
      <c r="V133">
        <v>0.63694268465042114</v>
      </c>
      <c r="W133">
        <v>0.52631580829620361</v>
      </c>
      <c r="X133">
        <v>0.52631580829620361</v>
      </c>
      <c r="Y133">
        <v>2.909953705966473E-2</v>
      </c>
      <c r="Z133">
        <v>0</v>
      </c>
      <c r="AA133">
        <v>0.30000001192092901</v>
      </c>
      <c r="AB133">
        <v>58.650001525878913</v>
      </c>
      <c r="AC133">
        <v>26.690000534057621</v>
      </c>
      <c r="AD133">
        <v>55.146999359130859</v>
      </c>
      <c r="AE133">
        <v>27.461137771606449</v>
      </c>
      <c r="AF133">
        <v>0.49796250462532038</v>
      </c>
      <c r="AG133">
        <v>33.737998962402337</v>
      </c>
      <c r="AH133">
        <v>15.048436164855961</v>
      </c>
      <c r="AI133">
        <v>0.44603815674781799</v>
      </c>
      <c r="AJ133">
        <v>80</v>
      </c>
      <c r="AK133">
        <v>3.3900001049041748</v>
      </c>
      <c r="AL133">
        <v>1</v>
      </c>
      <c r="AM133">
        <v>0</v>
      </c>
      <c r="AN133">
        <v>0</v>
      </c>
      <c r="AO133">
        <v>1</v>
      </c>
      <c r="AP133">
        <v>0.33639061450958252</v>
      </c>
      <c r="AQ133">
        <v>0</v>
      </c>
      <c r="AR133">
        <f t="shared" si="2"/>
        <v>1.5499999523162842</v>
      </c>
      <c r="AS133">
        <v>1</v>
      </c>
    </row>
    <row r="134" spans="1:45" x14ac:dyDescent="0.25">
      <c r="A134" s="1">
        <v>449</v>
      </c>
      <c r="B134" t="s">
        <v>138</v>
      </c>
      <c r="C134">
        <v>2022</v>
      </c>
      <c r="D134" t="s">
        <v>66</v>
      </c>
      <c r="E134" t="s">
        <v>50</v>
      </c>
      <c r="F134" t="s">
        <v>102</v>
      </c>
      <c r="G134" t="s">
        <v>64</v>
      </c>
      <c r="H134">
        <v>13</v>
      </c>
      <c r="I134">
        <v>35</v>
      </c>
      <c r="J134">
        <v>4.25</v>
      </c>
      <c r="K134">
        <v>1.2400000095367429</v>
      </c>
      <c r="L134">
        <v>40.5</v>
      </c>
      <c r="M134">
        <v>1.8999999761581421</v>
      </c>
      <c r="N134">
        <v>1.8999999761581421</v>
      </c>
      <c r="O134">
        <v>7.5</v>
      </c>
      <c r="P134">
        <v>2</v>
      </c>
      <c r="Q134">
        <v>1.7300000190734861</v>
      </c>
      <c r="R134">
        <v>1</v>
      </c>
      <c r="S134">
        <v>1</v>
      </c>
      <c r="T134">
        <v>0</v>
      </c>
      <c r="U134">
        <v>0.23529411852359769</v>
      </c>
      <c r="V134">
        <v>0.80645161867141724</v>
      </c>
      <c r="W134">
        <v>0.52631580829620361</v>
      </c>
      <c r="X134">
        <v>0.52631580829620361</v>
      </c>
      <c r="Y134">
        <v>4.1745729744434357E-2</v>
      </c>
      <c r="Z134">
        <v>0.5</v>
      </c>
      <c r="AA134">
        <v>0.40000000596046448</v>
      </c>
      <c r="AB134">
        <v>55.25</v>
      </c>
      <c r="AC134">
        <v>43.400001525878913</v>
      </c>
      <c r="AD134">
        <v>72.05999755859375</v>
      </c>
      <c r="AE134">
        <v>38.865249633789063</v>
      </c>
      <c r="AF134">
        <v>0.53934568166732788</v>
      </c>
      <c r="AG134">
        <v>34.872001647949219</v>
      </c>
      <c r="AH134">
        <v>7.5638141632080078</v>
      </c>
      <c r="AI134">
        <v>0.21690221130847931</v>
      </c>
      <c r="AJ134">
        <v>82</v>
      </c>
      <c r="AK134">
        <v>35.279998779296882</v>
      </c>
      <c r="AL134">
        <v>1</v>
      </c>
      <c r="AM134">
        <v>0</v>
      </c>
      <c r="AN134">
        <v>0</v>
      </c>
      <c r="AO134">
        <v>0</v>
      </c>
      <c r="AP134">
        <v>0.77537029981613159</v>
      </c>
      <c r="AQ134">
        <v>0</v>
      </c>
      <c r="AR134">
        <f t="shared" si="2"/>
        <v>-1</v>
      </c>
      <c r="AS134">
        <v>0</v>
      </c>
    </row>
    <row r="135" spans="1:45" x14ac:dyDescent="0.25">
      <c r="A135" s="1">
        <v>189</v>
      </c>
      <c r="B135" t="s">
        <v>94</v>
      </c>
      <c r="C135">
        <v>2021</v>
      </c>
      <c r="D135" t="s">
        <v>79</v>
      </c>
      <c r="E135" t="s">
        <v>50</v>
      </c>
      <c r="F135" t="s">
        <v>46</v>
      </c>
      <c r="G135" t="s">
        <v>59</v>
      </c>
      <c r="H135">
        <v>24</v>
      </c>
      <c r="I135">
        <v>22</v>
      </c>
      <c r="J135">
        <v>1.639999985694885</v>
      </c>
      <c r="K135">
        <v>2.3499999046325679</v>
      </c>
      <c r="L135">
        <v>44</v>
      </c>
      <c r="M135">
        <v>1.9099999666213989</v>
      </c>
      <c r="N135">
        <v>1.9099999666213989</v>
      </c>
      <c r="O135">
        <v>-3</v>
      </c>
      <c r="P135">
        <v>1.8999999761581421</v>
      </c>
      <c r="Q135">
        <v>1.8999999761581421</v>
      </c>
      <c r="R135">
        <v>0</v>
      </c>
      <c r="S135">
        <v>1</v>
      </c>
      <c r="T135">
        <v>0</v>
      </c>
      <c r="U135">
        <v>0.60975611209869385</v>
      </c>
      <c r="V135">
        <v>0.42553192377090449</v>
      </c>
      <c r="W135">
        <v>0.52356022596359253</v>
      </c>
      <c r="X135">
        <v>0.52356022596359253</v>
      </c>
      <c r="Y135">
        <v>3.5288013517856598E-2</v>
      </c>
      <c r="Z135">
        <v>0</v>
      </c>
      <c r="AA135">
        <v>0</v>
      </c>
      <c r="AB135">
        <v>39.360000610351563</v>
      </c>
      <c r="AC135">
        <v>51.700000762939453</v>
      </c>
      <c r="AD135">
        <v>35.879001617431641</v>
      </c>
      <c r="AE135">
        <v>28.860649108886719</v>
      </c>
      <c r="AF135">
        <v>0.80438834428787231</v>
      </c>
      <c r="AG135">
        <v>32.827999114990227</v>
      </c>
      <c r="AH135">
        <v>13.070273399353029</v>
      </c>
      <c r="AI135">
        <v>0.39814406633377081</v>
      </c>
      <c r="AJ135">
        <v>14.689999580383301</v>
      </c>
      <c r="AK135">
        <v>28.5</v>
      </c>
      <c r="AL135">
        <v>0</v>
      </c>
      <c r="AM135">
        <v>0</v>
      </c>
      <c r="AN135">
        <v>1</v>
      </c>
      <c r="AO135">
        <v>0</v>
      </c>
      <c r="AP135">
        <v>0.25165203213691711</v>
      </c>
      <c r="AQ135">
        <v>0</v>
      </c>
      <c r="AR135">
        <f t="shared" si="2"/>
        <v>0.63999998569488503</v>
      </c>
      <c r="AS135">
        <v>1</v>
      </c>
    </row>
    <row r="136" spans="1:45" x14ac:dyDescent="0.25">
      <c r="A136" s="1">
        <v>376</v>
      </c>
      <c r="B136" t="s">
        <v>57</v>
      </c>
      <c r="C136">
        <v>2022</v>
      </c>
      <c r="D136" t="s">
        <v>58</v>
      </c>
      <c r="E136" t="s">
        <v>50</v>
      </c>
      <c r="F136" t="s">
        <v>64</v>
      </c>
      <c r="G136" t="s">
        <v>46</v>
      </c>
      <c r="H136">
        <v>31</v>
      </c>
      <c r="I136">
        <v>23</v>
      </c>
      <c r="J136">
        <v>1.2699999809265139</v>
      </c>
      <c r="K136">
        <v>3.9000000953674321</v>
      </c>
      <c r="L136">
        <v>49.5</v>
      </c>
      <c r="M136">
        <v>1.8999999761581421</v>
      </c>
      <c r="N136">
        <v>1.8999999761581421</v>
      </c>
      <c r="O136">
        <v>-9.5</v>
      </c>
      <c r="P136">
        <v>2</v>
      </c>
      <c r="Q136">
        <v>1.7300000190734861</v>
      </c>
      <c r="R136">
        <v>0</v>
      </c>
      <c r="S136">
        <v>1</v>
      </c>
      <c r="T136">
        <v>0</v>
      </c>
      <c r="U136">
        <v>0.78740155696868896</v>
      </c>
      <c r="V136">
        <v>0.25641027092933649</v>
      </c>
      <c r="W136">
        <v>0.52631580829620361</v>
      </c>
      <c r="X136">
        <v>0.52631580829620361</v>
      </c>
      <c r="Y136">
        <v>4.3811831623315811E-2</v>
      </c>
      <c r="Z136">
        <v>0.30000001192092901</v>
      </c>
      <c r="AA136">
        <v>0.40000000596046448</v>
      </c>
      <c r="AB136">
        <v>39.369998931884773</v>
      </c>
      <c r="AC136">
        <v>89.699996948242188</v>
      </c>
      <c r="AD136">
        <v>41.701999664306641</v>
      </c>
      <c r="AE136">
        <v>17.741603851318359</v>
      </c>
      <c r="AF136">
        <v>0.42543771862983698</v>
      </c>
      <c r="AG136">
        <v>49.396999359130859</v>
      </c>
      <c r="AH136">
        <v>25.3619499206543</v>
      </c>
      <c r="AI136">
        <v>0.51343101263046265</v>
      </c>
      <c r="AJ136">
        <v>40.799999237060547</v>
      </c>
      <c r="AK136">
        <v>42.5</v>
      </c>
      <c r="AL136">
        <v>0</v>
      </c>
      <c r="AM136">
        <v>0</v>
      </c>
      <c r="AN136">
        <v>0</v>
      </c>
      <c r="AO136">
        <v>0</v>
      </c>
      <c r="AP136">
        <v>0.71941620111465454</v>
      </c>
      <c r="AQ136">
        <v>0</v>
      </c>
      <c r="AR136">
        <f t="shared" si="2"/>
        <v>0.26999998092651389</v>
      </c>
      <c r="AS136">
        <v>1</v>
      </c>
    </row>
    <row r="137" spans="1:45" x14ac:dyDescent="0.25">
      <c r="A137" s="1">
        <v>176</v>
      </c>
      <c r="B137" t="s">
        <v>96</v>
      </c>
      <c r="C137">
        <v>2021</v>
      </c>
      <c r="D137" t="s">
        <v>97</v>
      </c>
      <c r="E137" t="s">
        <v>50</v>
      </c>
      <c r="F137" t="s">
        <v>77</v>
      </c>
      <c r="G137" t="s">
        <v>150</v>
      </c>
      <c r="H137">
        <v>20</v>
      </c>
      <c r="I137">
        <v>9</v>
      </c>
      <c r="J137">
        <v>1.3400000333786011</v>
      </c>
      <c r="K137">
        <v>3.25</v>
      </c>
      <c r="L137">
        <v>40</v>
      </c>
      <c r="M137">
        <v>1.9099999666213989</v>
      </c>
      <c r="N137">
        <v>1.9099999666213989</v>
      </c>
      <c r="O137">
        <v>-7</v>
      </c>
      <c r="P137">
        <v>2</v>
      </c>
      <c r="Q137">
        <v>1.7300000190734861</v>
      </c>
      <c r="R137">
        <v>0</v>
      </c>
      <c r="S137">
        <v>0</v>
      </c>
      <c r="T137">
        <v>1</v>
      </c>
      <c r="U137">
        <v>0.746268630027771</v>
      </c>
      <c r="V137">
        <v>0.30769231915473938</v>
      </c>
      <c r="W137">
        <v>0.52356022596359253</v>
      </c>
      <c r="X137">
        <v>0.52356022596359253</v>
      </c>
      <c r="Y137">
        <v>5.396096408367157E-2</v>
      </c>
      <c r="Z137">
        <v>0</v>
      </c>
      <c r="AA137">
        <v>0</v>
      </c>
      <c r="AB137">
        <v>26.79999923706055</v>
      </c>
      <c r="AC137">
        <v>29.25</v>
      </c>
      <c r="AD137">
        <v>52.922000885009773</v>
      </c>
      <c r="AE137">
        <v>32.89129638671875</v>
      </c>
      <c r="AF137">
        <v>0.62150514125823975</v>
      </c>
      <c r="AG137">
        <v>60.301998138427727</v>
      </c>
      <c r="AH137">
        <v>24.60882568359375</v>
      </c>
      <c r="AI137">
        <v>0.40809300541877752</v>
      </c>
      <c r="AJ137">
        <v>66</v>
      </c>
      <c r="AK137">
        <v>49</v>
      </c>
      <c r="AL137">
        <v>0</v>
      </c>
      <c r="AM137">
        <v>0</v>
      </c>
      <c r="AN137">
        <v>0</v>
      </c>
      <c r="AO137">
        <v>0</v>
      </c>
      <c r="AP137">
        <v>0.58848536014556885</v>
      </c>
      <c r="AQ137">
        <v>0</v>
      </c>
      <c r="AR137">
        <f t="shared" si="2"/>
        <v>0.34000003337860107</v>
      </c>
      <c r="AS137">
        <v>1</v>
      </c>
    </row>
    <row r="138" spans="1:45" x14ac:dyDescent="0.25">
      <c r="A138" s="1">
        <v>222</v>
      </c>
      <c r="B138" t="s">
        <v>65</v>
      </c>
      <c r="C138">
        <v>2021</v>
      </c>
      <c r="D138" t="s">
        <v>66</v>
      </c>
      <c r="E138" t="s">
        <v>80</v>
      </c>
      <c r="F138" t="s">
        <v>91</v>
      </c>
      <c r="G138" t="s">
        <v>47</v>
      </c>
      <c r="H138">
        <v>36</v>
      </c>
      <c r="I138">
        <v>10</v>
      </c>
      <c r="J138">
        <v>1.220000028610229</v>
      </c>
      <c r="K138">
        <v>4.5</v>
      </c>
      <c r="L138">
        <v>44.5</v>
      </c>
      <c r="M138">
        <v>1.919999957084656</v>
      </c>
      <c r="N138">
        <v>1.919999957084656</v>
      </c>
      <c r="O138">
        <v>-11.5</v>
      </c>
      <c r="P138">
        <v>2</v>
      </c>
      <c r="Q138">
        <v>1.7300000190734861</v>
      </c>
      <c r="R138">
        <v>0</v>
      </c>
      <c r="S138">
        <v>1</v>
      </c>
      <c r="T138">
        <v>1</v>
      </c>
      <c r="U138">
        <v>0.8196721076965332</v>
      </c>
      <c r="V138">
        <v>0.2222222238779068</v>
      </c>
      <c r="W138">
        <v>0.52083331346511841</v>
      </c>
      <c r="X138">
        <v>0.52083331346511841</v>
      </c>
      <c r="Y138">
        <v>4.1894353926181793E-2</v>
      </c>
      <c r="Z138">
        <v>0</v>
      </c>
      <c r="AA138">
        <v>0</v>
      </c>
      <c r="AB138">
        <v>43.919998168945313</v>
      </c>
      <c r="AC138">
        <v>45</v>
      </c>
      <c r="AD138">
        <v>35.990001678466797</v>
      </c>
      <c r="AE138">
        <v>19.690092086791989</v>
      </c>
      <c r="AF138">
        <v>0.54709893465042114</v>
      </c>
      <c r="AG138">
        <v>52.637001037597663</v>
      </c>
      <c r="AH138">
        <v>26.438583374023441</v>
      </c>
      <c r="AI138">
        <v>0.5022813081741333</v>
      </c>
      <c r="AJ138">
        <v>58.560001373291023</v>
      </c>
      <c r="AK138">
        <v>71.400001525878906</v>
      </c>
      <c r="AL138">
        <v>0</v>
      </c>
      <c r="AM138">
        <v>0</v>
      </c>
      <c r="AN138">
        <v>0</v>
      </c>
      <c r="AO138">
        <v>0</v>
      </c>
      <c r="AP138">
        <v>0.81094765663146973</v>
      </c>
      <c r="AQ138">
        <v>0</v>
      </c>
      <c r="AR138">
        <f t="shared" si="2"/>
        <v>0.22000002861022905</v>
      </c>
      <c r="AS138">
        <v>1</v>
      </c>
    </row>
    <row r="139" spans="1:45" x14ac:dyDescent="0.25">
      <c r="A139" s="1">
        <v>422</v>
      </c>
      <c r="B139" t="s">
        <v>78</v>
      </c>
      <c r="C139">
        <v>2022</v>
      </c>
      <c r="D139" t="s">
        <v>79</v>
      </c>
      <c r="E139" t="s">
        <v>50</v>
      </c>
      <c r="F139" t="s">
        <v>88</v>
      </c>
      <c r="G139" t="s">
        <v>70</v>
      </c>
      <c r="H139">
        <v>34</v>
      </c>
      <c r="I139">
        <v>23</v>
      </c>
      <c r="J139">
        <v>1.799999952316284</v>
      </c>
      <c r="K139">
        <v>2.0499999523162842</v>
      </c>
      <c r="L139">
        <v>51.5</v>
      </c>
      <c r="M139">
        <v>1.8999999761581421</v>
      </c>
      <c r="N139">
        <v>1.8999999761581421</v>
      </c>
      <c r="O139">
        <v>-2.5</v>
      </c>
      <c r="P139">
        <v>1.799999952316284</v>
      </c>
      <c r="Q139">
        <v>1.9099999666213989</v>
      </c>
      <c r="R139">
        <v>0</v>
      </c>
      <c r="S139">
        <v>1</v>
      </c>
      <c r="T139">
        <v>1</v>
      </c>
      <c r="U139">
        <v>0.55555558204650879</v>
      </c>
      <c r="V139">
        <v>0.48780488967895508</v>
      </c>
      <c r="W139">
        <v>0.52631580829620361</v>
      </c>
      <c r="X139">
        <v>0.52631580829620361</v>
      </c>
      <c r="Y139">
        <v>4.3360434472560883E-2</v>
      </c>
      <c r="Z139">
        <v>0.5</v>
      </c>
      <c r="AA139">
        <v>0.60000002384185791</v>
      </c>
      <c r="AB139">
        <v>61.200000762939453</v>
      </c>
      <c r="AC139">
        <v>47.150001525878913</v>
      </c>
      <c r="AD139">
        <v>75.56500244140625</v>
      </c>
      <c r="AE139">
        <v>29.597101211547852</v>
      </c>
      <c r="AF139">
        <v>0.3916773796081543</v>
      </c>
      <c r="AG139">
        <v>48.082000732421882</v>
      </c>
      <c r="AH139">
        <v>25.911811828613281</v>
      </c>
      <c r="AI139">
        <v>0.53890877962112427</v>
      </c>
      <c r="AJ139">
        <v>74.400001525878906</v>
      </c>
      <c r="AK139">
        <v>107.25</v>
      </c>
      <c r="AL139">
        <v>0</v>
      </c>
      <c r="AM139">
        <v>1</v>
      </c>
      <c r="AN139">
        <v>0</v>
      </c>
      <c r="AO139">
        <v>0</v>
      </c>
      <c r="AP139">
        <v>9.1832049190998077E-2</v>
      </c>
      <c r="AQ139">
        <v>0</v>
      </c>
      <c r="AR139">
        <f t="shared" si="2"/>
        <v>0.79999995231628396</v>
      </c>
      <c r="AS139">
        <v>1</v>
      </c>
    </row>
    <row r="140" spans="1:45" x14ac:dyDescent="0.25">
      <c r="A140" s="1">
        <v>465</v>
      </c>
      <c r="B140" t="s">
        <v>112</v>
      </c>
      <c r="C140">
        <v>2023</v>
      </c>
      <c r="D140" t="s">
        <v>93</v>
      </c>
      <c r="E140" t="s">
        <v>50</v>
      </c>
      <c r="F140" t="s">
        <v>91</v>
      </c>
      <c r="G140" t="s">
        <v>124</v>
      </c>
      <c r="H140">
        <v>27</v>
      </c>
      <c r="I140">
        <v>24</v>
      </c>
      <c r="J140">
        <v>1.129999995231628</v>
      </c>
      <c r="K140">
        <v>6.5</v>
      </c>
      <c r="L140">
        <v>45</v>
      </c>
      <c r="M140">
        <v>1.870000004768372</v>
      </c>
      <c r="N140">
        <v>1.950000047683716</v>
      </c>
      <c r="O140">
        <v>-13.5</v>
      </c>
      <c r="P140">
        <v>2</v>
      </c>
      <c r="Q140">
        <v>1.7300000190734861</v>
      </c>
      <c r="R140">
        <v>0</v>
      </c>
      <c r="S140">
        <v>1</v>
      </c>
      <c r="T140">
        <v>0</v>
      </c>
      <c r="U140">
        <v>0.8849557638168335</v>
      </c>
      <c r="V140">
        <v>0.15384615957736969</v>
      </c>
      <c r="W140">
        <v>0.53475934267044067</v>
      </c>
      <c r="X140">
        <v>0.5128205418586731</v>
      </c>
      <c r="Y140">
        <v>3.8801904767751687E-2</v>
      </c>
      <c r="Z140">
        <v>0.40000000596046448</v>
      </c>
      <c r="AA140">
        <v>0.30000001192092901</v>
      </c>
      <c r="AB140">
        <v>30.510000228881839</v>
      </c>
      <c r="AC140">
        <v>156</v>
      </c>
      <c r="AD140">
        <v>39.608001708984382</v>
      </c>
      <c r="AE140">
        <v>16.62481689453125</v>
      </c>
      <c r="AF140">
        <v>0.41973382234573359</v>
      </c>
      <c r="AG140">
        <v>40.352001190185547</v>
      </c>
      <c r="AH140">
        <v>34.054882049560547</v>
      </c>
      <c r="AI140">
        <v>0.84394532442092896</v>
      </c>
      <c r="AJ140">
        <v>28.559999465942379</v>
      </c>
      <c r="AK140">
        <v>21.979999542236332</v>
      </c>
      <c r="AL140">
        <v>0</v>
      </c>
      <c r="AM140">
        <v>0</v>
      </c>
      <c r="AN140">
        <v>0</v>
      </c>
      <c r="AO140">
        <v>0</v>
      </c>
      <c r="AP140">
        <v>0.99532461166381836</v>
      </c>
      <c r="AQ140">
        <v>2.9617037624120709E-2</v>
      </c>
      <c r="AR140">
        <f t="shared" si="2"/>
        <v>0.12999999523162797</v>
      </c>
      <c r="AS140">
        <v>1</v>
      </c>
    </row>
    <row r="141" spans="1:45" x14ac:dyDescent="0.25">
      <c r="A141" s="1">
        <v>131</v>
      </c>
      <c r="B141" t="s">
        <v>170</v>
      </c>
      <c r="C141">
        <v>2021</v>
      </c>
      <c r="D141" t="s">
        <v>49</v>
      </c>
      <c r="E141" t="s">
        <v>101</v>
      </c>
      <c r="F141" t="s">
        <v>47</v>
      </c>
      <c r="G141" t="s">
        <v>102</v>
      </c>
      <c r="H141">
        <v>29</v>
      </c>
      <c r="I141">
        <v>27</v>
      </c>
      <c r="J141">
        <v>1.320000052452087</v>
      </c>
      <c r="K141">
        <v>3.5</v>
      </c>
      <c r="L141">
        <v>40</v>
      </c>
      <c r="M141">
        <v>1.9099999666213989</v>
      </c>
      <c r="N141">
        <v>1.9099999666213989</v>
      </c>
      <c r="O141">
        <v>-7</v>
      </c>
      <c r="P141">
        <v>1.8999999761581421</v>
      </c>
      <c r="Q141">
        <v>1.8999999761581421</v>
      </c>
      <c r="R141">
        <v>0</v>
      </c>
      <c r="S141">
        <v>1</v>
      </c>
      <c r="T141">
        <v>0</v>
      </c>
      <c r="U141">
        <v>0.75757575035095215</v>
      </c>
      <c r="V141">
        <v>0.28571429848670959</v>
      </c>
      <c r="W141">
        <v>0.52356022596359253</v>
      </c>
      <c r="X141">
        <v>0.52356022596359253</v>
      </c>
      <c r="Y141">
        <v>4.3290045112371438E-2</v>
      </c>
      <c r="Z141">
        <v>0</v>
      </c>
      <c r="AA141">
        <v>0</v>
      </c>
      <c r="AB141">
        <v>38.279998779296882</v>
      </c>
      <c r="AC141">
        <v>94.5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32.889999389648438</v>
      </c>
      <c r="AK141">
        <v>18.75</v>
      </c>
      <c r="AL141">
        <v>0</v>
      </c>
      <c r="AM141">
        <v>0</v>
      </c>
      <c r="AN141">
        <v>0</v>
      </c>
      <c r="AO141">
        <v>1</v>
      </c>
      <c r="AP141">
        <v>0.63962358236312866</v>
      </c>
      <c r="AQ141">
        <v>0</v>
      </c>
      <c r="AR141">
        <f t="shared" si="2"/>
        <v>0.32000005245208696</v>
      </c>
      <c r="AS141">
        <v>1</v>
      </c>
    </row>
    <row r="142" spans="1:45" x14ac:dyDescent="0.25">
      <c r="A142" s="1">
        <v>10</v>
      </c>
      <c r="B142" t="s">
        <v>84</v>
      </c>
      <c r="C142">
        <v>2021</v>
      </c>
      <c r="D142" t="s">
        <v>85</v>
      </c>
      <c r="E142" t="s">
        <v>86</v>
      </c>
      <c r="F142" t="s">
        <v>150</v>
      </c>
      <c r="G142" t="s">
        <v>124</v>
      </c>
      <c r="H142">
        <v>13</v>
      </c>
      <c r="I142">
        <v>27</v>
      </c>
      <c r="J142">
        <v>2.25</v>
      </c>
      <c r="K142">
        <v>1.679999947547913</v>
      </c>
      <c r="L142">
        <v>41.5</v>
      </c>
      <c r="M142">
        <v>1.919999957084656</v>
      </c>
      <c r="N142">
        <v>1.919999957084656</v>
      </c>
      <c r="O142">
        <v>2</v>
      </c>
      <c r="P142">
        <v>1.950000047683716</v>
      </c>
      <c r="Q142">
        <v>1.75</v>
      </c>
      <c r="R142">
        <v>1</v>
      </c>
      <c r="S142">
        <v>0</v>
      </c>
      <c r="T142">
        <v>0</v>
      </c>
      <c r="U142">
        <v>0.4444444477558136</v>
      </c>
      <c r="V142">
        <v>0.5952380895614624</v>
      </c>
      <c r="W142">
        <v>0.52083331346511841</v>
      </c>
      <c r="X142">
        <v>0.52083331346511841</v>
      </c>
      <c r="Y142">
        <v>3.9682541042566299E-2</v>
      </c>
      <c r="Z142">
        <v>0</v>
      </c>
      <c r="AA142">
        <v>0</v>
      </c>
      <c r="AB142">
        <v>29.25</v>
      </c>
      <c r="AC142">
        <v>45.360000610351563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0.20511494576931</v>
      </c>
      <c r="AQ142">
        <v>0</v>
      </c>
      <c r="AR142">
        <f t="shared" si="2"/>
        <v>-1</v>
      </c>
      <c r="AS142">
        <v>0</v>
      </c>
    </row>
    <row r="143" spans="1:45" x14ac:dyDescent="0.25">
      <c r="A143" s="1">
        <v>454</v>
      </c>
      <c r="B143" t="s">
        <v>138</v>
      </c>
      <c r="C143">
        <v>2022</v>
      </c>
      <c r="D143" t="s">
        <v>66</v>
      </c>
      <c r="E143" t="s">
        <v>50</v>
      </c>
      <c r="F143" t="s">
        <v>87</v>
      </c>
      <c r="G143" t="s">
        <v>51</v>
      </c>
      <c r="H143">
        <v>18</v>
      </c>
      <c r="I143">
        <v>22</v>
      </c>
      <c r="J143">
        <v>2.4000000953674321</v>
      </c>
      <c r="K143">
        <v>1.629999995231628</v>
      </c>
      <c r="L143">
        <v>41.5</v>
      </c>
      <c r="M143">
        <v>1.8999999761581421</v>
      </c>
      <c r="N143">
        <v>1.8999999761581421</v>
      </c>
      <c r="O143">
        <v>3</v>
      </c>
      <c r="P143">
        <v>1.8999999761581421</v>
      </c>
      <c r="Q143">
        <v>1.8999999761581421</v>
      </c>
      <c r="R143">
        <v>1</v>
      </c>
      <c r="S143">
        <v>0</v>
      </c>
      <c r="T143">
        <v>0</v>
      </c>
      <c r="U143">
        <v>0.4166666567325592</v>
      </c>
      <c r="V143">
        <v>0.61349695920944214</v>
      </c>
      <c r="W143">
        <v>0.52631580829620361</v>
      </c>
      <c r="X143">
        <v>0.52631580829620361</v>
      </c>
      <c r="Y143">
        <v>3.0163599178195E-2</v>
      </c>
      <c r="Z143">
        <v>0.69999998807907104</v>
      </c>
      <c r="AA143">
        <v>0</v>
      </c>
      <c r="AB143">
        <v>43.200000762939453</v>
      </c>
      <c r="AC143">
        <v>35.860000610351563</v>
      </c>
      <c r="AD143">
        <v>48.660999298095703</v>
      </c>
      <c r="AE143">
        <v>29.71688079833984</v>
      </c>
      <c r="AF143">
        <v>0.61069196462631226</v>
      </c>
      <c r="AG143">
        <v>45.431999206542969</v>
      </c>
      <c r="AH143">
        <v>12.32410907745361</v>
      </c>
      <c r="AI143">
        <v>0.2712649405002594</v>
      </c>
      <c r="AJ143">
        <v>27.5</v>
      </c>
      <c r="AK143">
        <v>54.060001373291023</v>
      </c>
      <c r="AL143">
        <v>0</v>
      </c>
      <c r="AM143">
        <v>0</v>
      </c>
      <c r="AN143">
        <v>0</v>
      </c>
      <c r="AO143">
        <v>0</v>
      </c>
      <c r="AP143">
        <v>0.27020955085754389</v>
      </c>
      <c r="AQ143">
        <v>0</v>
      </c>
      <c r="AR143">
        <f t="shared" si="2"/>
        <v>-1</v>
      </c>
      <c r="AS143">
        <v>0</v>
      </c>
    </row>
    <row r="144" spans="1:45" x14ac:dyDescent="0.25">
      <c r="A144" s="1">
        <v>99</v>
      </c>
      <c r="B144" t="s">
        <v>130</v>
      </c>
      <c r="C144">
        <v>2021</v>
      </c>
      <c r="D144" t="s">
        <v>123</v>
      </c>
      <c r="E144" t="s">
        <v>86</v>
      </c>
      <c r="F144" t="s">
        <v>99</v>
      </c>
      <c r="G144" t="s">
        <v>67</v>
      </c>
      <c r="H144">
        <v>31</v>
      </c>
      <c r="I144">
        <v>5</v>
      </c>
      <c r="J144">
        <v>1.049999952316284</v>
      </c>
      <c r="K144">
        <v>12.25</v>
      </c>
      <c r="L144">
        <v>47.5</v>
      </c>
      <c r="M144">
        <v>1.879999995231628</v>
      </c>
      <c r="N144">
        <v>1.9600000381469731</v>
      </c>
      <c r="O144">
        <v>-20</v>
      </c>
      <c r="P144">
        <v>1.9099999666213989</v>
      </c>
      <c r="Q144">
        <v>1.9099999666213989</v>
      </c>
      <c r="R144">
        <v>0</v>
      </c>
      <c r="S144">
        <v>0</v>
      </c>
      <c r="T144">
        <v>1</v>
      </c>
      <c r="U144">
        <v>0.9523809552192688</v>
      </c>
      <c r="V144">
        <v>8.1632651388645172E-2</v>
      </c>
      <c r="W144">
        <v>0.53191488981246948</v>
      </c>
      <c r="X144">
        <v>0.51020407676696777</v>
      </c>
      <c r="Y144">
        <v>3.4013606607913971E-2</v>
      </c>
      <c r="Z144">
        <v>0</v>
      </c>
      <c r="AA144">
        <v>0</v>
      </c>
      <c r="AB144">
        <v>32.549999237060547</v>
      </c>
      <c r="AC144">
        <v>61.25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22.95000076293945</v>
      </c>
      <c r="AK144">
        <v>15</v>
      </c>
      <c r="AL144">
        <v>0</v>
      </c>
      <c r="AM144">
        <v>0</v>
      </c>
      <c r="AN144">
        <v>0</v>
      </c>
      <c r="AO144">
        <v>1</v>
      </c>
      <c r="AP144">
        <v>1.1909166574478149</v>
      </c>
      <c r="AQ144">
        <v>2.9462782666087151E-2</v>
      </c>
      <c r="AR144">
        <f t="shared" si="2"/>
        <v>4.9999952316283958E-2</v>
      </c>
      <c r="AS144">
        <v>1</v>
      </c>
    </row>
    <row r="145" spans="1:45" x14ac:dyDescent="0.25">
      <c r="A145" s="1">
        <v>366</v>
      </c>
      <c r="B145" t="s">
        <v>113</v>
      </c>
      <c r="C145">
        <v>2022</v>
      </c>
      <c r="D145" t="s">
        <v>114</v>
      </c>
      <c r="E145" t="s">
        <v>50</v>
      </c>
      <c r="F145" t="s">
        <v>64</v>
      </c>
      <c r="G145" t="s">
        <v>70</v>
      </c>
      <c r="H145">
        <v>30</v>
      </c>
      <c r="I145">
        <v>33</v>
      </c>
      <c r="J145">
        <v>1.360000014305115</v>
      </c>
      <c r="K145">
        <v>3.25</v>
      </c>
      <c r="L145">
        <v>45</v>
      </c>
      <c r="M145">
        <v>1.870000004768372</v>
      </c>
      <c r="N145">
        <v>1.950000047683716</v>
      </c>
      <c r="O145">
        <v>-7</v>
      </c>
      <c r="P145">
        <v>2</v>
      </c>
      <c r="Q145">
        <v>1.7300000190734861</v>
      </c>
      <c r="R145">
        <v>1</v>
      </c>
      <c r="S145">
        <v>1</v>
      </c>
      <c r="T145">
        <v>0</v>
      </c>
      <c r="U145">
        <v>0.73529410362243652</v>
      </c>
      <c r="V145">
        <v>0.30769231915473938</v>
      </c>
      <c r="W145">
        <v>0.53475934267044067</v>
      </c>
      <c r="X145">
        <v>0.5128205418586731</v>
      </c>
      <c r="Y145">
        <v>4.2986426502466202E-2</v>
      </c>
      <c r="Z145">
        <v>0.30000001192092901</v>
      </c>
      <c r="AA145">
        <v>0.60000002384185791</v>
      </c>
      <c r="AB145">
        <v>40.799999237060547</v>
      </c>
      <c r="AC145">
        <v>107.25</v>
      </c>
      <c r="AD145">
        <v>43.891998291015618</v>
      </c>
      <c r="AE145">
        <v>18.929758071899411</v>
      </c>
      <c r="AF145">
        <v>0.43128037452697748</v>
      </c>
      <c r="AG145">
        <v>47.075000762939453</v>
      </c>
      <c r="AH145">
        <v>14.538554191589361</v>
      </c>
      <c r="AI145">
        <v>0.3088381290435791</v>
      </c>
      <c r="AJ145">
        <v>32.130001068115227</v>
      </c>
      <c r="AK145">
        <v>31.60000038146973</v>
      </c>
      <c r="AL145">
        <v>0</v>
      </c>
      <c r="AM145">
        <v>0</v>
      </c>
      <c r="AN145">
        <v>0</v>
      </c>
      <c r="AO145">
        <v>0</v>
      </c>
      <c r="AP145">
        <v>0.57979691028594971</v>
      </c>
      <c r="AQ145">
        <v>2.9617037624120709E-2</v>
      </c>
      <c r="AR145">
        <f t="shared" si="2"/>
        <v>-1</v>
      </c>
      <c r="AS145">
        <v>0</v>
      </c>
    </row>
    <row r="146" spans="1:45" x14ac:dyDescent="0.25">
      <c r="A146" s="1">
        <v>31</v>
      </c>
      <c r="B146" t="s">
        <v>141</v>
      </c>
      <c r="C146">
        <v>2021</v>
      </c>
      <c r="D146" t="s">
        <v>53</v>
      </c>
      <c r="E146" t="s">
        <v>45</v>
      </c>
      <c r="F146" t="s">
        <v>46</v>
      </c>
      <c r="G146" t="s">
        <v>102</v>
      </c>
      <c r="H146">
        <v>26</v>
      </c>
      <c r="I146">
        <v>6</v>
      </c>
      <c r="J146">
        <v>1.2599999904632571</v>
      </c>
      <c r="K146">
        <v>4</v>
      </c>
      <c r="L146">
        <v>45</v>
      </c>
      <c r="M146">
        <v>1.9099999666213989</v>
      </c>
      <c r="N146">
        <v>1.9099999666213989</v>
      </c>
      <c r="O146">
        <v>-8.5</v>
      </c>
      <c r="P146">
        <v>2</v>
      </c>
      <c r="Q146">
        <v>1.7300000190734861</v>
      </c>
      <c r="R146">
        <v>0</v>
      </c>
      <c r="S146">
        <v>0</v>
      </c>
      <c r="T146">
        <v>1</v>
      </c>
      <c r="U146">
        <v>0.79365080595016479</v>
      </c>
      <c r="V146">
        <v>0.25</v>
      </c>
      <c r="W146">
        <v>0.52356022596359253</v>
      </c>
      <c r="X146">
        <v>0.52356022596359253</v>
      </c>
      <c r="Y146">
        <v>4.36507947742939E-2</v>
      </c>
      <c r="Z146">
        <v>0</v>
      </c>
      <c r="AA146">
        <v>0</v>
      </c>
      <c r="AB146">
        <v>32.759998321533203</v>
      </c>
      <c r="AC146">
        <v>24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35.340000152587891</v>
      </c>
      <c r="AK146">
        <v>59.5</v>
      </c>
      <c r="AL146">
        <v>0</v>
      </c>
      <c r="AM146">
        <v>0</v>
      </c>
      <c r="AN146">
        <v>0</v>
      </c>
      <c r="AO146">
        <v>0</v>
      </c>
      <c r="AP146">
        <v>0.73668158054351807</v>
      </c>
      <c r="AQ146">
        <v>0</v>
      </c>
      <c r="AR146">
        <f t="shared" si="2"/>
        <v>0.25999999046325706</v>
      </c>
      <c r="AS146">
        <v>1</v>
      </c>
    </row>
    <row r="147" spans="1:45" x14ac:dyDescent="0.25">
      <c r="A147" s="1">
        <v>494</v>
      </c>
      <c r="B147" t="s">
        <v>171</v>
      </c>
      <c r="C147">
        <v>2023</v>
      </c>
      <c r="D147" t="s">
        <v>145</v>
      </c>
      <c r="E147" t="s">
        <v>101</v>
      </c>
      <c r="F147" t="s">
        <v>82</v>
      </c>
      <c r="G147" t="s">
        <v>55</v>
      </c>
      <c r="H147">
        <v>14</v>
      </c>
      <c r="I147">
        <v>31</v>
      </c>
      <c r="J147">
        <v>2.2000000476837158</v>
      </c>
      <c r="K147">
        <v>1.7100000381469731</v>
      </c>
      <c r="L147">
        <v>45.5</v>
      </c>
      <c r="M147">
        <v>1.8999999761581421</v>
      </c>
      <c r="N147">
        <v>1.8999999761581421</v>
      </c>
      <c r="O147">
        <v>2.5</v>
      </c>
      <c r="P147">
        <v>1.8999999761581421</v>
      </c>
      <c r="Q147">
        <v>1.8999999761581421</v>
      </c>
      <c r="R147">
        <v>1</v>
      </c>
      <c r="S147">
        <v>0</v>
      </c>
      <c r="T147">
        <v>0</v>
      </c>
      <c r="U147">
        <v>0.45454546809196472</v>
      </c>
      <c r="V147">
        <v>0.58479529619216919</v>
      </c>
      <c r="W147">
        <v>0.52631580829620361</v>
      </c>
      <c r="X147">
        <v>0.52631580829620361</v>
      </c>
      <c r="Y147">
        <v>3.9340775460004813E-2</v>
      </c>
      <c r="Z147">
        <v>0.5</v>
      </c>
      <c r="AA147">
        <v>0.40000000596046448</v>
      </c>
      <c r="AB147">
        <v>30.79999923706055</v>
      </c>
      <c r="AC147">
        <v>53.009998321533203</v>
      </c>
      <c r="AD147">
        <v>35.286998748779297</v>
      </c>
      <c r="AE147">
        <v>13.44845676422119</v>
      </c>
      <c r="AF147">
        <v>0.38111647963523859</v>
      </c>
      <c r="AG147">
        <v>44.799999237060547</v>
      </c>
      <c r="AH147">
        <v>19.77748870849609</v>
      </c>
      <c r="AI147">
        <v>0.44146180152893072</v>
      </c>
      <c r="AJ147">
        <v>46.799999237060547</v>
      </c>
      <c r="AK147">
        <v>7.7399997711181641</v>
      </c>
      <c r="AL147">
        <v>0</v>
      </c>
      <c r="AM147">
        <v>0</v>
      </c>
      <c r="AN147">
        <v>0</v>
      </c>
      <c r="AO147">
        <v>1</v>
      </c>
      <c r="AP147">
        <v>0.17722880840301511</v>
      </c>
      <c r="AQ147">
        <v>0</v>
      </c>
      <c r="AR147">
        <f t="shared" si="2"/>
        <v>-1</v>
      </c>
      <c r="AS147">
        <v>0</v>
      </c>
    </row>
    <row r="148" spans="1:45" x14ac:dyDescent="0.25">
      <c r="A148" s="1">
        <v>312</v>
      </c>
      <c r="B148" t="s">
        <v>75</v>
      </c>
      <c r="C148">
        <v>2022</v>
      </c>
      <c r="D148" t="s">
        <v>76</v>
      </c>
      <c r="E148" t="s">
        <v>119</v>
      </c>
      <c r="F148" t="s">
        <v>98</v>
      </c>
      <c r="G148" t="s">
        <v>99</v>
      </c>
      <c r="H148">
        <v>19</v>
      </c>
      <c r="I148">
        <v>9</v>
      </c>
      <c r="J148">
        <v>2.1500000953674321</v>
      </c>
      <c r="K148">
        <v>1.7400000095367429</v>
      </c>
      <c r="L148">
        <v>50.5</v>
      </c>
      <c r="M148">
        <v>1.919999957084656</v>
      </c>
      <c r="N148">
        <v>1.919999957084656</v>
      </c>
      <c r="O148">
        <v>2</v>
      </c>
      <c r="P148">
        <v>2</v>
      </c>
      <c r="Q148">
        <v>1.830000042915344</v>
      </c>
      <c r="R148">
        <v>0</v>
      </c>
      <c r="S148">
        <v>0</v>
      </c>
      <c r="T148">
        <v>1</v>
      </c>
      <c r="U148">
        <v>0.46511629223823547</v>
      </c>
      <c r="V148">
        <v>0.57471263408660889</v>
      </c>
      <c r="W148">
        <v>0.52083331346511841</v>
      </c>
      <c r="X148">
        <v>0.52083331346511841</v>
      </c>
      <c r="Y148">
        <v>3.9828922599554062E-2</v>
      </c>
      <c r="Z148">
        <v>0</v>
      </c>
      <c r="AA148">
        <v>0.40000000596046448</v>
      </c>
      <c r="AB148">
        <v>40.849998474121087</v>
      </c>
      <c r="AC148">
        <v>15.659999847412109</v>
      </c>
      <c r="AD148">
        <v>61.500999450683587</v>
      </c>
      <c r="AE148">
        <v>37.452640533447273</v>
      </c>
      <c r="AF148">
        <v>0.60897606611251831</v>
      </c>
      <c r="AG148">
        <v>43.150001525878913</v>
      </c>
      <c r="AH148">
        <v>19.266386032104489</v>
      </c>
      <c r="AI148">
        <v>0.44649794697761541</v>
      </c>
      <c r="AJ148">
        <v>64.260002136230469</v>
      </c>
      <c r="AK148">
        <v>50.700000762939453</v>
      </c>
      <c r="AL148">
        <v>0</v>
      </c>
      <c r="AM148">
        <v>0</v>
      </c>
      <c r="AN148">
        <v>0</v>
      </c>
      <c r="AO148">
        <v>0</v>
      </c>
      <c r="AP148">
        <v>0.14905592799186709</v>
      </c>
      <c r="AQ148">
        <v>0</v>
      </c>
      <c r="AR148">
        <f t="shared" si="2"/>
        <v>1.1500000953674321</v>
      </c>
      <c r="AS148">
        <v>1</v>
      </c>
    </row>
    <row r="149" spans="1:45" x14ac:dyDescent="0.25">
      <c r="A149" s="1">
        <v>24</v>
      </c>
      <c r="B149" t="s">
        <v>128</v>
      </c>
      <c r="C149">
        <v>2021</v>
      </c>
      <c r="D149" t="s">
        <v>129</v>
      </c>
      <c r="E149" t="s">
        <v>119</v>
      </c>
      <c r="F149" t="s">
        <v>99</v>
      </c>
      <c r="G149" t="s">
        <v>70</v>
      </c>
      <c r="H149">
        <v>34</v>
      </c>
      <c r="I149">
        <v>33</v>
      </c>
      <c r="J149">
        <v>1.5</v>
      </c>
      <c r="K149">
        <v>2.7000000476837158</v>
      </c>
      <c r="L149">
        <v>51</v>
      </c>
      <c r="M149">
        <v>1.9099999666213989</v>
      </c>
      <c r="N149">
        <v>1.9099999666213989</v>
      </c>
      <c r="O149">
        <v>-4.5</v>
      </c>
      <c r="P149">
        <v>2</v>
      </c>
      <c r="Q149">
        <v>1.7300000190734861</v>
      </c>
      <c r="R149">
        <v>0</v>
      </c>
      <c r="S149">
        <v>1</v>
      </c>
      <c r="T149">
        <v>0</v>
      </c>
      <c r="U149">
        <v>0.66666668653488159</v>
      </c>
      <c r="V149">
        <v>0.37037035822868353</v>
      </c>
      <c r="W149">
        <v>0.52356022596359253</v>
      </c>
      <c r="X149">
        <v>0.52356022596359253</v>
      </c>
      <c r="Y149">
        <v>3.7037037312984467E-2</v>
      </c>
      <c r="Z149">
        <v>0</v>
      </c>
      <c r="AA149">
        <v>0</v>
      </c>
      <c r="AB149">
        <v>51</v>
      </c>
      <c r="AC149">
        <v>89.099998474121094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39.840000152587891</v>
      </c>
      <c r="AL149">
        <v>0</v>
      </c>
      <c r="AM149">
        <v>0</v>
      </c>
      <c r="AN149">
        <v>0</v>
      </c>
      <c r="AO149">
        <v>0</v>
      </c>
      <c r="AP149">
        <v>0.40406101942062378</v>
      </c>
      <c r="AQ149">
        <v>0</v>
      </c>
      <c r="AR149">
        <f t="shared" si="2"/>
        <v>0.5</v>
      </c>
      <c r="AS149">
        <v>1</v>
      </c>
    </row>
    <row r="150" spans="1:45" x14ac:dyDescent="0.25">
      <c r="A150" s="1">
        <v>393</v>
      </c>
      <c r="B150" t="s">
        <v>126</v>
      </c>
      <c r="C150">
        <v>2022</v>
      </c>
      <c r="D150" t="s">
        <v>106</v>
      </c>
      <c r="E150" t="s">
        <v>115</v>
      </c>
      <c r="F150" t="s">
        <v>99</v>
      </c>
      <c r="G150" t="s">
        <v>68</v>
      </c>
      <c r="H150">
        <v>24</v>
      </c>
      <c r="I150">
        <v>25</v>
      </c>
      <c r="J150">
        <v>2.25</v>
      </c>
      <c r="K150">
        <v>1.679999947547913</v>
      </c>
      <c r="L150">
        <v>48.5</v>
      </c>
      <c r="M150">
        <v>1.8999999761581421</v>
      </c>
      <c r="N150">
        <v>1.8999999761581421</v>
      </c>
      <c r="O150">
        <v>2.5</v>
      </c>
      <c r="P150">
        <v>1.9900000095367429</v>
      </c>
      <c r="Q150">
        <v>1.820000052452087</v>
      </c>
      <c r="R150">
        <v>1</v>
      </c>
      <c r="S150">
        <v>1</v>
      </c>
      <c r="T150">
        <v>1</v>
      </c>
      <c r="U150">
        <v>0.4444444477558136</v>
      </c>
      <c r="V150">
        <v>0.5952380895614624</v>
      </c>
      <c r="W150">
        <v>0.52631580829620361</v>
      </c>
      <c r="X150">
        <v>0.52631580829620361</v>
      </c>
      <c r="Y150">
        <v>3.9682541042566299E-2</v>
      </c>
      <c r="Z150">
        <v>0.60000002384185791</v>
      </c>
      <c r="AA150">
        <v>0.60000002384185791</v>
      </c>
      <c r="AB150">
        <v>54</v>
      </c>
      <c r="AC150">
        <v>42</v>
      </c>
      <c r="AD150">
        <v>48.078998565673828</v>
      </c>
      <c r="AE150">
        <v>18.829910278320309</v>
      </c>
      <c r="AF150">
        <v>0.39164522290229797</v>
      </c>
      <c r="AG150">
        <v>46.527000427246087</v>
      </c>
      <c r="AH150">
        <v>15.97650814056396</v>
      </c>
      <c r="AI150">
        <v>0.34338143467903143</v>
      </c>
      <c r="AJ150">
        <v>45</v>
      </c>
      <c r="AK150">
        <v>62.400001525878913</v>
      </c>
      <c r="AL150">
        <v>0</v>
      </c>
      <c r="AM150">
        <v>0</v>
      </c>
      <c r="AN150">
        <v>0</v>
      </c>
      <c r="AO150">
        <v>0</v>
      </c>
      <c r="AP150">
        <v>0.20511494576931</v>
      </c>
      <c r="AQ150">
        <v>0</v>
      </c>
      <c r="AR150">
        <f t="shared" si="2"/>
        <v>-1</v>
      </c>
      <c r="AS150">
        <v>0</v>
      </c>
    </row>
    <row r="151" spans="1:45" x14ac:dyDescent="0.25">
      <c r="A151" s="1">
        <v>26</v>
      </c>
      <c r="B151" t="s">
        <v>128</v>
      </c>
      <c r="C151">
        <v>2021</v>
      </c>
      <c r="D151" t="s">
        <v>129</v>
      </c>
      <c r="E151" t="s">
        <v>86</v>
      </c>
      <c r="F151" t="s">
        <v>68</v>
      </c>
      <c r="G151" t="s">
        <v>55</v>
      </c>
      <c r="H151">
        <v>17</v>
      </c>
      <c r="I151">
        <v>20</v>
      </c>
      <c r="J151">
        <v>1.620000004768372</v>
      </c>
      <c r="K151">
        <v>2.4000000953674321</v>
      </c>
      <c r="L151">
        <v>55</v>
      </c>
      <c r="M151">
        <v>1.9099999666213989</v>
      </c>
      <c r="N151">
        <v>1.9099999666213989</v>
      </c>
      <c r="O151">
        <v>-4</v>
      </c>
      <c r="P151">
        <v>2</v>
      </c>
      <c r="Q151">
        <v>1.7300000190734861</v>
      </c>
      <c r="R151">
        <v>1</v>
      </c>
      <c r="S151">
        <v>0</v>
      </c>
      <c r="T151">
        <v>0</v>
      </c>
      <c r="U151">
        <v>0.61728394031524658</v>
      </c>
      <c r="V151">
        <v>0.4166666567325592</v>
      </c>
      <c r="W151">
        <v>0.52356022596359253</v>
      </c>
      <c r="X151">
        <v>0.52356022596359253</v>
      </c>
      <c r="Y151">
        <v>3.3950615674257278E-2</v>
      </c>
      <c r="Z151">
        <v>0</v>
      </c>
      <c r="AA151">
        <v>0</v>
      </c>
      <c r="AB151">
        <v>27.54000091552734</v>
      </c>
      <c r="AC151">
        <v>48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130.5</v>
      </c>
      <c r="AL151">
        <v>0</v>
      </c>
      <c r="AM151">
        <v>1</v>
      </c>
      <c r="AN151">
        <v>0</v>
      </c>
      <c r="AO151">
        <v>0</v>
      </c>
      <c r="AP151">
        <v>0.27439963817596441</v>
      </c>
      <c r="AQ151">
        <v>0</v>
      </c>
      <c r="AR151">
        <f t="shared" si="2"/>
        <v>-1</v>
      </c>
      <c r="AS151">
        <v>0</v>
      </c>
    </row>
    <row r="152" spans="1:45" x14ac:dyDescent="0.25">
      <c r="A152" s="1">
        <v>73</v>
      </c>
      <c r="B152" t="s">
        <v>89</v>
      </c>
      <c r="C152">
        <v>2021</v>
      </c>
      <c r="D152" t="s">
        <v>90</v>
      </c>
      <c r="E152" t="s">
        <v>172</v>
      </c>
      <c r="F152" t="s">
        <v>104</v>
      </c>
      <c r="G152" t="s">
        <v>108</v>
      </c>
      <c r="H152">
        <v>27</v>
      </c>
      <c r="I152">
        <v>20</v>
      </c>
      <c r="J152">
        <v>1.6599999666213989</v>
      </c>
      <c r="K152">
        <v>2.2999999523162842</v>
      </c>
      <c r="L152">
        <v>45.5</v>
      </c>
      <c r="M152">
        <v>1.919999957084656</v>
      </c>
      <c r="N152">
        <v>1.919999957084656</v>
      </c>
      <c r="O152">
        <v>-3</v>
      </c>
      <c r="P152">
        <v>1.8999999761581421</v>
      </c>
      <c r="Q152">
        <v>1.8999999761581421</v>
      </c>
      <c r="R152">
        <v>0</v>
      </c>
      <c r="S152">
        <v>1</v>
      </c>
      <c r="T152">
        <v>1</v>
      </c>
      <c r="U152">
        <v>0.60240966081619263</v>
      </c>
      <c r="V152">
        <v>0.43478259444236761</v>
      </c>
      <c r="W152">
        <v>0.52083331346511841</v>
      </c>
      <c r="X152">
        <v>0.52083331346511841</v>
      </c>
      <c r="Y152">
        <v>3.7192247807979577E-2</v>
      </c>
      <c r="Z152">
        <v>0</v>
      </c>
      <c r="AA152">
        <v>0</v>
      </c>
      <c r="AB152">
        <v>44.819999694824219</v>
      </c>
      <c r="AC152">
        <v>46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63</v>
      </c>
      <c r="AK152">
        <v>0</v>
      </c>
      <c r="AL152">
        <v>0</v>
      </c>
      <c r="AM152">
        <v>0</v>
      </c>
      <c r="AN152">
        <v>0</v>
      </c>
      <c r="AO152">
        <v>1</v>
      </c>
      <c r="AP152">
        <v>0.2285597622394562</v>
      </c>
      <c r="AQ152">
        <v>0</v>
      </c>
      <c r="AR152">
        <f t="shared" si="2"/>
        <v>0.65999996662139893</v>
      </c>
      <c r="AS152">
        <v>1</v>
      </c>
    </row>
    <row r="153" spans="1:45" x14ac:dyDescent="0.25">
      <c r="A153" s="1">
        <v>22</v>
      </c>
      <c r="B153" t="s">
        <v>128</v>
      </c>
      <c r="C153">
        <v>2021</v>
      </c>
      <c r="D153" t="s">
        <v>129</v>
      </c>
      <c r="E153" t="s">
        <v>83</v>
      </c>
      <c r="F153" t="s">
        <v>59</v>
      </c>
      <c r="G153" t="s">
        <v>91</v>
      </c>
      <c r="H153">
        <v>36</v>
      </c>
      <c r="I153">
        <v>35</v>
      </c>
      <c r="J153">
        <v>2.6500000953674321</v>
      </c>
      <c r="K153">
        <v>1.5399999618530269</v>
      </c>
      <c r="L153">
        <v>53.5</v>
      </c>
      <c r="M153">
        <v>1.919999957084656</v>
      </c>
      <c r="N153">
        <v>1.919999957084656</v>
      </c>
      <c r="O153">
        <v>3</v>
      </c>
      <c r="P153">
        <v>2</v>
      </c>
      <c r="Q153">
        <v>1.7300000190734861</v>
      </c>
      <c r="R153">
        <v>0</v>
      </c>
      <c r="S153">
        <v>1</v>
      </c>
      <c r="T153">
        <v>1</v>
      </c>
      <c r="U153">
        <v>0.37735849618911738</v>
      </c>
      <c r="V153">
        <v>0.64935064315795898</v>
      </c>
      <c r="W153">
        <v>0.52083331346511841</v>
      </c>
      <c r="X153">
        <v>0.52083331346511841</v>
      </c>
      <c r="Y153">
        <v>2.6709139347076419E-2</v>
      </c>
      <c r="Z153">
        <v>0</v>
      </c>
      <c r="AA153">
        <v>0</v>
      </c>
      <c r="AB153">
        <v>95.400001525878906</v>
      </c>
      <c r="AC153">
        <v>53.900001525878913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0.37464845180511469</v>
      </c>
      <c r="AQ153">
        <v>0</v>
      </c>
      <c r="AR153">
        <f t="shared" si="2"/>
        <v>1.6500000953674321</v>
      </c>
      <c r="AS153">
        <v>1</v>
      </c>
    </row>
    <row r="154" spans="1:45" x14ac:dyDescent="0.25">
      <c r="A154" s="1">
        <v>349</v>
      </c>
      <c r="B154" t="s">
        <v>157</v>
      </c>
      <c r="C154">
        <v>2022</v>
      </c>
      <c r="D154" t="s">
        <v>49</v>
      </c>
      <c r="E154" t="s">
        <v>50</v>
      </c>
      <c r="F154" t="s">
        <v>108</v>
      </c>
      <c r="G154" t="s">
        <v>64</v>
      </c>
      <c r="H154">
        <v>20</v>
      </c>
      <c r="I154">
        <v>17</v>
      </c>
      <c r="J154">
        <v>5.25</v>
      </c>
      <c r="K154">
        <v>1.179999947547913</v>
      </c>
      <c r="L154">
        <v>45.5</v>
      </c>
      <c r="M154">
        <v>1.8999999761581421</v>
      </c>
      <c r="N154">
        <v>1.8999999761581421</v>
      </c>
      <c r="O154">
        <v>10</v>
      </c>
      <c r="P154">
        <v>2</v>
      </c>
      <c r="Q154">
        <v>1.799999952316284</v>
      </c>
      <c r="R154">
        <v>0</v>
      </c>
      <c r="S154">
        <v>0</v>
      </c>
      <c r="T154">
        <v>1</v>
      </c>
      <c r="U154">
        <v>0.190476194024086</v>
      </c>
      <c r="V154">
        <v>0.8474576473236084</v>
      </c>
      <c r="W154">
        <v>0.52631580829620361</v>
      </c>
      <c r="X154">
        <v>0.52631580829620361</v>
      </c>
      <c r="Y154">
        <v>3.7933818995952613E-2</v>
      </c>
      <c r="Z154">
        <v>0.69999998807907104</v>
      </c>
      <c r="AA154">
        <v>0.60000002384185791</v>
      </c>
      <c r="AB154">
        <v>105</v>
      </c>
      <c r="AC154">
        <v>20.059999465942379</v>
      </c>
      <c r="AD154">
        <v>75.375</v>
      </c>
      <c r="AE154">
        <v>44.533733367919922</v>
      </c>
      <c r="AF154">
        <v>0.59082895517349243</v>
      </c>
      <c r="AG154">
        <v>45.326999664306641</v>
      </c>
      <c r="AH154">
        <v>17.4048957824707</v>
      </c>
      <c r="AI154">
        <v>0.38398516178131098</v>
      </c>
      <c r="AJ154">
        <v>40.799999237060547</v>
      </c>
      <c r="AK154">
        <v>39.840000152587891</v>
      </c>
      <c r="AL154">
        <v>0</v>
      </c>
      <c r="AM154">
        <v>0</v>
      </c>
      <c r="AN154">
        <v>0</v>
      </c>
      <c r="AO154">
        <v>0</v>
      </c>
      <c r="AP154">
        <v>0.89515537023544312</v>
      </c>
      <c r="AQ154">
        <v>0</v>
      </c>
      <c r="AR154">
        <f t="shared" si="2"/>
        <v>4.25</v>
      </c>
      <c r="AS154">
        <v>1</v>
      </c>
    </row>
    <row r="155" spans="1:45" x14ac:dyDescent="0.25">
      <c r="A155" s="1">
        <v>70</v>
      </c>
      <c r="B155" t="s">
        <v>89</v>
      </c>
      <c r="C155">
        <v>2021</v>
      </c>
      <c r="D155" t="s">
        <v>90</v>
      </c>
      <c r="E155" t="s">
        <v>45</v>
      </c>
      <c r="F155" t="s">
        <v>70</v>
      </c>
      <c r="G155" t="s">
        <v>88</v>
      </c>
      <c r="H155">
        <v>19</v>
      </c>
      <c r="I155">
        <v>17</v>
      </c>
      <c r="J155">
        <v>1.220000028610229</v>
      </c>
      <c r="K155">
        <v>4.5</v>
      </c>
      <c r="L155">
        <v>49.5</v>
      </c>
      <c r="M155">
        <v>1.919999957084656</v>
      </c>
      <c r="N155">
        <v>1.919999957084656</v>
      </c>
      <c r="O155">
        <v>-10.5</v>
      </c>
      <c r="P155">
        <v>2</v>
      </c>
      <c r="Q155">
        <v>1.7300000190734861</v>
      </c>
      <c r="R155">
        <v>0</v>
      </c>
      <c r="S155">
        <v>0</v>
      </c>
      <c r="T155">
        <v>0</v>
      </c>
      <c r="U155">
        <v>0.8196721076965332</v>
      </c>
      <c r="V155">
        <v>0.2222222238779068</v>
      </c>
      <c r="W155">
        <v>0.52083331346511841</v>
      </c>
      <c r="X155">
        <v>0.52083331346511841</v>
      </c>
      <c r="Y155">
        <v>4.1894353926181793E-2</v>
      </c>
      <c r="Z155">
        <v>0</v>
      </c>
      <c r="AA155">
        <v>0</v>
      </c>
      <c r="AB155">
        <v>23.180000305175781</v>
      </c>
      <c r="AC155">
        <v>76.5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13.30000019073486</v>
      </c>
      <c r="AK155">
        <v>32.200000762939453</v>
      </c>
      <c r="AL155">
        <v>0</v>
      </c>
      <c r="AM155">
        <v>0</v>
      </c>
      <c r="AN155">
        <v>1</v>
      </c>
      <c r="AO155">
        <v>0</v>
      </c>
      <c r="AP155">
        <v>0.81094765663146973</v>
      </c>
      <c r="AQ155">
        <v>0</v>
      </c>
      <c r="AR155">
        <f t="shared" si="2"/>
        <v>0.22000002861022905</v>
      </c>
      <c r="AS155">
        <v>1</v>
      </c>
    </row>
    <row r="156" spans="1:45" x14ac:dyDescent="0.25">
      <c r="A156" s="1">
        <v>162</v>
      </c>
      <c r="B156" t="s">
        <v>105</v>
      </c>
      <c r="C156">
        <v>2021</v>
      </c>
      <c r="D156" t="s">
        <v>106</v>
      </c>
      <c r="E156" t="s">
        <v>50</v>
      </c>
      <c r="F156" t="s">
        <v>87</v>
      </c>
      <c r="G156" t="s">
        <v>74</v>
      </c>
      <c r="H156">
        <v>36</v>
      </c>
      <c r="I156">
        <v>13</v>
      </c>
      <c r="J156">
        <v>1.309999942779541</v>
      </c>
      <c r="K156">
        <v>3.4000000953674321</v>
      </c>
      <c r="L156">
        <v>43</v>
      </c>
      <c r="M156">
        <v>1.9099999666213989</v>
      </c>
      <c r="N156">
        <v>1.9099999666213989</v>
      </c>
      <c r="O156">
        <v>-8</v>
      </c>
      <c r="P156">
        <v>2</v>
      </c>
      <c r="Q156">
        <v>1.75</v>
      </c>
      <c r="R156">
        <v>0</v>
      </c>
      <c r="S156">
        <v>1</v>
      </c>
      <c r="T156">
        <v>1</v>
      </c>
      <c r="U156">
        <v>0.76335877180099487</v>
      </c>
      <c r="V156">
        <v>0.29411765933036799</v>
      </c>
      <c r="W156">
        <v>0.52356022596359253</v>
      </c>
      <c r="X156">
        <v>0.52356022596359253</v>
      </c>
      <c r="Y156">
        <v>5.7476427406072617E-2</v>
      </c>
      <c r="Z156">
        <v>0</v>
      </c>
      <c r="AA156">
        <v>0</v>
      </c>
      <c r="AB156">
        <v>47.159999847412109</v>
      </c>
      <c r="AC156">
        <v>44.200000762939453</v>
      </c>
      <c r="AD156">
        <v>51.300998687744141</v>
      </c>
      <c r="AE156">
        <v>21.18502235412598</v>
      </c>
      <c r="AF156">
        <v>0.41295534372329712</v>
      </c>
      <c r="AG156">
        <v>65.398002624511719</v>
      </c>
      <c r="AH156">
        <v>34.93243408203125</v>
      </c>
      <c r="AI156">
        <v>0.53415137529373169</v>
      </c>
      <c r="AJ156">
        <v>76.949996948242188</v>
      </c>
      <c r="AK156">
        <v>106.40000152587891</v>
      </c>
      <c r="AL156">
        <v>1</v>
      </c>
      <c r="AM156">
        <v>1</v>
      </c>
      <c r="AN156">
        <v>0</v>
      </c>
      <c r="AO156">
        <v>0</v>
      </c>
      <c r="AP156">
        <v>0.62753850221633911</v>
      </c>
      <c r="AQ156">
        <v>0</v>
      </c>
      <c r="AR156">
        <f t="shared" si="2"/>
        <v>0.30999994277954102</v>
      </c>
      <c r="AS156">
        <v>1</v>
      </c>
    </row>
    <row r="157" spans="1:45" x14ac:dyDescent="0.25">
      <c r="A157" s="1">
        <v>75</v>
      </c>
      <c r="B157" t="s">
        <v>173</v>
      </c>
      <c r="C157">
        <v>2021</v>
      </c>
      <c r="D157" t="s">
        <v>90</v>
      </c>
      <c r="E157" t="s">
        <v>54</v>
      </c>
      <c r="F157" t="s">
        <v>59</v>
      </c>
      <c r="G157" t="s">
        <v>71</v>
      </c>
      <c r="H157">
        <v>31</v>
      </c>
      <c r="I157">
        <v>25</v>
      </c>
      <c r="J157">
        <v>1.2699999809265139</v>
      </c>
      <c r="K157">
        <v>3.7999999523162842</v>
      </c>
      <c r="L157">
        <v>46.5</v>
      </c>
      <c r="M157">
        <v>1.919999957084656</v>
      </c>
      <c r="N157">
        <v>1.919999957084656</v>
      </c>
      <c r="O157">
        <v>-9.5</v>
      </c>
      <c r="P157">
        <v>2</v>
      </c>
      <c r="Q157">
        <v>1.7300000190734861</v>
      </c>
      <c r="R157">
        <v>0</v>
      </c>
      <c r="S157">
        <v>1</v>
      </c>
      <c r="T157">
        <v>0</v>
      </c>
      <c r="U157">
        <v>0.78740155696868896</v>
      </c>
      <c r="V157">
        <v>0.26315790414810181</v>
      </c>
      <c r="W157">
        <v>0.52083331346511841</v>
      </c>
      <c r="X157">
        <v>0.52083331346511841</v>
      </c>
      <c r="Y157">
        <v>5.0559468567371368E-2</v>
      </c>
      <c r="Z157">
        <v>0</v>
      </c>
      <c r="AA157">
        <v>0</v>
      </c>
      <c r="AB157">
        <v>39.369998931884773</v>
      </c>
      <c r="AC157">
        <v>95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95.400001525878906</v>
      </c>
      <c r="AK157">
        <v>60.75</v>
      </c>
      <c r="AL157">
        <v>1</v>
      </c>
      <c r="AM157">
        <v>0</v>
      </c>
      <c r="AN157">
        <v>0</v>
      </c>
      <c r="AO157">
        <v>0</v>
      </c>
      <c r="AP157">
        <v>0.70571208000183105</v>
      </c>
      <c r="AQ157">
        <v>0</v>
      </c>
      <c r="AR157">
        <f t="shared" si="2"/>
        <v>0.26999998092651389</v>
      </c>
      <c r="AS157">
        <v>1</v>
      </c>
    </row>
    <row r="158" spans="1:45" x14ac:dyDescent="0.25">
      <c r="A158" s="1">
        <v>336</v>
      </c>
      <c r="B158" t="s">
        <v>61</v>
      </c>
      <c r="C158">
        <v>2022</v>
      </c>
      <c r="D158" t="s">
        <v>44</v>
      </c>
      <c r="E158" t="s">
        <v>86</v>
      </c>
      <c r="F158" t="s">
        <v>98</v>
      </c>
      <c r="G158" t="s">
        <v>150</v>
      </c>
      <c r="H158">
        <v>27</v>
      </c>
      <c r="I158">
        <v>13</v>
      </c>
      <c r="J158">
        <v>1.580000042915344</v>
      </c>
      <c r="K158">
        <v>2.5</v>
      </c>
      <c r="L158">
        <v>44.5</v>
      </c>
      <c r="M158">
        <v>1.8999999761581421</v>
      </c>
      <c r="N158">
        <v>1.8999999761581421</v>
      </c>
      <c r="O158">
        <v>-4</v>
      </c>
      <c r="P158">
        <v>1.950000047683716</v>
      </c>
      <c r="Q158">
        <v>1.7300000190734861</v>
      </c>
      <c r="R158">
        <v>0</v>
      </c>
      <c r="S158">
        <v>0</v>
      </c>
      <c r="T158">
        <v>1</v>
      </c>
      <c r="U158">
        <v>0.63291138410568237</v>
      </c>
      <c r="V158">
        <v>0.40000000596046448</v>
      </c>
      <c r="W158">
        <v>0.52631580829620361</v>
      </c>
      <c r="X158">
        <v>0.52631580829620361</v>
      </c>
      <c r="Y158">
        <v>3.2911393791437149E-2</v>
      </c>
      <c r="Z158">
        <v>0</v>
      </c>
      <c r="AA158">
        <v>0.60000002384185791</v>
      </c>
      <c r="AB158">
        <v>42.659999847412109</v>
      </c>
      <c r="AC158">
        <v>32.5</v>
      </c>
      <c r="AD158">
        <v>71.606002807617188</v>
      </c>
      <c r="AE158">
        <v>34.816951751708977</v>
      </c>
      <c r="AF158">
        <v>0.4862295389175415</v>
      </c>
      <c r="AG158">
        <v>48.900001525878913</v>
      </c>
      <c r="AH158">
        <v>33.141674041748047</v>
      </c>
      <c r="AI158">
        <v>0.67774385213851929</v>
      </c>
      <c r="AJ158">
        <v>40.849998474121087</v>
      </c>
      <c r="AK158">
        <v>114.75</v>
      </c>
      <c r="AL158">
        <v>0</v>
      </c>
      <c r="AM158">
        <v>1</v>
      </c>
      <c r="AN158">
        <v>0</v>
      </c>
      <c r="AO158">
        <v>0</v>
      </c>
      <c r="AP158">
        <v>0.31889128684997559</v>
      </c>
      <c r="AQ158">
        <v>0</v>
      </c>
      <c r="AR158">
        <f t="shared" si="2"/>
        <v>0.58000004291534402</v>
      </c>
      <c r="AS158">
        <v>1</v>
      </c>
    </row>
    <row r="159" spans="1:45" x14ac:dyDescent="0.25">
      <c r="A159" s="1">
        <v>8</v>
      </c>
      <c r="B159" t="s">
        <v>84</v>
      </c>
      <c r="C159">
        <v>2021</v>
      </c>
      <c r="D159" t="s">
        <v>85</v>
      </c>
      <c r="E159" t="s">
        <v>45</v>
      </c>
      <c r="F159" t="s">
        <v>64</v>
      </c>
      <c r="G159" t="s">
        <v>47</v>
      </c>
      <c r="H159">
        <v>16</v>
      </c>
      <c r="I159">
        <v>23</v>
      </c>
      <c r="J159">
        <v>1.3500000238418579</v>
      </c>
      <c r="K159">
        <v>3.2999999523162842</v>
      </c>
      <c r="L159">
        <v>48</v>
      </c>
      <c r="M159">
        <v>1.9099999666213989</v>
      </c>
      <c r="N159">
        <v>1.9099999666213989</v>
      </c>
      <c r="O159">
        <v>-7</v>
      </c>
      <c r="P159">
        <v>2</v>
      </c>
      <c r="Q159">
        <v>1.7300000190734861</v>
      </c>
      <c r="R159">
        <v>1</v>
      </c>
      <c r="S159">
        <v>0</v>
      </c>
      <c r="T159">
        <v>0</v>
      </c>
      <c r="U159">
        <v>0.74074071645736694</v>
      </c>
      <c r="V159">
        <v>0.30303031206130981</v>
      </c>
      <c r="W159">
        <v>0.52356022596359253</v>
      </c>
      <c r="X159">
        <v>0.52356022596359253</v>
      </c>
      <c r="Y159">
        <v>4.3771043419837952E-2</v>
      </c>
      <c r="Z159">
        <v>0</v>
      </c>
      <c r="AA159">
        <v>0</v>
      </c>
      <c r="AB159">
        <v>21.60000038146973</v>
      </c>
      <c r="AC159">
        <v>75.900001525878906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0.59305727481842041</v>
      </c>
      <c r="AQ159">
        <v>0</v>
      </c>
      <c r="AR159">
        <f t="shared" si="2"/>
        <v>-1</v>
      </c>
      <c r="AS159">
        <v>0</v>
      </c>
    </row>
    <row r="160" spans="1:45" x14ac:dyDescent="0.25">
      <c r="A160" s="1">
        <v>396</v>
      </c>
      <c r="B160" t="s">
        <v>126</v>
      </c>
      <c r="C160">
        <v>2022</v>
      </c>
      <c r="D160" t="s">
        <v>106</v>
      </c>
      <c r="E160" t="s">
        <v>50</v>
      </c>
      <c r="F160" t="s">
        <v>77</v>
      </c>
      <c r="G160" t="s">
        <v>67</v>
      </c>
      <c r="H160">
        <v>30</v>
      </c>
      <c r="I160">
        <v>15</v>
      </c>
      <c r="J160">
        <v>1.1000000238418579</v>
      </c>
      <c r="K160">
        <v>7.25</v>
      </c>
      <c r="L160">
        <v>47.5</v>
      </c>
      <c r="M160">
        <v>1.8999999761581421</v>
      </c>
      <c r="N160">
        <v>1.8999999761581421</v>
      </c>
      <c r="O160">
        <v>-15.5</v>
      </c>
      <c r="P160">
        <v>2</v>
      </c>
      <c r="Q160">
        <v>1.7300000190734861</v>
      </c>
      <c r="R160">
        <v>0</v>
      </c>
      <c r="S160">
        <v>0</v>
      </c>
      <c r="T160">
        <v>0</v>
      </c>
      <c r="U160">
        <v>0.90909093618392944</v>
      </c>
      <c r="V160">
        <v>0.1379310339689255</v>
      </c>
      <c r="W160">
        <v>0.52631580829620361</v>
      </c>
      <c r="X160">
        <v>0.52631580829620361</v>
      </c>
      <c r="Y160">
        <v>4.702194407582283E-2</v>
      </c>
      <c r="Z160">
        <v>0.5</v>
      </c>
      <c r="AA160">
        <v>0.20000000298023221</v>
      </c>
      <c r="AB160">
        <v>33</v>
      </c>
      <c r="AC160">
        <v>108.75</v>
      </c>
      <c r="AD160">
        <v>43.202999114990227</v>
      </c>
      <c r="AE160">
        <v>26.625017166137699</v>
      </c>
      <c r="AF160">
        <v>0.61627703905105591</v>
      </c>
      <c r="AG160">
        <v>81.735000610351563</v>
      </c>
      <c r="AH160">
        <v>68.568832397460938</v>
      </c>
      <c r="AI160">
        <v>0.8389163613319397</v>
      </c>
      <c r="AJ160">
        <v>61.619998931884773</v>
      </c>
      <c r="AK160">
        <v>46.400001525878913</v>
      </c>
      <c r="AL160">
        <v>0</v>
      </c>
      <c r="AM160">
        <v>0</v>
      </c>
      <c r="AN160">
        <v>0</v>
      </c>
      <c r="AO160">
        <v>0</v>
      </c>
      <c r="AP160">
        <v>1.0416064262390139</v>
      </c>
      <c r="AQ160">
        <v>0</v>
      </c>
      <c r="AR160">
        <f t="shared" si="2"/>
        <v>0.10000002384185791</v>
      </c>
      <c r="AS160">
        <v>1</v>
      </c>
    </row>
    <row r="161" spans="1:45" x14ac:dyDescent="0.25">
      <c r="A161" s="1">
        <v>431</v>
      </c>
      <c r="B161" t="s">
        <v>69</v>
      </c>
      <c r="C161">
        <v>2022</v>
      </c>
      <c r="D161" t="s">
        <v>63</v>
      </c>
      <c r="E161" t="s">
        <v>152</v>
      </c>
      <c r="F161" t="s">
        <v>46</v>
      </c>
      <c r="G161" t="s">
        <v>59</v>
      </c>
      <c r="H161">
        <v>13</v>
      </c>
      <c r="I161">
        <v>3</v>
      </c>
      <c r="J161">
        <v>1.6499999761581421</v>
      </c>
      <c r="K161">
        <v>2.3499999046325679</v>
      </c>
      <c r="L161">
        <v>38.5</v>
      </c>
      <c r="M161">
        <v>1.8999999761581421</v>
      </c>
      <c r="N161">
        <v>1.8999999761581421</v>
      </c>
      <c r="O161">
        <v>-3</v>
      </c>
      <c r="P161">
        <v>1.8999999761581421</v>
      </c>
      <c r="Q161">
        <v>1.8999999761581421</v>
      </c>
      <c r="R161">
        <v>0</v>
      </c>
      <c r="S161">
        <v>0</v>
      </c>
      <c r="T161">
        <v>1</v>
      </c>
      <c r="U161">
        <v>0.60606062412261963</v>
      </c>
      <c r="V161">
        <v>0.42553192377090449</v>
      </c>
      <c r="W161">
        <v>0.52631580829620361</v>
      </c>
      <c r="X161">
        <v>0.52631580829620361</v>
      </c>
      <c r="Y161">
        <v>3.1592521816492081E-2</v>
      </c>
      <c r="Z161">
        <v>0</v>
      </c>
      <c r="AA161">
        <v>0.40000000596046448</v>
      </c>
      <c r="AB161">
        <v>21.45000076293945</v>
      </c>
      <c r="AC161">
        <v>7.0500001907348633</v>
      </c>
      <c r="AD161">
        <v>51.780998229980469</v>
      </c>
      <c r="AE161">
        <v>22.212150573730469</v>
      </c>
      <c r="AF161">
        <v>0.42896333336830139</v>
      </c>
      <c r="AG161">
        <v>34.832000732421882</v>
      </c>
      <c r="AH161">
        <v>14.544388771057131</v>
      </c>
      <c r="AI161">
        <v>0.41755825281143188</v>
      </c>
      <c r="AJ161">
        <v>58.650001525878913</v>
      </c>
      <c r="AK161">
        <v>33.599998474121087</v>
      </c>
      <c r="AL161">
        <v>0</v>
      </c>
      <c r="AM161">
        <v>0</v>
      </c>
      <c r="AN161">
        <v>0</v>
      </c>
      <c r="AO161">
        <v>0</v>
      </c>
      <c r="AP161">
        <v>0.24748736619949341</v>
      </c>
      <c r="AQ161">
        <v>0</v>
      </c>
      <c r="AR161">
        <f t="shared" si="2"/>
        <v>0.64999997615814209</v>
      </c>
      <c r="AS161">
        <v>1</v>
      </c>
    </row>
    <row r="162" spans="1:45" x14ac:dyDescent="0.25">
      <c r="A162" s="1">
        <v>307</v>
      </c>
      <c r="B162" t="s">
        <v>75</v>
      </c>
      <c r="C162">
        <v>2022</v>
      </c>
      <c r="D162" t="s">
        <v>76</v>
      </c>
      <c r="E162" t="s">
        <v>45</v>
      </c>
      <c r="F162" t="s">
        <v>131</v>
      </c>
      <c r="G162" t="s">
        <v>51</v>
      </c>
      <c r="H162">
        <v>26</v>
      </c>
      <c r="I162">
        <v>30</v>
      </c>
      <c r="J162">
        <v>2.4500000476837158</v>
      </c>
      <c r="K162">
        <v>1.6000000238418579</v>
      </c>
      <c r="L162">
        <v>42.5</v>
      </c>
      <c r="M162">
        <v>1.919999957084656</v>
      </c>
      <c r="N162">
        <v>1.919999957084656</v>
      </c>
      <c r="O162">
        <v>3</v>
      </c>
      <c r="P162">
        <v>1.8999999761581421</v>
      </c>
      <c r="Q162">
        <v>1.8999999761581421</v>
      </c>
      <c r="R162">
        <v>1</v>
      </c>
      <c r="S162">
        <v>1</v>
      </c>
      <c r="T162">
        <v>0</v>
      </c>
      <c r="U162">
        <v>0.40816327929496771</v>
      </c>
      <c r="V162">
        <v>0.625</v>
      </c>
      <c r="W162">
        <v>0.52083331346511841</v>
      </c>
      <c r="X162">
        <v>0.52083331346511841</v>
      </c>
      <c r="Y162">
        <v>3.3163264393806458E-2</v>
      </c>
      <c r="Z162">
        <v>0</v>
      </c>
      <c r="AA162">
        <v>0.20000000298023221</v>
      </c>
      <c r="AB162">
        <v>63.700000762939453</v>
      </c>
      <c r="AC162">
        <v>48</v>
      </c>
      <c r="AD162">
        <v>41.286998748779297</v>
      </c>
      <c r="AE162">
        <v>18.105344772338871</v>
      </c>
      <c r="AF162">
        <v>0.43852412700653082</v>
      </c>
      <c r="AG162">
        <v>55.854000091552727</v>
      </c>
      <c r="AH162">
        <v>22.00677490234375</v>
      </c>
      <c r="AI162">
        <v>0.39400535821914667</v>
      </c>
      <c r="AJ162">
        <v>55.380001068115227</v>
      </c>
      <c r="AK162">
        <v>41.650001525878913</v>
      </c>
      <c r="AL162">
        <v>0</v>
      </c>
      <c r="AM162">
        <v>0</v>
      </c>
      <c r="AN162">
        <v>0</v>
      </c>
      <c r="AO162">
        <v>0</v>
      </c>
      <c r="AP162">
        <v>0.29681023955345148</v>
      </c>
      <c r="AQ162">
        <v>0</v>
      </c>
      <c r="AR162">
        <f t="shared" si="2"/>
        <v>-1</v>
      </c>
      <c r="AS162">
        <v>0</v>
      </c>
    </row>
    <row r="163" spans="1:45" x14ac:dyDescent="0.25">
      <c r="A163" s="1">
        <v>378</v>
      </c>
      <c r="B163" t="s">
        <v>57</v>
      </c>
      <c r="C163">
        <v>2022</v>
      </c>
      <c r="D163" t="s">
        <v>58</v>
      </c>
      <c r="E163" t="s">
        <v>50</v>
      </c>
      <c r="F163" t="s">
        <v>131</v>
      </c>
      <c r="G163" t="s">
        <v>120</v>
      </c>
      <c r="H163">
        <v>27</v>
      </c>
      <c r="I163">
        <v>20</v>
      </c>
      <c r="J163">
        <v>1.7100000381469731</v>
      </c>
      <c r="K163">
        <v>2.2000000476837158</v>
      </c>
      <c r="L163">
        <v>39.5</v>
      </c>
      <c r="M163">
        <v>1.8999999761581421</v>
      </c>
      <c r="N163">
        <v>1.8999999761581421</v>
      </c>
      <c r="O163">
        <v>-2.5</v>
      </c>
      <c r="P163">
        <v>1.8999999761581421</v>
      </c>
      <c r="Q163">
        <v>1.8999999761581421</v>
      </c>
      <c r="R163">
        <v>0</v>
      </c>
      <c r="S163">
        <v>1</v>
      </c>
      <c r="T163">
        <v>1</v>
      </c>
      <c r="U163">
        <v>0.58479529619216919</v>
      </c>
      <c r="V163">
        <v>0.45454546809196472</v>
      </c>
      <c r="W163">
        <v>0.52631580829620361</v>
      </c>
      <c r="X163">
        <v>0.52631580829620361</v>
      </c>
      <c r="Y163">
        <v>3.9340775460004813E-2</v>
      </c>
      <c r="Z163">
        <v>0.40000000596046448</v>
      </c>
      <c r="AA163">
        <v>0.5</v>
      </c>
      <c r="AB163">
        <v>46.169998168945313</v>
      </c>
      <c r="AC163">
        <v>44</v>
      </c>
      <c r="AD163">
        <v>41.356998443603523</v>
      </c>
      <c r="AE163">
        <v>21.25873947143555</v>
      </c>
      <c r="AF163">
        <v>0.51403003931045532</v>
      </c>
      <c r="AG163">
        <v>35.675998687744141</v>
      </c>
      <c r="AH163">
        <v>14.87200927734375</v>
      </c>
      <c r="AI163">
        <v>0.41686314344406128</v>
      </c>
      <c r="AJ163">
        <v>27.29999923706055</v>
      </c>
      <c r="AK163">
        <v>31.20000076293945</v>
      </c>
      <c r="AL163">
        <v>0</v>
      </c>
      <c r="AM163">
        <v>0</v>
      </c>
      <c r="AN163">
        <v>0</v>
      </c>
      <c r="AO163">
        <v>0</v>
      </c>
      <c r="AP163">
        <v>0.17722880840301511</v>
      </c>
      <c r="AQ163">
        <v>0</v>
      </c>
      <c r="AR163">
        <f t="shared" si="2"/>
        <v>0.7100000381469731</v>
      </c>
      <c r="AS163">
        <v>1</v>
      </c>
    </row>
    <row r="164" spans="1:45" x14ac:dyDescent="0.25">
      <c r="A164" s="1">
        <v>130</v>
      </c>
      <c r="B164" t="s">
        <v>48</v>
      </c>
      <c r="C164">
        <v>2021</v>
      </c>
      <c r="D164" t="s">
        <v>49</v>
      </c>
      <c r="E164" t="s">
        <v>115</v>
      </c>
      <c r="F164" t="s">
        <v>56</v>
      </c>
      <c r="G164" t="s">
        <v>68</v>
      </c>
      <c r="H164">
        <v>24</v>
      </c>
      <c r="I164">
        <v>27</v>
      </c>
      <c r="J164">
        <v>1.8999999761581421</v>
      </c>
      <c r="K164">
        <v>1.8999999761581421</v>
      </c>
      <c r="L164">
        <v>49.5</v>
      </c>
      <c r="M164">
        <v>1.919999957084656</v>
      </c>
      <c r="N164">
        <v>1.919999957084656</v>
      </c>
      <c r="O164">
        <v>-1</v>
      </c>
      <c r="P164">
        <v>1.950000047683716</v>
      </c>
      <c r="Q164">
        <v>1.799999952316284</v>
      </c>
      <c r="R164">
        <v>1</v>
      </c>
      <c r="S164">
        <v>1</v>
      </c>
      <c r="T164">
        <v>0</v>
      </c>
      <c r="U164">
        <v>0.52631580829620361</v>
      </c>
      <c r="V164">
        <v>0.52631580829620361</v>
      </c>
      <c r="W164">
        <v>0.52083331346511841</v>
      </c>
      <c r="X164">
        <v>0.52083331346511841</v>
      </c>
      <c r="Y164">
        <v>5.2631579339504242E-2</v>
      </c>
      <c r="Z164">
        <v>0</v>
      </c>
      <c r="AA164">
        <v>0</v>
      </c>
      <c r="AB164">
        <v>45.599998474121087</v>
      </c>
      <c r="AC164">
        <v>51.299999237060547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75.900001525878906</v>
      </c>
      <c r="AK164">
        <v>14.39999961853027</v>
      </c>
      <c r="AL164">
        <v>0</v>
      </c>
      <c r="AM164">
        <v>0</v>
      </c>
      <c r="AN164">
        <v>0</v>
      </c>
      <c r="AO164">
        <v>1</v>
      </c>
      <c r="AP164">
        <v>0</v>
      </c>
      <c r="AQ164">
        <v>0</v>
      </c>
      <c r="AR164">
        <f t="shared" si="2"/>
        <v>-1</v>
      </c>
      <c r="AS164">
        <v>0</v>
      </c>
    </row>
    <row r="165" spans="1:45" x14ac:dyDescent="0.25">
      <c r="A165" s="1">
        <v>163</v>
      </c>
      <c r="B165" t="s">
        <v>105</v>
      </c>
      <c r="C165">
        <v>2021</v>
      </c>
      <c r="D165" t="s">
        <v>106</v>
      </c>
      <c r="E165" t="s">
        <v>50</v>
      </c>
      <c r="F165" t="s">
        <v>150</v>
      </c>
      <c r="G165" t="s">
        <v>56</v>
      </c>
      <c r="H165">
        <v>13</v>
      </c>
      <c r="I165">
        <v>7</v>
      </c>
      <c r="J165">
        <v>2.6500000953674321</v>
      </c>
      <c r="K165">
        <v>1.5</v>
      </c>
      <c r="L165">
        <v>45</v>
      </c>
      <c r="M165">
        <v>1.9099999666213989</v>
      </c>
      <c r="N165">
        <v>1.9099999666213989</v>
      </c>
      <c r="O165">
        <v>3.5</v>
      </c>
      <c r="P165">
        <v>1.9600000381469731</v>
      </c>
      <c r="Q165">
        <v>1.879999995231628</v>
      </c>
      <c r="R165">
        <v>0</v>
      </c>
      <c r="S165">
        <v>0</v>
      </c>
      <c r="T165">
        <v>1</v>
      </c>
      <c r="U165">
        <v>0.37735849618911738</v>
      </c>
      <c r="V165">
        <v>0.66666668653488159</v>
      </c>
      <c r="W165">
        <v>0.52356022596359253</v>
      </c>
      <c r="X165">
        <v>0.52356022596359253</v>
      </c>
      <c r="Y165">
        <v>4.4025156646966927E-2</v>
      </c>
      <c r="Z165">
        <v>0</v>
      </c>
      <c r="AA165">
        <v>0</v>
      </c>
      <c r="AB165">
        <v>34.450000762939453</v>
      </c>
      <c r="AC165">
        <v>10.5</v>
      </c>
      <c r="AD165">
        <v>59.782001495361328</v>
      </c>
      <c r="AE165">
        <v>25.26206016540527</v>
      </c>
      <c r="AF165">
        <v>0.42256966233253479</v>
      </c>
      <c r="AG165">
        <v>60.395000457763672</v>
      </c>
      <c r="AH165">
        <v>24.733798980712891</v>
      </c>
      <c r="AI165">
        <v>0.40953388810157781</v>
      </c>
      <c r="AJ165">
        <v>54.049999237060547</v>
      </c>
      <c r="AK165">
        <v>57</v>
      </c>
      <c r="AL165">
        <v>0</v>
      </c>
      <c r="AM165">
        <v>0</v>
      </c>
      <c r="AN165">
        <v>0</v>
      </c>
      <c r="AO165">
        <v>0</v>
      </c>
      <c r="AP165">
        <v>0.39189049601554871</v>
      </c>
      <c r="AQ165">
        <v>0</v>
      </c>
      <c r="AR165">
        <f t="shared" si="2"/>
        <v>1.6500000953674321</v>
      </c>
      <c r="AS165">
        <v>1</v>
      </c>
    </row>
    <row r="166" spans="1:45" x14ac:dyDescent="0.25">
      <c r="A166" s="1">
        <v>80</v>
      </c>
      <c r="B166" t="s">
        <v>148</v>
      </c>
      <c r="C166">
        <v>2021</v>
      </c>
      <c r="D166" t="s">
        <v>76</v>
      </c>
      <c r="E166" t="s">
        <v>45</v>
      </c>
      <c r="F166" t="s">
        <v>88</v>
      </c>
      <c r="G166" t="s">
        <v>51</v>
      </c>
      <c r="H166">
        <v>11</v>
      </c>
      <c r="I166">
        <v>34</v>
      </c>
      <c r="J166">
        <v>2.7000000476837158</v>
      </c>
      <c r="K166">
        <v>1.5</v>
      </c>
      <c r="L166">
        <v>46.5</v>
      </c>
      <c r="M166">
        <v>1.919999957084656</v>
      </c>
      <c r="N166">
        <v>1.919999957084656</v>
      </c>
      <c r="O166">
        <v>3</v>
      </c>
      <c r="P166">
        <v>2</v>
      </c>
      <c r="Q166">
        <v>1.7300000190734861</v>
      </c>
      <c r="R166">
        <v>1</v>
      </c>
      <c r="S166">
        <v>0</v>
      </c>
      <c r="T166">
        <v>0</v>
      </c>
      <c r="U166">
        <v>0.37037035822868353</v>
      </c>
      <c r="V166">
        <v>0.66666668653488159</v>
      </c>
      <c r="W166">
        <v>0.52083331346511841</v>
      </c>
      <c r="X166">
        <v>0.52083331346511841</v>
      </c>
      <c r="Y166">
        <v>3.7037037312984467E-2</v>
      </c>
      <c r="Z166">
        <v>0</v>
      </c>
      <c r="AA166">
        <v>0</v>
      </c>
      <c r="AB166">
        <v>29.70000076293945</v>
      </c>
      <c r="AC166">
        <v>51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68</v>
      </c>
      <c r="AK166">
        <v>54</v>
      </c>
      <c r="AL166">
        <v>0</v>
      </c>
      <c r="AM166">
        <v>0</v>
      </c>
      <c r="AN166">
        <v>0</v>
      </c>
      <c r="AO166">
        <v>0</v>
      </c>
      <c r="AP166">
        <v>0.40406101942062378</v>
      </c>
      <c r="AQ166">
        <v>0</v>
      </c>
      <c r="AR166">
        <f t="shared" si="2"/>
        <v>-1</v>
      </c>
      <c r="AS166">
        <v>0</v>
      </c>
    </row>
    <row r="167" spans="1:45" x14ac:dyDescent="0.25">
      <c r="A167" s="1">
        <v>301</v>
      </c>
      <c r="B167" t="s">
        <v>118</v>
      </c>
      <c r="C167">
        <v>2022</v>
      </c>
      <c r="D167" t="s">
        <v>90</v>
      </c>
      <c r="E167" t="s">
        <v>45</v>
      </c>
      <c r="F167" t="s">
        <v>95</v>
      </c>
      <c r="G167" t="s">
        <v>74</v>
      </c>
      <c r="H167">
        <v>17</v>
      </c>
      <c r="I167">
        <v>21</v>
      </c>
      <c r="J167">
        <v>1.950000047683716</v>
      </c>
      <c r="K167">
        <v>1.860000014305115</v>
      </c>
      <c r="L167">
        <v>42.5</v>
      </c>
      <c r="M167">
        <v>1.879999995231628</v>
      </c>
      <c r="N167">
        <v>1.9600000381469731</v>
      </c>
      <c r="O167">
        <v>-1</v>
      </c>
      <c r="P167">
        <v>2</v>
      </c>
      <c r="Q167">
        <v>1.799999952316284</v>
      </c>
      <c r="R167">
        <v>1</v>
      </c>
      <c r="S167">
        <v>0</v>
      </c>
      <c r="T167">
        <v>0</v>
      </c>
      <c r="U167">
        <v>0.5128205418586731</v>
      </c>
      <c r="V167">
        <v>0.53763443231582642</v>
      </c>
      <c r="W167">
        <v>0.53191488981246948</v>
      </c>
      <c r="X167">
        <v>0.51020407676696777</v>
      </c>
      <c r="Y167">
        <v>5.0454922020435333E-2</v>
      </c>
      <c r="Z167">
        <v>0</v>
      </c>
      <c r="AA167">
        <v>0</v>
      </c>
      <c r="AB167">
        <v>33.150001525878913</v>
      </c>
      <c r="AC167">
        <v>39.060001373291023</v>
      </c>
      <c r="AD167">
        <v>59.076000213623047</v>
      </c>
      <c r="AE167">
        <v>33.4404296875</v>
      </c>
      <c r="AF167">
        <v>0.56605780124664307</v>
      </c>
      <c r="AG167">
        <v>37.409000396728523</v>
      </c>
      <c r="AH167">
        <v>15.72353935241699</v>
      </c>
      <c r="AI167">
        <v>0.42031434178352362</v>
      </c>
      <c r="AJ167">
        <v>50.400001525878913</v>
      </c>
      <c r="AK167">
        <v>64.800003051757813</v>
      </c>
      <c r="AL167">
        <v>0</v>
      </c>
      <c r="AM167">
        <v>0</v>
      </c>
      <c r="AN167">
        <v>0</v>
      </c>
      <c r="AO167">
        <v>0</v>
      </c>
      <c r="AP167">
        <v>3.3406618982553482E-2</v>
      </c>
      <c r="AQ167">
        <v>2.9462782666087151E-2</v>
      </c>
      <c r="AR167">
        <f t="shared" si="2"/>
        <v>-1</v>
      </c>
      <c r="AS167">
        <v>0</v>
      </c>
    </row>
    <row r="168" spans="1:45" x14ac:dyDescent="0.25">
      <c r="A168" s="1">
        <v>259</v>
      </c>
      <c r="B168" t="s">
        <v>72</v>
      </c>
      <c r="C168">
        <v>2022</v>
      </c>
      <c r="D168" t="s">
        <v>73</v>
      </c>
      <c r="E168" t="s">
        <v>80</v>
      </c>
      <c r="F168" t="s">
        <v>82</v>
      </c>
      <c r="G168" t="s">
        <v>60</v>
      </c>
      <c r="H168">
        <v>41</v>
      </c>
      <c r="I168">
        <v>17</v>
      </c>
      <c r="J168">
        <v>1.190000057220459</v>
      </c>
      <c r="K168">
        <v>5</v>
      </c>
      <c r="L168">
        <v>42.5</v>
      </c>
      <c r="M168">
        <v>1.919999957084656</v>
      </c>
      <c r="N168">
        <v>1.919999957084656</v>
      </c>
      <c r="O168">
        <v>-12.5</v>
      </c>
      <c r="P168">
        <v>2</v>
      </c>
      <c r="Q168">
        <v>1.7300000190734861</v>
      </c>
      <c r="R168">
        <v>0</v>
      </c>
      <c r="S168">
        <v>1</v>
      </c>
      <c r="T168">
        <v>1</v>
      </c>
      <c r="U168">
        <v>0.8403361439704895</v>
      </c>
      <c r="V168">
        <v>0.20000000298023221</v>
      </c>
      <c r="W168">
        <v>0.52083331346511841</v>
      </c>
      <c r="X168">
        <v>0.52083331346511841</v>
      </c>
      <c r="Y168">
        <v>4.0336135774850852E-2</v>
      </c>
      <c r="Z168">
        <v>0</v>
      </c>
      <c r="AA168">
        <v>0</v>
      </c>
      <c r="AB168">
        <v>48.790000915527337</v>
      </c>
      <c r="AC168">
        <v>85</v>
      </c>
      <c r="AD168">
        <v>36.016998291015618</v>
      </c>
      <c r="AE168">
        <v>16.569091796875</v>
      </c>
      <c r="AF168">
        <v>0.46003532409667969</v>
      </c>
      <c r="AG168">
        <v>42.948001861572273</v>
      </c>
      <c r="AH168">
        <v>37.22442626953125</v>
      </c>
      <c r="AI168">
        <v>0.86673241853713989</v>
      </c>
      <c r="AJ168">
        <v>0</v>
      </c>
      <c r="AK168">
        <v>34</v>
      </c>
      <c r="AL168">
        <v>0</v>
      </c>
      <c r="AM168">
        <v>0</v>
      </c>
      <c r="AN168">
        <v>1</v>
      </c>
      <c r="AO168">
        <v>0</v>
      </c>
      <c r="AP168">
        <v>0.87046098709106445</v>
      </c>
      <c r="AQ168">
        <v>0</v>
      </c>
      <c r="AR168">
        <f t="shared" si="2"/>
        <v>0.19000005722045898</v>
      </c>
      <c r="AS168">
        <v>1</v>
      </c>
    </row>
    <row r="169" spans="1:45" x14ac:dyDescent="0.25">
      <c r="A169" s="1">
        <v>332</v>
      </c>
      <c r="B169" t="s">
        <v>61</v>
      </c>
      <c r="C169">
        <v>2022</v>
      </c>
      <c r="D169" t="s">
        <v>44</v>
      </c>
      <c r="E169" t="s">
        <v>45</v>
      </c>
      <c r="F169" t="s">
        <v>70</v>
      </c>
      <c r="G169" t="s">
        <v>99</v>
      </c>
      <c r="H169">
        <v>34</v>
      </c>
      <c r="I169">
        <v>26</v>
      </c>
      <c r="J169">
        <v>1.5</v>
      </c>
      <c r="K169">
        <v>2.7000000476837158</v>
      </c>
      <c r="L169">
        <v>48</v>
      </c>
      <c r="M169">
        <v>1.870000004768372</v>
      </c>
      <c r="N169">
        <v>1.950000047683716</v>
      </c>
      <c r="O169">
        <v>-4.5</v>
      </c>
      <c r="P169">
        <v>2</v>
      </c>
      <c r="Q169">
        <v>1.7300000190734861</v>
      </c>
      <c r="R169">
        <v>0</v>
      </c>
      <c r="S169">
        <v>1</v>
      </c>
      <c r="T169">
        <v>1</v>
      </c>
      <c r="U169">
        <v>0.66666668653488159</v>
      </c>
      <c r="V169">
        <v>0.37037035822868353</v>
      </c>
      <c r="W169">
        <v>0.53475934267044067</v>
      </c>
      <c r="X169">
        <v>0.5128205418586731</v>
      </c>
      <c r="Y169">
        <v>3.7037037312984467E-2</v>
      </c>
      <c r="Z169">
        <v>0</v>
      </c>
      <c r="AA169">
        <v>0.40000000596046448</v>
      </c>
      <c r="AB169">
        <v>51</v>
      </c>
      <c r="AC169">
        <v>70.199996948242188</v>
      </c>
      <c r="AD169">
        <v>52.634998321533203</v>
      </c>
      <c r="AE169">
        <v>16.024044036865231</v>
      </c>
      <c r="AF169">
        <v>0.3044370710849762</v>
      </c>
      <c r="AG169">
        <v>41.381999969482422</v>
      </c>
      <c r="AH169">
        <v>22.314931869506839</v>
      </c>
      <c r="AI169">
        <v>0.5392424464225769</v>
      </c>
      <c r="AJ169">
        <v>36.25</v>
      </c>
      <c r="AK169">
        <v>15.659999847412109</v>
      </c>
      <c r="AL169">
        <v>0</v>
      </c>
      <c r="AM169">
        <v>0</v>
      </c>
      <c r="AN169">
        <v>0</v>
      </c>
      <c r="AO169">
        <v>1</v>
      </c>
      <c r="AP169">
        <v>0.40406101942062378</v>
      </c>
      <c r="AQ169">
        <v>2.9617037624120709E-2</v>
      </c>
      <c r="AR169">
        <f t="shared" si="2"/>
        <v>0.5</v>
      </c>
      <c r="AS169">
        <v>1</v>
      </c>
    </row>
    <row r="170" spans="1:45" x14ac:dyDescent="0.25">
      <c r="A170" s="1">
        <v>460</v>
      </c>
      <c r="B170" t="s">
        <v>112</v>
      </c>
      <c r="C170">
        <v>2023</v>
      </c>
      <c r="D170" t="s">
        <v>93</v>
      </c>
      <c r="E170" t="s">
        <v>50</v>
      </c>
      <c r="F170" t="s">
        <v>87</v>
      </c>
      <c r="G170" t="s">
        <v>77</v>
      </c>
      <c r="H170">
        <v>23</v>
      </c>
      <c r="I170">
        <v>21</v>
      </c>
      <c r="J170">
        <v>1.610000014305115</v>
      </c>
      <c r="K170">
        <v>2.4500000476837158</v>
      </c>
      <c r="L170">
        <v>41.5</v>
      </c>
      <c r="M170">
        <v>1.8999999761581421</v>
      </c>
      <c r="N170">
        <v>1.8999999761581421</v>
      </c>
      <c r="O170">
        <v>-3.5</v>
      </c>
      <c r="P170">
        <v>1.9900000095367429</v>
      </c>
      <c r="Q170">
        <v>1.820000052452087</v>
      </c>
      <c r="R170">
        <v>0</v>
      </c>
      <c r="S170">
        <v>1</v>
      </c>
      <c r="T170">
        <v>0</v>
      </c>
      <c r="U170">
        <v>0.62111800909042358</v>
      </c>
      <c r="V170">
        <v>0.40816327929496771</v>
      </c>
      <c r="W170">
        <v>0.52631580829620361</v>
      </c>
      <c r="X170">
        <v>0.52631580829620361</v>
      </c>
      <c r="Y170">
        <v>2.928127720952034E-2</v>
      </c>
      <c r="Z170">
        <v>0.60000002384185791</v>
      </c>
      <c r="AA170">
        <v>0.5</v>
      </c>
      <c r="AB170">
        <v>37.029998779296882</v>
      </c>
      <c r="AC170">
        <v>51.450000762939453</v>
      </c>
      <c r="AD170">
        <v>42.180999755859382</v>
      </c>
      <c r="AE170">
        <v>21.178182601928711</v>
      </c>
      <c r="AF170">
        <v>0.50207871198654175</v>
      </c>
      <c r="AG170">
        <v>47.402999877929688</v>
      </c>
      <c r="AH170">
        <v>25.103239059448239</v>
      </c>
      <c r="AI170">
        <v>0.52957069873809814</v>
      </c>
      <c r="AJ170">
        <v>43.200000762939453</v>
      </c>
      <c r="AK170">
        <v>108.75</v>
      </c>
      <c r="AL170">
        <v>0</v>
      </c>
      <c r="AM170">
        <v>1</v>
      </c>
      <c r="AN170">
        <v>0</v>
      </c>
      <c r="AO170">
        <v>0</v>
      </c>
      <c r="AP170">
        <v>0.29259592294692988</v>
      </c>
      <c r="AQ170">
        <v>0</v>
      </c>
      <c r="AR170">
        <f t="shared" si="2"/>
        <v>0.61000001430511497</v>
      </c>
      <c r="AS170">
        <v>1</v>
      </c>
    </row>
    <row r="171" spans="1:45" x14ac:dyDescent="0.25">
      <c r="A171" s="1">
        <v>363</v>
      </c>
      <c r="B171" t="s">
        <v>113</v>
      </c>
      <c r="C171">
        <v>2022</v>
      </c>
      <c r="D171" t="s">
        <v>114</v>
      </c>
      <c r="E171" t="s">
        <v>50</v>
      </c>
      <c r="F171" t="s">
        <v>77</v>
      </c>
      <c r="G171" t="s">
        <v>46</v>
      </c>
      <c r="H171">
        <v>39</v>
      </c>
      <c r="I171">
        <v>17</v>
      </c>
      <c r="J171">
        <v>1.580000042915344</v>
      </c>
      <c r="K171">
        <v>2.5</v>
      </c>
      <c r="L171">
        <v>49</v>
      </c>
      <c r="M171">
        <v>1.870000004768372</v>
      </c>
      <c r="N171">
        <v>1.950000047683716</v>
      </c>
      <c r="O171">
        <v>-4</v>
      </c>
      <c r="P171">
        <v>2</v>
      </c>
      <c r="Q171">
        <v>1.7300000190734861</v>
      </c>
      <c r="R171">
        <v>0</v>
      </c>
      <c r="S171">
        <v>1</v>
      </c>
      <c r="T171">
        <v>1</v>
      </c>
      <c r="U171">
        <v>0.63291138410568237</v>
      </c>
      <c r="V171">
        <v>0.40000000596046448</v>
      </c>
      <c r="W171">
        <v>0.53475934267044067</v>
      </c>
      <c r="X171">
        <v>0.5128205418586731</v>
      </c>
      <c r="Y171">
        <v>3.2911393791437149E-2</v>
      </c>
      <c r="Z171">
        <v>0.5</v>
      </c>
      <c r="AA171">
        <v>0.40000000596046448</v>
      </c>
      <c r="AB171">
        <v>61.619998931884773</v>
      </c>
      <c r="AC171">
        <v>42.5</v>
      </c>
      <c r="AD171">
        <v>39.721000671386719</v>
      </c>
      <c r="AE171">
        <v>26.222663879394531</v>
      </c>
      <c r="AF171">
        <v>0.66017132997512817</v>
      </c>
      <c r="AG171">
        <v>49.083000183105469</v>
      </c>
      <c r="AH171">
        <v>25.476009368896481</v>
      </c>
      <c r="AI171">
        <v>0.51903939247131348</v>
      </c>
      <c r="AJ171">
        <v>20.639999389648441</v>
      </c>
      <c r="AK171">
        <v>66</v>
      </c>
      <c r="AL171">
        <v>0</v>
      </c>
      <c r="AM171">
        <v>0</v>
      </c>
      <c r="AN171">
        <v>0</v>
      </c>
      <c r="AO171">
        <v>0</v>
      </c>
      <c r="AP171">
        <v>0.31889128684997559</v>
      </c>
      <c r="AQ171">
        <v>2.9617037624120709E-2</v>
      </c>
      <c r="AR171">
        <f t="shared" si="2"/>
        <v>0.58000004291534402</v>
      </c>
      <c r="AS171">
        <v>1</v>
      </c>
    </row>
    <row r="172" spans="1:45" x14ac:dyDescent="0.25">
      <c r="A172" s="1">
        <v>177</v>
      </c>
      <c r="B172" t="s">
        <v>96</v>
      </c>
      <c r="C172">
        <v>2021</v>
      </c>
      <c r="D172" t="s">
        <v>97</v>
      </c>
      <c r="E172" t="s">
        <v>50</v>
      </c>
      <c r="F172" t="s">
        <v>104</v>
      </c>
      <c r="G172" t="s">
        <v>82</v>
      </c>
      <c r="H172">
        <v>17</v>
      </c>
      <c r="I172">
        <v>30</v>
      </c>
      <c r="J172">
        <v>4.5999999046325684</v>
      </c>
      <c r="K172">
        <v>1.200000047683716</v>
      </c>
      <c r="L172">
        <v>51</v>
      </c>
      <c r="M172">
        <v>1.9099999666213989</v>
      </c>
      <c r="N172">
        <v>1.9099999666213989</v>
      </c>
      <c r="O172">
        <v>10</v>
      </c>
      <c r="P172">
        <v>2</v>
      </c>
      <c r="Q172">
        <v>1.799999952316284</v>
      </c>
      <c r="R172">
        <v>1</v>
      </c>
      <c r="S172">
        <v>0</v>
      </c>
      <c r="T172">
        <v>0</v>
      </c>
      <c r="U172">
        <v>0.2173912972211838</v>
      </c>
      <c r="V172">
        <v>0.83333331346511841</v>
      </c>
      <c r="W172">
        <v>0.52356022596359253</v>
      </c>
      <c r="X172">
        <v>0.52356022596359253</v>
      </c>
      <c r="Y172">
        <v>5.0724636763334267E-2</v>
      </c>
      <c r="Z172">
        <v>0</v>
      </c>
      <c r="AA172">
        <v>0</v>
      </c>
      <c r="AB172">
        <v>78.199996948242188</v>
      </c>
      <c r="AC172">
        <v>36</v>
      </c>
      <c r="AD172">
        <v>52.705001831054688</v>
      </c>
      <c r="AE172">
        <v>46.557670593261719</v>
      </c>
      <c r="AF172">
        <v>0.88336342573165894</v>
      </c>
      <c r="AG172">
        <v>41.73699951171875</v>
      </c>
      <c r="AH172">
        <v>12.22591590881348</v>
      </c>
      <c r="AI172">
        <v>0.29292753338813782</v>
      </c>
      <c r="AJ172">
        <v>0</v>
      </c>
      <c r="AK172">
        <v>61.560001373291023</v>
      </c>
      <c r="AL172">
        <v>0</v>
      </c>
      <c r="AM172">
        <v>0</v>
      </c>
      <c r="AN172">
        <v>1</v>
      </c>
      <c r="AO172">
        <v>0</v>
      </c>
      <c r="AP172">
        <v>0.82902175188064575</v>
      </c>
      <c r="AQ172">
        <v>0</v>
      </c>
      <c r="AR172">
        <f t="shared" si="2"/>
        <v>-1</v>
      </c>
      <c r="AS172">
        <v>0</v>
      </c>
    </row>
    <row r="173" spans="1:45" x14ac:dyDescent="0.25">
      <c r="A173" s="1">
        <v>109</v>
      </c>
      <c r="B173" t="s">
        <v>43</v>
      </c>
      <c r="C173">
        <v>2021</v>
      </c>
      <c r="D173" t="s">
        <v>44</v>
      </c>
      <c r="E173" t="s">
        <v>45</v>
      </c>
      <c r="F173" t="s">
        <v>71</v>
      </c>
      <c r="G173" t="s">
        <v>74</v>
      </c>
      <c r="H173">
        <v>31</v>
      </c>
      <c r="I173">
        <v>34</v>
      </c>
      <c r="J173">
        <v>1.639999985694885</v>
      </c>
      <c r="K173">
        <v>2.3499999046325679</v>
      </c>
      <c r="L173">
        <v>51</v>
      </c>
      <c r="M173">
        <v>1.9099999666213989</v>
      </c>
      <c r="N173">
        <v>1.9099999666213989</v>
      </c>
      <c r="O173">
        <v>-3</v>
      </c>
      <c r="P173">
        <v>1.8999999761581421</v>
      </c>
      <c r="Q173">
        <v>1.8999999761581421</v>
      </c>
      <c r="R173">
        <v>1</v>
      </c>
      <c r="S173">
        <v>1</v>
      </c>
      <c r="T173">
        <v>0</v>
      </c>
      <c r="U173">
        <v>0.60975611209869385</v>
      </c>
      <c r="V173">
        <v>0.42553192377090449</v>
      </c>
      <c r="W173">
        <v>0.52356022596359253</v>
      </c>
      <c r="X173">
        <v>0.52356022596359253</v>
      </c>
      <c r="Y173">
        <v>3.5288013517856598E-2</v>
      </c>
      <c r="Z173">
        <v>0</v>
      </c>
      <c r="AA173">
        <v>0</v>
      </c>
      <c r="AB173">
        <v>50.840000152587891</v>
      </c>
      <c r="AC173">
        <v>79.900001525878906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36.889999389648438</v>
      </c>
      <c r="AK173">
        <v>54.389999389648438</v>
      </c>
      <c r="AL173">
        <v>0</v>
      </c>
      <c r="AM173">
        <v>0</v>
      </c>
      <c r="AN173">
        <v>0</v>
      </c>
      <c r="AO173">
        <v>0</v>
      </c>
      <c r="AP173">
        <v>0.25165203213691711</v>
      </c>
      <c r="AQ173">
        <v>0</v>
      </c>
      <c r="AR173">
        <f t="shared" si="2"/>
        <v>-1</v>
      </c>
      <c r="AS173">
        <v>0</v>
      </c>
    </row>
    <row r="174" spans="1:45" x14ac:dyDescent="0.25">
      <c r="A174" s="1">
        <v>68</v>
      </c>
      <c r="B174" t="s">
        <v>89</v>
      </c>
      <c r="C174">
        <v>2021</v>
      </c>
      <c r="D174" t="s">
        <v>90</v>
      </c>
      <c r="E174" t="s">
        <v>45</v>
      </c>
      <c r="F174" t="s">
        <v>67</v>
      </c>
      <c r="G174" t="s">
        <v>87</v>
      </c>
      <c r="H174">
        <v>22</v>
      </c>
      <c r="I174">
        <v>25</v>
      </c>
      <c r="J174">
        <v>4</v>
      </c>
      <c r="K174">
        <v>1.2599999904632571</v>
      </c>
      <c r="L174">
        <v>38.5</v>
      </c>
      <c r="M174">
        <v>1.879999995231628</v>
      </c>
      <c r="N174">
        <v>1.9600000381469731</v>
      </c>
      <c r="O174">
        <v>7</v>
      </c>
      <c r="P174">
        <v>2</v>
      </c>
      <c r="Q174">
        <v>1.7300000190734861</v>
      </c>
      <c r="R174">
        <v>1</v>
      </c>
      <c r="S174">
        <v>1</v>
      </c>
      <c r="T174">
        <v>1</v>
      </c>
      <c r="U174">
        <v>0.25</v>
      </c>
      <c r="V174">
        <v>0.79365080595016479</v>
      </c>
      <c r="W174">
        <v>0.53191488981246948</v>
      </c>
      <c r="X174">
        <v>0.51020407676696777</v>
      </c>
      <c r="Y174">
        <v>4.36507947742939E-2</v>
      </c>
      <c r="Z174">
        <v>0</v>
      </c>
      <c r="AA174">
        <v>0</v>
      </c>
      <c r="AB174">
        <v>88</v>
      </c>
      <c r="AC174">
        <v>31.5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38.25</v>
      </c>
      <c r="AK174">
        <v>35.25</v>
      </c>
      <c r="AL174">
        <v>0</v>
      </c>
      <c r="AM174">
        <v>0</v>
      </c>
      <c r="AN174">
        <v>0</v>
      </c>
      <c r="AO174">
        <v>0</v>
      </c>
      <c r="AP174">
        <v>0.73668158054351807</v>
      </c>
      <c r="AQ174">
        <v>2.9462782666087151E-2</v>
      </c>
      <c r="AR174">
        <f t="shared" si="2"/>
        <v>-1</v>
      </c>
      <c r="AS174">
        <v>0</v>
      </c>
    </row>
    <row r="175" spans="1:45" x14ac:dyDescent="0.25">
      <c r="A175" s="1">
        <v>468</v>
      </c>
      <c r="B175" t="s">
        <v>112</v>
      </c>
      <c r="C175">
        <v>2023</v>
      </c>
      <c r="D175" t="s">
        <v>93</v>
      </c>
      <c r="E175" t="s">
        <v>50</v>
      </c>
      <c r="F175" t="s">
        <v>104</v>
      </c>
      <c r="G175" t="s">
        <v>99</v>
      </c>
      <c r="H175">
        <v>20</v>
      </c>
      <c r="I175">
        <v>19</v>
      </c>
      <c r="J175">
        <v>1.330000042915344</v>
      </c>
      <c r="K175">
        <v>3.4000000953674321</v>
      </c>
      <c r="L175">
        <v>41</v>
      </c>
      <c r="M175">
        <v>1.950000047683716</v>
      </c>
      <c r="N175">
        <v>1.799999952316284</v>
      </c>
      <c r="O175">
        <v>-7.5</v>
      </c>
      <c r="P175">
        <v>2</v>
      </c>
      <c r="Q175">
        <v>1.7300000190734861</v>
      </c>
      <c r="R175">
        <v>0</v>
      </c>
      <c r="S175">
        <v>0</v>
      </c>
      <c r="T175">
        <v>0</v>
      </c>
      <c r="U175">
        <v>0.75187969207763672</v>
      </c>
      <c r="V175">
        <v>0.29411765933036799</v>
      </c>
      <c r="W175">
        <v>0.5128205418586731</v>
      </c>
      <c r="X175">
        <v>0.55555558204650879</v>
      </c>
      <c r="Y175">
        <v>4.5997347682714462E-2</v>
      </c>
      <c r="Z175">
        <v>0.30000001192092901</v>
      </c>
      <c r="AA175">
        <v>0.40000000596046448</v>
      </c>
      <c r="AB175">
        <v>26.60000038146973</v>
      </c>
      <c r="AC175">
        <v>64.599998474121094</v>
      </c>
      <c r="AD175">
        <v>49.082000732421882</v>
      </c>
      <c r="AE175">
        <v>17.503120422363281</v>
      </c>
      <c r="AF175">
        <v>0.3566097617149353</v>
      </c>
      <c r="AG175">
        <v>48.66400146484375</v>
      </c>
      <c r="AH175">
        <v>20.32557487487793</v>
      </c>
      <c r="AI175">
        <v>0.41767168045043951</v>
      </c>
      <c r="AJ175">
        <v>32.799999237060547</v>
      </c>
      <c r="AK175">
        <v>31.5</v>
      </c>
      <c r="AL175">
        <v>0</v>
      </c>
      <c r="AM175">
        <v>0</v>
      </c>
      <c r="AN175">
        <v>0</v>
      </c>
      <c r="AO175">
        <v>0</v>
      </c>
      <c r="AP175">
        <v>0.61890530586242676</v>
      </c>
      <c r="AQ175">
        <v>5.6568540632724762E-2</v>
      </c>
      <c r="AR175">
        <f t="shared" si="2"/>
        <v>0.33000004291534402</v>
      </c>
      <c r="AS175">
        <v>1</v>
      </c>
    </row>
    <row r="176" spans="1:45" x14ac:dyDescent="0.25">
      <c r="A176" s="1">
        <v>63</v>
      </c>
      <c r="B176" t="s">
        <v>89</v>
      </c>
      <c r="C176">
        <v>2021</v>
      </c>
      <c r="D176" t="s">
        <v>90</v>
      </c>
      <c r="E176" t="s">
        <v>86</v>
      </c>
      <c r="F176" t="s">
        <v>99</v>
      </c>
      <c r="G176" t="s">
        <v>81</v>
      </c>
      <c r="H176">
        <v>17</v>
      </c>
      <c r="I176">
        <v>10</v>
      </c>
      <c r="J176">
        <v>1.3500000238418579</v>
      </c>
      <c r="K176">
        <v>3.2999999523162842</v>
      </c>
      <c r="L176">
        <v>48.5</v>
      </c>
      <c r="M176">
        <v>1.919999957084656</v>
      </c>
      <c r="N176">
        <v>1.919999957084656</v>
      </c>
      <c r="O176">
        <v>-6</v>
      </c>
      <c r="P176">
        <v>1.9099999666213989</v>
      </c>
      <c r="Q176">
        <v>1.9099999666213989</v>
      </c>
      <c r="R176">
        <v>0</v>
      </c>
      <c r="S176">
        <v>0</v>
      </c>
      <c r="T176">
        <v>1</v>
      </c>
      <c r="U176">
        <v>0.74074071645736694</v>
      </c>
      <c r="V176">
        <v>0.30303031206130981</v>
      </c>
      <c r="W176">
        <v>0.52083331346511841</v>
      </c>
      <c r="X176">
        <v>0.52083331346511841</v>
      </c>
      <c r="Y176">
        <v>4.3771043419837952E-2</v>
      </c>
      <c r="Z176">
        <v>0</v>
      </c>
      <c r="AA176">
        <v>0</v>
      </c>
      <c r="AB176">
        <v>22.95000076293945</v>
      </c>
      <c r="AC176">
        <v>33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51</v>
      </c>
      <c r="AK176">
        <v>27.879999160766602</v>
      </c>
      <c r="AL176">
        <v>0</v>
      </c>
      <c r="AM176">
        <v>0</v>
      </c>
      <c r="AN176">
        <v>0</v>
      </c>
      <c r="AO176">
        <v>0</v>
      </c>
      <c r="AP176">
        <v>0.59305727481842041</v>
      </c>
      <c r="AQ176">
        <v>0</v>
      </c>
      <c r="AR176">
        <f t="shared" si="2"/>
        <v>0.35000002384185791</v>
      </c>
      <c r="AS176">
        <v>1</v>
      </c>
    </row>
    <row r="177" spans="1:45" x14ac:dyDescent="0.25">
      <c r="A177" s="1">
        <v>269</v>
      </c>
      <c r="B177" t="s">
        <v>174</v>
      </c>
      <c r="C177">
        <v>2022</v>
      </c>
      <c r="D177" t="s">
        <v>145</v>
      </c>
      <c r="E177" t="s">
        <v>152</v>
      </c>
      <c r="F177" t="s">
        <v>55</v>
      </c>
      <c r="G177" t="s">
        <v>81</v>
      </c>
      <c r="H177">
        <v>17</v>
      </c>
      <c r="I177">
        <v>23</v>
      </c>
      <c r="J177">
        <v>1.549999952316284</v>
      </c>
      <c r="K177">
        <v>2.5999999046325679</v>
      </c>
      <c r="L177">
        <v>51</v>
      </c>
      <c r="M177">
        <v>1.9099999666213989</v>
      </c>
      <c r="N177">
        <v>1.9099999666213989</v>
      </c>
      <c r="O177">
        <v>-4</v>
      </c>
      <c r="P177">
        <v>1.950000047683716</v>
      </c>
      <c r="Q177">
        <v>1.7300000190734861</v>
      </c>
      <c r="R177">
        <v>1</v>
      </c>
      <c r="S177">
        <v>0</v>
      </c>
      <c r="T177">
        <v>0</v>
      </c>
      <c r="U177">
        <v>0.64516127109527588</v>
      </c>
      <c r="V177">
        <v>0.38461539149284357</v>
      </c>
      <c r="W177">
        <v>0.52356022596359253</v>
      </c>
      <c r="X177">
        <v>0.52356022596359253</v>
      </c>
      <c r="Y177">
        <v>2.9776675626635551E-2</v>
      </c>
      <c r="Z177">
        <v>0</v>
      </c>
      <c r="AA177">
        <v>0</v>
      </c>
      <c r="AB177">
        <v>26.35000038146973</v>
      </c>
      <c r="AC177">
        <v>59.799999237060547</v>
      </c>
      <c r="AD177">
        <v>39.929000854492188</v>
      </c>
      <c r="AE177">
        <v>18.394426345825199</v>
      </c>
      <c r="AF177">
        <v>0.46067836880683899</v>
      </c>
      <c r="AG177">
        <v>44.257999420166023</v>
      </c>
      <c r="AH177">
        <v>18.461940765380859</v>
      </c>
      <c r="AI177">
        <v>0.41714361310005188</v>
      </c>
      <c r="AJ177">
        <v>30.139999389648441</v>
      </c>
      <c r="AK177">
        <v>67.5</v>
      </c>
      <c r="AL177">
        <v>0</v>
      </c>
      <c r="AM177">
        <v>0</v>
      </c>
      <c r="AN177">
        <v>0</v>
      </c>
      <c r="AO177">
        <v>0</v>
      </c>
      <c r="AP177">
        <v>0.35781306028366089</v>
      </c>
      <c r="AQ177">
        <v>0</v>
      </c>
      <c r="AR177">
        <f t="shared" si="2"/>
        <v>-1</v>
      </c>
      <c r="AS177">
        <v>0</v>
      </c>
    </row>
    <row r="178" spans="1:45" x14ac:dyDescent="0.25">
      <c r="A178" s="1">
        <v>484</v>
      </c>
      <c r="B178" t="s">
        <v>103</v>
      </c>
      <c r="C178">
        <v>2023</v>
      </c>
      <c r="D178" t="s">
        <v>73</v>
      </c>
      <c r="E178" t="s">
        <v>80</v>
      </c>
      <c r="F178" t="s">
        <v>98</v>
      </c>
      <c r="G178" t="s">
        <v>120</v>
      </c>
      <c r="H178">
        <v>19</v>
      </c>
      <c r="I178">
        <v>16</v>
      </c>
      <c r="J178">
        <v>1.450000047683716</v>
      </c>
      <c r="K178">
        <v>2.7999999523162842</v>
      </c>
      <c r="L178">
        <v>42</v>
      </c>
      <c r="M178">
        <v>1.870000004768372</v>
      </c>
      <c r="N178">
        <v>1.950000047683716</v>
      </c>
      <c r="O178">
        <v>-5.5</v>
      </c>
      <c r="P178">
        <v>1.919999957084656</v>
      </c>
      <c r="Q178">
        <v>1.879999995231628</v>
      </c>
      <c r="R178">
        <v>0</v>
      </c>
      <c r="S178">
        <v>0</v>
      </c>
      <c r="T178">
        <v>0</v>
      </c>
      <c r="U178">
        <v>0.68965518474578857</v>
      </c>
      <c r="V178">
        <v>0.3571428656578064</v>
      </c>
      <c r="W178">
        <v>0.53475934267044067</v>
      </c>
      <c r="X178">
        <v>0.5128205418586731</v>
      </c>
      <c r="Y178">
        <v>4.679802805185318E-2</v>
      </c>
      <c r="Z178">
        <v>0.5</v>
      </c>
      <c r="AA178">
        <v>0.40000000596046448</v>
      </c>
      <c r="AB178">
        <v>27.54999923706055</v>
      </c>
      <c r="AC178">
        <v>44.799999237060547</v>
      </c>
      <c r="AD178">
        <v>50.428001403808587</v>
      </c>
      <c r="AE178">
        <v>21.61427116394043</v>
      </c>
      <c r="AF178">
        <v>0.42861649394035339</v>
      </c>
      <c r="AG178">
        <v>55.946998596191413</v>
      </c>
      <c r="AH178">
        <v>34.277542114257813</v>
      </c>
      <c r="AI178">
        <v>0.61267882585525513</v>
      </c>
      <c r="AJ178">
        <v>47.150001525878913</v>
      </c>
      <c r="AK178">
        <v>46.799999237060547</v>
      </c>
      <c r="AL178">
        <v>0</v>
      </c>
      <c r="AM178">
        <v>0</v>
      </c>
      <c r="AN178">
        <v>0</v>
      </c>
      <c r="AO178">
        <v>0</v>
      </c>
      <c r="AP178">
        <v>0.44922077655792242</v>
      </c>
      <c r="AQ178">
        <v>2.9617037624120709E-2</v>
      </c>
      <c r="AR178">
        <f t="shared" si="2"/>
        <v>0.45000004768371604</v>
      </c>
      <c r="AS178">
        <v>1</v>
      </c>
    </row>
    <row r="179" spans="1:45" x14ac:dyDescent="0.25">
      <c r="A179" s="1">
        <v>115</v>
      </c>
      <c r="B179" t="s">
        <v>43</v>
      </c>
      <c r="C179">
        <v>2021</v>
      </c>
      <c r="D179" t="s">
        <v>44</v>
      </c>
      <c r="E179" t="s">
        <v>119</v>
      </c>
      <c r="F179" t="s">
        <v>98</v>
      </c>
      <c r="G179" t="s">
        <v>107</v>
      </c>
      <c r="H179">
        <v>31</v>
      </c>
      <c r="I179">
        <v>7</v>
      </c>
      <c r="J179">
        <v>1.5</v>
      </c>
      <c r="K179">
        <v>2.7000000476837158</v>
      </c>
      <c r="L179">
        <v>44.5</v>
      </c>
      <c r="M179">
        <v>1.919999957084656</v>
      </c>
      <c r="N179">
        <v>1.919999957084656</v>
      </c>
      <c r="O179">
        <v>-4.5</v>
      </c>
      <c r="P179">
        <v>1.9600000381469731</v>
      </c>
      <c r="Q179">
        <v>1.879999995231628</v>
      </c>
      <c r="R179">
        <v>0</v>
      </c>
      <c r="S179">
        <v>0</v>
      </c>
      <c r="T179">
        <v>1</v>
      </c>
      <c r="U179">
        <v>0.66666668653488159</v>
      </c>
      <c r="V179">
        <v>0.37037035822868353</v>
      </c>
      <c r="W179">
        <v>0.52083331346511841</v>
      </c>
      <c r="X179">
        <v>0.52083331346511841</v>
      </c>
      <c r="Y179">
        <v>3.7037037312984467E-2</v>
      </c>
      <c r="Z179">
        <v>0</v>
      </c>
      <c r="AA179">
        <v>0</v>
      </c>
      <c r="AB179">
        <v>46.5</v>
      </c>
      <c r="AC179">
        <v>18.89999961853027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31</v>
      </c>
      <c r="AK179">
        <v>77.699996948242188</v>
      </c>
      <c r="AL179">
        <v>0</v>
      </c>
      <c r="AM179">
        <v>0</v>
      </c>
      <c r="AN179">
        <v>0</v>
      </c>
      <c r="AO179">
        <v>0</v>
      </c>
      <c r="AP179">
        <v>0.40406101942062378</v>
      </c>
      <c r="AQ179">
        <v>0</v>
      </c>
      <c r="AR179">
        <f t="shared" si="2"/>
        <v>0.5</v>
      </c>
      <c r="AS179">
        <v>1</v>
      </c>
    </row>
    <row r="180" spans="1:45" x14ac:dyDescent="0.25">
      <c r="A180" s="1">
        <v>353</v>
      </c>
      <c r="B180" t="s">
        <v>157</v>
      </c>
      <c r="C180">
        <v>2022</v>
      </c>
      <c r="D180" t="s">
        <v>49</v>
      </c>
      <c r="E180" t="s">
        <v>50</v>
      </c>
      <c r="F180" t="s">
        <v>102</v>
      </c>
      <c r="G180" t="s">
        <v>77</v>
      </c>
      <c r="H180">
        <v>32</v>
      </c>
      <c r="I180">
        <v>35</v>
      </c>
      <c r="J180">
        <v>2.6500000953674321</v>
      </c>
      <c r="K180">
        <v>1.5399999618530269</v>
      </c>
      <c r="L180">
        <v>46</v>
      </c>
      <c r="M180">
        <v>1.9099999666213989</v>
      </c>
      <c r="N180">
        <v>1.9099999666213989</v>
      </c>
      <c r="O180">
        <v>3</v>
      </c>
      <c r="P180">
        <v>2</v>
      </c>
      <c r="Q180">
        <v>1.7300000190734861</v>
      </c>
      <c r="R180">
        <v>1</v>
      </c>
      <c r="S180">
        <v>1</v>
      </c>
      <c r="T180">
        <v>2</v>
      </c>
      <c r="U180">
        <v>0.37735849618911738</v>
      </c>
      <c r="V180">
        <v>0.64935064315795898</v>
      </c>
      <c r="W180">
        <v>0.52356022596359253</v>
      </c>
      <c r="X180">
        <v>0.52356022596359253</v>
      </c>
      <c r="Y180">
        <v>2.6709139347076419E-2</v>
      </c>
      <c r="Z180">
        <v>0</v>
      </c>
      <c r="AA180">
        <v>0</v>
      </c>
      <c r="AB180">
        <v>84.800003051757813</v>
      </c>
      <c r="AC180">
        <v>53.900001525878913</v>
      </c>
      <c r="AD180">
        <v>78.030998229980469</v>
      </c>
      <c r="AE180">
        <v>55.482967376708977</v>
      </c>
      <c r="AF180">
        <v>0.71103751659393311</v>
      </c>
      <c r="AG180">
        <v>40.930999755859382</v>
      </c>
      <c r="AH180">
        <v>27.210199356079102</v>
      </c>
      <c r="AI180">
        <v>0.66478216648101807</v>
      </c>
      <c r="AJ180">
        <v>14.35000038146973</v>
      </c>
      <c r="AK180">
        <v>47.740001678466797</v>
      </c>
      <c r="AL180">
        <v>0</v>
      </c>
      <c r="AM180">
        <v>0</v>
      </c>
      <c r="AN180">
        <v>1</v>
      </c>
      <c r="AO180">
        <v>0</v>
      </c>
      <c r="AP180">
        <v>0.37464845180511469</v>
      </c>
      <c r="AQ180">
        <v>0</v>
      </c>
      <c r="AR180">
        <f t="shared" si="2"/>
        <v>-1</v>
      </c>
      <c r="AS180">
        <v>0</v>
      </c>
    </row>
    <row r="181" spans="1:45" x14ac:dyDescent="0.25">
      <c r="A181" s="1">
        <v>477</v>
      </c>
      <c r="B181" t="s">
        <v>103</v>
      </c>
      <c r="C181">
        <v>2023</v>
      </c>
      <c r="D181" t="s">
        <v>73</v>
      </c>
      <c r="E181" t="s">
        <v>50</v>
      </c>
      <c r="F181" t="s">
        <v>131</v>
      </c>
      <c r="G181" t="s">
        <v>60</v>
      </c>
      <c r="H181">
        <v>7</v>
      </c>
      <c r="I181">
        <v>10</v>
      </c>
      <c r="J181">
        <v>1.559999942779541</v>
      </c>
      <c r="K181">
        <v>2.5999999046325679</v>
      </c>
      <c r="L181">
        <v>41.5</v>
      </c>
      <c r="M181">
        <v>1.8999999761581421</v>
      </c>
      <c r="N181">
        <v>1.8999999761581421</v>
      </c>
      <c r="O181">
        <v>-4</v>
      </c>
      <c r="P181">
        <v>2</v>
      </c>
      <c r="Q181">
        <v>1.799999952316284</v>
      </c>
      <c r="R181">
        <v>1</v>
      </c>
      <c r="S181">
        <v>0</v>
      </c>
      <c r="T181">
        <v>0</v>
      </c>
      <c r="U181">
        <v>0.64102566242218018</v>
      </c>
      <c r="V181">
        <v>0.38461539149284357</v>
      </c>
      <c r="W181">
        <v>0.52631580829620361</v>
      </c>
      <c r="X181">
        <v>0.52631580829620361</v>
      </c>
      <c r="Y181">
        <v>2.5641025975346569E-2</v>
      </c>
      <c r="Z181">
        <v>0.30000001192092901</v>
      </c>
      <c r="AA181">
        <v>0.69999998807907104</v>
      </c>
      <c r="AB181">
        <v>10.920000076293951</v>
      </c>
      <c r="AC181">
        <v>26</v>
      </c>
      <c r="AD181">
        <v>38.574001312255859</v>
      </c>
      <c r="AE181">
        <v>20.671529769897461</v>
      </c>
      <c r="AF181">
        <v>0.5358927845954895</v>
      </c>
      <c r="AG181">
        <v>66.991996765136719</v>
      </c>
      <c r="AH181">
        <v>33.143386840820313</v>
      </c>
      <c r="AI181">
        <v>0.49473652243614202</v>
      </c>
      <c r="AJ181">
        <v>29.819999694824219</v>
      </c>
      <c r="AK181">
        <v>62.400001525878913</v>
      </c>
      <c r="AL181">
        <v>0</v>
      </c>
      <c r="AM181">
        <v>0</v>
      </c>
      <c r="AN181">
        <v>0</v>
      </c>
      <c r="AO181">
        <v>0</v>
      </c>
      <c r="AP181">
        <v>0.35355338454246521</v>
      </c>
      <c r="AQ181">
        <v>0</v>
      </c>
      <c r="AR181">
        <f t="shared" si="2"/>
        <v>-1</v>
      </c>
      <c r="AS181">
        <v>0</v>
      </c>
    </row>
    <row r="182" spans="1:45" x14ac:dyDescent="0.25">
      <c r="A182" s="1">
        <v>271</v>
      </c>
      <c r="B182" t="s">
        <v>142</v>
      </c>
      <c r="C182">
        <v>2022</v>
      </c>
      <c r="D182" t="s">
        <v>143</v>
      </c>
      <c r="E182" t="s">
        <v>152</v>
      </c>
      <c r="F182" t="s">
        <v>74</v>
      </c>
      <c r="G182" t="s">
        <v>51</v>
      </c>
      <c r="H182">
        <v>16</v>
      </c>
      <c r="I182">
        <v>19</v>
      </c>
      <c r="J182">
        <v>1.470000028610229</v>
      </c>
      <c r="K182">
        <v>2.75</v>
      </c>
      <c r="L182">
        <v>48</v>
      </c>
      <c r="M182">
        <v>2</v>
      </c>
      <c r="N182">
        <v>1.830000042915344</v>
      </c>
      <c r="O182">
        <v>-4.5</v>
      </c>
      <c r="P182">
        <v>1.9600000381469731</v>
      </c>
      <c r="Q182">
        <v>1.879999995231628</v>
      </c>
      <c r="R182">
        <v>1</v>
      </c>
      <c r="S182">
        <v>0</v>
      </c>
      <c r="T182">
        <v>0</v>
      </c>
      <c r="U182">
        <v>0.68027210235595703</v>
      </c>
      <c r="V182">
        <v>0.36363637447357178</v>
      </c>
      <c r="W182">
        <v>0.5</v>
      </c>
      <c r="X182">
        <v>0.54644811153411865</v>
      </c>
      <c r="Y182">
        <v>4.390847310423851E-2</v>
      </c>
      <c r="Z182">
        <v>0</v>
      </c>
      <c r="AA182">
        <v>0</v>
      </c>
      <c r="AB182">
        <v>23.520000457763668</v>
      </c>
      <c r="AC182">
        <v>52.25</v>
      </c>
      <c r="AD182">
        <v>47.207000732421882</v>
      </c>
      <c r="AE182">
        <v>27.66291427612305</v>
      </c>
      <c r="AF182">
        <v>0.58599179983139038</v>
      </c>
      <c r="AG182">
        <v>49.250999450683587</v>
      </c>
      <c r="AH182">
        <v>18.203916549682621</v>
      </c>
      <c r="AI182">
        <v>0.36961516737937927</v>
      </c>
      <c r="AJ182">
        <v>53.720001220703118</v>
      </c>
      <c r="AK182">
        <v>51.200000762939453</v>
      </c>
      <c r="AL182">
        <v>0</v>
      </c>
      <c r="AM182">
        <v>0</v>
      </c>
      <c r="AN182">
        <v>0</v>
      </c>
      <c r="AO182">
        <v>0</v>
      </c>
      <c r="AP182">
        <v>0.42895576357841492</v>
      </c>
      <c r="AQ182">
        <v>6.2771879136562347E-2</v>
      </c>
      <c r="AR182">
        <f t="shared" si="2"/>
        <v>-1</v>
      </c>
      <c r="AS182">
        <v>0</v>
      </c>
    </row>
    <row r="183" spans="1:45" x14ac:dyDescent="0.25">
      <c r="A183" s="1">
        <v>9</v>
      </c>
      <c r="B183" t="s">
        <v>84</v>
      </c>
      <c r="C183">
        <v>2021</v>
      </c>
      <c r="D183" t="s">
        <v>85</v>
      </c>
      <c r="E183" t="s">
        <v>45</v>
      </c>
      <c r="F183" t="s">
        <v>104</v>
      </c>
      <c r="G183" t="s">
        <v>56</v>
      </c>
      <c r="H183">
        <v>6</v>
      </c>
      <c r="I183">
        <v>32</v>
      </c>
      <c r="J183">
        <v>1.580000042915344</v>
      </c>
      <c r="K183">
        <v>2.5</v>
      </c>
      <c r="L183">
        <v>49</v>
      </c>
      <c r="M183">
        <v>1.950000047683716</v>
      </c>
      <c r="N183">
        <v>1.799999952316284</v>
      </c>
      <c r="O183">
        <v>-5</v>
      </c>
      <c r="P183">
        <v>2</v>
      </c>
      <c r="Q183">
        <v>1.7300000190734861</v>
      </c>
      <c r="R183">
        <v>1</v>
      </c>
      <c r="S183">
        <v>0</v>
      </c>
      <c r="T183">
        <v>0</v>
      </c>
      <c r="U183">
        <v>0.63291138410568237</v>
      </c>
      <c r="V183">
        <v>0.40000000596046448</v>
      </c>
      <c r="W183">
        <v>0.5128205418586731</v>
      </c>
      <c r="X183">
        <v>0.55555558204650879</v>
      </c>
      <c r="Y183">
        <v>3.2911393791437149E-2</v>
      </c>
      <c r="Z183">
        <v>0</v>
      </c>
      <c r="AA183">
        <v>0</v>
      </c>
      <c r="AB183">
        <v>9.4799995422363281</v>
      </c>
      <c r="AC183">
        <v>80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0.31889128684997559</v>
      </c>
      <c r="AQ183">
        <v>5.6568540632724762E-2</v>
      </c>
      <c r="AR183">
        <f t="shared" si="2"/>
        <v>-1</v>
      </c>
      <c r="AS183">
        <v>0</v>
      </c>
    </row>
    <row r="184" spans="1:45" x14ac:dyDescent="0.25">
      <c r="A184" s="1">
        <v>88</v>
      </c>
      <c r="B184" t="s">
        <v>148</v>
      </c>
      <c r="C184">
        <v>2021</v>
      </c>
      <c r="D184" t="s">
        <v>76</v>
      </c>
      <c r="E184" t="s">
        <v>45</v>
      </c>
      <c r="F184" t="s">
        <v>95</v>
      </c>
      <c r="G184" t="s">
        <v>91</v>
      </c>
      <c r="H184">
        <v>13</v>
      </c>
      <c r="I184">
        <v>31</v>
      </c>
      <c r="J184">
        <v>3.4000000953674321</v>
      </c>
      <c r="K184">
        <v>1.330000042915344</v>
      </c>
      <c r="L184">
        <v>54</v>
      </c>
      <c r="M184">
        <v>1.9099999666213989</v>
      </c>
      <c r="N184">
        <v>1.9099999666213989</v>
      </c>
      <c r="O184">
        <v>5.5</v>
      </c>
      <c r="P184">
        <v>2</v>
      </c>
      <c r="Q184">
        <v>1.7300000190734861</v>
      </c>
      <c r="R184">
        <v>1</v>
      </c>
      <c r="S184">
        <v>0</v>
      </c>
      <c r="T184">
        <v>0</v>
      </c>
      <c r="U184">
        <v>0.29411765933036799</v>
      </c>
      <c r="V184">
        <v>0.75187969207763672</v>
      </c>
      <c r="W184">
        <v>0.52356022596359253</v>
      </c>
      <c r="X184">
        <v>0.52356022596359253</v>
      </c>
      <c r="Y184">
        <v>4.5997347682714462E-2</v>
      </c>
      <c r="Z184">
        <v>0</v>
      </c>
      <c r="AA184">
        <v>0</v>
      </c>
      <c r="AB184">
        <v>44.200000762939453</v>
      </c>
      <c r="AC184">
        <v>41.229999542236328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48.400001525878913</v>
      </c>
      <c r="AK184">
        <v>53.340000152587891</v>
      </c>
      <c r="AL184">
        <v>0</v>
      </c>
      <c r="AM184">
        <v>0</v>
      </c>
      <c r="AN184">
        <v>0</v>
      </c>
      <c r="AO184">
        <v>0</v>
      </c>
      <c r="AP184">
        <v>0.61890530586242676</v>
      </c>
      <c r="AQ184">
        <v>0</v>
      </c>
      <c r="AR184">
        <f t="shared" si="2"/>
        <v>-1</v>
      </c>
      <c r="AS184">
        <v>0</v>
      </c>
    </row>
    <row r="185" spans="1:45" x14ac:dyDescent="0.25">
      <c r="A185" s="1">
        <v>211</v>
      </c>
      <c r="B185" t="s">
        <v>62</v>
      </c>
      <c r="C185">
        <v>2021</v>
      </c>
      <c r="D185" t="s">
        <v>63</v>
      </c>
      <c r="E185" t="s">
        <v>121</v>
      </c>
      <c r="F185" t="s">
        <v>82</v>
      </c>
      <c r="G185" t="s">
        <v>131</v>
      </c>
      <c r="H185">
        <v>0</v>
      </c>
      <c r="I185">
        <v>9</v>
      </c>
      <c r="J185">
        <v>1.1599999666213989</v>
      </c>
      <c r="K185">
        <v>5.5</v>
      </c>
      <c r="L185">
        <v>45.5</v>
      </c>
      <c r="M185">
        <v>1.919999957084656</v>
      </c>
      <c r="N185">
        <v>1.919999957084656</v>
      </c>
      <c r="O185">
        <v>-13.5</v>
      </c>
      <c r="P185">
        <v>2</v>
      </c>
      <c r="Q185">
        <v>1.7300000190734861</v>
      </c>
      <c r="R185">
        <v>1</v>
      </c>
      <c r="S185">
        <v>0</v>
      </c>
      <c r="T185">
        <v>0</v>
      </c>
      <c r="U185">
        <v>0.86206895112991333</v>
      </c>
      <c r="V185">
        <v>0.18181818723678589</v>
      </c>
      <c r="W185">
        <v>0.52083331346511841</v>
      </c>
      <c r="X185">
        <v>0.52083331346511841</v>
      </c>
      <c r="Y185">
        <v>4.3887145817279823E-2</v>
      </c>
      <c r="Z185">
        <v>0</v>
      </c>
      <c r="AA185">
        <v>0</v>
      </c>
      <c r="AB185">
        <v>0</v>
      </c>
      <c r="AC185">
        <v>49.5</v>
      </c>
      <c r="AD185">
        <v>40.582000732421882</v>
      </c>
      <c r="AE185">
        <v>12.04998874664307</v>
      </c>
      <c r="AF185">
        <v>0.29692941904067988</v>
      </c>
      <c r="AG185">
        <v>46.477001190185547</v>
      </c>
      <c r="AH185">
        <v>23.82572174072266</v>
      </c>
      <c r="AI185">
        <v>0.51263469457626343</v>
      </c>
      <c r="AJ185">
        <v>51.810001373291023</v>
      </c>
      <c r="AK185">
        <v>44.099998474121087</v>
      </c>
      <c r="AL185">
        <v>0</v>
      </c>
      <c r="AM185">
        <v>0</v>
      </c>
      <c r="AN185">
        <v>0</v>
      </c>
      <c r="AO185">
        <v>0</v>
      </c>
      <c r="AP185">
        <v>0.92157459259033203</v>
      </c>
      <c r="AQ185">
        <v>0</v>
      </c>
      <c r="AR185">
        <f t="shared" si="2"/>
        <v>-1</v>
      </c>
      <c r="AS185">
        <v>0</v>
      </c>
    </row>
    <row r="186" spans="1:45" x14ac:dyDescent="0.25">
      <c r="A186" s="1">
        <v>160</v>
      </c>
      <c r="B186" t="s">
        <v>110</v>
      </c>
      <c r="C186">
        <v>2021</v>
      </c>
      <c r="D186" t="s">
        <v>106</v>
      </c>
      <c r="E186" t="s">
        <v>152</v>
      </c>
      <c r="F186" t="s">
        <v>55</v>
      </c>
      <c r="G186" t="s">
        <v>116</v>
      </c>
      <c r="H186">
        <v>33</v>
      </c>
      <c r="I186">
        <v>36</v>
      </c>
      <c r="J186">
        <v>1.299999952316284</v>
      </c>
      <c r="K186">
        <v>3.5</v>
      </c>
      <c r="L186">
        <v>50.5</v>
      </c>
      <c r="M186">
        <v>1.879999995231628</v>
      </c>
      <c r="N186">
        <v>1.9600000381469731</v>
      </c>
      <c r="O186">
        <v>-7.5</v>
      </c>
      <c r="P186">
        <v>1.9600000381469731</v>
      </c>
      <c r="Q186">
        <v>1.879999995231628</v>
      </c>
      <c r="R186">
        <v>1</v>
      </c>
      <c r="S186">
        <v>1</v>
      </c>
      <c r="T186">
        <v>0</v>
      </c>
      <c r="U186">
        <v>0.76923078298568726</v>
      </c>
      <c r="V186">
        <v>0.28571429848670959</v>
      </c>
      <c r="W186">
        <v>0.53191488981246948</v>
      </c>
      <c r="X186">
        <v>0.51020407676696777</v>
      </c>
      <c r="Y186">
        <v>5.4945055395364761E-2</v>
      </c>
      <c r="Z186">
        <v>0</v>
      </c>
      <c r="AA186">
        <v>0</v>
      </c>
      <c r="AB186">
        <v>42.900001525878913</v>
      </c>
      <c r="AC186">
        <v>126</v>
      </c>
      <c r="AD186">
        <v>55.25</v>
      </c>
      <c r="AE186">
        <v>30.566940307617191</v>
      </c>
      <c r="AF186">
        <v>0.55324780941009521</v>
      </c>
      <c r="AG186">
        <v>0</v>
      </c>
      <c r="AH186">
        <v>0</v>
      </c>
      <c r="AI186">
        <v>0</v>
      </c>
      <c r="AJ186">
        <v>54.180000305175781</v>
      </c>
      <c r="AK186">
        <v>26.239999771118161</v>
      </c>
      <c r="AL186">
        <v>0</v>
      </c>
      <c r="AM186">
        <v>0</v>
      </c>
      <c r="AN186">
        <v>0</v>
      </c>
      <c r="AO186">
        <v>0</v>
      </c>
      <c r="AP186">
        <v>0.64818120002746582</v>
      </c>
      <c r="AQ186">
        <v>2.9462782666087151E-2</v>
      </c>
      <c r="AR186">
        <f t="shared" si="2"/>
        <v>-1</v>
      </c>
      <c r="AS186">
        <v>0</v>
      </c>
    </row>
    <row r="187" spans="1:45" x14ac:dyDescent="0.25">
      <c r="A187" s="1">
        <v>365</v>
      </c>
      <c r="B187" t="s">
        <v>113</v>
      </c>
      <c r="C187">
        <v>2022</v>
      </c>
      <c r="D187" t="s">
        <v>114</v>
      </c>
      <c r="E187" t="s">
        <v>175</v>
      </c>
      <c r="F187" t="s">
        <v>82</v>
      </c>
      <c r="G187" t="s">
        <v>98</v>
      </c>
      <c r="H187">
        <v>21</v>
      </c>
      <c r="I187">
        <v>16</v>
      </c>
      <c r="J187">
        <v>1.6599999666213989</v>
      </c>
      <c r="K187">
        <v>2.2999999523162842</v>
      </c>
      <c r="L187">
        <v>45</v>
      </c>
      <c r="M187">
        <v>1.9099999666213989</v>
      </c>
      <c r="N187">
        <v>1.9099999666213989</v>
      </c>
      <c r="O187">
        <v>-3</v>
      </c>
      <c r="P187">
        <v>1.9099999666213989</v>
      </c>
      <c r="Q187">
        <v>1.799999952316284</v>
      </c>
      <c r="R187">
        <v>0</v>
      </c>
      <c r="S187">
        <v>0</v>
      </c>
      <c r="T187">
        <v>1</v>
      </c>
      <c r="U187">
        <v>0.60240966081619263</v>
      </c>
      <c r="V187">
        <v>0.43478259444236761</v>
      </c>
      <c r="W187">
        <v>0.52356022596359253</v>
      </c>
      <c r="X187">
        <v>0.52356022596359253</v>
      </c>
      <c r="Y187">
        <v>3.7192247807979577E-2</v>
      </c>
      <c r="Z187">
        <v>0.5</v>
      </c>
      <c r="AA187">
        <v>0</v>
      </c>
      <c r="AB187">
        <v>34.860000610351563</v>
      </c>
      <c r="AC187">
        <v>36.799999237060547</v>
      </c>
      <c r="AD187">
        <v>33.360000610351563</v>
      </c>
      <c r="AE187">
        <v>15.0645866394043</v>
      </c>
      <c r="AF187">
        <v>0.4515763521194458</v>
      </c>
      <c r="AG187">
        <v>71.905998229980469</v>
      </c>
      <c r="AH187">
        <v>34.570720672607422</v>
      </c>
      <c r="AI187">
        <v>0.48077660799026489</v>
      </c>
      <c r="AJ187">
        <v>25.920000076293949</v>
      </c>
      <c r="AK187">
        <v>65.099998474121094</v>
      </c>
      <c r="AL187">
        <v>0</v>
      </c>
      <c r="AM187">
        <v>0</v>
      </c>
      <c r="AN187">
        <v>0</v>
      </c>
      <c r="AO187">
        <v>0</v>
      </c>
      <c r="AP187">
        <v>0.2285597622394562</v>
      </c>
      <c r="AQ187">
        <v>0</v>
      </c>
      <c r="AR187">
        <f t="shared" si="2"/>
        <v>0.65999996662139893</v>
      </c>
      <c r="AS187">
        <v>1</v>
      </c>
    </row>
    <row r="188" spans="1:45" x14ac:dyDescent="0.25">
      <c r="A188" s="1">
        <v>139</v>
      </c>
      <c r="B188" t="s">
        <v>155</v>
      </c>
      <c r="C188">
        <v>2021</v>
      </c>
      <c r="D188" t="s">
        <v>114</v>
      </c>
      <c r="E188" t="s">
        <v>80</v>
      </c>
      <c r="F188" t="s">
        <v>124</v>
      </c>
      <c r="G188" t="s">
        <v>56</v>
      </c>
      <c r="H188">
        <v>13</v>
      </c>
      <c r="I188">
        <v>30</v>
      </c>
      <c r="J188">
        <v>1.8999999761581421</v>
      </c>
      <c r="K188">
        <v>1.8999999761581421</v>
      </c>
      <c r="L188">
        <v>44.5</v>
      </c>
      <c r="M188">
        <v>1.919999957084656</v>
      </c>
      <c r="N188">
        <v>1.919999957084656</v>
      </c>
      <c r="O188">
        <v>-2.5</v>
      </c>
      <c r="P188">
        <v>2</v>
      </c>
      <c r="Q188">
        <v>1.7300000190734861</v>
      </c>
      <c r="R188">
        <v>1</v>
      </c>
      <c r="S188">
        <v>0</v>
      </c>
      <c r="T188">
        <v>0</v>
      </c>
      <c r="U188">
        <v>0.52631580829620361</v>
      </c>
      <c r="V188">
        <v>0.52631580829620361</v>
      </c>
      <c r="W188">
        <v>0.52083331346511841</v>
      </c>
      <c r="X188">
        <v>0.52083331346511841</v>
      </c>
      <c r="Y188">
        <v>5.2631579339504242E-2</v>
      </c>
      <c r="Z188">
        <v>0</v>
      </c>
      <c r="AA188">
        <v>0</v>
      </c>
      <c r="AB188">
        <v>24.70000076293945</v>
      </c>
      <c r="AC188">
        <v>57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24.989999771118161</v>
      </c>
      <c r="AK188">
        <v>70.400001525878906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f t="shared" si="2"/>
        <v>-1</v>
      </c>
      <c r="AS188">
        <v>0</v>
      </c>
    </row>
    <row r="189" spans="1:45" x14ac:dyDescent="0.25">
      <c r="A189" s="1">
        <v>288</v>
      </c>
      <c r="B189" t="s">
        <v>139</v>
      </c>
      <c r="C189">
        <v>2022</v>
      </c>
      <c r="D189" t="s">
        <v>140</v>
      </c>
      <c r="E189" t="s">
        <v>45</v>
      </c>
      <c r="F189" t="s">
        <v>71</v>
      </c>
      <c r="G189" t="s">
        <v>74</v>
      </c>
      <c r="H189">
        <v>17</v>
      </c>
      <c r="I189">
        <v>24</v>
      </c>
      <c r="J189">
        <v>1.5</v>
      </c>
      <c r="K189">
        <v>2.7000000476837158</v>
      </c>
      <c r="L189">
        <v>43.5</v>
      </c>
      <c r="M189">
        <v>1.919999957084656</v>
      </c>
      <c r="N189">
        <v>1.919999957084656</v>
      </c>
      <c r="O189">
        <v>-5.5</v>
      </c>
      <c r="P189">
        <v>2</v>
      </c>
      <c r="Q189">
        <v>1.7300000190734861</v>
      </c>
      <c r="R189">
        <v>1</v>
      </c>
      <c r="S189">
        <v>0</v>
      </c>
      <c r="T189">
        <v>0</v>
      </c>
      <c r="U189">
        <v>0.66666668653488159</v>
      </c>
      <c r="V189">
        <v>0.37037035822868353</v>
      </c>
      <c r="W189">
        <v>0.52083331346511841</v>
      </c>
      <c r="X189">
        <v>0.52083331346511841</v>
      </c>
      <c r="Y189">
        <v>3.7037037312984467E-2</v>
      </c>
      <c r="Z189">
        <v>0</v>
      </c>
      <c r="AA189">
        <v>0</v>
      </c>
      <c r="AB189">
        <v>25.5</v>
      </c>
      <c r="AC189">
        <v>64.800003051757813</v>
      </c>
      <c r="AD189">
        <v>45.847000122070313</v>
      </c>
      <c r="AE189">
        <v>20.350408554077148</v>
      </c>
      <c r="AF189">
        <v>0.44387653470039368</v>
      </c>
      <c r="AG189">
        <v>41.569000244140618</v>
      </c>
      <c r="AH189">
        <v>25.951883316040039</v>
      </c>
      <c r="AI189">
        <v>0.62430858612060547</v>
      </c>
      <c r="AJ189">
        <v>25</v>
      </c>
      <c r="AK189">
        <v>32.479999542236328</v>
      </c>
      <c r="AL189">
        <v>0</v>
      </c>
      <c r="AM189">
        <v>0</v>
      </c>
      <c r="AN189">
        <v>0</v>
      </c>
      <c r="AO189">
        <v>0</v>
      </c>
      <c r="AP189">
        <v>0.40406101942062378</v>
      </c>
      <c r="AQ189">
        <v>0</v>
      </c>
      <c r="AR189">
        <f t="shared" si="2"/>
        <v>-1</v>
      </c>
      <c r="AS189">
        <v>0</v>
      </c>
    </row>
    <row r="190" spans="1:45" x14ac:dyDescent="0.25">
      <c r="A190" s="1">
        <v>2</v>
      </c>
      <c r="B190" t="s">
        <v>84</v>
      </c>
      <c r="C190">
        <v>2021</v>
      </c>
      <c r="D190" t="s">
        <v>85</v>
      </c>
      <c r="E190" t="s">
        <v>45</v>
      </c>
      <c r="F190" t="s">
        <v>95</v>
      </c>
      <c r="G190" t="s">
        <v>68</v>
      </c>
      <c r="H190">
        <v>16</v>
      </c>
      <c r="I190">
        <v>20</v>
      </c>
      <c r="J190">
        <v>1.7599999904632571</v>
      </c>
      <c r="K190">
        <v>2.0999999046325679</v>
      </c>
      <c r="L190">
        <v>45.5</v>
      </c>
      <c r="M190">
        <v>1.9600000381469731</v>
      </c>
      <c r="N190">
        <v>1.8500000238418579</v>
      </c>
      <c r="O190">
        <v>-2.5</v>
      </c>
      <c r="P190">
        <v>1.950000047683716</v>
      </c>
      <c r="Q190">
        <v>1.8500000238418579</v>
      </c>
      <c r="R190">
        <v>1</v>
      </c>
      <c r="S190">
        <v>0</v>
      </c>
      <c r="T190">
        <v>0</v>
      </c>
      <c r="U190">
        <v>0.56818181276321411</v>
      </c>
      <c r="V190">
        <v>0.4761904776096344</v>
      </c>
      <c r="W190">
        <v>0.51020407676696777</v>
      </c>
      <c r="X190">
        <v>0.54054051637649536</v>
      </c>
      <c r="Y190">
        <v>4.4372294098138809E-2</v>
      </c>
      <c r="Z190">
        <v>0</v>
      </c>
      <c r="AA190">
        <v>0</v>
      </c>
      <c r="AB190">
        <v>28.159999847412109</v>
      </c>
      <c r="AC190">
        <v>42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0.12456803768873211</v>
      </c>
      <c r="AQ190">
        <v>4.0830314159393311E-2</v>
      </c>
      <c r="AR190">
        <f t="shared" si="2"/>
        <v>-1</v>
      </c>
      <c r="AS190">
        <v>0</v>
      </c>
    </row>
    <row r="191" spans="1:45" x14ac:dyDescent="0.25">
      <c r="A191" s="1">
        <v>40</v>
      </c>
      <c r="B191" t="s">
        <v>141</v>
      </c>
      <c r="C191">
        <v>2021</v>
      </c>
      <c r="D191" t="s">
        <v>53</v>
      </c>
      <c r="E191" t="s">
        <v>86</v>
      </c>
      <c r="F191" t="s">
        <v>70</v>
      </c>
      <c r="G191" t="s">
        <v>98</v>
      </c>
      <c r="H191">
        <v>30</v>
      </c>
      <c r="I191">
        <v>17</v>
      </c>
      <c r="J191">
        <v>2.0499999523162842</v>
      </c>
      <c r="K191">
        <v>1.799999952316284</v>
      </c>
      <c r="L191">
        <v>54</v>
      </c>
      <c r="M191">
        <v>1.9099999666213989</v>
      </c>
      <c r="N191">
        <v>1.9099999666213989</v>
      </c>
      <c r="O191">
        <v>-0.5</v>
      </c>
      <c r="P191">
        <v>2</v>
      </c>
      <c r="Q191">
        <v>1.7300000190734861</v>
      </c>
      <c r="R191">
        <v>0</v>
      </c>
      <c r="S191">
        <v>0</v>
      </c>
      <c r="T191">
        <v>1</v>
      </c>
      <c r="U191">
        <v>0.48780488967895508</v>
      </c>
      <c r="V191">
        <v>0.55555558204650879</v>
      </c>
      <c r="W191">
        <v>0.52356022596359253</v>
      </c>
      <c r="X191">
        <v>0.52356022596359253</v>
      </c>
      <c r="Y191">
        <v>4.3360434472560883E-2</v>
      </c>
      <c r="Z191">
        <v>0</v>
      </c>
      <c r="AA191">
        <v>0</v>
      </c>
      <c r="AB191">
        <v>61.5</v>
      </c>
      <c r="AC191">
        <v>30.60000038146973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46.479999542236328</v>
      </c>
      <c r="AL191">
        <v>0</v>
      </c>
      <c r="AM191">
        <v>0</v>
      </c>
      <c r="AN191">
        <v>0</v>
      </c>
      <c r="AO191">
        <v>0</v>
      </c>
      <c r="AP191">
        <v>9.1832049190998077E-2</v>
      </c>
      <c r="AQ191">
        <v>0</v>
      </c>
      <c r="AR191">
        <f t="shared" si="2"/>
        <v>1.0499999523162842</v>
      </c>
      <c r="AS191">
        <v>1</v>
      </c>
    </row>
    <row r="192" spans="1:45" x14ac:dyDescent="0.25">
      <c r="A192" s="1">
        <v>394</v>
      </c>
      <c r="B192" t="s">
        <v>126</v>
      </c>
      <c r="C192">
        <v>2022</v>
      </c>
      <c r="D192" t="s">
        <v>106</v>
      </c>
      <c r="E192" t="s">
        <v>115</v>
      </c>
      <c r="F192" t="s">
        <v>98</v>
      </c>
      <c r="G192" t="s">
        <v>116</v>
      </c>
      <c r="H192">
        <v>34</v>
      </c>
      <c r="I192">
        <v>40</v>
      </c>
      <c r="J192">
        <v>1.5199999809265139</v>
      </c>
      <c r="K192">
        <v>2.6700000762939449</v>
      </c>
      <c r="L192">
        <v>47.5</v>
      </c>
      <c r="M192">
        <v>1.8999999761581421</v>
      </c>
      <c r="N192">
        <v>1.8999999761581421</v>
      </c>
      <c r="O192">
        <v>-4.5</v>
      </c>
      <c r="P192">
        <v>1.9099999666213989</v>
      </c>
      <c r="Q192">
        <v>1.799999952316284</v>
      </c>
      <c r="R192">
        <v>1</v>
      </c>
      <c r="S192">
        <v>1</v>
      </c>
      <c r="T192">
        <v>0</v>
      </c>
      <c r="U192">
        <v>0.65789473056793213</v>
      </c>
      <c r="V192">
        <v>0.37453183531761169</v>
      </c>
      <c r="W192">
        <v>0.52631580829620361</v>
      </c>
      <c r="X192">
        <v>0.52631580829620361</v>
      </c>
      <c r="Y192">
        <v>3.242657333612442E-2</v>
      </c>
      <c r="Z192">
        <v>0.40000000596046448</v>
      </c>
      <c r="AA192">
        <v>0.30000001192092901</v>
      </c>
      <c r="AB192">
        <v>51.680000305175781</v>
      </c>
      <c r="AC192">
        <v>106.8000030517578</v>
      </c>
      <c r="AD192">
        <v>71.786003112792969</v>
      </c>
      <c r="AE192">
        <v>34.703319549560547</v>
      </c>
      <c r="AF192">
        <v>0.48342740535736078</v>
      </c>
      <c r="AG192">
        <v>57.049999237060547</v>
      </c>
      <c r="AH192">
        <v>32.697090148925781</v>
      </c>
      <c r="AI192">
        <v>0.57313042879104614</v>
      </c>
      <c r="AJ192">
        <v>42.659999847412109</v>
      </c>
      <c r="AK192">
        <v>50.599998474121087</v>
      </c>
      <c r="AL192">
        <v>0</v>
      </c>
      <c r="AM192">
        <v>0</v>
      </c>
      <c r="AN192">
        <v>0</v>
      </c>
      <c r="AO192">
        <v>0</v>
      </c>
      <c r="AP192">
        <v>0.38814932107925421</v>
      </c>
      <c r="AQ192">
        <v>0</v>
      </c>
      <c r="AR192">
        <f t="shared" si="2"/>
        <v>-1</v>
      </c>
      <c r="AS192">
        <v>0</v>
      </c>
    </row>
    <row r="193" spans="1:45" x14ac:dyDescent="0.25">
      <c r="A193" s="1">
        <v>453</v>
      </c>
      <c r="B193" t="s">
        <v>138</v>
      </c>
      <c r="C193">
        <v>2022</v>
      </c>
      <c r="D193" t="s">
        <v>66</v>
      </c>
      <c r="E193" t="s">
        <v>101</v>
      </c>
      <c r="F193" t="s">
        <v>47</v>
      </c>
      <c r="G193" t="s">
        <v>116</v>
      </c>
      <c r="H193">
        <v>13</v>
      </c>
      <c r="I193">
        <v>10</v>
      </c>
      <c r="J193">
        <v>1.7100000381469731</v>
      </c>
      <c r="K193">
        <v>2.2000000476837158</v>
      </c>
      <c r="L193">
        <v>38</v>
      </c>
      <c r="M193">
        <v>1.9099999666213989</v>
      </c>
      <c r="N193">
        <v>1.9099999666213989</v>
      </c>
      <c r="O193">
        <v>-3</v>
      </c>
      <c r="P193">
        <v>2</v>
      </c>
      <c r="Q193">
        <v>1.7300000190734861</v>
      </c>
      <c r="R193">
        <v>0</v>
      </c>
      <c r="S193">
        <v>0</v>
      </c>
      <c r="T193">
        <v>2</v>
      </c>
      <c r="U193">
        <v>0.58479529619216919</v>
      </c>
      <c r="V193">
        <v>0.45454546809196472</v>
      </c>
      <c r="W193">
        <v>0.52356022596359253</v>
      </c>
      <c r="X193">
        <v>0.52356022596359253</v>
      </c>
      <c r="Y193">
        <v>3.9340775460004813E-2</v>
      </c>
      <c r="Z193">
        <v>0</v>
      </c>
      <c r="AA193">
        <v>0.30000001192092901</v>
      </c>
      <c r="AB193">
        <v>22.229999542236332</v>
      </c>
      <c r="AC193">
        <v>22</v>
      </c>
      <c r="AD193">
        <v>50.243000030517578</v>
      </c>
      <c r="AE193">
        <v>23.32649993896484</v>
      </c>
      <c r="AF193">
        <v>0.46427363157272339</v>
      </c>
      <c r="AG193">
        <v>49.860000610351563</v>
      </c>
      <c r="AH193">
        <v>34.098957061767578</v>
      </c>
      <c r="AI193">
        <v>0.68389403820037842</v>
      </c>
      <c r="AJ193">
        <v>24.780000686645511</v>
      </c>
      <c r="AK193">
        <v>21.760000228881839</v>
      </c>
      <c r="AL193">
        <v>0</v>
      </c>
      <c r="AM193">
        <v>0</v>
      </c>
      <c r="AN193">
        <v>0</v>
      </c>
      <c r="AO193">
        <v>0</v>
      </c>
      <c r="AP193">
        <v>0.17722880840301511</v>
      </c>
      <c r="AQ193">
        <v>0</v>
      </c>
      <c r="AR193">
        <f t="shared" si="2"/>
        <v>0.7100000381469731</v>
      </c>
      <c r="AS193">
        <v>1</v>
      </c>
    </row>
    <row r="194" spans="1:45" x14ac:dyDescent="0.25">
      <c r="A194" s="1">
        <v>161</v>
      </c>
      <c r="B194" t="s">
        <v>110</v>
      </c>
      <c r="C194">
        <v>2021</v>
      </c>
      <c r="D194" t="s">
        <v>106</v>
      </c>
      <c r="E194" t="s">
        <v>121</v>
      </c>
      <c r="F194" t="s">
        <v>131</v>
      </c>
      <c r="G194" t="s">
        <v>64</v>
      </c>
      <c r="H194">
        <v>6</v>
      </c>
      <c r="I194">
        <v>31</v>
      </c>
      <c r="J194">
        <v>3.3499999046325679</v>
      </c>
      <c r="K194">
        <v>1.320000052452087</v>
      </c>
      <c r="L194">
        <v>44.5</v>
      </c>
      <c r="M194">
        <v>1.879999995231628</v>
      </c>
      <c r="N194">
        <v>1.9600000381469731</v>
      </c>
      <c r="O194">
        <v>7</v>
      </c>
      <c r="P194">
        <v>1.8999999761581421</v>
      </c>
      <c r="Q194">
        <v>1.8999999761581421</v>
      </c>
      <c r="R194">
        <v>1</v>
      </c>
      <c r="S194">
        <v>0</v>
      </c>
      <c r="T194">
        <v>0</v>
      </c>
      <c r="U194">
        <v>0.2985074520111084</v>
      </c>
      <c r="V194">
        <v>0.75757575035095215</v>
      </c>
      <c r="W194">
        <v>0.53191488981246948</v>
      </c>
      <c r="X194">
        <v>0.51020407676696777</v>
      </c>
      <c r="Y194">
        <v>5.6083220988512039E-2</v>
      </c>
      <c r="Z194">
        <v>0</v>
      </c>
      <c r="AA194">
        <v>0</v>
      </c>
      <c r="AB194">
        <v>20.10000038146973</v>
      </c>
      <c r="AC194">
        <v>40.919998168945313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33.25</v>
      </c>
      <c r="AK194">
        <v>50.400001525878913</v>
      </c>
      <c r="AL194">
        <v>0</v>
      </c>
      <c r="AM194">
        <v>0</v>
      </c>
      <c r="AN194">
        <v>0</v>
      </c>
      <c r="AO194">
        <v>0</v>
      </c>
      <c r="AP194">
        <v>0.61474376916885376</v>
      </c>
      <c r="AQ194">
        <v>2.9462782666087151E-2</v>
      </c>
      <c r="AR194">
        <f t="shared" si="2"/>
        <v>-1</v>
      </c>
      <c r="AS194">
        <v>0</v>
      </c>
    </row>
    <row r="195" spans="1:45" x14ac:dyDescent="0.25">
      <c r="A195" s="1">
        <v>500</v>
      </c>
      <c r="B195" t="s">
        <v>176</v>
      </c>
      <c r="C195">
        <v>2023</v>
      </c>
      <c r="D195" t="s">
        <v>177</v>
      </c>
      <c r="E195" t="s">
        <v>164</v>
      </c>
      <c r="F195" t="s">
        <v>56</v>
      </c>
      <c r="G195" t="s">
        <v>81</v>
      </c>
      <c r="H195">
        <v>31</v>
      </c>
      <c r="I195">
        <v>7</v>
      </c>
      <c r="J195">
        <v>1.6499999761581421</v>
      </c>
      <c r="K195">
        <v>2.3499999046325679</v>
      </c>
      <c r="L195">
        <v>44.5</v>
      </c>
      <c r="M195">
        <v>1.8999999761581421</v>
      </c>
      <c r="N195">
        <v>1.8999999761581421</v>
      </c>
      <c r="O195">
        <v>-3</v>
      </c>
      <c r="P195">
        <v>2</v>
      </c>
      <c r="Q195">
        <v>1.830000042915344</v>
      </c>
      <c r="R195">
        <v>0</v>
      </c>
      <c r="S195">
        <v>0</v>
      </c>
      <c r="T195">
        <v>1</v>
      </c>
      <c r="U195">
        <v>0.60606062412261963</v>
      </c>
      <c r="V195">
        <v>0.42553192377090449</v>
      </c>
      <c r="W195">
        <v>0.52631580829620361</v>
      </c>
      <c r="X195">
        <v>0.52631580829620361</v>
      </c>
      <c r="Y195">
        <v>3.1592521816492081E-2</v>
      </c>
      <c r="Z195">
        <v>0.69999998807907104</v>
      </c>
      <c r="AA195">
        <v>0.5</v>
      </c>
      <c r="AB195">
        <v>51.150001525878913</v>
      </c>
      <c r="AC195">
        <v>16.45000076293945</v>
      </c>
      <c r="AD195">
        <v>42.310001373291023</v>
      </c>
      <c r="AE195">
        <v>23.613552093505859</v>
      </c>
      <c r="AF195">
        <v>0.55810803174972534</v>
      </c>
      <c r="AG195">
        <v>38.847000122070313</v>
      </c>
      <c r="AH195">
        <v>12.08676242828369</v>
      </c>
      <c r="AI195">
        <v>0.31113758683204651</v>
      </c>
      <c r="AJ195">
        <v>47.880001068115227</v>
      </c>
      <c r="AK195">
        <v>44.400001525878913</v>
      </c>
      <c r="AL195">
        <v>0</v>
      </c>
      <c r="AM195">
        <v>0</v>
      </c>
      <c r="AN195">
        <v>0</v>
      </c>
      <c r="AO195">
        <v>0</v>
      </c>
      <c r="AP195">
        <v>0.24748736619949341</v>
      </c>
      <c r="AQ195">
        <v>0</v>
      </c>
      <c r="AR195">
        <f t="shared" ref="AR195:AR258" si="3">IF(AS195=1,J195-1,-1)</f>
        <v>0.64999997615814209</v>
      </c>
      <c r="AS195">
        <v>1</v>
      </c>
    </row>
    <row r="196" spans="1:45" x14ac:dyDescent="0.25">
      <c r="A196" s="1">
        <v>440</v>
      </c>
      <c r="B196" t="s">
        <v>178</v>
      </c>
      <c r="C196">
        <v>2022</v>
      </c>
      <c r="D196" t="s">
        <v>63</v>
      </c>
      <c r="E196" t="s">
        <v>80</v>
      </c>
      <c r="F196" t="s">
        <v>68</v>
      </c>
      <c r="G196" t="s">
        <v>74</v>
      </c>
      <c r="H196">
        <v>17</v>
      </c>
      <c r="I196">
        <v>14</v>
      </c>
      <c r="J196">
        <v>1.6499999761581421</v>
      </c>
      <c r="K196">
        <v>2.3499999046325679</v>
      </c>
      <c r="L196">
        <v>46</v>
      </c>
      <c r="M196">
        <v>1.870000004768372</v>
      </c>
      <c r="N196">
        <v>1.950000047683716</v>
      </c>
      <c r="O196">
        <v>-3</v>
      </c>
      <c r="P196">
        <v>2</v>
      </c>
      <c r="Q196">
        <v>1.799999952316284</v>
      </c>
      <c r="R196">
        <v>0</v>
      </c>
      <c r="S196">
        <v>0</v>
      </c>
      <c r="T196">
        <v>2</v>
      </c>
      <c r="U196">
        <v>0.60606062412261963</v>
      </c>
      <c r="V196">
        <v>0.42553192377090449</v>
      </c>
      <c r="W196">
        <v>0.53475934267044067</v>
      </c>
      <c r="X196">
        <v>0.5128205418586731</v>
      </c>
      <c r="Y196">
        <v>3.1592521816492081E-2</v>
      </c>
      <c r="Z196">
        <v>0.69999998807907104</v>
      </c>
      <c r="AA196">
        <v>0.40000000596046448</v>
      </c>
      <c r="AB196">
        <v>28.04999923706055</v>
      </c>
      <c r="AC196">
        <v>32.900001525878913</v>
      </c>
      <c r="AD196">
        <v>48.297000885009773</v>
      </c>
      <c r="AE196">
        <v>15.635837554931641</v>
      </c>
      <c r="AF196">
        <v>0.32374346256256098</v>
      </c>
      <c r="AG196">
        <v>47.194999694824219</v>
      </c>
      <c r="AH196">
        <v>27.803058624267582</v>
      </c>
      <c r="AI196">
        <v>0.58911025524139404</v>
      </c>
      <c r="AJ196">
        <v>57.5</v>
      </c>
      <c r="AK196">
        <v>28</v>
      </c>
      <c r="AL196">
        <v>0</v>
      </c>
      <c r="AM196">
        <v>0</v>
      </c>
      <c r="AN196">
        <v>0</v>
      </c>
      <c r="AO196">
        <v>0</v>
      </c>
      <c r="AP196">
        <v>0.24748736619949341</v>
      </c>
      <c r="AQ196">
        <v>2.9617037624120709E-2</v>
      </c>
      <c r="AR196">
        <f t="shared" si="3"/>
        <v>0.64999997615814209</v>
      </c>
      <c r="AS196">
        <v>1</v>
      </c>
    </row>
    <row r="197" spans="1:45" x14ac:dyDescent="0.25">
      <c r="A197" s="1">
        <v>384</v>
      </c>
      <c r="B197" t="s">
        <v>57</v>
      </c>
      <c r="C197">
        <v>2022</v>
      </c>
      <c r="D197" t="s">
        <v>58</v>
      </c>
      <c r="E197" t="s">
        <v>50</v>
      </c>
      <c r="F197" t="s">
        <v>104</v>
      </c>
      <c r="G197" t="s">
        <v>102</v>
      </c>
      <c r="H197">
        <v>27</v>
      </c>
      <c r="I197">
        <v>24</v>
      </c>
      <c r="J197">
        <v>1.7599999904632571</v>
      </c>
      <c r="K197">
        <v>2.0999999046325679</v>
      </c>
      <c r="L197">
        <v>48.5</v>
      </c>
      <c r="M197">
        <v>1.8999999761581421</v>
      </c>
      <c r="N197">
        <v>1.8999999761581421</v>
      </c>
      <c r="O197">
        <v>-3</v>
      </c>
      <c r="P197">
        <v>2</v>
      </c>
      <c r="Q197">
        <v>1.7300000190734861</v>
      </c>
      <c r="R197">
        <v>0</v>
      </c>
      <c r="S197">
        <v>1</v>
      </c>
      <c r="T197">
        <v>2</v>
      </c>
      <c r="U197">
        <v>0.56818181276321411</v>
      </c>
      <c r="V197">
        <v>0.4761904776096344</v>
      </c>
      <c r="W197">
        <v>0.52631580829620361</v>
      </c>
      <c r="X197">
        <v>0.52631580829620361</v>
      </c>
      <c r="Y197">
        <v>4.4372294098138809E-2</v>
      </c>
      <c r="Z197">
        <v>0.30000001192092901</v>
      </c>
      <c r="AA197">
        <v>0.69999998807907104</v>
      </c>
      <c r="AB197">
        <v>47.520000457763672</v>
      </c>
      <c r="AC197">
        <v>50.400001525878913</v>
      </c>
      <c r="AD197">
        <v>57.299999237060547</v>
      </c>
      <c r="AE197">
        <v>28.00539588928223</v>
      </c>
      <c r="AF197">
        <v>0.48875036835670471</v>
      </c>
      <c r="AG197">
        <v>70.130996704101563</v>
      </c>
      <c r="AH197">
        <v>41.517433166503913</v>
      </c>
      <c r="AI197">
        <v>0.59199833869934082</v>
      </c>
      <c r="AJ197">
        <v>39.099998474121087</v>
      </c>
      <c r="AK197">
        <v>123.25</v>
      </c>
      <c r="AL197">
        <v>0</v>
      </c>
      <c r="AM197">
        <v>1</v>
      </c>
      <c r="AN197">
        <v>0</v>
      </c>
      <c r="AO197">
        <v>0</v>
      </c>
      <c r="AP197">
        <v>0.12456803768873211</v>
      </c>
      <c r="AQ197">
        <v>0</v>
      </c>
      <c r="AR197">
        <f t="shared" si="3"/>
        <v>0.75999999046325706</v>
      </c>
      <c r="AS197">
        <v>1</v>
      </c>
    </row>
    <row r="198" spans="1:45" x14ac:dyDescent="0.25">
      <c r="A198" s="1">
        <v>277</v>
      </c>
      <c r="B198" t="s">
        <v>179</v>
      </c>
      <c r="C198">
        <v>2022</v>
      </c>
      <c r="D198" t="s">
        <v>180</v>
      </c>
      <c r="E198" t="s">
        <v>164</v>
      </c>
      <c r="F198" t="s">
        <v>181</v>
      </c>
      <c r="G198" t="s">
        <v>182</v>
      </c>
      <c r="H198">
        <v>35</v>
      </c>
      <c r="I198">
        <v>41</v>
      </c>
      <c r="J198">
        <v>2.0999999046325679</v>
      </c>
      <c r="K198">
        <v>1.7599999904632571</v>
      </c>
      <c r="L198">
        <v>62</v>
      </c>
      <c r="M198">
        <v>1.9099999666213989</v>
      </c>
      <c r="N198">
        <v>1.9099999666213989</v>
      </c>
      <c r="O198">
        <v>-1</v>
      </c>
      <c r="P198">
        <v>1.950000047683716</v>
      </c>
      <c r="Q198">
        <v>1.870000004768372</v>
      </c>
      <c r="R198">
        <v>1</v>
      </c>
      <c r="S198">
        <v>1</v>
      </c>
      <c r="T198">
        <v>0</v>
      </c>
      <c r="U198">
        <v>0.4761904776096344</v>
      </c>
      <c r="V198">
        <v>0.56818181276321411</v>
      </c>
      <c r="W198">
        <v>0.52356022596359253</v>
      </c>
      <c r="X198">
        <v>0.52356022596359253</v>
      </c>
      <c r="Y198">
        <v>4.4372294098138809E-2</v>
      </c>
      <c r="Z198">
        <v>0</v>
      </c>
      <c r="AA198">
        <v>0</v>
      </c>
      <c r="AB198">
        <v>73.5</v>
      </c>
      <c r="AC198">
        <v>72.160003662109375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0.12456803768873211</v>
      </c>
      <c r="AQ198">
        <v>0</v>
      </c>
      <c r="AR198">
        <f t="shared" si="3"/>
        <v>-1</v>
      </c>
      <c r="AS198">
        <v>0</v>
      </c>
    </row>
    <row r="199" spans="1:45" x14ac:dyDescent="0.25">
      <c r="A199" s="1">
        <v>107</v>
      </c>
      <c r="B199" t="s">
        <v>43</v>
      </c>
      <c r="C199">
        <v>2021</v>
      </c>
      <c r="D199" t="s">
        <v>44</v>
      </c>
      <c r="E199" t="s">
        <v>86</v>
      </c>
      <c r="F199" t="s">
        <v>131</v>
      </c>
      <c r="G199" t="s">
        <v>82</v>
      </c>
      <c r="H199">
        <v>36</v>
      </c>
      <c r="I199">
        <v>27</v>
      </c>
      <c r="J199">
        <v>2.7000000476837158</v>
      </c>
      <c r="K199">
        <v>1.5</v>
      </c>
      <c r="L199">
        <v>48</v>
      </c>
      <c r="M199">
        <v>1.9099999666213989</v>
      </c>
      <c r="N199">
        <v>1.9099999666213989</v>
      </c>
      <c r="O199">
        <v>3.5</v>
      </c>
      <c r="P199">
        <v>1.9600000381469731</v>
      </c>
      <c r="Q199">
        <v>1.879999995231628</v>
      </c>
      <c r="R199">
        <v>0</v>
      </c>
      <c r="S199">
        <v>1</v>
      </c>
      <c r="T199">
        <v>1</v>
      </c>
      <c r="U199">
        <v>0.37037035822868353</v>
      </c>
      <c r="V199">
        <v>0.66666668653488159</v>
      </c>
      <c r="W199">
        <v>0.52356022596359253</v>
      </c>
      <c r="X199">
        <v>0.52356022596359253</v>
      </c>
      <c r="Y199">
        <v>3.7037037312984467E-2</v>
      </c>
      <c r="Z199">
        <v>0</v>
      </c>
      <c r="AA199">
        <v>0</v>
      </c>
      <c r="AB199">
        <v>97.199996948242188</v>
      </c>
      <c r="AC199">
        <v>40.5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27.090000152587891</v>
      </c>
      <c r="AK199">
        <v>36.959999084472663</v>
      </c>
      <c r="AL199">
        <v>0</v>
      </c>
      <c r="AM199">
        <v>0</v>
      </c>
      <c r="AN199">
        <v>0</v>
      </c>
      <c r="AO199">
        <v>0</v>
      </c>
      <c r="AP199">
        <v>0.40406101942062378</v>
      </c>
      <c r="AQ199">
        <v>0</v>
      </c>
      <c r="AR199">
        <f t="shared" si="3"/>
        <v>1.7000000476837158</v>
      </c>
      <c r="AS199">
        <v>1</v>
      </c>
    </row>
    <row r="200" spans="1:45" x14ac:dyDescent="0.25">
      <c r="A200" s="1">
        <v>415</v>
      </c>
      <c r="B200" t="s">
        <v>183</v>
      </c>
      <c r="C200">
        <v>2022</v>
      </c>
      <c r="D200" t="s">
        <v>97</v>
      </c>
      <c r="E200" t="s">
        <v>101</v>
      </c>
      <c r="F200" t="s">
        <v>82</v>
      </c>
      <c r="G200" t="s">
        <v>131</v>
      </c>
      <c r="H200">
        <v>17</v>
      </c>
      <c r="I200">
        <v>16</v>
      </c>
      <c r="J200">
        <v>1.570000052452087</v>
      </c>
      <c r="K200">
        <v>2.5499999523162842</v>
      </c>
      <c r="L200">
        <v>40.5</v>
      </c>
      <c r="M200">
        <v>1.8999999761581421</v>
      </c>
      <c r="N200">
        <v>1.8999999761581421</v>
      </c>
      <c r="O200">
        <v>-4</v>
      </c>
      <c r="P200">
        <v>1.9099999666213989</v>
      </c>
      <c r="Q200">
        <v>1.799999952316284</v>
      </c>
      <c r="R200">
        <v>0</v>
      </c>
      <c r="S200">
        <v>0</v>
      </c>
      <c r="T200">
        <v>0</v>
      </c>
      <c r="U200">
        <v>0.63694268465042114</v>
      </c>
      <c r="V200">
        <v>0.39215686917304993</v>
      </c>
      <c r="W200">
        <v>0.52631580829620361</v>
      </c>
      <c r="X200">
        <v>0.52631580829620361</v>
      </c>
      <c r="Y200">
        <v>2.909953705966473E-2</v>
      </c>
      <c r="Z200">
        <v>0.5</v>
      </c>
      <c r="AA200">
        <v>0.5</v>
      </c>
      <c r="AB200">
        <v>26.690000534057621</v>
      </c>
      <c r="AC200">
        <v>40.799999237060547</v>
      </c>
      <c r="AD200">
        <v>31.527999877929691</v>
      </c>
      <c r="AE200">
        <v>14.19064426422119</v>
      </c>
      <c r="AF200">
        <v>0.45009654760360718</v>
      </c>
      <c r="AG200">
        <v>40.28900146484375</v>
      </c>
      <c r="AH200">
        <v>22.5259895324707</v>
      </c>
      <c r="AI200">
        <v>0.55911016464233398</v>
      </c>
      <c r="AJ200">
        <v>34.860000610351563</v>
      </c>
      <c r="AK200">
        <v>0</v>
      </c>
      <c r="AL200">
        <v>0</v>
      </c>
      <c r="AM200">
        <v>0</v>
      </c>
      <c r="AN200">
        <v>0</v>
      </c>
      <c r="AO200">
        <v>1</v>
      </c>
      <c r="AP200">
        <v>0.33639061450958252</v>
      </c>
      <c r="AQ200">
        <v>0</v>
      </c>
      <c r="AR200">
        <f t="shared" si="3"/>
        <v>0.57000005245208696</v>
      </c>
      <c r="AS200">
        <v>1</v>
      </c>
    </row>
    <row r="201" spans="1:45" x14ac:dyDescent="0.25">
      <c r="A201" s="1">
        <v>197</v>
      </c>
      <c r="B201" t="s">
        <v>94</v>
      </c>
      <c r="C201">
        <v>2021</v>
      </c>
      <c r="D201" t="s">
        <v>79</v>
      </c>
      <c r="E201" t="s">
        <v>80</v>
      </c>
      <c r="F201" t="s">
        <v>51</v>
      </c>
      <c r="G201" t="s">
        <v>81</v>
      </c>
      <c r="H201">
        <v>23</v>
      </c>
      <c r="I201">
        <v>26</v>
      </c>
      <c r="J201">
        <v>2</v>
      </c>
      <c r="K201">
        <v>1.830000042915344</v>
      </c>
      <c r="L201">
        <v>49</v>
      </c>
      <c r="M201">
        <v>1.9099999666213989</v>
      </c>
      <c r="N201">
        <v>1.9099999666213989</v>
      </c>
      <c r="O201">
        <v>0</v>
      </c>
      <c r="P201">
        <v>1.950000047683716</v>
      </c>
      <c r="Q201">
        <v>1.870000004768372</v>
      </c>
      <c r="R201">
        <v>1</v>
      </c>
      <c r="T201">
        <v>0</v>
      </c>
      <c r="U201">
        <v>0.5</v>
      </c>
      <c r="V201">
        <v>0.54644811153411865</v>
      </c>
      <c r="W201">
        <v>0.52356022596359253</v>
      </c>
      <c r="X201">
        <v>0.52356022596359253</v>
      </c>
      <c r="Y201">
        <v>4.6448089182376862E-2</v>
      </c>
      <c r="Z201">
        <v>0</v>
      </c>
      <c r="AA201">
        <v>0</v>
      </c>
      <c r="AB201">
        <v>46</v>
      </c>
      <c r="AC201">
        <v>47.580001831054688</v>
      </c>
      <c r="AD201">
        <v>53.780998229980469</v>
      </c>
      <c r="AE201">
        <v>30.902462005615231</v>
      </c>
      <c r="AF201">
        <v>0.57459813356399536</v>
      </c>
      <c r="AG201">
        <v>42.505001068115227</v>
      </c>
      <c r="AH201">
        <v>15.91051197052002</v>
      </c>
      <c r="AI201">
        <v>0.37432095408439642</v>
      </c>
      <c r="AJ201">
        <v>36.520000457763672</v>
      </c>
      <c r="AK201">
        <v>38.639999389648438</v>
      </c>
      <c r="AL201">
        <v>0</v>
      </c>
      <c r="AM201">
        <v>0</v>
      </c>
      <c r="AN201">
        <v>0</v>
      </c>
      <c r="AO201">
        <v>0</v>
      </c>
      <c r="AP201">
        <v>6.2771879136562347E-2</v>
      </c>
      <c r="AQ201">
        <v>0</v>
      </c>
      <c r="AR201">
        <f t="shared" si="3"/>
        <v>-1</v>
      </c>
      <c r="AS201">
        <v>0</v>
      </c>
    </row>
    <row r="202" spans="1:45" x14ac:dyDescent="0.25">
      <c r="A202" s="1">
        <v>386</v>
      </c>
      <c r="B202" t="s">
        <v>184</v>
      </c>
      <c r="C202">
        <v>2022</v>
      </c>
      <c r="D202" t="s">
        <v>58</v>
      </c>
      <c r="E202" t="s">
        <v>101</v>
      </c>
      <c r="F202" t="s">
        <v>99</v>
      </c>
      <c r="G202" t="s">
        <v>81</v>
      </c>
      <c r="H202">
        <v>10</v>
      </c>
      <c r="I202">
        <v>38</v>
      </c>
      <c r="J202">
        <v>4.5</v>
      </c>
      <c r="K202">
        <v>1.220000028610229</v>
      </c>
      <c r="L202">
        <v>43</v>
      </c>
      <c r="M202">
        <v>1.9099999666213989</v>
      </c>
      <c r="N202">
        <v>1.9099999666213989</v>
      </c>
      <c r="O202">
        <v>8.5</v>
      </c>
      <c r="P202">
        <v>1.9099999666213989</v>
      </c>
      <c r="Q202">
        <v>1.799999952316284</v>
      </c>
      <c r="R202">
        <v>1</v>
      </c>
      <c r="S202">
        <v>1</v>
      </c>
      <c r="T202">
        <v>0</v>
      </c>
      <c r="U202">
        <v>0.2222222238779068</v>
      </c>
      <c r="V202">
        <v>0.8196721076965332</v>
      </c>
      <c r="W202">
        <v>0.52356022596359253</v>
      </c>
      <c r="X202">
        <v>0.52356022596359253</v>
      </c>
      <c r="Y202">
        <v>4.1894353926181793E-2</v>
      </c>
      <c r="Z202">
        <v>0.5</v>
      </c>
      <c r="AA202">
        <v>0</v>
      </c>
      <c r="AB202">
        <v>45</v>
      </c>
      <c r="AC202">
        <v>46.360000610351563</v>
      </c>
      <c r="AD202">
        <v>51.578998565673828</v>
      </c>
      <c r="AE202">
        <v>21.286561965942379</v>
      </c>
      <c r="AF202">
        <v>0.41269823908805853</v>
      </c>
      <c r="AG202">
        <v>46.119998931884773</v>
      </c>
      <c r="AH202">
        <v>14.33135414123535</v>
      </c>
      <c r="AI202">
        <v>0.31074056029319758</v>
      </c>
      <c r="AJ202">
        <v>36.959999084472663</v>
      </c>
      <c r="AK202">
        <v>60.450000762939453</v>
      </c>
      <c r="AL202">
        <v>0</v>
      </c>
      <c r="AM202">
        <v>0</v>
      </c>
      <c r="AN202">
        <v>0</v>
      </c>
      <c r="AO202">
        <v>0</v>
      </c>
      <c r="AP202">
        <v>0.81094765663146973</v>
      </c>
      <c r="AQ202">
        <v>0</v>
      </c>
      <c r="AR202">
        <f t="shared" si="3"/>
        <v>-1</v>
      </c>
      <c r="AS202">
        <v>0</v>
      </c>
    </row>
    <row r="203" spans="1:45" x14ac:dyDescent="0.25">
      <c r="A203" s="1">
        <v>483</v>
      </c>
      <c r="B203" t="s">
        <v>103</v>
      </c>
      <c r="C203">
        <v>2023</v>
      </c>
      <c r="D203" t="s">
        <v>73</v>
      </c>
      <c r="E203" t="s">
        <v>80</v>
      </c>
      <c r="F203" t="s">
        <v>95</v>
      </c>
      <c r="G203" t="s">
        <v>55</v>
      </c>
      <c r="H203">
        <v>26</v>
      </c>
      <c r="I203">
        <v>6</v>
      </c>
      <c r="J203">
        <v>3.75</v>
      </c>
      <c r="K203">
        <v>1.2899999618530269</v>
      </c>
      <c r="L203">
        <v>41</v>
      </c>
      <c r="M203">
        <v>1.9099999666213989</v>
      </c>
      <c r="N203">
        <v>1.9099999666213989</v>
      </c>
      <c r="O203">
        <v>7</v>
      </c>
      <c r="P203">
        <v>2</v>
      </c>
      <c r="Q203">
        <v>1.830000042915344</v>
      </c>
      <c r="R203">
        <v>0</v>
      </c>
      <c r="S203">
        <v>0</v>
      </c>
      <c r="T203">
        <v>1</v>
      </c>
      <c r="U203">
        <v>0.26666668057441711</v>
      </c>
      <c r="V203">
        <v>0.77519381046295166</v>
      </c>
      <c r="W203">
        <v>0.52356022596359253</v>
      </c>
      <c r="X203">
        <v>0.52356022596359253</v>
      </c>
      <c r="Y203">
        <v>4.1860464960336692E-2</v>
      </c>
      <c r="Z203">
        <v>0.10000000149011611</v>
      </c>
      <c r="AA203">
        <v>0.40000000596046448</v>
      </c>
      <c r="AB203">
        <v>97.5</v>
      </c>
      <c r="AC203">
        <v>7.7399997711181641</v>
      </c>
      <c r="AD203">
        <v>45.782001495361328</v>
      </c>
      <c r="AE203">
        <v>42.442428588867188</v>
      </c>
      <c r="AF203">
        <v>0.92705494165420532</v>
      </c>
      <c r="AG203">
        <v>47.194000244140618</v>
      </c>
      <c r="AH203">
        <v>15.85251426696777</v>
      </c>
      <c r="AI203">
        <v>0.33590105175971979</v>
      </c>
      <c r="AJ203">
        <v>18</v>
      </c>
      <c r="AK203">
        <v>30.239999771118161</v>
      </c>
      <c r="AL203">
        <v>0</v>
      </c>
      <c r="AM203">
        <v>0</v>
      </c>
      <c r="AN203">
        <v>0</v>
      </c>
      <c r="AO203">
        <v>0</v>
      </c>
      <c r="AP203">
        <v>0.69027090072631836</v>
      </c>
      <c r="AQ203">
        <v>0</v>
      </c>
      <c r="AR203">
        <f t="shared" si="3"/>
        <v>2.75</v>
      </c>
      <c r="AS203">
        <v>1</v>
      </c>
    </row>
    <row r="204" spans="1:45" x14ac:dyDescent="0.25">
      <c r="A204" s="1">
        <v>416</v>
      </c>
      <c r="B204" t="s">
        <v>185</v>
      </c>
      <c r="C204">
        <v>2022</v>
      </c>
      <c r="D204" t="s">
        <v>79</v>
      </c>
      <c r="E204" t="s">
        <v>101</v>
      </c>
      <c r="F204" t="s">
        <v>120</v>
      </c>
      <c r="G204" t="s">
        <v>116</v>
      </c>
      <c r="H204">
        <v>17</v>
      </c>
      <c r="I204">
        <v>16</v>
      </c>
      <c r="J204">
        <v>3.25</v>
      </c>
      <c r="K204">
        <v>1.360000014305115</v>
      </c>
      <c r="L204">
        <v>42</v>
      </c>
      <c r="M204">
        <v>1.9099999666213989</v>
      </c>
      <c r="N204">
        <v>1.9099999666213989</v>
      </c>
      <c r="O204">
        <v>5.5</v>
      </c>
      <c r="P204">
        <v>2</v>
      </c>
      <c r="Q204">
        <v>1.7300000190734861</v>
      </c>
      <c r="R204">
        <v>0</v>
      </c>
      <c r="S204">
        <v>0</v>
      </c>
      <c r="T204">
        <v>1</v>
      </c>
      <c r="U204">
        <v>0.30769231915473938</v>
      </c>
      <c r="V204">
        <v>0.73529410362243652</v>
      </c>
      <c r="W204">
        <v>0.52356022596359253</v>
      </c>
      <c r="X204">
        <v>0.52356022596359253</v>
      </c>
      <c r="Y204">
        <v>4.2986426502466202E-2</v>
      </c>
      <c r="Z204">
        <v>0.40000000596046448</v>
      </c>
      <c r="AA204">
        <v>0.40000000596046448</v>
      </c>
      <c r="AB204">
        <v>55.25</v>
      </c>
      <c r="AC204">
        <v>21.760000228881839</v>
      </c>
      <c r="AD204">
        <v>41.062000274658203</v>
      </c>
      <c r="AE204">
        <v>24.24176025390625</v>
      </c>
      <c r="AF204">
        <v>0.59036970138549805</v>
      </c>
      <c r="AG204">
        <v>53.855998992919922</v>
      </c>
      <c r="AH204">
        <v>32.728164672851563</v>
      </c>
      <c r="AI204">
        <v>0.60769766569137573</v>
      </c>
      <c r="AJ204">
        <v>80.5</v>
      </c>
      <c r="AK204">
        <v>106.8000030517578</v>
      </c>
      <c r="AL204">
        <v>1</v>
      </c>
      <c r="AM204">
        <v>1</v>
      </c>
      <c r="AN204">
        <v>0</v>
      </c>
      <c r="AO204">
        <v>0</v>
      </c>
      <c r="AP204">
        <v>0.57979691028594971</v>
      </c>
      <c r="AQ204">
        <v>0</v>
      </c>
      <c r="AR204">
        <f t="shared" si="3"/>
        <v>2.25</v>
      </c>
      <c r="AS204">
        <v>1</v>
      </c>
    </row>
    <row r="205" spans="1:45" x14ac:dyDescent="0.25">
      <c r="A205" s="1">
        <v>147</v>
      </c>
      <c r="B205" t="s">
        <v>109</v>
      </c>
      <c r="C205">
        <v>2021</v>
      </c>
      <c r="D205" t="s">
        <v>58</v>
      </c>
      <c r="E205" t="s">
        <v>50</v>
      </c>
      <c r="F205" t="s">
        <v>107</v>
      </c>
      <c r="G205" t="s">
        <v>81</v>
      </c>
      <c r="H205">
        <v>10</v>
      </c>
      <c r="I205">
        <v>30</v>
      </c>
      <c r="J205">
        <v>3.2000000476837158</v>
      </c>
      <c r="K205">
        <v>1.3500000238418579</v>
      </c>
      <c r="L205">
        <v>45.5</v>
      </c>
      <c r="M205">
        <v>1.919999957084656</v>
      </c>
      <c r="N205">
        <v>1.919999957084656</v>
      </c>
      <c r="O205">
        <v>6</v>
      </c>
      <c r="P205">
        <v>2</v>
      </c>
      <c r="Q205">
        <v>1.7300000190734861</v>
      </c>
      <c r="R205">
        <v>1</v>
      </c>
      <c r="S205">
        <v>0</v>
      </c>
      <c r="T205">
        <v>0</v>
      </c>
      <c r="U205">
        <v>0.3125</v>
      </c>
      <c r="V205">
        <v>0.74074071645736694</v>
      </c>
      <c r="W205">
        <v>0.52083331346511841</v>
      </c>
      <c r="X205">
        <v>0.52083331346511841</v>
      </c>
      <c r="Y205">
        <v>5.3240742534399033E-2</v>
      </c>
      <c r="Z205">
        <v>0</v>
      </c>
      <c r="AA205">
        <v>0</v>
      </c>
      <c r="AB205">
        <v>32</v>
      </c>
      <c r="AC205">
        <v>40.5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76.5</v>
      </c>
      <c r="AK205">
        <v>47.849998474121087</v>
      </c>
      <c r="AL205">
        <v>0</v>
      </c>
      <c r="AM205">
        <v>0</v>
      </c>
      <c r="AN205">
        <v>0</v>
      </c>
      <c r="AO205">
        <v>0</v>
      </c>
      <c r="AP205">
        <v>0.57500988245010376</v>
      </c>
      <c r="AQ205">
        <v>0</v>
      </c>
      <c r="AR205">
        <f t="shared" si="3"/>
        <v>-1</v>
      </c>
      <c r="AS205">
        <v>0</v>
      </c>
    </row>
    <row r="206" spans="1:45" x14ac:dyDescent="0.25">
      <c r="A206" s="1">
        <v>98</v>
      </c>
      <c r="B206" t="s">
        <v>130</v>
      </c>
      <c r="C206">
        <v>2021</v>
      </c>
      <c r="D206" t="s">
        <v>123</v>
      </c>
      <c r="E206" t="s">
        <v>119</v>
      </c>
      <c r="F206" t="s">
        <v>116</v>
      </c>
      <c r="G206" t="s">
        <v>56</v>
      </c>
      <c r="H206">
        <v>33</v>
      </c>
      <c r="I206">
        <v>22</v>
      </c>
      <c r="J206">
        <v>1.860000014305115</v>
      </c>
      <c r="K206">
        <v>1.950000047683716</v>
      </c>
      <c r="L206">
        <v>47.5</v>
      </c>
      <c r="M206">
        <v>1.879999995231628</v>
      </c>
      <c r="N206">
        <v>1.9600000381469731</v>
      </c>
      <c r="O206">
        <v>-2.5</v>
      </c>
      <c r="P206">
        <v>1.9600000381469731</v>
      </c>
      <c r="Q206">
        <v>1.879999995231628</v>
      </c>
      <c r="R206">
        <v>0</v>
      </c>
      <c r="S206">
        <v>1</v>
      </c>
      <c r="T206">
        <v>1</v>
      </c>
      <c r="U206">
        <v>0.53763443231582642</v>
      </c>
      <c r="V206">
        <v>0.5128205418586731</v>
      </c>
      <c r="W206">
        <v>0.53191488981246948</v>
      </c>
      <c r="X206">
        <v>0.51020407676696777</v>
      </c>
      <c r="Y206">
        <v>5.0454922020435333E-2</v>
      </c>
      <c r="Z206">
        <v>0</v>
      </c>
      <c r="AA206">
        <v>0</v>
      </c>
      <c r="AB206">
        <v>61.380001068115227</v>
      </c>
      <c r="AC206">
        <v>42.900001525878913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12.60000038146973</v>
      </c>
      <c r="AK206">
        <v>47.25</v>
      </c>
      <c r="AL206">
        <v>0</v>
      </c>
      <c r="AM206">
        <v>0</v>
      </c>
      <c r="AN206">
        <v>1</v>
      </c>
      <c r="AO206">
        <v>0</v>
      </c>
      <c r="AP206">
        <v>3.3406618982553482E-2</v>
      </c>
      <c r="AQ206">
        <v>2.9462782666087151E-2</v>
      </c>
      <c r="AR206">
        <f t="shared" si="3"/>
        <v>0.86000001430511497</v>
      </c>
      <c r="AS206">
        <v>1</v>
      </c>
    </row>
    <row r="207" spans="1:45" x14ac:dyDescent="0.25">
      <c r="A207" s="1">
        <v>150</v>
      </c>
      <c r="B207" t="s">
        <v>109</v>
      </c>
      <c r="C207">
        <v>2021</v>
      </c>
      <c r="D207" t="s">
        <v>58</v>
      </c>
      <c r="E207" t="s">
        <v>50</v>
      </c>
      <c r="F207" t="s">
        <v>56</v>
      </c>
      <c r="G207" t="s">
        <v>131</v>
      </c>
      <c r="H207">
        <v>40</v>
      </c>
      <c r="I207">
        <v>29</v>
      </c>
      <c r="J207">
        <v>1.6599999666213989</v>
      </c>
      <c r="K207">
        <v>2.2000000476837158</v>
      </c>
      <c r="L207">
        <v>41.5</v>
      </c>
      <c r="M207">
        <v>1.919999957084656</v>
      </c>
      <c r="N207">
        <v>1.919999957084656</v>
      </c>
      <c r="O207">
        <v>-3.5</v>
      </c>
      <c r="P207">
        <v>1.9600000381469731</v>
      </c>
      <c r="Q207">
        <v>1.879999995231628</v>
      </c>
      <c r="R207">
        <v>0</v>
      </c>
      <c r="S207">
        <v>1</v>
      </c>
      <c r="T207">
        <v>1</v>
      </c>
      <c r="U207">
        <v>0.60240966081619263</v>
      </c>
      <c r="V207">
        <v>0.45454546809196472</v>
      </c>
      <c r="W207">
        <v>0.52083331346511841</v>
      </c>
      <c r="X207">
        <v>0.52083331346511841</v>
      </c>
      <c r="Y207">
        <v>5.6955091655254357E-2</v>
      </c>
      <c r="Z207">
        <v>0</v>
      </c>
      <c r="AA207">
        <v>0</v>
      </c>
      <c r="AB207">
        <v>66.400001525878906</v>
      </c>
      <c r="AC207">
        <v>63.799999237060547</v>
      </c>
      <c r="AD207">
        <v>61.755001068115227</v>
      </c>
      <c r="AE207">
        <v>25.463802337646481</v>
      </c>
      <c r="AF207">
        <v>0.41233590245246893</v>
      </c>
      <c r="AG207">
        <v>0</v>
      </c>
      <c r="AH207">
        <v>0</v>
      </c>
      <c r="AI207">
        <v>0</v>
      </c>
      <c r="AJ207">
        <v>45.599998474121087</v>
      </c>
      <c r="AK207">
        <v>49.349998474121087</v>
      </c>
      <c r="AL207">
        <v>0</v>
      </c>
      <c r="AM207">
        <v>0</v>
      </c>
      <c r="AN207">
        <v>0</v>
      </c>
      <c r="AO207">
        <v>0</v>
      </c>
      <c r="AP207">
        <v>0.1978433430194855</v>
      </c>
      <c r="AQ207">
        <v>0</v>
      </c>
      <c r="AR207">
        <f t="shared" si="3"/>
        <v>0.65999996662139893</v>
      </c>
      <c r="AS207">
        <v>1</v>
      </c>
    </row>
    <row r="208" spans="1:45" x14ac:dyDescent="0.25">
      <c r="A208" s="1">
        <v>120</v>
      </c>
      <c r="B208" t="s">
        <v>48</v>
      </c>
      <c r="C208">
        <v>2021</v>
      </c>
      <c r="D208" t="s">
        <v>49</v>
      </c>
      <c r="E208" t="s">
        <v>50</v>
      </c>
      <c r="F208" t="s">
        <v>150</v>
      </c>
      <c r="G208" t="s">
        <v>116</v>
      </c>
      <c r="H208">
        <v>23</v>
      </c>
      <c r="I208">
        <v>16</v>
      </c>
      <c r="J208">
        <v>2.3499999046325679</v>
      </c>
      <c r="K208">
        <v>1.639999985694885</v>
      </c>
      <c r="L208">
        <v>47</v>
      </c>
      <c r="M208">
        <v>1.9099999666213989</v>
      </c>
      <c r="N208">
        <v>1.9099999666213989</v>
      </c>
      <c r="O208">
        <v>2</v>
      </c>
      <c r="P208">
        <v>2</v>
      </c>
      <c r="Q208">
        <v>1.7400000095367429</v>
      </c>
      <c r="R208">
        <v>0</v>
      </c>
      <c r="S208">
        <v>0</v>
      </c>
      <c r="T208">
        <v>1</v>
      </c>
      <c r="U208">
        <v>0.42553192377090449</v>
      </c>
      <c r="V208">
        <v>0.60975611209869385</v>
      </c>
      <c r="W208">
        <v>0.52356022596359253</v>
      </c>
      <c r="X208">
        <v>0.52356022596359253</v>
      </c>
      <c r="Y208">
        <v>3.5288013517856598E-2</v>
      </c>
      <c r="Z208">
        <v>0</v>
      </c>
      <c r="AA208">
        <v>0</v>
      </c>
      <c r="AB208">
        <v>54.049999237060547</v>
      </c>
      <c r="AC208">
        <v>26.239999771118161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58.75</v>
      </c>
      <c r="AK208">
        <v>95.199996948242188</v>
      </c>
      <c r="AL208">
        <v>0</v>
      </c>
      <c r="AM208">
        <v>1</v>
      </c>
      <c r="AN208">
        <v>0</v>
      </c>
      <c r="AO208">
        <v>0</v>
      </c>
      <c r="AP208">
        <v>0.25165203213691711</v>
      </c>
      <c r="AQ208">
        <v>0</v>
      </c>
      <c r="AR208">
        <f t="shared" si="3"/>
        <v>1.3499999046325679</v>
      </c>
      <c r="AS208">
        <v>1</v>
      </c>
    </row>
    <row r="209" spans="1:45" x14ac:dyDescent="0.25">
      <c r="A209" s="1">
        <v>316</v>
      </c>
      <c r="B209" t="s">
        <v>75</v>
      </c>
      <c r="C209">
        <v>2022</v>
      </c>
      <c r="D209" t="s">
        <v>76</v>
      </c>
      <c r="E209" t="s">
        <v>45</v>
      </c>
      <c r="F209" t="s">
        <v>104</v>
      </c>
      <c r="G209" t="s">
        <v>81</v>
      </c>
      <c r="H209">
        <v>28</v>
      </c>
      <c r="I209">
        <v>14</v>
      </c>
      <c r="J209">
        <v>2.6500000953674321</v>
      </c>
      <c r="K209">
        <v>1.5399999618530269</v>
      </c>
      <c r="L209">
        <v>45.5</v>
      </c>
      <c r="M209">
        <v>1.919999957084656</v>
      </c>
      <c r="N209">
        <v>1.919999957084656</v>
      </c>
      <c r="O209">
        <v>3.5</v>
      </c>
      <c r="P209">
        <v>1.919999957084656</v>
      </c>
      <c r="Q209">
        <v>1.919999957084656</v>
      </c>
      <c r="R209">
        <v>0</v>
      </c>
      <c r="S209">
        <v>0</v>
      </c>
      <c r="T209">
        <v>1</v>
      </c>
      <c r="U209">
        <v>0.37735849618911738</v>
      </c>
      <c r="V209">
        <v>0.64935064315795898</v>
      </c>
      <c r="W209">
        <v>0.52083331346511841</v>
      </c>
      <c r="X209">
        <v>0.52083331346511841</v>
      </c>
      <c r="Y209">
        <v>2.6709139347076419E-2</v>
      </c>
      <c r="Z209">
        <v>0</v>
      </c>
      <c r="AA209">
        <v>0</v>
      </c>
      <c r="AB209">
        <v>74.199996948242188</v>
      </c>
      <c r="AC209">
        <v>21.559999465942379</v>
      </c>
      <c r="AD209">
        <v>55.575000762939453</v>
      </c>
      <c r="AE209">
        <v>32.587944030761719</v>
      </c>
      <c r="AF209">
        <v>0.58637773990631104</v>
      </c>
      <c r="AG209">
        <v>44.541000366210938</v>
      </c>
      <c r="AH209">
        <v>13.004611968994141</v>
      </c>
      <c r="AI209">
        <v>0.29196947813034058</v>
      </c>
      <c r="AJ209">
        <v>46</v>
      </c>
      <c r="AK209">
        <v>51.060001373291023</v>
      </c>
      <c r="AL209">
        <v>0</v>
      </c>
      <c r="AM209">
        <v>0</v>
      </c>
      <c r="AN209">
        <v>0</v>
      </c>
      <c r="AO209">
        <v>0</v>
      </c>
      <c r="AP209">
        <v>0.37464845180511469</v>
      </c>
      <c r="AQ209">
        <v>0</v>
      </c>
      <c r="AR209">
        <f t="shared" si="3"/>
        <v>1.6500000953674321</v>
      </c>
      <c r="AS209">
        <v>1</v>
      </c>
    </row>
    <row r="210" spans="1:45" x14ac:dyDescent="0.25">
      <c r="A210" s="1">
        <v>224</v>
      </c>
      <c r="B210" t="s">
        <v>65</v>
      </c>
      <c r="C210">
        <v>2021</v>
      </c>
      <c r="D210" t="s">
        <v>66</v>
      </c>
      <c r="E210" t="s">
        <v>50</v>
      </c>
      <c r="F210" t="s">
        <v>104</v>
      </c>
      <c r="G210" t="s">
        <v>88</v>
      </c>
      <c r="H210">
        <v>20</v>
      </c>
      <c r="I210">
        <v>16</v>
      </c>
      <c r="J210">
        <v>1.2599999904632571</v>
      </c>
      <c r="K210">
        <v>4</v>
      </c>
      <c r="L210">
        <v>42.5</v>
      </c>
      <c r="M210">
        <v>1.919999957084656</v>
      </c>
      <c r="N210">
        <v>1.919999957084656</v>
      </c>
      <c r="O210">
        <v>-8.5</v>
      </c>
      <c r="P210">
        <v>2</v>
      </c>
      <c r="Q210">
        <v>1.7300000190734861</v>
      </c>
      <c r="R210">
        <v>0</v>
      </c>
      <c r="S210">
        <v>0</v>
      </c>
      <c r="T210">
        <v>0</v>
      </c>
      <c r="U210">
        <v>0.79365080595016479</v>
      </c>
      <c r="V210">
        <v>0.25</v>
      </c>
      <c r="W210">
        <v>0.52083331346511841</v>
      </c>
      <c r="X210">
        <v>0.52083331346511841</v>
      </c>
      <c r="Y210">
        <v>4.36507947742939E-2</v>
      </c>
      <c r="Z210">
        <v>0</v>
      </c>
      <c r="AA210">
        <v>0</v>
      </c>
      <c r="AB210">
        <v>25.20000076293945</v>
      </c>
      <c r="AC210">
        <v>64</v>
      </c>
      <c r="AD210">
        <v>46.005001068115227</v>
      </c>
      <c r="AE210">
        <v>28.862699508666989</v>
      </c>
      <c r="AF210">
        <v>0.62738180160522461</v>
      </c>
      <c r="AG210">
        <v>72.849998474121094</v>
      </c>
      <c r="AH210">
        <v>59.898899078369141</v>
      </c>
      <c r="AI210">
        <v>0.82222241163253784</v>
      </c>
      <c r="AJ210">
        <v>78.199996948242188</v>
      </c>
      <c r="AK210">
        <v>57.5</v>
      </c>
      <c r="AL210">
        <v>1</v>
      </c>
      <c r="AM210">
        <v>0</v>
      </c>
      <c r="AN210">
        <v>0</v>
      </c>
      <c r="AO210">
        <v>0</v>
      </c>
      <c r="AP210">
        <v>0.73668158054351807</v>
      </c>
      <c r="AQ210">
        <v>0</v>
      </c>
      <c r="AR210">
        <f t="shared" si="3"/>
        <v>0.25999999046325706</v>
      </c>
      <c r="AS210">
        <v>1</v>
      </c>
    </row>
    <row r="211" spans="1:45" x14ac:dyDescent="0.25">
      <c r="A211" s="1">
        <v>113</v>
      </c>
      <c r="B211" t="s">
        <v>43</v>
      </c>
      <c r="C211">
        <v>2021</v>
      </c>
      <c r="D211" t="s">
        <v>44</v>
      </c>
      <c r="E211" t="s">
        <v>45</v>
      </c>
      <c r="F211" t="s">
        <v>64</v>
      </c>
      <c r="G211" t="s">
        <v>77</v>
      </c>
      <c r="H211">
        <v>26</v>
      </c>
      <c r="I211">
        <v>11</v>
      </c>
      <c r="J211">
        <v>1.080000042915344</v>
      </c>
      <c r="K211">
        <v>8.5</v>
      </c>
      <c r="L211">
        <v>48.5</v>
      </c>
      <c r="M211">
        <v>1.919999957084656</v>
      </c>
      <c r="N211">
        <v>1.919999957084656</v>
      </c>
      <c r="O211">
        <v>-15.5</v>
      </c>
      <c r="P211">
        <v>1.9600000381469731</v>
      </c>
      <c r="Q211">
        <v>1.879999995231628</v>
      </c>
      <c r="R211">
        <v>0</v>
      </c>
      <c r="S211">
        <v>0</v>
      </c>
      <c r="T211">
        <v>0</v>
      </c>
      <c r="U211">
        <v>0.92592591047286987</v>
      </c>
      <c r="V211">
        <v>0.1176470592617989</v>
      </c>
      <c r="W211">
        <v>0.52083331346511841</v>
      </c>
      <c r="X211">
        <v>0.52083331346511841</v>
      </c>
      <c r="Y211">
        <v>4.3572984635829932E-2</v>
      </c>
      <c r="Z211">
        <v>0</v>
      </c>
      <c r="AA211">
        <v>0</v>
      </c>
      <c r="AB211">
        <v>28.079999923706051</v>
      </c>
      <c r="AC211">
        <v>93.5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42</v>
      </c>
      <c r="AK211">
        <v>35.200000762939453</v>
      </c>
      <c r="AL211">
        <v>0</v>
      </c>
      <c r="AM211">
        <v>0</v>
      </c>
      <c r="AN211">
        <v>0</v>
      </c>
      <c r="AO211">
        <v>0</v>
      </c>
      <c r="AP211">
        <v>1.0953512191772461</v>
      </c>
      <c r="AQ211">
        <v>0</v>
      </c>
      <c r="AR211">
        <f t="shared" si="3"/>
        <v>8.0000042915344016E-2</v>
      </c>
      <c r="AS211">
        <v>1</v>
      </c>
    </row>
    <row r="212" spans="1:45" x14ac:dyDescent="0.25">
      <c r="A212" s="1">
        <v>444</v>
      </c>
      <c r="B212" t="s">
        <v>186</v>
      </c>
      <c r="C212">
        <v>2022</v>
      </c>
      <c r="D212" t="s">
        <v>63</v>
      </c>
      <c r="E212" t="s">
        <v>101</v>
      </c>
      <c r="F212" t="s">
        <v>132</v>
      </c>
      <c r="G212" t="s">
        <v>120</v>
      </c>
      <c r="H212">
        <v>24</v>
      </c>
      <c r="I212">
        <v>12</v>
      </c>
      <c r="J212">
        <v>1.2699999809265139</v>
      </c>
      <c r="K212">
        <v>3.9000000953674321</v>
      </c>
      <c r="L212">
        <v>39</v>
      </c>
      <c r="M212">
        <v>1.870000004768372</v>
      </c>
      <c r="N212">
        <v>1.950000047683716</v>
      </c>
      <c r="O212">
        <v>-8.5</v>
      </c>
      <c r="P212">
        <v>2</v>
      </c>
      <c r="Q212">
        <v>1.7300000190734861</v>
      </c>
      <c r="R212">
        <v>0</v>
      </c>
      <c r="S212">
        <v>0</v>
      </c>
      <c r="T212">
        <v>1</v>
      </c>
      <c r="U212">
        <v>0.78740155696868896</v>
      </c>
      <c r="V212">
        <v>0.25641027092933649</v>
      </c>
      <c r="W212">
        <v>0.53475934267044067</v>
      </c>
      <c r="X212">
        <v>0.5128205418586731</v>
      </c>
      <c r="Y212">
        <v>4.3811831623315811E-2</v>
      </c>
      <c r="Z212">
        <v>0.69999998807907104</v>
      </c>
      <c r="AA212">
        <v>0.5</v>
      </c>
      <c r="AB212">
        <v>30.479999542236332</v>
      </c>
      <c r="AC212">
        <v>46.799999237060547</v>
      </c>
      <c r="AD212">
        <v>46.493000030517578</v>
      </c>
      <c r="AE212">
        <v>33.652988433837891</v>
      </c>
      <c r="AF212">
        <v>0.72382915019989014</v>
      </c>
      <c r="AG212">
        <v>43.48699951171875</v>
      </c>
      <c r="AH212">
        <v>24.33610916137695</v>
      </c>
      <c r="AI212">
        <v>0.55961799621582031</v>
      </c>
      <c r="AJ212">
        <v>26.860000610351559</v>
      </c>
      <c r="AK212">
        <v>90</v>
      </c>
      <c r="AL212">
        <v>0</v>
      </c>
      <c r="AM212">
        <v>1</v>
      </c>
      <c r="AN212">
        <v>0</v>
      </c>
      <c r="AO212">
        <v>0</v>
      </c>
      <c r="AP212">
        <v>0.71941620111465454</v>
      </c>
      <c r="AQ212">
        <v>2.9617037624120709E-2</v>
      </c>
      <c r="AR212">
        <f t="shared" si="3"/>
        <v>0.26999998092651389</v>
      </c>
      <c r="AS212">
        <v>1</v>
      </c>
    </row>
    <row r="213" spans="1:45" x14ac:dyDescent="0.25">
      <c r="A213" s="1">
        <v>286</v>
      </c>
      <c r="B213" t="s">
        <v>139</v>
      </c>
      <c r="C213">
        <v>2022</v>
      </c>
      <c r="D213" t="s">
        <v>140</v>
      </c>
      <c r="E213" t="s">
        <v>45</v>
      </c>
      <c r="F213" t="s">
        <v>88</v>
      </c>
      <c r="G213" t="s">
        <v>98</v>
      </c>
      <c r="H213">
        <v>45</v>
      </c>
      <c r="I213">
        <v>48</v>
      </c>
      <c r="J213">
        <v>1.549999952316284</v>
      </c>
      <c r="K213">
        <v>2.5999999046325679</v>
      </c>
      <c r="L213">
        <v>48.5</v>
      </c>
      <c r="M213">
        <v>1.919999957084656</v>
      </c>
      <c r="N213">
        <v>1.919999957084656</v>
      </c>
      <c r="O213">
        <v>-3.5</v>
      </c>
      <c r="P213">
        <v>1.9600000381469731</v>
      </c>
      <c r="Q213">
        <v>1.879999995231628</v>
      </c>
      <c r="R213">
        <v>1</v>
      </c>
      <c r="S213">
        <v>1</v>
      </c>
      <c r="T213">
        <v>0</v>
      </c>
      <c r="U213">
        <v>0.64516127109527588</v>
      </c>
      <c r="V213">
        <v>0.38461539149284357</v>
      </c>
      <c r="W213">
        <v>0.52083331346511841</v>
      </c>
      <c r="X213">
        <v>0.52083331346511841</v>
      </c>
      <c r="Y213">
        <v>2.9776675626635551E-2</v>
      </c>
      <c r="Z213">
        <v>0</v>
      </c>
      <c r="AA213">
        <v>0</v>
      </c>
      <c r="AB213">
        <v>69.75</v>
      </c>
      <c r="AC213">
        <v>124.8000030517578</v>
      </c>
      <c r="AD213">
        <v>83.169998168945313</v>
      </c>
      <c r="AE213">
        <v>59.822479248046882</v>
      </c>
      <c r="AF213">
        <v>0.71927952766418457</v>
      </c>
      <c r="AG213">
        <v>44.230998992919922</v>
      </c>
      <c r="AH213">
        <v>30.840211868286129</v>
      </c>
      <c r="AI213">
        <v>0.69725328683853149</v>
      </c>
      <c r="AJ213">
        <v>99.900001525878906</v>
      </c>
      <c r="AK213">
        <v>112.09999847412109</v>
      </c>
      <c r="AL213">
        <v>1</v>
      </c>
      <c r="AM213">
        <v>1</v>
      </c>
      <c r="AN213">
        <v>0</v>
      </c>
      <c r="AO213">
        <v>0</v>
      </c>
      <c r="AP213">
        <v>0.35781306028366089</v>
      </c>
      <c r="AQ213">
        <v>0</v>
      </c>
      <c r="AR213">
        <f t="shared" si="3"/>
        <v>-1</v>
      </c>
      <c r="AS213">
        <v>0</v>
      </c>
    </row>
    <row r="214" spans="1:45" x14ac:dyDescent="0.25">
      <c r="A214" s="1">
        <v>318</v>
      </c>
      <c r="B214" t="s">
        <v>187</v>
      </c>
      <c r="C214">
        <v>2022</v>
      </c>
      <c r="D214" t="s">
        <v>123</v>
      </c>
      <c r="E214" t="s">
        <v>54</v>
      </c>
      <c r="F214" t="s">
        <v>99</v>
      </c>
      <c r="G214" t="s">
        <v>131</v>
      </c>
      <c r="H214">
        <v>42</v>
      </c>
      <c r="I214">
        <v>34</v>
      </c>
      <c r="J214">
        <v>1.7100000381469731</v>
      </c>
      <c r="K214">
        <v>2.2000000476837158</v>
      </c>
      <c r="L214">
        <v>43.5</v>
      </c>
      <c r="M214">
        <v>1.919999957084656</v>
      </c>
      <c r="N214">
        <v>1.919999957084656</v>
      </c>
      <c r="O214">
        <v>-2.5</v>
      </c>
      <c r="P214">
        <v>1.919999957084656</v>
      </c>
      <c r="Q214">
        <v>1.919999957084656</v>
      </c>
      <c r="R214">
        <v>0</v>
      </c>
      <c r="S214">
        <v>1</v>
      </c>
      <c r="T214">
        <v>1</v>
      </c>
      <c r="U214">
        <v>0.58479529619216919</v>
      </c>
      <c r="V214">
        <v>0.45454546809196472</v>
      </c>
      <c r="W214">
        <v>0.52083331346511841</v>
      </c>
      <c r="X214">
        <v>0.52083331346511841</v>
      </c>
      <c r="Y214">
        <v>3.9340775460004813E-2</v>
      </c>
      <c r="Z214">
        <v>0</v>
      </c>
      <c r="AA214">
        <v>0</v>
      </c>
      <c r="AB214">
        <v>71.819999694824219</v>
      </c>
      <c r="AC214">
        <v>74.800003051757813</v>
      </c>
      <c r="AD214">
        <v>38.390998840332031</v>
      </c>
      <c r="AE214">
        <v>19.624111175537109</v>
      </c>
      <c r="AF214">
        <v>0.51116436719894409</v>
      </c>
      <c r="AG214">
        <v>42.722000122070313</v>
      </c>
      <c r="AH214">
        <v>19.341865539550781</v>
      </c>
      <c r="AI214">
        <v>0.45273783802986151</v>
      </c>
      <c r="AJ214">
        <v>50.150001525878913</v>
      </c>
      <c r="AK214">
        <v>44.099998474121087</v>
      </c>
      <c r="AL214">
        <v>0</v>
      </c>
      <c r="AM214">
        <v>0</v>
      </c>
      <c r="AN214">
        <v>0</v>
      </c>
      <c r="AO214">
        <v>0</v>
      </c>
      <c r="AP214">
        <v>0.17722880840301511</v>
      </c>
      <c r="AQ214">
        <v>0</v>
      </c>
      <c r="AR214">
        <f t="shared" si="3"/>
        <v>0.7100000381469731</v>
      </c>
      <c r="AS214">
        <v>1</v>
      </c>
    </row>
    <row r="215" spans="1:45" x14ac:dyDescent="0.25">
      <c r="A215" s="1">
        <v>375</v>
      </c>
      <c r="B215" t="s">
        <v>57</v>
      </c>
      <c r="C215">
        <v>2022</v>
      </c>
      <c r="D215" t="s">
        <v>58</v>
      </c>
      <c r="E215" t="s">
        <v>50</v>
      </c>
      <c r="F215" t="s">
        <v>71</v>
      </c>
      <c r="G215" t="s">
        <v>56</v>
      </c>
      <c r="H215">
        <v>16</v>
      </c>
      <c r="I215">
        <v>17</v>
      </c>
      <c r="J215">
        <v>3.4500000476837158</v>
      </c>
      <c r="K215">
        <v>1.320000052452087</v>
      </c>
      <c r="L215">
        <v>44.5</v>
      </c>
      <c r="M215">
        <v>1.8999999761581421</v>
      </c>
      <c r="N215">
        <v>1.8999999761581421</v>
      </c>
      <c r="O215">
        <v>6.5</v>
      </c>
      <c r="P215">
        <v>1.8999999761581421</v>
      </c>
      <c r="Q215">
        <v>1.8999999761581421</v>
      </c>
      <c r="R215">
        <v>1</v>
      </c>
      <c r="S215">
        <v>0</v>
      </c>
      <c r="T215">
        <v>1</v>
      </c>
      <c r="U215">
        <v>0.28985506296157842</v>
      </c>
      <c r="V215">
        <v>0.75757575035095215</v>
      </c>
      <c r="W215">
        <v>0.52631580829620361</v>
      </c>
      <c r="X215">
        <v>0.52631580829620361</v>
      </c>
      <c r="Y215">
        <v>4.7430828213691711E-2</v>
      </c>
      <c r="Z215">
        <v>0.40000000596046448</v>
      </c>
      <c r="AA215">
        <v>0.40000000596046448</v>
      </c>
      <c r="AB215">
        <v>55.200000762939453</v>
      </c>
      <c r="AC215">
        <v>22.440000534057621</v>
      </c>
      <c r="AD215">
        <v>32.176998138427727</v>
      </c>
      <c r="AE215">
        <v>18.840288162231449</v>
      </c>
      <c r="AF215">
        <v>0.58552038669586182</v>
      </c>
      <c r="AG215">
        <v>40.292999267578118</v>
      </c>
      <c r="AH215">
        <v>18.022584915161129</v>
      </c>
      <c r="AI215">
        <v>0.44728821516036987</v>
      </c>
      <c r="AJ215">
        <v>26.559999465942379</v>
      </c>
      <c r="AK215">
        <v>32.479999542236328</v>
      </c>
      <c r="AL215">
        <v>0</v>
      </c>
      <c r="AM215">
        <v>0</v>
      </c>
      <c r="AN215">
        <v>0</v>
      </c>
      <c r="AO215">
        <v>0</v>
      </c>
      <c r="AP215">
        <v>0.63150417804718018</v>
      </c>
      <c r="AQ215">
        <v>0</v>
      </c>
      <c r="AR215">
        <f t="shared" si="3"/>
        <v>-1</v>
      </c>
      <c r="AS215">
        <v>0</v>
      </c>
    </row>
    <row r="216" spans="1:45" x14ac:dyDescent="0.25">
      <c r="A216" s="1">
        <v>283</v>
      </c>
      <c r="B216" t="s">
        <v>139</v>
      </c>
      <c r="C216">
        <v>2022</v>
      </c>
      <c r="D216" t="s">
        <v>140</v>
      </c>
      <c r="E216" t="s">
        <v>45</v>
      </c>
      <c r="F216" t="s">
        <v>104</v>
      </c>
      <c r="G216" t="s">
        <v>46</v>
      </c>
      <c r="H216">
        <v>23</v>
      </c>
      <c r="I216">
        <v>20</v>
      </c>
      <c r="J216">
        <v>2</v>
      </c>
      <c r="K216">
        <v>1.830000042915344</v>
      </c>
      <c r="L216">
        <v>48</v>
      </c>
      <c r="M216">
        <v>1.870000004768372</v>
      </c>
      <c r="N216">
        <v>1.950000047683716</v>
      </c>
      <c r="O216">
        <v>0</v>
      </c>
      <c r="P216">
        <v>1.9099999666213989</v>
      </c>
      <c r="Q216">
        <v>1.9099999666213989</v>
      </c>
      <c r="R216">
        <v>0</v>
      </c>
      <c r="S216">
        <v>0</v>
      </c>
      <c r="T216">
        <v>1</v>
      </c>
      <c r="U216">
        <v>0.5</v>
      </c>
      <c r="V216">
        <v>0.54644811153411865</v>
      </c>
      <c r="W216">
        <v>0.53475934267044067</v>
      </c>
      <c r="X216">
        <v>0.5128205418586731</v>
      </c>
      <c r="Y216">
        <v>4.6448089182376862E-2</v>
      </c>
      <c r="Z216">
        <v>0</v>
      </c>
      <c r="AA216">
        <v>0</v>
      </c>
      <c r="AB216">
        <v>46</v>
      </c>
      <c r="AC216">
        <v>36.599998474121087</v>
      </c>
      <c r="AD216">
        <v>53.854999542236328</v>
      </c>
      <c r="AE216">
        <v>36.923648834228523</v>
      </c>
      <c r="AF216">
        <v>0.6856122612953186</v>
      </c>
      <c r="AG216">
        <v>37.951999664306641</v>
      </c>
      <c r="AH216">
        <v>30.0394287109375</v>
      </c>
      <c r="AI216">
        <v>0.79151105880737305</v>
      </c>
      <c r="AJ216">
        <v>55</v>
      </c>
      <c r="AK216">
        <v>26.60000038146973</v>
      </c>
      <c r="AL216">
        <v>0</v>
      </c>
      <c r="AM216">
        <v>0</v>
      </c>
      <c r="AN216">
        <v>0</v>
      </c>
      <c r="AO216">
        <v>0</v>
      </c>
      <c r="AP216">
        <v>6.2771879136562347E-2</v>
      </c>
      <c r="AQ216">
        <v>2.9617037624120709E-2</v>
      </c>
      <c r="AR216">
        <f t="shared" si="3"/>
        <v>1</v>
      </c>
      <c r="AS216">
        <v>1</v>
      </c>
    </row>
    <row r="217" spans="1:45" x14ac:dyDescent="0.25">
      <c r="A217" s="1">
        <v>439</v>
      </c>
      <c r="B217" t="s">
        <v>178</v>
      </c>
      <c r="C217">
        <v>2022</v>
      </c>
      <c r="D217" t="s">
        <v>63</v>
      </c>
      <c r="E217" t="s">
        <v>80</v>
      </c>
      <c r="F217" t="s">
        <v>82</v>
      </c>
      <c r="G217" t="s">
        <v>51</v>
      </c>
      <c r="H217">
        <v>23</v>
      </c>
      <c r="I217">
        <v>34</v>
      </c>
      <c r="J217">
        <v>2.5</v>
      </c>
      <c r="K217">
        <v>1.5900000333786011</v>
      </c>
      <c r="L217">
        <v>47</v>
      </c>
      <c r="M217">
        <v>1.9099999666213989</v>
      </c>
      <c r="N217">
        <v>1.9099999666213989</v>
      </c>
      <c r="O217">
        <v>3</v>
      </c>
      <c r="P217">
        <v>1.950000047683716</v>
      </c>
      <c r="Q217">
        <v>1.7699999809265139</v>
      </c>
      <c r="R217">
        <v>1</v>
      </c>
      <c r="S217">
        <v>1</v>
      </c>
      <c r="T217">
        <v>0</v>
      </c>
      <c r="U217">
        <v>0.40000000596046448</v>
      </c>
      <c r="V217">
        <v>0.62893080711364746</v>
      </c>
      <c r="W217">
        <v>0.52356022596359253</v>
      </c>
      <c r="X217">
        <v>0.52356022596359253</v>
      </c>
      <c r="Y217">
        <v>2.893081679940224E-2</v>
      </c>
      <c r="Z217">
        <v>0.40000000596046448</v>
      </c>
      <c r="AA217">
        <v>0</v>
      </c>
      <c r="AB217">
        <v>57.5</v>
      </c>
      <c r="AC217">
        <v>54.060001373291023</v>
      </c>
      <c r="AD217">
        <v>27.59799957275391</v>
      </c>
      <c r="AE217">
        <v>13.419670104980471</v>
      </c>
      <c r="AF217">
        <v>0.48625516891479492</v>
      </c>
      <c r="AG217">
        <v>45.625999450683587</v>
      </c>
      <c r="AH217">
        <v>12.489181518554689</v>
      </c>
      <c r="AI217">
        <v>0.27372947335243231</v>
      </c>
      <c r="AJ217">
        <v>26.690000534057621</v>
      </c>
      <c r="AK217">
        <v>37.200000762939453</v>
      </c>
      <c r="AL217">
        <v>0</v>
      </c>
      <c r="AM217">
        <v>0</v>
      </c>
      <c r="AN217">
        <v>0</v>
      </c>
      <c r="AO217">
        <v>0</v>
      </c>
      <c r="AP217">
        <v>0.31465387344360352</v>
      </c>
      <c r="AQ217">
        <v>0</v>
      </c>
      <c r="AR217">
        <f t="shared" si="3"/>
        <v>-1</v>
      </c>
      <c r="AS217">
        <v>0</v>
      </c>
    </row>
    <row r="218" spans="1:45" x14ac:dyDescent="0.25">
      <c r="A218" s="1">
        <v>19</v>
      </c>
      <c r="B218" t="s">
        <v>128</v>
      </c>
      <c r="C218">
        <v>2021</v>
      </c>
      <c r="D218" t="s">
        <v>129</v>
      </c>
      <c r="E218" t="s">
        <v>45</v>
      </c>
      <c r="F218" t="s">
        <v>56</v>
      </c>
      <c r="G218" t="s">
        <v>81</v>
      </c>
      <c r="H218">
        <v>11</v>
      </c>
      <c r="I218">
        <v>17</v>
      </c>
      <c r="J218">
        <v>2.3499999046325679</v>
      </c>
      <c r="K218">
        <v>1.639999985694885</v>
      </c>
      <c r="L218">
        <v>49</v>
      </c>
      <c r="M218">
        <v>1.9099999666213989</v>
      </c>
      <c r="N218">
        <v>1.9099999666213989</v>
      </c>
      <c r="O218">
        <v>2.5</v>
      </c>
      <c r="P218">
        <v>2</v>
      </c>
      <c r="Q218">
        <v>1.7300000190734861</v>
      </c>
      <c r="R218">
        <v>1</v>
      </c>
      <c r="S218">
        <v>0</v>
      </c>
      <c r="T218">
        <v>0</v>
      </c>
      <c r="U218">
        <v>0.42553192377090449</v>
      </c>
      <c r="V218">
        <v>0.60975611209869385</v>
      </c>
      <c r="W218">
        <v>0.52356022596359253</v>
      </c>
      <c r="X218">
        <v>0.52356022596359253</v>
      </c>
      <c r="Y218">
        <v>3.5288013517856598E-2</v>
      </c>
      <c r="Z218">
        <v>0</v>
      </c>
      <c r="AA218">
        <v>0</v>
      </c>
      <c r="AB218">
        <v>25.85000038146973</v>
      </c>
      <c r="AC218">
        <v>27.879999160766602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50.430000305175781</v>
      </c>
      <c r="AL218">
        <v>0</v>
      </c>
      <c r="AM218">
        <v>0</v>
      </c>
      <c r="AN218">
        <v>0</v>
      </c>
      <c r="AO218">
        <v>0</v>
      </c>
      <c r="AP218">
        <v>0.25165203213691711</v>
      </c>
      <c r="AQ218">
        <v>0</v>
      </c>
      <c r="AR218">
        <f t="shared" si="3"/>
        <v>-1</v>
      </c>
      <c r="AS218">
        <v>0</v>
      </c>
    </row>
    <row r="219" spans="1:45" x14ac:dyDescent="0.25">
      <c r="A219" s="1">
        <v>85</v>
      </c>
      <c r="B219" t="s">
        <v>148</v>
      </c>
      <c r="C219">
        <v>2021</v>
      </c>
      <c r="D219" t="s">
        <v>76</v>
      </c>
      <c r="E219" t="s">
        <v>86</v>
      </c>
      <c r="F219" t="s">
        <v>87</v>
      </c>
      <c r="G219" t="s">
        <v>55</v>
      </c>
      <c r="H219">
        <v>29</v>
      </c>
      <c r="I219">
        <v>35</v>
      </c>
      <c r="J219">
        <v>2.6500000953674321</v>
      </c>
      <c r="K219">
        <v>1.5399999618530269</v>
      </c>
      <c r="L219">
        <v>50.5</v>
      </c>
      <c r="M219">
        <v>1.919999957084656</v>
      </c>
      <c r="N219">
        <v>1.919999957084656</v>
      </c>
      <c r="O219">
        <v>3</v>
      </c>
      <c r="P219">
        <v>2</v>
      </c>
      <c r="Q219">
        <v>1.7300000190734861</v>
      </c>
      <c r="R219">
        <v>1</v>
      </c>
      <c r="S219">
        <v>1</v>
      </c>
      <c r="T219">
        <v>0</v>
      </c>
      <c r="U219">
        <v>0.37735849618911738</v>
      </c>
      <c r="V219">
        <v>0.64935064315795898</v>
      </c>
      <c r="W219">
        <v>0.52083331346511841</v>
      </c>
      <c r="X219">
        <v>0.52083331346511841</v>
      </c>
      <c r="Y219">
        <v>2.6709139347076419E-2</v>
      </c>
      <c r="Z219">
        <v>0</v>
      </c>
      <c r="AA219">
        <v>0</v>
      </c>
      <c r="AB219">
        <v>76.849998474121094</v>
      </c>
      <c r="AC219">
        <v>53.900001525878913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56.099998474121087</v>
      </c>
      <c r="AK219">
        <v>48</v>
      </c>
      <c r="AL219">
        <v>0</v>
      </c>
      <c r="AM219">
        <v>0</v>
      </c>
      <c r="AN219">
        <v>0</v>
      </c>
      <c r="AO219">
        <v>0</v>
      </c>
      <c r="AP219">
        <v>0.37464845180511469</v>
      </c>
      <c r="AQ219">
        <v>0</v>
      </c>
      <c r="AR219">
        <f t="shared" si="3"/>
        <v>-1</v>
      </c>
      <c r="AS219">
        <v>0</v>
      </c>
    </row>
    <row r="220" spans="1:45" x14ac:dyDescent="0.25">
      <c r="A220" s="1">
        <v>344</v>
      </c>
      <c r="B220" t="s">
        <v>61</v>
      </c>
      <c r="C220">
        <v>2022</v>
      </c>
      <c r="D220" t="s">
        <v>44</v>
      </c>
      <c r="E220" t="s">
        <v>45</v>
      </c>
      <c r="F220" t="s">
        <v>108</v>
      </c>
      <c r="G220" t="s">
        <v>87</v>
      </c>
      <c r="H220">
        <v>17</v>
      </c>
      <c r="I220">
        <v>22</v>
      </c>
      <c r="J220">
        <v>2.4000000953674321</v>
      </c>
      <c r="K220">
        <v>1.620000004768372</v>
      </c>
      <c r="L220">
        <v>40</v>
      </c>
      <c r="M220">
        <v>1.9099999666213989</v>
      </c>
      <c r="N220">
        <v>1.9099999666213989</v>
      </c>
      <c r="O220">
        <v>2.5</v>
      </c>
      <c r="P220">
        <v>2</v>
      </c>
      <c r="Q220">
        <v>1.7300000190734861</v>
      </c>
      <c r="R220">
        <v>1</v>
      </c>
      <c r="S220">
        <v>0</v>
      </c>
      <c r="T220">
        <v>0</v>
      </c>
      <c r="U220">
        <v>0.4166666567325592</v>
      </c>
      <c r="V220">
        <v>0.61728394031524658</v>
      </c>
      <c r="W220">
        <v>0.52356022596359253</v>
      </c>
      <c r="X220">
        <v>0.52356022596359253</v>
      </c>
      <c r="Y220">
        <v>3.3950615674257278E-2</v>
      </c>
      <c r="Z220">
        <v>0.69999998807907104</v>
      </c>
      <c r="AA220">
        <v>0.60000002384185791</v>
      </c>
      <c r="AB220">
        <v>40.799999237060547</v>
      </c>
      <c r="AC220">
        <v>35.639999389648438</v>
      </c>
      <c r="AD220">
        <v>76.019996643066406</v>
      </c>
      <c r="AE220">
        <v>44.021087646484382</v>
      </c>
      <c r="AF220">
        <v>0.57907241582870483</v>
      </c>
      <c r="AG220">
        <v>49.967998504638672</v>
      </c>
      <c r="AH220">
        <v>27.548482894897461</v>
      </c>
      <c r="AI220">
        <v>0.55132246017456055</v>
      </c>
      <c r="AJ220">
        <v>100</v>
      </c>
      <c r="AK220">
        <v>87.400001525878906</v>
      </c>
      <c r="AL220">
        <v>1</v>
      </c>
      <c r="AM220">
        <v>0</v>
      </c>
      <c r="AN220">
        <v>0</v>
      </c>
      <c r="AO220">
        <v>0</v>
      </c>
      <c r="AP220">
        <v>0.27439963817596441</v>
      </c>
      <c r="AQ220">
        <v>0</v>
      </c>
      <c r="AR220">
        <f t="shared" si="3"/>
        <v>-1</v>
      </c>
      <c r="AS220">
        <v>0</v>
      </c>
    </row>
    <row r="221" spans="1:45" x14ac:dyDescent="0.25">
      <c r="A221" s="1">
        <v>321</v>
      </c>
      <c r="B221" t="s">
        <v>122</v>
      </c>
      <c r="C221">
        <v>2022</v>
      </c>
      <c r="D221" t="s">
        <v>123</v>
      </c>
      <c r="E221" t="s">
        <v>45</v>
      </c>
      <c r="F221" t="s">
        <v>74</v>
      </c>
      <c r="G221" t="s">
        <v>71</v>
      </c>
      <c r="H221">
        <v>19</v>
      </c>
      <c r="I221">
        <v>10</v>
      </c>
      <c r="J221">
        <v>1.679999947547913</v>
      </c>
      <c r="K221">
        <v>2.25</v>
      </c>
      <c r="L221">
        <v>42.5</v>
      </c>
      <c r="M221">
        <v>1.919999957084656</v>
      </c>
      <c r="N221">
        <v>1.919999957084656</v>
      </c>
      <c r="O221">
        <v>-3</v>
      </c>
      <c r="P221">
        <v>2</v>
      </c>
      <c r="Q221">
        <v>1.7300000190734861</v>
      </c>
      <c r="R221">
        <v>0</v>
      </c>
      <c r="S221">
        <v>0</v>
      </c>
      <c r="T221">
        <v>1</v>
      </c>
      <c r="U221">
        <v>0.5952380895614624</v>
      </c>
      <c r="V221">
        <v>0.4444444477558136</v>
      </c>
      <c r="W221">
        <v>0.52083331346511841</v>
      </c>
      <c r="X221">
        <v>0.52083331346511841</v>
      </c>
      <c r="Y221">
        <v>3.9682541042566299E-2</v>
      </c>
      <c r="Z221">
        <v>0.20000000298023221</v>
      </c>
      <c r="AA221">
        <v>0</v>
      </c>
      <c r="AB221">
        <v>31.920000076293949</v>
      </c>
      <c r="AC221">
        <v>22.5</v>
      </c>
      <c r="AD221">
        <v>37.542999267578118</v>
      </c>
      <c r="AE221">
        <v>15.73219203948975</v>
      </c>
      <c r="AF221">
        <v>0.4190446138381958</v>
      </c>
      <c r="AG221">
        <v>38.722999572753913</v>
      </c>
      <c r="AH221">
        <v>17.95572662353516</v>
      </c>
      <c r="AI221">
        <v>0.46369668841362</v>
      </c>
      <c r="AJ221">
        <v>23.520000457763668</v>
      </c>
      <c r="AK221">
        <v>30.60000038146973</v>
      </c>
      <c r="AL221">
        <v>0</v>
      </c>
      <c r="AM221">
        <v>0</v>
      </c>
      <c r="AN221">
        <v>0</v>
      </c>
      <c r="AO221">
        <v>0</v>
      </c>
      <c r="AP221">
        <v>0.20511494576931</v>
      </c>
      <c r="AQ221">
        <v>0</v>
      </c>
      <c r="AR221">
        <f t="shared" si="3"/>
        <v>0.67999994754791304</v>
      </c>
      <c r="AS221">
        <v>1</v>
      </c>
    </row>
    <row r="222" spans="1:45" x14ac:dyDescent="0.25">
      <c r="A222" s="1">
        <v>91</v>
      </c>
      <c r="B222" t="s">
        <v>130</v>
      </c>
      <c r="C222">
        <v>2021</v>
      </c>
      <c r="D222" t="s">
        <v>123</v>
      </c>
      <c r="E222" t="s">
        <v>45</v>
      </c>
      <c r="F222" t="s">
        <v>59</v>
      </c>
      <c r="G222" t="s">
        <v>51</v>
      </c>
      <c r="H222">
        <v>17</v>
      </c>
      <c r="I222">
        <v>41</v>
      </c>
      <c r="J222">
        <v>1.3500000238418579</v>
      </c>
      <c r="K222">
        <v>3.2999999523162842</v>
      </c>
      <c r="L222">
        <v>45.5</v>
      </c>
      <c r="M222">
        <v>1.879999995231628</v>
      </c>
      <c r="N222">
        <v>1.9600000381469731</v>
      </c>
      <c r="O222">
        <v>-6.5</v>
      </c>
      <c r="P222">
        <v>1.9600000381469731</v>
      </c>
      <c r="Q222">
        <v>1.879999995231628</v>
      </c>
      <c r="R222">
        <v>1</v>
      </c>
      <c r="S222">
        <v>1</v>
      </c>
      <c r="T222">
        <v>0</v>
      </c>
      <c r="U222">
        <v>0.74074071645736694</v>
      </c>
      <c r="V222">
        <v>0.30303031206130981</v>
      </c>
      <c r="W222">
        <v>0.53191488981246948</v>
      </c>
      <c r="X222">
        <v>0.51020407676696777</v>
      </c>
      <c r="Y222">
        <v>4.3771043419837952E-2</v>
      </c>
      <c r="Z222">
        <v>0</v>
      </c>
      <c r="AA222">
        <v>0</v>
      </c>
      <c r="AB222">
        <v>22.95000076293945</v>
      </c>
      <c r="AC222">
        <v>135.30000305175781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55.080001831054688</v>
      </c>
      <c r="AK222">
        <v>51</v>
      </c>
      <c r="AL222">
        <v>0</v>
      </c>
      <c r="AM222">
        <v>0</v>
      </c>
      <c r="AN222">
        <v>0</v>
      </c>
      <c r="AO222">
        <v>0</v>
      </c>
      <c r="AP222">
        <v>0.59305727481842041</v>
      </c>
      <c r="AQ222">
        <v>2.9462782666087151E-2</v>
      </c>
      <c r="AR222">
        <f t="shared" si="3"/>
        <v>-1</v>
      </c>
      <c r="AS222">
        <v>0</v>
      </c>
    </row>
    <row r="223" spans="1:45" x14ac:dyDescent="0.25">
      <c r="A223" s="1">
        <v>296</v>
      </c>
      <c r="B223" t="s">
        <v>118</v>
      </c>
      <c r="C223">
        <v>2022</v>
      </c>
      <c r="D223" t="s">
        <v>90</v>
      </c>
      <c r="E223" t="s">
        <v>45</v>
      </c>
      <c r="F223" t="s">
        <v>107</v>
      </c>
      <c r="G223" t="s">
        <v>67</v>
      </c>
      <c r="H223">
        <v>6</v>
      </c>
      <c r="I223">
        <v>13</v>
      </c>
      <c r="J223">
        <v>1.320000052452087</v>
      </c>
      <c r="K223">
        <v>3.5</v>
      </c>
      <c r="L223">
        <v>43.5</v>
      </c>
      <c r="M223">
        <v>1.879999995231628</v>
      </c>
      <c r="N223">
        <v>1.9600000381469731</v>
      </c>
      <c r="O223">
        <v>-7.5</v>
      </c>
      <c r="P223">
        <v>2</v>
      </c>
      <c r="Q223">
        <v>1.669999957084656</v>
      </c>
      <c r="R223">
        <v>1</v>
      </c>
      <c r="S223">
        <v>0</v>
      </c>
      <c r="T223">
        <v>0</v>
      </c>
      <c r="U223">
        <v>0.75757575035095215</v>
      </c>
      <c r="V223">
        <v>0.28571429848670959</v>
      </c>
      <c r="W223">
        <v>0.53191488981246948</v>
      </c>
      <c r="X223">
        <v>0.51020407676696777</v>
      </c>
      <c r="Y223">
        <v>4.3290045112371438E-2</v>
      </c>
      <c r="Z223">
        <v>0</v>
      </c>
      <c r="AA223">
        <v>0</v>
      </c>
      <c r="AB223">
        <v>7.9200000762939453</v>
      </c>
      <c r="AC223">
        <v>45.5</v>
      </c>
      <c r="AD223">
        <v>61.306999206542969</v>
      </c>
      <c r="AE223">
        <v>54.927631378173828</v>
      </c>
      <c r="AF223">
        <v>0.89594388008117676</v>
      </c>
      <c r="AG223">
        <v>80.295997619628906</v>
      </c>
      <c r="AH223">
        <v>71.643989562988281</v>
      </c>
      <c r="AI223">
        <v>0.89224857091903687</v>
      </c>
      <c r="AJ223">
        <v>195</v>
      </c>
      <c r="AK223">
        <v>43.75</v>
      </c>
      <c r="AL223">
        <v>1</v>
      </c>
      <c r="AM223">
        <v>0</v>
      </c>
      <c r="AN223">
        <v>0</v>
      </c>
      <c r="AO223">
        <v>0</v>
      </c>
      <c r="AP223">
        <v>0.63962358236312866</v>
      </c>
      <c r="AQ223">
        <v>2.9462782666087151E-2</v>
      </c>
      <c r="AR223">
        <f t="shared" si="3"/>
        <v>-1</v>
      </c>
      <c r="AS223">
        <v>0</v>
      </c>
    </row>
    <row r="224" spans="1:45" x14ac:dyDescent="0.25">
      <c r="A224" s="1">
        <v>213</v>
      </c>
      <c r="B224" t="s">
        <v>100</v>
      </c>
      <c r="C224">
        <v>2021</v>
      </c>
      <c r="D224" t="s">
        <v>63</v>
      </c>
      <c r="E224" t="s">
        <v>188</v>
      </c>
      <c r="F224" t="s">
        <v>46</v>
      </c>
      <c r="G224" t="s">
        <v>116</v>
      </c>
      <c r="H224">
        <v>14</v>
      </c>
      <c r="I224">
        <v>16</v>
      </c>
      <c r="J224">
        <v>2.2999999523162842</v>
      </c>
      <c r="K224">
        <v>1.6599999666213989</v>
      </c>
      <c r="L224">
        <v>41.5</v>
      </c>
      <c r="M224">
        <v>1.919999957084656</v>
      </c>
      <c r="N224">
        <v>1.919999957084656</v>
      </c>
      <c r="O224">
        <v>0</v>
      </c>
      <c r="P224">
        <v>1.929999947547913</v>
      </c>
      <c r="Q224">
        <v>1.889999985694885</v>
      </c>
      <c r="R224">
        <v>1</v>
      </c>
      <c r="S224">
        <v>0</v>
      </c>
      <c r="T224">
        <v>0</v>
      </c>
      <c r="U224">
        <v>0.43478259444236761</v>
      </c>
      <c r="V224">
        <v>0.60240966081619263</v>
      </c>
      <c r="W224">
        <v>0.52083331346511841</v>
      </c>
      <c r="X224">
        <v>0.52083331346511841</v>
      </c>
      <c r="Y224">
        <v>3.7192247807979577E-2</v>
      </c>
      <c r="Z224">
        <v>0</v>
      </c>
      <c r="AA224">
        <v>0</v>
      </c>
      <c r="AB224">
        <v>32.200000762939453</v>
      </c>
      <c r="AC224">
        <v>26.559999465942379</v>
      </c>
      <c r="AD224">
        <v>36.53900146484375</v>
      </c>
      <c r="AE224">
        <v>28.856863021850589</v>
      </c>
      <c r="AF224">
        <v>0.78975516557693481</v>
      </c>
      <c r="AG224">
        <v>48.282001495361328</v>
      </c>
      <c r="AH224">
        <v>35.880458831787109</v>
      </c>
      <c r="AI224">
        <v>0.74314361810684204</v>
      </c>
      <c r="AJ224">
        <v>39.360000610351563</v>
      </c>
      <c r="AK224">
        <v>40.5</v>
      </c>
      <c r="AL224">
        <v>0</v>
      </c>
      <c r="AM224">
        <v>0</v>
      </c>
      <c r="AN224">
        <v>0</v>
      </c>
      <c r="AO224">
        <v>0</v>
      </c>
      <c r="AP224">
        <v>0.2285597622394562</v>
      </c>
      <c r="AQ224">
        <v>0</v>
      </c>
      <c r="AR224">
        <f t="shared" si="3"/>
        <v>-1</v>
      </c>
      <c r="AS224">
        <v>0</v>
      </c>
    </row>
    <row r="225" spans="1:45" x14ac:dyDescent="0.25">
      <c r="A225" s="1">
        <v>32</v>
      </c>
      <c r="B225" t="s">
        <v>141</v>
      </c>
      <c r="C225">
        <v>2021</v>
      </c>
      <c r="D225" t="s">
        <v>53</v>
      </c>
      <c r="E225" t="s">
        <v>45</v>
      </c>
      <c r="F225" t="s">
        <v>150</v>
      </c>
      <c r="G225" t="s">
        <v>104</v>
      </c>
      <c r="H225">
        <v>14</v>
      </c>
      <c r="I225">
        <v>17</v>
      </c>
      <c r="J225">
        <v>1.679999947547913</v>
      </c>
      <c r="K225">
        <v>2.25</v>
      </c>
      <c r="L225">
        <v>48</v>
      </c>
      <c r="M225">
        <v>1.9099999666213989</v>
      </c>
      <c r="N225">
        <v>1.9099999666213989</v>
      </c>
      <c r="O225">
        <v>-3</v>
      </c>
      <c r="P225">
        <v>2</v>
      </c>
      <c r="Q225">
        <v>1.7300000190734861</v>
      </c>
      <c r="R225">
        <v>1</v>
      </c>
      <c r="S225">
        <v>0</v>
      </c>
      <c r="T225">
        <v>0</v>
      </c>
      <c r="U225">
        <v>0.5952380895614624</v>
      </c>
      <c r="V225">
        <v>0.4444444477558136</v>
      </c>
      <c r="W225">
        <v>0.52356022596359253</v>
      </c>
      <c r="X225">
        <v>0.52356022596359253</v>
      </c>
      <c r="Y225">
        <v>3.9682541042566299E-2</v>
      </c>
      <c r="Z225">
        <v>0</v>
      </c>
      <c r="AA225">
        <v>0</v>
      </c>
      <c r="AB225">
        <v>23.520000457763668</v>
      </c>
      <c r="AC225">
        <v>38.25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29.25</v>
      </c>
      <c r="AK225">
        <v>162.5</v>
      </c>
      <c r="AL225">
        <v>0</v>
      </c>
      <c r="AM225">
        <v>1</v>
      </c>
      <c r="AN225">
        <v>0</v>
      </c>
      <c r="AO225">
        <v>0</v>
      </c>
      <c r="AP225">
        <v>0.20511494576931</v>
      </c>
      <c r="AQ225">
        <v>0</v>
      </c>
      <c r="AR225">
        <f t="shared" si="3"/>
        <v>-1</v>
      </c>
      <c r="AS225">
        <v>0</v>
      </c>
    </row>
    <row r="226" spans="1:45" x14ac:dyDescent="0.25">
      <c r="A226" s="1">
        <v>342</v>
      </c>
      <c r="B226" t="s">
        <v>61</v>
      </c>
      <c r="C226">
        <v>2022</v>
      </c>
      <c r="D226" t="s">
        <v>44</v>
      </c>
      <c r="E226" t="s">
        <v>45</v>
      </c>
      <c r="F226" t="s">
        <v>104</v>
      </c>
      <c r="G226" t="s">
        <v>60</v>
      </c>
      <c r="H226">
        <v>37</v>
      </c>
      <c r="I226">
        <v>34</v>
      </c>
      <c r="J226">
        <v>1.5</v>
      </c>
      <c r="K226">
        <v>2.7000000476837158</v>
      </c>
      <c r="L226">
        <v>41</v>
      </c>
      <c r="M226">
        <v>1.9099999666213989</v>
      </c>
      <c r="N226">
        <v>1.9099999666213989</v>
      </c>
      <c r="O226">
        <v>-5.5</v>
      </c>
      <c r="P226">
        <v>2</v>
      </c>
      <c r="Q226">
        <v>1.7300000190734861</v>
      </c>
      <c r="R226">
        <v>0</v>
      </c>
      <c r="S226">
        <v>1</v>
      </c>
      <c r="T226">
        <v>0</v>
      </c>
      <c r="U226">
        <v>0.66666668653488159</v>
      </c>
      <c r="V226">
        <v>0.37037035822868353</v>
      </c>
      <c r="W226">
        <v>0.52356022596359253</v>
      </c>
      <c r="X226">
        <v>0.52356022596359253</v>
      </c>
      <c r="Y226">
        <v>3.7037037312984467E-2</v>
      </c>
      <c r="Z226">
        <v>0.30000001192092901</v>
      </c>
      <c r="AA226">
        <v>0.5</v>
      </c>
      <c r="AB226">
        <v>55.5</v>
      </c>
      <c r="AC226">
        <v>91.800003051757813</v>
      </c>
      <c r="AD226">
        <v>64.995002746582031</v>
      </c>
      <c r="AE226">
        <v>24.983798980712891</v>
      </c>
      <c r="AF226">
        <v>0.38439571857452393</v>
      </c>
      <c r="AG226">
        <v>55.004001617431641</v>
      </c>
      <c r="AH226">
        <v>36.355209350585938</v>
      </c>
      <c r="AI226">
        <v>0.66095572710037231</v>
      </c>
      <c r="AJ226">
        <v>74.199996948242188</v>
      </c>
      <c r="AK226">
        <v>45</v>
      </c>
      <c r="AL226">
        <v>0</v>
      </c>
      <c r="AM226">
        <v>0</v>
      </c>
      <c r="AN226">
        <v>0</v>
      </c>
      <c r="AO226">
        <v>0</v>
      </c>
      <c r="AP226">
        <v>0.40406101942062378</v>
      </c>
      <c r="AQ226">
        <v>0</v>
      </c>
      <c r="AR226">
        <f t="shared" si="3"/>
        <v>0.5</v>
      </c>
      <c r="AS226">
        <v>1</v>
      </c>
    </row>
    <row r="227" spans="1:45" x14ac:dyDescent="0.25">
      <c r="A227" s="1">
        <v>331</v>
      </c>
      <c r="B227" t="s">
        <v>189</v>
      </c>
      <c r="C227">
        <v>2022</v>
      </c>
      <c r="D227" t="s">
        <v>44</v>
      </c>
      <c r="E227" t="s">
        <v>54</v>
      </c>
      <c r="F227" t="s">
        <v>82</v>
      </c>
      <c r="G227" t="s">
        <v>59</v>
      </c>
      <c r="H227">
        <v>22</v>
      </c>
      <c r="I227">
        <v>27</v>
      </c>
      <c r="J227">
        <v>1.7599999904632571</v>
      </c>
      <c r="K227">
        <v>2.0999999046325679</v>
      </c>
      <c r="L227">
        <v>46.5</v>
      </c>
      <c r="M227">
        <v>1.919999957084656</v>
      </c>
      <c r="N227">
        <v>1.919999957084656</v>
      </c>
      <c r="O227">
        <v>-2.5</v>
      </c>
      <c r="P227">
        <v>2</v>
      </c>
      <c r="Q227">
        <v>1.799999952316284</v>
      </c>
      <c r="R227">
        <v>1</v>
      </c>
      <c r="S227">
        <v>1</v>
      </c>
      <c r="T227">
        <v>0</v>
      </c>
      <c r="U227">
        <v>0.56818181276321411</v>
      </c>
      <c r="V227">
        <v>0.4761904776096344</v>
      </c>
      <c r="W227">
        <v>0.52083331346511841</v>
      </c>
      <c r="X227">
        <v>0.52083331346511841</v>
      </c>
      <c r="Y227">
        <v>4.4372294098138809E-2</v>
      </c>
      <c r="Z227">
        <v>0.5</v>
      </c>
      <c r="AA227">
        <v>0</v>
      </c>
      <c r="AB227">
        <v>38.720001220703118</v>
      </c>
      <c r="AC227">
        <v>56.700000762939453</v>
      </c>
      <c r="AD227">
        <v>30.704000473022461</v>
      </c>
      <c r="AE227">
        <v>18.327323913574219</v>
      </c>
      <c r="AF227">
        <v>0.59690350294113159</v>
      </c>
      <c r="AG227">
        <v>51.721000671386719</v>
      </c>
      <c r="AH227">
        <v>32.700183868408203</v>
      </c>
      <c r="AI227">
        <v>0.63224190473556519</v>
      </c>
      <c r="AJ227">
        <v>24.989999771118161</v>
      </c>
      <c r="AK227">
        <v>28.20000076293945</v>
      </c>
      <c r="AL227">
        <v>0</v>
      </c>
      <c r="AM227">
        <v>0</v>
      </c>
      <c r="AN227">
        <v>0</v>
      </c>
      <c r="AO227">
        <v>0</v>
      </c>
      <c r="AP227">
        <v>0.12456803768873211</v>
      </c>
      <c r="AQ227">
        <v>0</v>
      </c>
      <c r="AR227">
        <f t="shared" si="3"/>
        <v>-1</v>
      </c>
      <c r="AS227">
        <v>0</v>
      </c>
    </row>
    <row r="228" spans="1:45" x14ac:dyDescent="0.25">
      <c r="A228" s="1">
        <v>48</v>
      </c>
      <c r="B228" t="s">
        <v>190</v>
      </c>
      <c r="C228">
        <v>2021</v>
      </c>
      <c r="D228" t="s">
        <v>140</v>
      </c>
      <c r="E228" t="s">
        <v>119</v>
      </c>
      <c r="F228" t="s">
        <v>120</v>
      </c>
      <c r="G228" t="s">
        <v>99</v>
      </c>
      <c r="H228">
        <v>20</v>
      </c>
      <c r="I228">
        <v>37</v>
      </c>
      <c r="J228">
        <v>1.470000028610229</v>
      </c>
      <c r="K228">
        <v>2.75</v>
      </c>
      <c r="L228">
        <v>54</v>
      </c>
      <c r="M228">
        <v>1.9099999666213989</v>
      </c>
      <c r="N228">
        <v>1.9099999666213989</v>
      </c>
      <c r="O228">
        <v>-5.5</v>
      </c>
      <c r="P228">
        <v>2</v>
      </c>
      <c r="Q228">
        <v>1.7300000190734861</v>
      </c>
      <c r="R228">
        <v>1</v>
      </c>
      <c r="S228">
        <v>1</v>
      </c>
      <c r="T228">
        <v>0</v>
      </c>
      <c r="U228">
        <v>0.68027210235595703</v>
      </c>
      <c r="V228">
        <v>0.36363637447357178</v>
      </c>
      <c r="W228">
        <v>0.52356022596359253</v>
      </c>
      <c r="X228">
        <v>0.52356022596359253</v>
      </c>
      <c r="Y228">
        <v>4.390847310423851E-2</v>
      </c>
      <c r="Z228">
        <v>0</v>
      </c>
      <c r="AA228">
        <v>0</v>
      </c>
      <c r="AB228">
        <v>29.39999961853027</v>
      </c>
      <c r="AC228">
        <v>101.75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64.599998474121094</v>
      </c>
      <c r="AK228">
        <v>38.75</v>
      </c>
      <c r="AL228">
        <v>0</v>
      </c>
      <c r="AM228">
        <v>0</v>
      </c>
      <c r="AN228">
        <v>0</v>
      </c>
      <c r="AO228">
        <v>0</v>
      </c>
      <c r="AP228">
        <v>0.42895576357841492</v>
      </c>
      <c r="AQ228">
        <v>0</v>
      </c>
      <c r="AR228">
        <f t="shared" si="3"/>
        <v>-1</v>
      </c>
      <c r="AS228">
        <v>0</v>
      </c>
    </row>
    <row r="229" spans="1:45" x14ac:dyDescent="0.25">
      <c r="A229" s="1">
        <v>284</v>
      </c>
      <c r="B229" t="s">
        <v>139</v>
      </c>
      <c r="C229">
        <v>2022</v>
      </c>
      <c r="D229" t="s">
        <v>140</v>
      </c>
      <c r="E229" t="s">
        <v>45</v>
      </c>
      <c r="F229" t="s">
        <v>67</v>
      </c>
      <c r="G229" t="s">
        <v>68</v>
      </c>
      <c r="H229">
        <v>24</v>
      </c>
      <c r="I229">
        <v>34</v>
      </c>
      <c r="J229">
        <v>3.0499999523162842</v>
      </c>
      <c r="K229">
        <v>1.3999999761581421</v>
      </c>
      <c r="L229">
        <v>45.5</v>
      </c>
      <c r="M229">
        <v>1.919999957084656</v>
      </c>
      <c r="N229">
        <v>1.919999957084656</v>
      </c>
      <c r="O229">
        <v>4.5</v>
      </c>
      <c r="P229">
        <v>2</v>
      </c>
      <c r="Q229">
        <v>1.7300000190734861</v>
      </c>
      <c r="R229">
        <v>1</v>
      </c>
      <c r="S229">
        <v>1</v>
      </c>
      <c r="T229">
        <v>0</v>
      </c>
      <c r="U229">
        <v>0.32786884903907781</v>
      </c>
      <c r="V229">
        <v>0.71428573131561279</v>
      </c>
      <c r="W229">
        <v>0.52083331346511841</v>
      </c>
      <c r="X229">
        <v>0.52083331346511841</v>
      </c>
      <c r="Y229">
        <v>4.2154565453529358E-2</v>
      </c>
      <c r="Z229">
        <v>0</v>
      </c>
      <c r="AA229">
        <v>0</v>
      </c>
      <c r="AB229">
        <v>73.199996948242188</v>
      </c>
      <c r="AC229">
        <v>47.599998474121087</v>
      </c>
      <c r="AD229">
        <v>92.7760009765625</v>
      </c>
      <c r="AE229">
        <v>80.582687377929688</v>
      </c>
      <c r="AF229">
        <v>0.86857253313064575</v>
      </c>
      <c r="AG229">
        <v>49.282001495361328</v>
      </c>
      <c r="AH229">
        <v>19.884609222412109</v>
      </c>
      <c r="AI229">
        <v>0.4034862220287323</v>
      </c>
      <c r="AJ229">
        <v>137.5</v>
      </c>
      <c r="AK229">
        <v>50.560001373291023</v>
      </c>
      <c r="AL229">
        <v>1</v>
      </c>
      <c r="AM229">
        <v>0</v>
      </c>
      <c r="AN229">
        <v>0</v>
      </c>
      <c r="AO229">
        <v>0</v>
      </c>
      <c r="AP229">
        <v>0.52437132596969604</v>
      </c>
      <c r="AQ229">
        <v>0</v>
      </c>
      <c r="AR229">
        <f t="shared" si="3"/>
        <v>-1</v>
      </c>
      <c r="AS229">
        <v>0</v>
      </c>
    </row>
    <row r="230" spans="1:45" x14ac:dyDescent="0.25">
      <c r="A230" s="1">
        <v>437</v>
      </c>
      <c r="B230" t="s">
        <v>178</v>
      </c>
      <c r="C230">
        <v>2022</v>
      </c>
      <c r="D230" t="s">
        <v>63</v>
      </c>
      <c r="E230" t="s">
        <v>121</v>
      </c>
      <c r="F230" t="s">
        <v>95</v>
      </c>
      <c r="G230" t="s">
        <v>150</v>
      </c>
      <c r="H230">
        <v>12</v>
      </c>
      <c r="I230">
        <v>20</v>
      </c>
      <c r="J230">
        <v>1.5</v>
      </c>
      <c r="K230">
        <v>2.7000000476837158</v>
      </c>
      <c r="L230">
        <v>40.5</v>
      </c>
      <c r="M230">
        <v>1.8999999761581421</v>
      </c>
      <c r="N230">
        <v>1.8999999761581421</v>
      </c>
      <c r="O230">
        <v>-4.5</v>
      </c>
      <c r="P230">
        <v>2</v>
      </c>
      <c r="Q230">
        <v>1.7300000190734861</v>
      </c>
      <c r="R230">
        <v>1</v>
      </c>
      <c r="S230">
        <v>0</v>
      </c>
      <c r="T230">
        <v>0</v>
      </c>
      <c r="U230">
        <v>0.66666668653488159</v>
      </c>
      <c r="V230">
        <v>0.37037035822868353</v>
      </c>
      <c r="W230">
        <v>0.52631580829620361</v>
      </c>
      <c r="X230">
        <v>0.52631580829620361</v>
      </c>
      <c r="Y230">
        <v>3.7037037312984467E-2</v>
      </c>
      <c r="Z230">
        <v>0.30000001192092901</v>
      </c>
      <c r="AA230">
        <v>0.5</v>
      </c>
      <c r="AB230">
        <v>18</v>
      </c>
      <c r="AC230">
        <v>54</v>
      </c>
      <c r="AD230">
        <v>50.257999420166023</v>
      </c>
      <c r="AE230">
        <v>40.452136993408203</v>
      </c>
      <c r="AF230">
        <v>0.8048895001411438</v>
      </c>
      <c r="AG230">
        <v>52.407001495361328</v>
      </c>
      <c r="AH230">
        <v>35.419052124023438</v>
      </c>
      <c r="AI230">
        <v>0.67584580183029175</v>
      </c>
      <c r="AJ230">
        <v>42.5</v>
      </c>
      <c r="AK230">
        <v>95</v>
      </c>
      <c r="AL230">
        <v>0</v>
      </c>
      <c r="AM230">
        <v>1</v>
      </c>
      <c r="AN230">
        <v>0</v>
      </c>
      <c r="AO230">
        <v>0</v>
      </c>
      <c r="AP230">
        <v>0.40406101942062378</v>
      </c>
      <c r="AQ230">
        <v>0</v>
      </c>
      <c r="AR230">
        <f t="shared" si="3"/>
        <v>-1</v>
      </c>
      <c r="AS230">
        <v>0</v>
      </c>
    </row>
    <row r="231" spans="1:45" x14ac:dyDescent="0.25">
      <c r="A231" s="1">
        <v>226</v>
      </c>
      <c r="B231" t="s">
        <v>65</v>
      </c>
      <c r="C231">
        <v>2021</v>
      </c>
      <c r="D231" t="s">
        <v>66</v>
      </c>
      <c r="E231" t="s">
        <v>80</v>
      </c>
      <c r="F231" t="s">
        <v>116</v>
      </c>
      <c r="G231" t="s">
        <v>124</v>
      </c>
      <c r="H231">
        <v>17</v>
      </c>
      <c r="I231">
        <v>13</v>
      </c>
      <c r="J231">
        <v>1.8999999761581421</v>
      </c>
      <c r="K231">
        <v>1.8999999761581421</v>
      </c>
      <c r="L231">
        <v>41.5</v>
      </c>
      <c r="M231">
        <v>1.919999957084656</v>
      </c>
      <c r="N231">
        <v>1.919999957084656</v>
      </c>
      <c r="O231">
        <v>-1.5</v>
      </c>
      <c r="P231">
        <v>2</v>
      </c>
      <c r="Q231">
        <v>1.7300000190734861</v>
      </c>
      <c r="R231">
        <v>0</v>
      </c>
      <c r="S231">
        <v>0</v>
      </c>
      <c r="T231">
        <v>1</v>
      </c>
      <c r="U231">
        <v>0.52631580829620361</v>
      </c>
      <c r="V231">
        <v>0.52631580829620361</v>
      </c>
      <c r="W231">
        <v>0.52083331346511841</v>
      </c>
      <c r="X231">
        <v>0.52083331346511841</v>
      </c>
      <c r="Y231">
        <v>5.2631579339504242E-2</v>
      </c>
      <c r="Z231">
        <v>0</v>
      </c>
      <c r="AA231">
        <v>0</v>
      </c>
      <c r="AB231">
        <v>32.299999237060547</v>
      </c>
      <c r="AC231">
        <v>24.70000076293945</v>
      </c>
      <c r="AD231">
        <v>47.437999725341797</v>
      </c>
      <c r="AE231">
        <v>36.324123382568359</v>
      </c>
      <c r="AF231">
        <v>0.76571786403656006</v>
      </c>
      <c r="AG231">
        <v>44.652999877929688</v>
      </c>
      <c r="AH231">
        <v>36.373889923095703</v>
      </c>
      <c r="AI231">
        <v>0.81459009647369385</v>
      </c>
      <c r="AJ231">
        <v>26.39999961853027</v>
      </c>
      <c r="AK231">
        <v>36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f t="shared" si="3"/>
        <v>0.89999997615814209</v>
      </c>
      <c r="AS231">
        <v>1</v>
      </c>
    </row>
    <row r="232" spans="1:45" x14ac:dyDescent="0.25">
      <c r="A232" s="1">
        <v>320</v>
      </c>
      <c r="B232" t="s">
        <v>122</v>
      </c>
      <c r="C232">
        <v>2022</v>
      </c>
      <c r="D232" t="s">
        <v>123</v>
      </c>
      <c r="E232" t="s">
        <v>45</v>
      </c>
      <c r="F232" t="s">
        <v>59</v>
      </c>
      <c r="G232" t="s">
        <v>46</v>
      </c>
      <c r="H232">
        <v>23</v>
      </c>
      <c r="I232">
        <v>20</v>
      </c>
      <c r="J232">
        <v>1.3500000238418579</v>
      </c>
      <c r="K232">
        <v>3.2999999523162842</v>
      </c>
      <c r="L232">
        <v>46.5</v>
      </c>
      <c r="M232">
        <v>1.919999957084656</v>
      </c>
      <c r="N232">
        <v>1.919999957084656</v>
      </c>
      <c r="O232">
        <v>-7</v>
      </c>
      <c r="P232">
        <v>2</v>
      </c>
      <c r="Q232">
        <v>1.7300000190734861</v>
      </c>
      <c r="R232">
        <v>0</v>
      </c>
      <c r="S232">
        <v>0</v>
      </c>
      <c r="T232">
        <v>0</v>
      </c>
      <c r="U232">
        <v>0.74074071645736694</v>
      </c>
      <c r="V232">
        <v>0.30303031206130981</v>
      </c>
      <c r="W232">
        <v>0.52083331346511841</v>
      </c>
      <c r="X232">
        <v>0.52083331346511841</v>
      </c>
      <c r="Y232">
        <v>4.3771043419837952E-2</v>
      </c>
      <c r="Z232">
        <v>0.40000000596046448</v>
      </c>
      <c r="AA232">
        <v>0</v>
      </c>
      <c r="AB232">
        <v>31.04999923706055</v>
      </c>
      <c r="AC232">
        <v>66</v>
      </c>
      <c r="AD232">
        <v>51.208000183105469</v>
      </c>
      <c r="AE232">
        <v>33.098316192626953</v>
      </c>
      <c r="AF232">
        <v>0.64635050296783447</v>
      </c>
      <c r="AG232">
        <v>38.251998901367188</v>
      </c>
      <c r="AH232">
        <v>24.242509841918949</v>
      </c>
      <c r="AI232">
        <v>0.63375794887542725</v>
      </c>
      <c r="AJ232">
        <v>30.39999961853027</v>
      </c>
      <c r="AK232">
        <v>36.599998474121087</v>
      </c>
      <c r="AL232">
        <v>0</v>
      </c>
      <c r="AM232">
        <v>0</v>
      </c>
      <c r="AN232">
        <v>0</v>
      </c>
      <c r="AO232">
        <v>0</v>
      </c>
      <c r="AP232">
        <v>0.59305727481842041</v>
      </c>
      <c r="AQ232">
        <v>0</v>
      </c>
      <c r="AR232">
        <f t="shared" si="3"/>
        <v>0.35000002384185791</v>
      </c>
      <c r="AS232">
        <v>1</v>
      </c>
    </row>
    <row r="233" spans="1:45" x14ac:dyDescent="0.25">
      <c r="A233" s="1">
        <v>185</v>
      </c>
      <c r="B233" t="s">
        <v>96</v>
      </c>
      <c r="C233">
        <v>2021</v>
      </c>
      <c r="D233" t="s">
        <v>97</v>
      </c>
      <c r="E233" t="s">
        <v>115</v>
      </c>
      <c r="F233" t="s">
        <v>120</v>
      </c>
      <c r="G233" t="s">
        <v>107</v>
      </c>
      <c r="H233">
        <v>37</v>
      </c>
      <c r="I233">
        <v>7</v>
      </c>
      <c r="J233">
        <v>1.120000004768372</v>
      </c>
      <c r="K233">
        <v>6.25</v>
      </c>
      <c r="L233">
        <v>48</v>
      </c>
      <c r="M233">
        <v>1.9099999666213989</v>
      </c>
      <c r="N233">
        <v>1.9099999666213989</v>
      </c>
      <c r="O233">
        <v>-15.5</v>
      </c>
      <c r="P233">
        <v>2</v>
      </c>
      <c r="Q233">
        <v>1.7300000190734861</v>
      </c>
      <c r="R233">
        <v>0</v>
      </c>
      <c r="S233">
        <v>0</v>
      </c>
      <c r="T233">
        <v>1</v>
      </c>
      <c r="U233">
        <v>0.8928571343421936</v>
      </c>
      <c r="V233">
        <v>0.15999999642372131</v>
      </c>
      <c r="W233">
        <v>0.52356022596359253</v>
      </c>
      <c r="X233">
        <v>0.52356022596359253</v>
      </c>
      <c r="Y233">
        <v>5.2857141941785812E-2</v>
      </c>
      <c r="Z233">
        <v>0</v>
      </c>
      <c r="AA233">
        <v>0</v>
      </c>
      <c r="AB233">
        <v>41.439998626708977</v>
      </c>
      <c r="AC233">
        <v>43.75</v>
      </c>
      <c r="AD233">
        <v>38.293998718261719</v>
      </c>
      <c r="AE233">
        <v>14.72598934173584</v>
      </c>
      <c r="AF233">
        <v>0.38455080986022949</v>
      </c>
      <c r="AG233">
        <v>52.527000427246087</v>
      </c>
      <c r="AH233">
        <v>24.0435676574707</v>
      </c>
      <c r="AI233">
        <v>0.45773732662200928</v>
      </c>
      <c r="AJ233">
        <v>20.319999694824219</v>
      </c>
      <c r="AK233">
        <v>80.75</v>
      </c>
      <c r="AL233">
        <v>0</v>
      </c>
      <c r="AM233">
        <v>0</v>
      </c>
      <c r="AN233">
        <v>0</v>
      </c>
      <c r="AO233">
        <v>0</v>
      </c>
      <c r="AP233">
        <v>0.98438477516174316</v>
      </c>
      <c r="AQ233">
        <v>0</v>
      </c>
      <c r="AR233">
        <f t="shared" si="3"/>
        <v>0.12000000476837203</v>
      </c>
      <c r="AS233">
        <v>1</v>
      </c>
    </row>
    <row r="234" spans="1:45" x14ac:dyDescent="0.25">
      <c r="A234" s="1">
        <v>275</v>
      </c>
      <c r="B234" t="s">
        <v>191</v>
      </c>
      <c r="C234">
        <v>2022</v>
      </c>
      <c r="D234" t="s">
        <v>177</v>
      </c>
      <c r="E234" t="s">
        <v>135</v>
      </c>
      <c r="F234" t="s">
        <v>120</v>
      </c>
      <c r="G234" t="s">
        <v>81</v>
      </c>
      <c r="H234">
        <v>20</v>
      </c>
      <c r="I234">
        <v>17</v>
      </c>
      <c r="J234">
        <v>1.549999952316284</v>
      </c>
      <c r="K234">
        <v>2.5999999046325679</v>
      </c>
      <c r="L234">
        <v>45.5</v>
      </c>
      <c r="M234">
        <v>1.879999995231628</v>
      </c>
      <c r="N234">
        <v>1.9600000381469731</v>
      </c>
      <c r="O234">
        <v>-3.5</v>
      </c>
      <c r="P234">
        <v>1.919999957084656</v>
      </c>
      <c r="Q234">
        <v>1.919999957084656</v>
      </c>
      <c r="R234">
        <v>0</v>
      </c>
      <c r="S234">
        <v>0</v>
      </c>
      <c r="T234">
        <v>0</v>
      </c>
      <c r="U234">
        <v>0.64516127109527588</v>
      </c>
      <c r="V234">
        <v>0.38461539149284357</v>
      </c>
      <c r="W234">
        <v>0.53191488981246948</v>
      </c>
      <c r="X234">
        <v>0.51020407676696777</v>
      </c>
      <c r="Y234">
        <v>2.9776675626635551E-2</v>
      </c>
      <c r="Z234">
        <v>0</v>
      </c>
      <c r="AA234">
        <v>0</v>
      </c>
      <c r="AB234">
        <v>31</v>
      </c>
      <c r="AC234">
        <v>44.200000762939453</v>
      </c>
      <c r="AD234">
        <v>44.206001281738281</v>
      </c>
      <c r="AE234">
        <v>19.23931884765625</v>
      </c>
      <c r="AF234">
        <v>0.43521961569786072</v>
      </c>
      <c r="AG234">
        <v>43.941001892089837</v>
      </c>
      <c r="AH234">
        <v>13.261722564697269</v>
      </c>
      <c r="AI234">
        <v>0.3018074631690979</v>
      </c>
      <c r="AJ234">
        <v>53.720001220703118</v>
      </c>
      <c r="AK234">
        <v>41.599998474121087</v>
      </c>
      <c r="AL234">
        <v>0</v>
      </c>
      <c r="AM234">
        <v>0</v>
      </c>
      <c r="AN234">
        <v>0</v>
      </c>
      <c r="AO234">
        <v>0</v>
      </c>
      <c r="AP234">
        <v>0.35781306028366089</v>
      </c>
      <c r="AQ234">
        <v>2.9462782666087151E-2</v>
      </c>
      <c r="AR234">
        <f t="shared" si="3"/>
        <v>0.54999995231628396</v>
      </c>
      <c r="AS234">
        <v>1</v>
      </c>
    </row>
    <row r="235" spans="1:45" x14ac:dyDescent="0.25">
      <c r="A235" s="1">
        <v>491</v>
      </c>
      <c r="B235" t="s">
        <v>151</v>
      </c>
      <c r="C235">
        <v>2023</v>
      </c>
      <c r="D235" t="s">
        <v>145</v>
      </c>
      <c r="E235" t="s">
        <v>101</v>
      </c>
      <c r="F235" t="s">
        <v>51</v>
      </c>
      <c r="G235" t="s">
        <v>59</v>
      </c>
      <c r="H235">
        <v>24</v>
      </c>
      <c r="I235">
        <v>17</v>
      </c>
      <c r="J235">
        <v>1.25</v>
      </c>
      <c r="K235">
        <v>4.1999998092651367</v>
      </c>
      <c r="L235">
        <v>40</v>
      </c>
      <c r="M235">
        <v>1.9099999666213989</v>
      </c>
      <c r="N235">
        <v>1.9099999666213989</v>
      </c>
      <c r="O235">
        <v>-9.5</v>
      </c>
      <c r="P235">
        <v>1.9099999666213989</v>
      </c>
      <c r="Q235">
        <v>1.799999952316284</v>
      </c>
      <c r="R235">
        <v>0</v>
      </c>
      <c r="S235">
        <v>1</v>
      </c>
      <c r="T235">
        <v>0</v>
      </c>
      <c r="U235">
        <v>0.80000001192092896</v>
      </c>
      <c r="V235">
        <v>0.2380952388048172</v>
      </c>
      <c r="W235">
        <v>0.52356022596359253</v>
      </c>
      <c r="X235">
        <v>0.52356022596359253</v>
      </c>
      <c r="Y235">
        <v>3.8095239549875259E-2</v>
      </c>
      <c r="Z235">
        <v>0</v>
      </c>
      <c r="AA235">
        <v>0.5</v>
      </c>
      <c r="AB235">
        <v>30</v>
      </c>
      <c r="AC235">
        <v>71.400001525878906</v>
      </c>
      <c r="AD235">
        <v>43.104000091552727</v>
      </c>
      <c r="AE235">
        <v>13.358926773071291</v>
      </c>
      <c r="AF235">
        <v>0.30992311239242548</v>
      </c>
      <c r="AG235">
        <v>36.314998626708977</v>
      </c>
      <c r="AH235">
        <v>27.569011688232418</v>
      </c>
      <c r="AI235">
        <v>0.75916320085525513</v>
      </c>
      <c r="AJ235">
        <v>30.510000228881839</v>
      </c>
      <c r="AK235">
        <v>100</v>
      </c>
      <c r="AL235">
        <v>0</v>
      </c>
      <c r="AM235">
        <v>1</v>
      </c>
      <c r="AN235">
        <v>0</v>
      </c>
      <c r="AO235">
        <v>0</v>
      </c>
      <c r="AP235">
        <v>0.76549172401428223</v>
      </c>
      <c r="AQ235">
        <v>0</v>
      </c>
      <c r="AR235">
        <f t="shared" si="3"/>
        <v>0.25</v>
      </c>
      <c r="AS235">
        <v>1</v>
      </c>
    </row>
    <row r="236" spans="1:45" x14ac:dyDescent="0.25">
      <c r="A236" s="1">
        <v>434</v>
      </c>
      <c r="B236" t="s">
        <v>178</v>
      </c>
      <c r="C236">
        <v>2022</v>
      </c>
      <c r="D236" t="s">
        <v>63</v>
      </c>
      <c r="E236" t="s">
        <v>50</v>
      </c>
      <c r="F236" t="s">
        <v>107</v>
      </c>
      <c r="G236" t="s">
        <v>55</v>
      </c>
      <c r="H236">
        <v>40</v>
      </c>
      <c r="I236">
        <v>34</v>
      </c>
      <c r="J236">
        <v>2.6700000762939449</v>
      </c>
      <c r="K236">
        <v>1.5199999809265139</v>
      </c>
      <c r="L236">
        <v>48</v>
      </c>
      <c r="M236">
        <v>1.9099999666213989</v>
      </c>
      <c r="N236">
        <v>1.9099999666213989</v>
      </c>
      <c r="O236">
        <v>3</v>
      </c>
      <c r="P236">
        <v>2</v>
      </c>
      <c r="Q236">
        <v>1.7300000190734861</v>
      </c>
      <c r="R236">
        <v>0</v>
      </c>
      <c r="S236">
        <v>1</v>
      </c>
      <c r="T236">
        <v>1</v>
      </c>
      <c r="U236">
        <v>0.37453183531761169</v>
      </c>
      <c r="V236">
        <v>0.65789473056793213</v>
      </c>
      <c r="W236">
        <v>0.52356022596359253</v>
      </c>
      <c r="X236">
        <v>0.52356022596359253</v>
      </c>
      <c r="Y236">
        <v>3.242657333612442E-2</v>
      </c>
      <c r="Z236">
        <v>0.20000000298023221</v>
      </c>
      <c r="AA236">
        <v>0.40000000596046448</v>
      </c>
      <c r="AB236">
        <v>106.8000030517578</v>
      </c>
      <c r="AC236">
        <v>51.680000305175781</v>
      </c>
      <c r="AD236">
        <v>69.142997741699219</v>
      </c>
      <c r="AE236">
        <v>52.161159515380859</v>
      </c>
      <c r="AF236">
        <v>0.75439536571502686</v>
      </c>
      <c r="AG236">
        <v>45.332000732421882</v>
      </c>
      <c r="AH236">
        <v>16.113826751708981</v>
      </c>
      <c r="AI236">
        <v>0.35546252131462103</v>
      </c>
      <c r="AJ236">
        <v>68.599998474121094</v>
      </c>
      <c r="AK236">
        <v>70.400001525878906</v>
      </c>
      <c r="AL236">
        <v>0</v>
      </c>
      <c r="AM236">
        <v>0</v>
      </c>
      <c r="AN236">
        <v>0</v>
      </c>
      <c r="AO236">
        <v>0</v>
      </c>
      <c r="AP236">
        <v>0.38814932107925421</v>
      </c>
      <c r="AQ236">
        <v>0</v>
      </c>
      <c r="AR236">
        <f t="shared" si="3"/>
        <v>1.6700000762939449</v>
      </c>
      <c r="AS236">
        <v>1</v>
      </c>
    </row>
    <row r="237" spans="1:45" x14ac:dyDescent="0.25">
      <c r="A237" s="1">
        <v>295</v>
      </c>
      <c r="B237" t="s">
        <v>118</v>
      </c>
      <c r="C237">
        <v>2022</v>
      </c>
      <c r="D237" t="s">
        <v>90</v>
      </c>
      <c r="E237" t="s">
        <v>45</v>
      </c>
      <c r="F237" t="s">
        <v>46</v>
      </c>
      <c r="G237" t="s">
        <v>68</v>
      </c>
      <c r="H237">
        <v>28</v>
      </c>
      <c r="I237">
        <v>30</v>
      </c>
      <c r="J237">
        <v>2.0499999523162842</v>
      </c>
      <c r="K237">
        <v>1.799999952316284</v>
      </c>
      <c r="L237">
        <v>46.5</v>
      </c>
      <c r="M237">
        <v>1.919999957084656</v>
      </c>
      <c r="N237">
        <v>1.919999957084656</v>
      </c>
      <c r="O237">
        <v>0.5</v>
      </c>
      <c r="P237">
        <v>2</v>
      </c>
      <c r="Q237">
        <v>1.830000042915344</v>
      </c>
      <c r="R237">
        <v>1</v>
      </c>
      <c r="S237">
        <v>1</v>
      </c>
      <c r="T237">
        <v>0</v>
      </c>
      <c r="U237">
        <v>0.48780488967895508</v>
      </c>
      <c r="V237">
        <v>0.55555558204650879</v>
      </c>
      <c r="W237">
        <v>0.52083331346511841</v>
      </c>
      <c r="X237">
        <v>0.52083331346511841</v>
      </c>
      <c r="Y237">
        <v>4.3360434472560883E-2</v>
      </c>
      <c r="Z237">
        <v>0</v>
      </c>
      <c r="AA237">
        <v>0</v>
      </c>
      <c r="AB237">
        <v>57.400001525878913</v>
      </c>
      <c r="AC237">
        <v>54</v>
      </c>
      <c r="AD237">
        <v>40.172000885009773</v>
      </c>
      <c r="AE237">
        <v>28.904350280761719</v>
      </c>
      <c r="AF237">
        <v>0.71951484680175781</v>
      </c>
      <c r="AG237">
        <v>48.911998748779297</v>
      </c>
      <c r="AH237">
        <v>19.877309799194339</v>
      </c>
      <c r="AI237">
        <v>0.40638920664787292</v>
      </c>
      <c r="AJ237">
        <v>28.770000457763668</v>
      </c>
      <c r="AK237">
        <v>47.599998474121087</v>
      </c>
      <c r="AL237">
        <v>0</v>
      </c>
      <c r="AM237">
        <v>0</v>
      </c>
      <c r="AN237">
        <v>0</v>
      </c>
      <c r="AO237">
        <v>0</v>
      </c>
      <c r="AP237">
        <v>9.1832049190998077E-2</v>
      </c>
      <c r="AQ237">
        <v>0</v>
      </c>
      <c r="AR237">
        <f t="shared" si="3"/>
        <v>-1</v>
      </c>
      <c r="AS237">
        <v>0</v>
      </c>
    </row>
    <row r="238" spans="1:45" x14ac:dyDescent="0.25">
      <c r="A238" s="1">
        <v>53</v>
      </c>
      <c r="B238" t="s">
        <v>190</v>
      </c>
      <c r="C238">
        <v>2021</v>
      </c>
      <c r="D238" t="s">
        <v>140</v>
      </c>
      <c r="E238" t="s">
        <v>45</v>
      </c>
      <c r="F238" t="s">
        <v>77</v>
      </c>
      <c r="G238" t="s">
        <v>71</v>
      </c>
      <c r="H238">
        <v>17</v>
      </c>
      <c r="I238">
        <v>27</v>
      </c>
      <c r="J238">
        <v>1.679999947547913</v>
      </c>
      <c r="K238">
        <v>2.25</v>
      </c>
      <c r="L238">
        <v>41.5</v>
      </c>
      <c r="M238">
        <v>1.919999957084656</v>
      </c>
      <c r="N238">
        <v>1.919999957084656</v>
      </c>
      <c r="O238">
        <v>-3</v>
      </c>
      <c r="P238">
        <v>2</v>
      </c>
      <c r="Q238">
        <v>1.7300000190734861</v>
      </c>
      <c r="R238">
        <v>1</v>
      </c>
      <c r="S238">
        <v>1</v>
      </c>
      <c r="T238">
        <v>0</v>
      </c>
      <c r="U238">
        <v>0.5952380895614624</v>
      </c>
      <c r="V238">
        <v>0.4444444477558136</v>
      </c>
      <c r="W238">
        <v>0.52083331346511841</v>
      </c>
      <c r="X238">
        <v>0.52083331346511841</v>
      </c>
      <c r="Y238">
        <v>3.9682541042566299E-2</v>
      </c>
      <c r="Z238">
        <v>0</v>
      </c>
      <c r="AA238">
        <v>0</v>
      </c>
      <c r="AB238">
        <v>28.559999465942379</v>
      </c>
      <c r="AC238">
        <v>60.75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44.799999237060547</v>
      </c>
      <c r="AL238">
        <v>0</v>
      </c>
      <c r="AM238">
        <v>0</v>
      </c>
      <c r="AN238">
        <v>1</v>
      </c>
      <c r="AO238">
        <v>0</v>
      </c>
      <c r="AP238">
        <v>0.20511494576931</v>
      </c>
      <c r="AQ238">
        <v>0</v>
      </c>
      <c r="AR238">
        <f t="shared" si="3"/>
        <v>-1</v>
      </c>
      <c r="AS238">
        <v>0</v>
      </c>
    </row>
    <row r="239" spans="1:45" x14ac:dyDescent="0.25">
      <c r="A239" s="1">
        <v>247</v>
      </c>
      <c r="B239" t="s">
        <v>92</v>
      </c>
      <c r="C239">
        <v>2022</v>
      </c>
      <c r="D239" t="s">
        <v>93</v>
      </c>
      <c r="E239" t="s">
        <v>50</v>
      </c>
      <c r="F239" t="s">
        <v>71</v>
      </c>
      <c r="G239" t="s">
        <v>116</v>
      </c>
      <c r="H239">
        <v>20</v>
      </c>
      <c r="I239">
        <v>23</v>
      </c>
      <c r="J239">
        <v>1.25</v>
      </c>
      <c r="K239">
        <v>4.1999998092651367</v>
      </c>
      <c r="L239">
        <v>46</v>
      </c>
      <c r="M239">
        <v>1.9099999666213989</v>
      </c>
      <c r="N239">
        <v>1.9099999666213989</v>
      </c>
      <c r="O239">
        <v>-9.5</v>
      </c>
      <c r="P239">
        <v>2</v>
      </c>
      <c r="Q239">
        <v>1.7300000190734861</v>
      </c>
      <c r="R239">
        <v>1</v>
      </c>
      <c r="S239">
        <v>0</v>
      </c>
      <c r="T239">
        <v>0</v>
      </c>
      <c r="U239">
        <v>0.80000001192092896</v>
      </c>
      <c r="V239">
        <v>0.2380952388048172</v>
      </c>
      <c r="W239">
        <v>0.52356022596359253</v>
      </c>
      <c r="X239">
        <v>0.52356022596359253</v>
      </c>
      <c r="Y239">
        <v>3.8095239549875259E-2</v>
      </c>
      <c r="Z239">
        <v>0</v>
      </c>
      <c r="AA239">
        <v>0</v>
      </c>
      <c r="AB239">
        <v>25</v>
      </c>
      <c r="AC239">
        <v>96.599998474121094</v>
      </c>
      <c r="AD239">
        <v>55.326000213623047</v>
      </c>
      <c r="AE239">
        <v>20.41656494140625</v>
      </c>
      <c r="AF239">
        <v>0.36902299523353582</v>
      </c>
      <c r="AG239">
        <v>49.408000946044922</v>
      </c>
      <c r="AH239">
        <v>34.723735809326172</v>
      </c>
      <c r="AI239">
        <v>0.70279586315155029</v>
      </c>
      <c r="AJ239">
        <v>49.409999847412109</v>
      </c>
      <c r="AK239">
        <v>26.559999465942379</v>
      </c>
      <c r="AL239">
        <v>0</v>
      </c>
      <c r="AM239">
        <v>0</v>
      </c>
      <c r="AN239">
        <v>0</v>
      </c>
      <c r="AO239">
        <v>0</v>
      </c>
      <c r="AP239">
        <v>0.76549172401428223</v>
      </c>
      <c r="AQ239">
        <v>0</v>
      </c>
      <c r="AR239">
        <f t="shared" si="3"/>
        <v>-1</v>
      </c>
      <c r="AS239">
        <v>0</v>
      </c>
    </row>
    <row r="240" spans="1:45" x14ac:dyDescent="0.25">
      <c r="A240" s="1">
        <v>377</v>
      </c>
      <c r="B240" t="s">
        <v>57</v>
      </c>
      <c r="C240">
        <v>2022</v>
      </c>
      <c r="D240" t="s">
        <v>58</v>
      </c>
      <c r="E240" t="s">
        <v>50</v>
      </c>
      <c r="F240" t="s">
        <v>87</v>
      </c>
      <c r="G240" t="s">
        <v>108</v>
      </c>
      <c r="H240">
        <v>10</v>
      </c>
      <c r="I240">
        <v>3</v>
      </c>
      <c r="J240">
        <v>1.549999952316284</v>
      </c>
      <c r="K240">
        <v>2.5999999046325679</v>
      </c>
      <c r="L240">
        <v>38</v>
      </c>
      <c r="M240">
        <v>1.9099999666213989</v>
      </c>
      <c r="N240">
        <v>1.9099999666213989</v>
      </c>
      <c r="O240">
        <v>-3.5</v>
      </c>
      <c r="P240">
        <v>1.940000057220459</v>
      </c>
      <c r="Q240">
        <v>1.860000014305115</v>
      </c>
      <c r="R240">
        <v>0</v>
      </c>
      <c r="S240">
        <v>0</v>
      </c>
      <c r="T240">
        <v>1</v>
      </c>
      <c r="U240">
        <v>0.64516127109527588</v>
      </c>
      <c r="V240">
        <v>0.38461539149284357</v>
      </c>
      <c r="W240">
        <v>0.52356022596359253</v>
      </c>
      <c r="X240">
        <v>0.52356022596359253</v>
      </c>
      <c r="Y240">
        <v>2.9776675626635551E-2</v>
      </c>
      <c r="Z240">
        <v>0.69999998807907104</v>
      </c>
      <c r="AA240">
        <v>0.40000000596046448</v>
      </c>
      <c r="AB240">
        <v>15.5</v>
      </c>
      <c r="AC240">
        <v>7.8000001907348633</v>
      </c>
      <c r="AD240">
        <v>49.383998870849609</v>
      </c>
      <c r="AE240">
        <v>27.581659317016602</v>
      </c>
      <c r="AF240">
        <v>0.55851411819458008</v>
      </c>
      <c r="AG240">
        <v>80.925003051757813</v>
      </c>
      <c r="AH240">
        <v>44.408931732177727</v>
      </c>
      <c r="AI240">
        <v>0.54876655340194702</v>
      </c>
      <c r="AJ240">
        <v>37.180000305175781</v>
      </c>
      <c r="AK240">
        <v>28.159999847412109</v>
      </c>
      <c r="AL240">
        <v>0</v>
      </c>
      <c r="AM240">
        <v>0</v>
      </c>
      <c r="AN240">
        <v>0</v>
      </c>
      <c r="AO240">
        <v>0</v>
      </c>
      <c r="AP240">
        <v>0.35781306028366089</v>
      </c>
      <c r="AQ240">
        <v>0</v>
      </c>
      <c r="AR240">
        <f t="shared" si="3"/>
        <v>0.54999995231628396</v>
      </c>
      <c r="AS240">
        <v>1</v>
      </c>
    </row>
    <row r="241" spans="1:45" x14ac:dyDescent="0.25">
      <c r="A241" s="1">
        <v>28</v>
      </c>
      <c r="B241" t="s">
        <v>128</v>
      </c>
      <c r="C241">
        <v>2021</v>
      </c>
      <c r="D241" t="s">
        <v>129</v>
      </c>
      <c r="E241" t="s">
        <v>45</v>
      </c>
      <c r="F241" t="s">
        <v>108</v>
      </c>
      <c r="G241" t="s">
        <v>87</v>
      </c>
      <c r="H241">
        <v>6</v>
      </c>
      <c r="I241">
        <v>25</v>
      </c>
      <c r="J241">
        <v>3</v>
      </c>
      <c r="K241">
        <v>1.4099999666213989</v>
      </c>
      <c r="L241">
        <v>43</v>
      </c>
      <c r="M241">
        <v>1.9099999666213989</v>
      </c>
      <c r="N241">
        <v>1.9099999666213989</v>
      </c>
      <c r="O241">
        <v>4.5</v>
      </c>
      <c r="P241">
        <v>2</v>
      </c>
      <c r="Q241">
        <v>1.7300000190734861</v>
      </c>
      <c r="R241">
        <v>1</v>
      </c>
      <c r="S241">
        <v>0</v>
      </c>
      <c r="T241">
        <v>0</v>
      </c>
      <c r="U241">
        <v>0.3333333432674408</v>
      </c>
      <c r="V241">
        <v>0.70921987295150757</v>
      </c>
      <c r="W241">
        <v>0.52356022596359253</v>
      </c>
      <c r="X241">
        <v>0.52356022596359253</v>
      </c>
      <c r="Y241">
        <v>4.2553190141916282E-2</v>
      </c>
      <c r="Z241">
        <v>0</v>
      </c>
      <c r="AA241">
        <v>0</v>
      </c>
      <c r="AB241">
        <v>18</v>
      </c>
      <c r="AC241">
        <v>35.25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0.50988650321960449</v>
      </c>
      <c r="AQ241">
        <v>0</v>
      </c>
      <c r="AR241">
        <f t="shared" si="3"/>
        <v>-1</v>
      </c>
      <c r="AS241">
        <v>0</v>
      </c>
    </row>
    <row r="242" spans="1:45" x14ac:dyDescent="0.25">
      <c r="A242" s="1">
        <v>293</v>
      </c>
      <c r="B242" t="s">
        <v>118</v>
      </c>
      <c r="C242">
        <v>2022</v>
      </c>
      <c r="D242" t="s">
        <v>90</v>
      </c>
      <c r="E242" t="s">
        <v>86</v>
      </c>
      <c r="F242" t="s">
        <v>99</v>
      </c>
      <c r="G242" t="s">
        <v>56</v>
      </c>
      <c r="H242">
        <v>17</v>
      </c>
      <c r="I242">
        <v>20</v>
      </c>
      <c r="J242">
        <v>2.9500000476837158</v>
      </c>
      <c r="K242">
        <v>1.419999957084656</v>
      </c>
      <c r="L242">
        <v>48.5</v>
      </c>
      <c r="M242">
        <v>1.919999957084656</v>
      </c>
      <c r="N242">
        <v>1.919999957084656</v>
      </c>
      <c r="O242">
        <v>4.5</v>
      </c>
      <c r="P242">
        <v>2</v>
      </c>
      <c r="Q242">
        <v>1.7300000190734861</v>
      </c>
      <c r="R242">
        <v>1</v>
      </c>
      <c r="S242">
        <v>0</v>
      </c>
      <c r="T242">
        <v>1</v>
      </c>
      <c r="U242">
        <v>0.33898305892944341</v>
      </c>
      <c r="V242">
        <v>0.70422536134719849</v>
      </c>
      <c r="W242">
        <v>0.52083331346511841</v>
      </c>
      <c r="X242">
        <v>0.52083331346511841</v>
      </c>
      <c r="Y242">
        <v>4.3208401650190353E-2</v>
      </c>
      <c r="Z242">
        <v>0</v>
      </c>
      <c r="AA242">
        <v>0.40000000596046448</v>
      </c>
      <c r="AB242">
        <v>50.150001525878913</v>
      </c>
      <c r="AC242">
        <v>28.39999961853027</v>
      </c>
      <c r="AD242">
        <v>39.435001373291023</v>
      </c>
      <c r="AE242">
        <v>21.246576309204102</v>
      </c>
      <c r="AF242">
        <v>0.53877460956573486</v>
      </c>
      <c r="AG242">
        <v>46.896999359130859</v>
      </c>
      <c r="AH242">
        <v>20.961050033569339</v>
      </c>
      <c r="AI242">
        <v>0.44695931673049932</v>
      </c>
      <c r="AJ242">
        <v>42.599998474121087</v>
      </c>
      <c r="AK242">
        <v>57</v>
      </c>
      <c r="AL242">
        <v>0</v>
      </c>
      <c r="AM242">
        <v>0</v>
      </c>
      <c r="AN242">
        <v>0</v>
      </c>
      <c r="AO242">
        <v>0</v>
      </c>
      <c r="AP242">
        <v>0.495136559009552</v>
      </c>
      <c r="AQ242">
        <v>0</v>
      </c>
      <c r="AR242">
        <f t="shared" si="3"/>
        <v>-1</v>
      </c>
      <c r="AS242">
        <v>0</v>
      </c>
    </row>
    <row r="243" spans="1:45" x14ac:dyDescent="0.25">
      <c r="A243" s="1">
        <v>51</v>
      </c>
      <c r="B243" t="s">
        <v>190</v>
      </c>
      <c r="C243">
        <v>2021</v>
      </c>
      <c r="D243" t="s">
        <v>140</v>
      </c>
      <c r="E243" t="s">
        <v>45</v>
      </c>
      <c r="F243" t="s">
        <v>64</v>
      </c>
      <c r="G243" t="s">
        <v>67</v>
      </c>
      <c r="H243">
        <v>40</v>
      </c>
      <c r="I243">
        <v>0</v>
      </c>
      <c r="J243">
        <v>1.049999952316284</v>
      </c>
      <c r="K243">
        <v>11</v>
      </c>
      <c r="L243">
        <v>47</v>
      </c>
      <c r="M243">
        <v>1.889999985694885</v>
      </c>
      <c r="N243">
        <v>1.919999957084656</v>
      </c>
      <c r="O243">
        <v>-19.5</v>
      </c>
      <c r="P243">
        <v>2</v>
      </c>
      <c r="Q243">
        <v>1.7300000190734861</v>
      </c>
      <c r="R243">
        <v>0</v>
      </c>
      <c r="S243">
        <v>0</v>
      </c>
      <c r="T243">
        <v>1</v>
      </c>
      <c r="U243">
        <v>0.9523809552192688</v>
      </c>
      <c r="V243">
        <v>9.0909093618392944E-2</v>
      </c>
      <c r="W243">
        <v>0.52910053730010986</v>
      </c>
      <c r="X243">
        <v>0.52083331346511841</v>
      </c>
      <c r="Y243">
        <v>4.3290045112371438E-2</v>
      </c>
      <c r="Z243">
        <v>0</v>
      </c>
      <c r="AA243">
        <v>0</v>
      </c>
      <c r="AB243">
        <v>42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55.040000915527337</v>
      </c>
      <c r="AK243">
        <v>126</v>
      </c>
      <c r="AL243">
        <v>0</v>
      </c>
      <c r="AM243">
        <v>1</v>
      </c>
      <c r="AN243">
        <v>0</v>
      </c>
      <c r="AO243">
        <v>0</v>
      </c>
      <c r="AP243">
        <v>1.1677531003952031</v>
      </c>
      <c r="AQ243">
        <v>1.1135539971292021E-2</v>
      </c>
      <c r="AR243">
        <f t="shared" si="3"/>
        <v>4.9999952316283958E-2</v>
      </c>
      <c r="AS243">
        <v>1</v>
      </c>
    </row>
    <row r="244" spans="1:45" x14ac:dyDescent="0.25">
      <c r="A244" s="1">
        <v>229</v>
      </c>
      <c r="B244" t="s">
        <v>65</v>
      </c>
      <c r="C244">
        <v>2021</v>
      </c>
      <c r="D244" t="s">
        <v>66</v>
      </c>
      <c r="E244" t="s">
        <v>50</v>
      </c>
      <c r="F244" t="s">
        <v>87</v>
      </c>
      <c r="G244" t="s">
        <v>64</v>
      </c>
      <c r="H244">
        <v>21</v>
      </c>
      <c r="I244">
        <v>33</v>
      </c>
      <c r="J244">
        <v>1.8999999761581421</v>
      </c>
      <c r="K244">
        <v>1.8999999761581421</v>
      </c>
      <c r="L244">
        <v>43.5</v>
      </c>
      <c r="M244">
        <v>1.919999957084656</v>
      </c>
      <c r="N244">
        <v>1.919999957084656</v>
      </c>
      <c r="O244">
        <v>-2.5</v>
      </c>
      <c r="P244">
        <v>2</v>
      </c>
      <c r="Q244">
        <v>1.7300000190734861</v>
      </c>
      <c r="R244">
        <v>1</v>
      </c>
      <c r="S244">
        <v>1</v>
      </c>
      <c r="T244">
        <v>0</v>
      </c>
      <c r="U244">
        <v>0.52631580829620361</v>
      </c>
      <c r="V244">
        <v>0.52631580829620361</v>
      </c>
      <c r="W244">
        <v>0.52083331346511841</v>
      </c>
      <c r="X244">
        <v>0.52083331346511841</v>
      </c>
      <c r="Y244">
        <v>5.2631579339504242E-2</v>
      </c>
      <c r="Z244">
        <v>0</v>
      </c>
      <c r="AA244">
        <v>0</v>
      </c>
      <c r="AB244">
        <v>39.900001525878913</v>
      </c>
      <c r="AC244">
        <v>62.700000762939453</v>
      </c>
      <c r="AD244">
        <v>50.919998168945313</v>
      </c>
      <c r="AE244">
        <v>20.49454498291016</v>
      </c>
      <c r="AF244">
        <v>0.40248516201972961</v>
      </c>
      <c r="AG244">
        <v>41.590999603271477</v>
      </c>
      <c r="AH244">
        <v>23.169740676879879</v>
      </c>
      <c r="AI244">
        <v>0.55708545446395874</v>
      </c>
      <c r="AJ244">
        <v>47.159999847412109</v>
      </c>
      <c r="AK244">
        <v>68.849998474121094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f t="shared" si="3"/>
        <v>-1</v>
      </c>
      <c r="AS244">
        <v>0</v>
      </c>
    </row>
    <row r="245" spans="1:45" x14ac:dyDescent="0.25">
      <c r="A245" s="1">
        <v>90</v>
      </c>
      <c r="B245" t="s">
        <v>192</v>
      </c>
      <c r="C245">
        <v>2021</v>
      </c>
      <c r="D245" t="s">
        <v>123</v>
      </c>
      <c r="E245" t="s">
        <v>83</v>
      </c>
      <c r="F245" t="s">
        <v>46</v>
      </c>
      <c r="G245" t="s">
        <v>124</v>
      </c>
      <c r="H245">
        <v>17</v>
      </c>
      <c r="I245">
        <v>14</v>
      </c>
      <c r="J245">
        <v>1.7599999904632571</v>
      </c>
      <c r="K245">
        <v>2.0999999046325679</v>
      </c>
      <c r="L245">
        <v>40</v>
      </c>
      <c r="M245">
        <v>1.9099999666213989</v>
      </c>
      <c r="N245">
        <v>1.9099999666213989</v>
      </c>
      <c r="O245">
        <v>-2.5</v>
      </c>
      <c r="P245">
        <v>1.9600000381469731</v>
      </c>
      <c r="Q245">
        <v>1.879999995231628</v>
      </c>
      <c r="R245">
        <v>0</v>
      </c>
      <c r="S245">
        <v>0</v>
      </c>
      <c r="T245">
        <v>1</v>
      </c>
      <c r="U245">
        <v>0.56818181276321411</v>
      </c>
      <c r="V245">
        <v>0.4761904776096344</v>
      </c>
      <c r="W245">
        <v>0.52356022596359253</v>
      </c>
      <c r="X245">
        <v>0.52356022596359253</v>
      </c>
      <c r="Y245">
        <v>4.4372294098138809E-2</v>
      </c>
      <c r="Z245">
        <v>0</v>
      </c>
      <c r="AA245">
        <v>0</v>
      </c>
      <c r="AB245">
        <v>29.920000076293949</v>
      </c>
      <c r="AC245">
        <v>29.39999961853027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23.520000457763668</v>
      </c>
      <c r="AK245">
        <v>33.439998626708977</v>
      </c>
      <c r="AL245">
        <v>0</v>
      </c>
      <c r="AM245">
        <v>0</v>
      </c>
      <c r="AN245">
        <v>0</v>
      </c>
      <c r="AO245">
        <v>0</v>
      </c>
      <c r="AP245">
        <v>0.12456803768873211</v>
      </c>
      <c r="AQ245">
        <v>0</v>
      </c>
      <c r="AR245">
        <f t="shared" si="3"/>
        <v>0.75999999046325706</v>
      </c>
      <c r="AS245">
        <v>1</v>
      </c>
    </row>
    <row r="246" spans="1:45" x14ac:dyDescent="0.25">
      <c r="A246" s="1">
        <v>6</v>
      </c>
      <c r="B246" t="s">
        <v>84</v>
      </c>
      <c r="C246">
        <v>2021</v>
      </c>
      <c r="D246" t="s">
        <v>85</v>
      </c>
      <c r="E246" t="s">
        <v>45</v>
      </c>
      <c r="F246" t="s">
        <v>51</v>
      </c>
      <c r="G246" t="s">
        <v>70</v>
      </c>
      <c r="H246">
        <v>27</v>
      </c>
      <c r="I246">
        <v>24</v>
      </c>
      <c r="J246">
        <v>2.2999999523162842</v>
      </c>
      <c r="K246">
        <v>1.6599999666213989</v>
      </c>
      <c r="L246">
        <v>47</v>
      </c>
      <c r="M246">
        <v>1.9099999666213989</v>
      </c>
      <c r="N246">
        <v>1.9099999666213989</v>
      </c>
      <c r="O246">
        <v>2</v>
      </c>
      <c r="P246">
        <v>2</v>
      </c>
      <c r="Q246">
        <v>1.7300000190734861</v>
      </c>
      <c r="R246">
        <v>0</v>
      </c>
      <c r="S246">
        <v>1</v>
      </c>
      <c r="T246">
        <v>1</v>
      </c>
      <c r="U246">
        <v>0.43478259444236761</v>
      </c>
      <c r="V246">
        <v>0.60240966081619263</v>
      </c>
      <c r="W246">
        <v>0.52356022596359253</v>
      </c>
      <c r="X246">
        <v>0.52356022596359253</v>
      </c>
      <c r="Y246">
        <v>3.7192247807979577E-2</v>
      </c>
      <c r="Z246">
        <v>0</v>
      </c>
      <c r="AA246">
        <v>0</v>
      </c>
      <c r="AB246">
        <v>62.099998474121087</v>
      </c>
      <c r="AC246">
        <v>39.840000152587891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0.2285597622394562</v>
      </c>
      <c r="AQ246">
        <v>0</v>
      </c>
      <c r="AR246">
        <f t="shared" si="3"/>
        <v>1.2999999523162842</v>
      </c>
      <c r="AS246">
        <v>1</v>
      </c>
    </row>
    <row r="247" spans="1:45" x14ac:dyDescent="0.25">
      <c r="A247" s="1">
        <v>355</v>
      </c>
      <c r="B247" t="s">
        <v>157</v>
      </c>
      <c r="C247">
        <v>2022</v>
      </c>
      <c r="D247" t="s">
        <v>49</v>
      </c>
      <c r="E247" t="s">
        <v>80</v>
      </c>
      <c r="F247" t="s">
        <v>82</v>
      </c>
      <c r="G247" t="s">
        <v>120</v>
      </c>
      <c r="H247">
        <v>16</v>
      </c>
      <c r="I247">
        <v>13</v>
      </c>
      <c r="J247">
        <v>1.620000004768372</v>
      </c>
      <c r="K247">
        <v>2.4000000953674321</v>
      </c>
      <c r="L247">
        <v>42.5</v>
      </c>
      <c r="M247">
        <v>1.8999999761581421</v>
      </c>
      <c r="N247">
        <v>1.8999999761581421</v>
      </c>
      <c r="O247">
        <v>-3.5</v>
      </c>
      <c r="P247">
        <v>2</v>
      </c>
      <c r="Q247">
        <v>1.7300000190734861</v>
      </c>
      <c r="R247">
        <v>0</v>
      </c>
      <c r="S247">
        <v>0</v>
      </c>
      <c r="T247">
        <v>0</v>
      </c>
      <c r="U247">
        <v>0.61728394031524658</v>
      </c>
      <c r="V247">
        <v>0.4166666567325592</v>
      </c>
      <c r="W247">
        <v>0.52631580829620361</v>
      </c>
      <c r="X247">
        <v>0.52631580829620361</v>
      </c>
      <c r="Y247">
        <v>3.3950615674257278E-2</v>
      </c>
      <c r="Z247">
        <v>0.5</v>
      </c>
      <c r="AA247">
        <v>0</v>
      </c>
      <c r="AB247">
        <v>25.920000076293949</v>
      </c>
      <c r="AC247">
        <v>31.20000076293945</v>
      </c>
      <c r="AD247">
        <v>34.576000213623047</v>
      </c>
      <c r="AE247">
        <v>14.88703441619873</v>
      </c>
      <c r="AF247">
        <v>0.43055978417396551</v>
      </c>
      <c r="AG247">
        <v>37.250999450683587</v>
      </c>
      <c r="AH247">
        <v>15.198966979980471</v>
      </c>
      <c r="AI247">
        <v>0.40801498293876648</v>
      </c>
      <c r="AJ247">
        <v>38.720001220703118</v>
      </c>
      <c r="AK247">
        <v>18.89999961853027</v>
      </c>
      <c r="AL247">
        <v>0</v>
      </c>
      <c r="AM247">
        <v>0</v>
      </c>
      <c r="AN247">
        <v>0</v>
      </c>
      <c r="AO247">
        <v>1</v>
      </c>
      <c r="AP247">
        <v>0.27439963817596441</v>
      </c>
      <c r="AQ247">
        <v>0</v>
      </c>
      <c r="AR247">
        <f t="shared" si="3"/>
        <v>0.62000000476837203</v>
      </c>
      <c r="AS247">
        <v>1</v>
      </c>
    </row>
    <row r="248" spans="1:45" x14ac:dyDescent="0.25">
      <c r="A248" s="1">
        <v>492</v>
      </c>
      <c r="B248" t="s">
        <v>151</v>
      </c>
      <c r="C248">
        <v>2023</v>
      </c>
      <c r="D248" t="s">
        <v>145</v>
      </c>
      <c r="E248" t="s">
        <v>50</v>
      </c>
      <c r="F248" t="s">
        <v>64</v>
      </c>
      <c r="G248" t="s">
        <v>77</v>
      </c>
      <c r="H248">
        <v>34</v>
      </c>
      <c r="I248">
        <v>31</v>
      </c>
      <c r="J248">
        <v>1.1000000238418579</v>
      </c>
      <c r="K248">
        <v>7.5</v>
      </c>
      <c r="L248">
        <v>44.5</v>
      </c>
      <c r="M248">
        <v>1.8999999761581421</v>
      </c>
      <c r="N248">
        <v>1.8999999761581421</v>
      </c>
      <c r="O248">
        <v>-14.5</v>
      </c>
      <c r="P248">
        <v>2</v>
      </c>
      <c r="Q248">
        <v>1.7300000190734861</v>
      </c>
      <c r="R248">
        <v>0</v>
      </c>
      <c r="S248">
        <v>1</v>
      </c>
      <c r="T248">
        <v>0</v>
      </c>
      <c r="U248">
        <v>0.90909093618392944</v>
      </c>
      <c r="V248">
        <v>0.13333334028720861</v>
      </c>
      <c r="W248">
        <v>0.52631580829620361</v>
      </c>
      <c r="X248">
        <v>0.52631580829620361</v>
      </c>
      <c r="Y248">
        <v>4.2424242943525307E-2</v>
      </c>
      <c r="Z248">
        <v>0.5</v>
      </c>
      <c r="AA248">
        <v>0.60000002384185791</v>
      </c>
      <c r="AB248">
        <v>37.400001525878913</v>
      </c>
      <c r="AC248">
        <v>232.5</v>
      </c>
      <c r="AD248">
        <v>35.458000183105469</v>
      </c>
      <c r="AE248">
        <v>8.1422910690307617</v>
      </c>
      <c r="AF248">
        <v>0.22963199019432071</v>
      </c>
      <c r="AG248">
        <v>48.11199951171875</v>
      </c>
      <c r="AH248">
        <v>25.561435699462891</v>
      </c>
      <c r="AI248">
        <v>0.53129023313522339</v>
      </c>
      <c r="AJ248">
        <v>44.099998474121087</v>
      </c>
      <c r="AK248">
        <v>51.450000762939453</v>
      </c>
      <c r="AL248">
        <v>0</v>
      </c>
      <c r="AM248">
        <v>0</v>
      </c>
      <c r="AN248">
        <v>0</v>
      </c>
      <c r="AO248">
        <v>0</v>
      </c>
      <c r="AP248">
        <v>1.052438020706177</v>
      </c>
      <c r="AQ248">
        <v>0</v>
      </c>
      <c r="AR248">
        <f t="shared" si="3"/>
        <v>0.10000002384185791</v>
      </c>
      <c r="AS248">
        <v>1</v>
      </c>
    </row>
    <row r="249" spans="1:45" x14ac:dyDescent="0.25">
      <c r="A249" s="1">
        <v>188</v>
      </c>
      <c r="B249" t="s">
        <v>94</v>
      </c>
      <c r="C249">
        <v>2021</v>
      </c>
      <c r="D249" t="s">
        <v>79</v>
      </c>
      <c r="E249" t="s">
        <v>50</v>
      </c>
      <c r="F249" t="s">
        <v>91</v>
      </c>
      <c r="G249" t="s">
        <v>116</v>
      </c>
      <c r="H249">
        <v>48</v>
      </c>
      <c r="I249">
        <v>9</v>
      </c>
      <c r="J249">
        <v>1.220000028610229</v>
      </c>
      <c r="K249">
        <v>4.5</v>
      </c>
      <c r="L249">
        <v>48</v>
      </c>
      <c r="M249">
        <v>1.9099999666213989</v>
      </c>
      <c r="N249">
        <v>1.9099999666213989</v>
      </c>
      <c r="O249">
        <v>-10</v>
      </c>
      <c r="P249">
        <v>2</v>
      </c>
      <c r="Q249">
        <v>1.799999952316284</v>
      </c>
      <c r="R249">
        <v>0</v>
      </c>
      <c r="S249">
        <v>1</v>
      </c>
      <c r="T249">
        <v>1</v>
      </c>
      <c r="U249">
        <v>0.8196721076965332</v>
      </c>
      <c r="V249">
        <v>0.2222222238779068</v>
      </c>
      <c r="W249">
        <v>0.52356022596359253</v>
      </c>
      <c r="X249">
        <v>0.52356022596359253</v>
      </c>
      <c r="Y249">
        <v>4.1894353926181793E-2</v>
      </c>
      <c r="Z249">
        <v>0</v>
      </c>
      <c r="AA249">
        <v>0</v>
      </c>
      <c r="AB249">
        <v>58.560001373291023</v>
      </c>
      <c r="AC249">
        <v>40.5</v>
      </c>
      <c r="AD249">
        <v>33.287998199462891</v>
      </c>
      <c r="AE249">
        <v>17.981838226318359</v>
      </c>
      <c r="AF249">
        <v>0.54018980264663696</v>
      </c>
      <c r="AG249">
        <v>52.032001495361328</v>
      </c>
      <c r="AH249">
        <v>36.921298980712891</v>
      </c>
      <c r="AI249">
        <v>0.70958834886550903</v>
      </c>
      <c r="AJ249">
        <v>27.5</v>
      </c>
      <c r="AK249">
        <v>126</v>
      </c>
      <c r="AL249">
        <v>0</v>
      </c>
      <c r="AM249">
        <v>1</v>
      </c>
      <c r="AN249">
        <v>0</v>
      </c>
      <c r="AO249">
        <v>0</v>
      </c>
      <c r="AP249">
        <v>0.81094765663146973</v>
      </c>
      <c r="AQ249">
        <v>0</v>
      </c>
      <c r="AR249">
        <f t="shared" si="3"/>
        <v>0.22000002861022905</v>
      </c>
      <c r="AS249">
        <v>1</v>
      </c>
    </row>
    <row r="250" spans="1:45" x14ac:dyDescent="0.25">
      <c r="A250" s="1">
        <v>87</v>
      </c>
      <c r="B250" t="s">
        <v>148</v>
      </c>
      <c r="C250">
        <v>2021</v>
      </c>
      <c r="D250" t="s">
        <v>76</v>
      </c>
      <c r="E250" t="s">
        <v>119</v>
      </c>
      <c r="F250" t="s">
        <v>46</v>
      </c>
      <c r="G250" t="s">
        <v>99</v>
      </c>
      <c r="H250">
        <v>14</v>
      </c>
      <c r="I250">
        <v>37</v>
      </c>
      <c r="J250">
        <v>1.679999947547913</v>
      </c>
      <c r="K250">
        <v>2.25</v>
      </c>
      <c r="L250">
        <v>48</v>
      </c>
      <c r="M250">
        <v>1.9099999666213989</v>
      </c>
      <c r="N250">
        <v>1.9099999666213989</v>
      </c>
      <c r="O250">
        <v>-3</v>
      </c>
      <c r="P250">
        <v>1.8999999761581421</v>
      </c>
      <c r="Q250">
        <v>1.8999999761581421</v>
      </c>
      <c r="R250">
        <v>1</v>
      </c>
      <c r="S250">
        <v>1</v>
      </c>
      <c r="T250">
        <v>0</v>
      </c>
      <c r="U250">
        <v>0.5952380895614624</v>
      </c>
      <c r="V250">
        <v>0.4444444477558136</v>
      </c>
      <c r="W250">
        <v>0.52356022596359253</v>
      </c>
      <c r="X250">
        <v>0.52356022596359253</v>
      </c>
      <c r="Y250">
        <v>3.9682541042566299E-2</v>
      </c>
      <c r="Z250">
        <v>0</v>
      </c>
      <c r="AA250">
        <v>0</v>
      </c>
      <c r="AB250">
        <v>23.520000457763668</v>
      </c>
      <c r="AC250">
        <v>83.25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32.759998321533203</v>
      </c>
      <c r="AK250">
        <v>101.75</v>
      </c>
      <c r="AL250">
        <v>0</v>
      </c>
      <c r="AM250">
        <v>1</v>
      </c>
      <c r="AN250">
        <v>0</v>
      </c>
      <c r="AO250">
        <v>0</v>
      </c>
      <c r="AP250">
        <v>0.20511494576931</v>
      </c>
      <c r="AQ250">
        <v>0</v>
      </c>
      <c r="AR250">
        <f t="shared" si="3"/>
        <v>-1</v>
      </c>
      <c r="AS250">
        <v>0</v>
      </c>
    </row>
    <row r="251" spans="1:45" x14ac:dyDescent="0.25">
      <c r="A251" s="1">
        <v>178</v>
      </c>
      <c r="B251" t="s">
        <v>96</v>
      </c>
      <c r="C251">
        <v>2021</v>
      </c>
      <c r="D251" t="s">
        <v>97</v>
      </c>
      <c r="E251" t="s">
        <v>50</v>
      </c>
      <c r="F251" t="s">
        <v>51</v>
      </c>
      <c r="G251" t="s">
        <v>68</v>
      </c>
      <c r="H251">
        <v>22</v>
      </c>
      <c r="I251">
        <v>41</v>
      </c>
      <c r="J251">
        <v>1.6599999666213989</v>
      </c>
      <c r="K251">
        <v>2.2000000476837158</v>
      </c>
      <c r="L251">
        <v>49.5</v>
      </c>
      <c r="M251">
        <v>1.919999957084656</v>
      </c>
      <c r="N251">
        <v>1.919999957084656</v>
      </c>
      <c r="O251">
        <v>-3</v>
      </c>
      <c r="P251">
        <v>1.9099999666213989</v>
      </c>
      <c r="Q251">
        <v>1.9099999666213989</v>
      </c>
      <c r="R251">
        <v>1</v>
      </c>
      <c r="S251">
        <v>1</v>
      </c>
      <c r="T251">
        <v>0</v>
      </c>
      <c r="U251">
        <v>0.60240966081619263</v>
      </c>
      <c r="V251">
        <v>0.45454546809196472</v>
      </c>
      <c r="W251">
        <v>0.52083331346511841</v>
      </c>
      <c r="X251">
        <v>0.52083331346511841</v>
      </c>
      <c r="Y251">
        <v>5.6955091655254357E-2</v>
      </c>
      <c r="Z251">
        <v>0</v>
      </c>
      <c r="AA251">
        <v>0</v>
      </c>
      <c r="AB251">
        <v>36.520000457763672</v>
      </c>
      <c r="AC251">
        <v>90.199996948242188</v>
      </c>
      <c r="AD251">
        <v>53.699001312255859</v>
      </c>
      <c r="AE251">
        <v>30.954399108886719</v>
      </c>
      <c r="AF251">
        <v>0.57644271850585938</v>
      </c>
      <c r="AG251">
        <v>46.534000396728523</v>
      </c>
      <c r="AH251">
        <v>27.259513854980469</v>
      </c>
      <c r="AI251">
        <v>0.58579778671264648</v>
      </c>
      <c r="AJ251">
        <v>64.370002746582031</v>
      </c>
      <c r="AK251">
        <v>21.840000152587891</v>
      </c>
      <c r="AL251">
        <v>0</v>
      </c>
      <c r="AM251">
        <v>0</v>
      </c>
      <c r="AN251">
        <v>0</v>
      </c>
      <c r="AO251">
        <v>0</v>
      </c>
      <c r="AP251">
        <v>0.1978433430194855</v>
      </c>
      <c r="AQ251">
        <v>0</v>
      </c>
      <c r="AR251">
        <f t="shared" si="3"/>
        <v>-1</v>
      </c>
      <c r="AS251">
        <v>0</v>
      </c>
    </row>
    <row r="252" spans="1:45" x14ac:dyDescent="0.25">
      <c r="A252" s="1">
        <v>71</v>
      </c>
      <c r="B252" t="s">
        <v>89</v>
      </c>
      <c r="C252">
        <v>2021</v>
      </c>
      <c r="D252" t="s">
        <v>90</v>
      </c>
      <c r="E252" t="s">
        <v>45</v>
      </c>
      <c r="F252" t="s">
        <v>47</v>
      </c>
      <c r="G252" t="s">
        <v>124</v>
      </c>
      <c r="H252">
        <v>27</v>
      </c>
      <c r="I252">
        <v>19</v>
      </c>
      <c r="J252">
        <v>2.0999999046325679</v>
      </c>
      <c r="K252">
        <v>1.7599999904632571</v>
      </c>
      <c r="L252">
        <v>39.5</v>
      </c>
      <c r="M252">
        <v>1.919999957084656</v>
      </c>
      <c r="N252">
        <v>1.919999957084656</v>
      </c>
      <c r="O252">
        <v>1</v>
      </c>
      <c r="P252">
        <v>2</v>
      </c>
      <c r="Q252">
        <v>1.799999952316284</v>
      </c>
      <c r="R252">
        <v>0</v>
      </c>
      <c r="S252">
        <v>1</v>
      </c>
      <c r="T252">
        <v>1</v>
      </c>
      <c r="U252">
        <v>0.4761904776096344</v>
      </c>
      <c r="V252">
        <v>0.56818181276321411</v>
      </c>
      <c r="W252">
        <v>0.52083331346511841</v>
      </c>
      <c r="X252">
        <v>0.52083331346511841</v>
      </c>
      <c r="Y252">
        <v>4.4372294098138809E-2</v>
      </c>
      <c r="Z252">
        <v>0</v>
      </c>
      <c r="AA252">
        <v>0</v>
      </c>
      <c r="AB252">
        <v>56.700000762939453</v>
      </c>
      <c r="AC252">
        <v>33.439998626708977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16.79999923706055</v>
      </c>
      <c r="AK252">
        <v>45.360000610351563</v>
      </c>
      <c r="AL252">
        <v>0</v>
      </c>
      <c r="AM252">
        <v>0</v>
      </c>
      <c r="AN252">
        <v>0</v>
      </c>
      <c r="AO252">
        <v>0</v>
      </c>
      <c r="AP252">
        <v>0.12456803768873211</v>
      </c>
      <c r="AQ252">
        <v>0</v>
      </c>
      <c r="AR252">
        <f t="shared" si="3"/>
        <v>1.0999999046325679</v>
      </c>
      <c r="AS252">
        <v>1</v>
      </c>
    </row>
    <row r="253" spans="1:45" x14ac:dyDescent="0.25">
      <c r="A253" s="1">
        <v>152</v>
      </c>
      <c r="B253" t="s">
        <v>109</v>
      </c>
      <c r="C253">
        <v>2021</v>
      </c>
      <c r="D253" t="s">
        <v>58</v>
      </c>
      <c r="E253" t="s">
        <v>115</v>
      </c>
      <c r="F253" t="s">
        <v>116</v>
      </c>
      <c r="G253" t="s">
        <v>51</v>
      </c>
      <c r="H253">
        <v>13</v>
      </c>
      <c r="I253">
        <v>32</v>
      </c>
      <c r="J253">
        <v>2.0999999046325679</v>
      </c>
      <c r="K253">
        <v>1.7100000381469731</v>
      </c>
      <c r="L253">
        <v>50.5</v>
      </c>
      <c r="M253">
        <v>1.919999957084656</v>
      </c>
      <c r="N253">
        <v>1.919999957084656</v>
      </c>
      <c r="O253">
        <v>0</v>
      </c>
      <c r="P253">
        <v>1.950000047683716</v>
      </c>
      <c r="Q253">
        <v>1.870000004768372</v>
      </c>
      <c r="R253">
        <v>1</v>
      </c>
      <c r="S253">
        <v>0</v>
      </c>
      <c r="T253">
        <v>0</v>
      </c>
      <c r="U253">
        <v>0.4761904776096344</v>
      </c>
      <c r="V253">
        <v>0.58479529619216919</v>
      </c>
      <c r="W253">
        <v>0.52083331346511841</v>
      </c>
      <c r="X253">
        <v>0.52083331346511841</v>
      </c>
      <c r="Y253">
        <v>6.098579615354538E-2</v>
      </c>
      <c r="Z253">
        <v>0</v>
      </c>
      <c r="AA253">
        <v>0</v>
      </c>
      <c r="AB253">
        <v>27.29999923706055</v>
      </c>
      <c r="AC253">
        <v>54.720001220703118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32.200000762939453</v>
      </c>
      <c r="AK253">
        <v>36.580001831054688</v>
      </c>
      <c r="AL253">
        <v>0</v>
      </c>
      <c r="AM253">
        <v>0</v>
      </c>
      <c r="AN253">
        <v>0</v>
      </c>
      <c r="AO253">
        <v>0</v>
      </c>
      <c r="AP253">
        <v>0.14476202428340909</v>
      </c>
      <c r="AQ253">
        <v>0</v>
      </c>
      <c r="AR253">
        <f t="shared" si="3"/>
        <v>-1</v>
      </c>
      <c r="AS253">
        <v>0</v>
      </c>
    </row>
    <row r="254" spans="1:45" x14ac:dyDescent="0.25">
      <c r="A254" s="1">
        <v>245</v>
      </c>
      <c r="B254" t="s">
        <v>92</v>
      </c>
      <c r="C254">
        <v>2022</v>
      </c>
      <c r="D254" t="s">
        <v>93</v>
      </c>
      <c r="E254" t="s">
        <v>80</v>
      </c>
      <c r="F254" t="s">
        <v>55</v>
      </c>
      <c r="G254" t="s">
        <v>99</v>
      </c>
      <c r="H254">
        <v>22</v>
      </c>
      <c r="I254">
        <v>25</v>
      </c>
      <c r="J254">
        <v>1.370000004768372</v>
      </c>
      <c r="K254">
        <v>3.2000000476837158</v>
      </c>
      <c r="L254">
        <v>52.5</v>
      </c>
      <c r="M254">
        <v>1.919999957084656</v>
      </c>
      <c r="N254">
        <v>1.919999957084656</v>
      </c>
      <c r="O254">
        <v>-6.5</v>
      </c>
      <c r="P254">
        <v>1.9600000381469731</v>
      </c>
      <c r="Q254">
        <v>1.879999995231628</v>
      </c>
      <c r="R254">
        <v>1</v>
      </c>
      <c r="S254">
        <v>0</v>
      </c>
      <c r="T254">
        <v>0</v>
      </c>
      <c r="U254">
        <v>0.72992700338363647</v>
      </c>
      <c r="V254">
        <v>0.3125</v>
      </c>
      <c r="W254">
        <v>0.52083331346511841</v>
      </c>
      <c r="X254">
        <v>0.52083331346511841</v>
      </c>
      <c r="Y254">
        <v>4.2427007108926773E-2</v>
      </c>
      <c r="Z254">
        <v>0</v>
      </c>
      <c r="AA254">
        <v>0</v>
      </c>
      <c r="AB254">
        <v>30.139999389648441</v>
      </c>
      <c r="AC254">
        <v>80</v>
      </c>
      <c r="AD254">
        <v>40.868999481201172</v>
      </c>
      <c r="AE254">
        <v>16.655576705932621</v>
      </c>
      <c r="AF254">
        <v>0.40753570199012762</v>
      </c>
      <c r="AG254">
        <v>43.069999694824219</v>
      </c>
      <c r="AH254">
        <v>27.818826675415039</v>
      </c>
      <c r="AI254">
        <v>0.64589798450469971</v>
      </c>
      <c r="AJ254">
        <v>67.199996948242188</v>
      </c>
      <c r="AK254">
        <v>13.680000305175779</v>
      </c>
      <c r="AL254">
        <v>0</v>
      </c>
      <c r="AM254">
        <v>0</v>
      </c>
      <c r="AN254">
        <v>0</v>
      </c>
      <c r="AO254">
        <v>1</v>
      </c>
      <c r="AP254">
        <v>0.56630432605743408</v>
      </c>
      <c r="AQ254">
        <v>0</v>
      </c>
      <c r="AR254">
        <f t="shared" si="3"/>
        <v>-1</v>
      </c>
      <c r="AS254">
        <v>0</v>
      </c>
    </row>
    <row r="255" spans="1:45" x14ac:dyDescent="0.25">
      <c r="A255" s="1">
        <v>66</v>
      </c>
      <c r="B255" t="s">
        <v>89</v>
      </c>
      <c r="C255">
        <v>2021</v>
      </c>
      <c r="D255" t="s">
        <v>90</v>
      </c>
      <c r="E255" t="s">
        <v>45</v>
      </c>
      <c r="F255" t="s">
        <v>60</v>
      </c>
      <c r="G255" t="s">
        <v>56</v>
      </c>
      <c r="H255">
        <v>18</v>
      </c>
      <c r="I255">
        <v>21</v>
      </c>
      <c r="J255">
        <v>1.679999947547913</v>
      </c>
      <c r="K255">
        <v>2.25</v>
      </c>
      <c r="L255">
        <v>46</v>
      </c>
      <c r="M255">
        <v>1.9099999666213989</v>
      </c>
      <c r="N255">
        <v>1.9099999666213989</v>
      </c>
      <c r="O255">
        <v>-3</v>
      </c>
      <c r="P255">
        <v>1.8999999761581421</v>
      </c>
      <c r="Q255">
        <v>1.8999999761581421</v>
      </c>
      <c r="R255">
        <v>1</v>
      </c>
      <c r="S255">
        <v>0</v>
      </c>
      <c r="T255">
        <v>0</v>
      </c>
      <c r="U255">
        <v>0.5952380895614624</v>
      </c>
      <c r="V255">
        <v>0.4444444477558136</v>
      </c>
      <c r="W255">
        <v>0.52356022596359253</v>
      </c>
      <c r="X255">
        <v>0.52356022596359253</v>
      </c>
      <c r="Y255">
        <v>3.9682541042566299E-2</v>
      </c>
      <c r="Z255">
        <v>0</v>
      </c>
      <c r="AA255">
        <v>0</v>
      </c>
      <c r="AB255">
        <v>30.239999771118161</v>
      </c>
      <c r="AC255">
        <v>47.25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59.799999237060547</v>
      </c>
      <c r="AK255">
        <v>55.650001525878913</v>
      </c>
      <c r="AL255">
        <v>0</v>
      </c>
      <c r="AM255">
        <v>0</v>
      </c>
      <c r="AN255">
        <v>0</v>
      </c>
      <c r="AO255">
        <v>0</v>
      </c>
      <c r="AP255">
        <v>0.20511494576931</v>
      </c>
      <c r="AQ255">
        <v>0</v>
      </c>
      <c r="AR255">
        <f t="shared" si="3"/>
        <v>-1</v>
      </c>
      <c r="AS255">
        <v>0</v>
      </c>
    </row>
    <row r="256" spans="1:45" x14ac:dyDescent="0.25">
      <c r="A256" s="1">
        <v>134</v>
      </c>
      <c r="B256" t="s">
        <v>155</v>
      </c>
      <c r="C256">
        <v>2021</v>
      </c>
      <c r="D256" t="s">
        <v>114</v>
      </c>
      <c r="E256" t="s">
        <v>50</v>
      </c>
      <c r="F256" t="s">
        <v>87</v>
      </c>
      <c r="G256" t="s">
        <v>46</v>
      </c>
      <c r="H256">
        <v>45</v>
      </c>
      <c r="I256">
        <v>7</v>
      </c>
      <c r="J256">
        <v>1.7100000381469731</v>
      </c>
      <c r="K256">
        <v>2.2000000476837158</v>
      </c>
      <c r="L256">
        <v>44.5</v>
      </c>
      <c r="M256">
        <v>1.879999995231628</v>
      </c>
      <c r="N256">
        <v>1.9600000381469731</v>
      </c>
      <c r="O256">
        <v>-3</v>
      </c>
      <c r="P256">
        <v>1.9099999666213989</v>
      </c>
      <c r="Q256">
        <v>1.799999952316284</v>
      </c>
      <c r="R256">
        <v>0</v>
      </c>
      <c r="S256">
        <v>1</v>
      </c>
      <c r="T256">
        <v>1</v>
      </c>
      <c r="U256">
        <v>0.58479529619216919</v>
      </c>
      <c r="V256">
        <v>0.45454546809196472</v>
      </c>
      <c r="W256">
        <v>0.53191488981246948</v>
      </c>
      <c r="X256">
        <v>0.51020407676696777</v>
      </c>
      <c r="Y256">
        <v>3.9340775460004813E-2</v>
      </c>
      <c r="Z256">
        <v>0</v>
      </c>
      <c r="AA256">
        <v>0</v>
      </c>
      <c r="AB256">
        <v>76.949996948242188</v>
      </c>
      <c r="AC256">
        <v>15.39999961853027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70.199996948242188</v>
      </c>
      <c r="AK256">
        <v>86.099998474121094</v>
      </c>
      <c r="AL256">
        <v>0</v>
      </c>
      <c r="AM256">
        <v>0</v>
      </c>
      <c r="AN256">
        <v>0</v>
      </c>
      <c r="AO256">
        <v>0</v>
      </c>
      <c r="AP256">
        <v>0.17722880840301511</v>
      </c>
      <c r="AQ256">
        <v>2.9462782666087151E-2</v>
      </c>
      <c r="AR256">
        <f t="shared" si="3"/>
        <v>0.7100000381469731</v>
      </c>
      <c r="AS256">
        <v>1</v>
      </c>
    </row>
    <row r="257" spans="1:45" x14ac:dyDescent="0.25">
      <c r="A257" s="1">
        <v>140</v>
      </c>
      <c r="B257" t="s">
        <v>155</v>
      </c>
      <c r="C257">
        <v>2021</v>
      </c>
      <c r="D257" t="s">
        <v>114</v>
      </c>
      <c r="E257" t="s">
        <v>115</v>
      </c>
      <c r="F257" t="s">
        <v>99</v>
      </c>
      <c r="G257" t="s">
        <v>60</v>
      </c>
      <c r="H257">
        <v>10</v>
      </c>
      <c r="I257">
        <v>34</v>
      </c>
      <c r="J257">
        <v>1.299999952316284</v>
      </c>
      <c r="K257">
        <v>3.6500000953674321</v>
      </c>
      <c r="L257">
        <v>41.5</v>
      </c>
      <c r="M257">
        <v>1.919999957084656</v>
      </c>
      <c r="N257">
        <v>1.919999957084656</v>
      </c>
      <c r="O257">
        <v>-7</v>
      </c>
      <c r="P257">
        <v>1.8999999761581421</v>
      </c>
      <c r="Q257">
        <v>1.8999999761581421</v>
      </c>
      <c r="R257">
        <v>1</v>
      </c>
      <c r="S257">
        <v>1</v>
      </c>
      <c r="T257">
        <v>0</v>
      </c>
      <c r="U257">
        <v>0.76923078298568726</v>
      </c>
      <c r="V257">
        <v>0.27397260069847112</v>
      </c>
      <c r="W257">
        <v>0.52083331346511841</v>
      </c>
      <c r="X257">
        <v>0.52083331346511841</v>
      </c>
      <c r="Y257">
        <v>4.320337250828743E-2</v>
      </c>
      <c r="Z257">
        <v>0</v>
      </c>
      <c r="AA257">
        <v>0</v>
      </c>
      <c r="AB257">
        <v>13</v>
      </c>
      <c r="AC257">
        <v>124.09999847412109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28.35000038146973</v>
      </c>
      <c r="AK257">
        <v>39.900001525878913</v>
      </c>
      <c r="AL257">
        <v>0</v>
      </c>
      <c r="AM257">
        <v>0</v>
      </c>
      <c r="AN257">
        <v>0</v>
      </c>
      <c r="AO257">
        <v>0</v>
      </c>
      <c r="AP257">
        <v>0.67139428853988647</v>
      </c>
      <c r="AQ257">
        <v>0</v>
      </c>
      <c r="AR257">
        <f t="shared" si="3"/>
        <v>-1</v>
      </c>
      <c r="AS257">
        <v>0</v>
      </c>
    </row>
    <row r="258" spans="1:45" x14ac:dyDescent="0.25">
      <c r="A258" s="1">
        <v>417</v>
      </c>
      <c r="B258" t="s">
        <v>78</v>
      </c>
      <c r="C258">
        <v>2022</v>
      </c>
      <c r="D258" t="s">
        <v>79</v>
      </c>
      <c r="E258" t="s">
        <v>50</v>
      </c>
      <c r="F258" t="s">
        <v>47</v>
      </c>
      <c r="G258" t="s">
        <v>59</v>
      </c>
      <c r="H258">
        <v>14</v>
      </c>
      <c r="I258">
        <v>16</v>
      </c>
      <c r="J258">
        <v>1.7699999809265139</v>
      </c>
      <c r="K258">
        <v>2.0999999046325679</v>
      </c>
      <c r="L258">
        <v>37</v>
      </c>
      <c r="M258">
        <v>1.970000028610229</v>
      </c>
      <c r="N258">
        <v>1.830000042915344</v>
      </c>
      <c r="O258">
        <v>-2.5</v>
      </c>
      <c r="P258">
        <v>1.9099999666213989</v>
      </c>
      <c r="Q258">
        <v>1.799999952316284</v>
      </c>
      <c r="R258">
        <v>1</v>
      </c>
      <c r="S258">
        <v>0</v>
      </c>
      <c r="T258">
        <v>0</v>
      </c>
      <c r="U258">
        <v>0.56497174501419067</v>
      </c>
      <c r="V258">
        <v>0.4761904776096344</v>
      </c>
      <c r="W258">
        <v>0.50761419534683228</v>
      </c>
      <c r="X258">
        <v>0.54644811153411865</v>
      </c>
      <c r="Y258">
        <v>4.1162226349115372E-2</v>
      </c>
      <c r="Z258">
        <v>0</v>
      </c>
      <c r="AA258">
        <v>0.40000000596046448</v>
      </c>
      <c r="AB258">
        <v>24.780000686645511</v>
      </c>
      <c r="AC258">
        <v>33.599998474121087</v>
      </c>
      <c r="AD258">
        <v>58.685001373291023</v>
      </c>
      <c r="AE258">
        <v>32.302219390869141</v>
      </c>
      <c r="AF258">
        <v>0.55043399333953857</v>
      </c>
      <c r="AG258">
        <v>33.577999114990227</v>
      </c>
      <c r="AH258">
        <v>15.1887321472168</v>
      </c>
      <c r="AI258">
        <v>0.45234176516532898</v>
      </c>
      <c r="AJ258">
        <v>78</v>
      </c>
      <c r="AK258">
        <v>43.200000762939453</v>
      </c>
      <c r="AL258">
        <v>1</v>
      </c>
      <c r="AM258">
        <v>0</v>
      </c>
      <c r="AN258">
        <v>0</v>
      </c>
      <c r="AO258">
        <v>0</v>
      </c>
      <c r="AP258">
        <v>0.12059185653924941</v>
      </c>
      <c r="AQ258">
        <v>5.2102606743574142E-2</v>
      </c>
      <c r="AR258">
        <f t="shared" si="3"/>
        <v>-1</v>
      </c>
      <c r="AS258">
        <v>0</v>
      </c>
    </row>
    <row r="259" spans="1:45" x14ac:dyDescent="0.25">
      <c r="A259" s="1">
        <v>14</v>
      </c>
      <c r="B259" t="s">
        <v>84</v>
      </c>
      <c r="C259">
        <v>2021</v>
      </c>
      <c r="D259" t="s">
        <v>85</v>
      </c>
      <c r="E259" t="s">
        <v>86</v>
      </c>
      <c r="F259" t="s">
        <v>131</v>
      </c>
      <c r="G259" t="s">
        <v>132</v>
      </c>
      <c r="H259">
        <v>38</v>
      </c>
      <c r="I259">
        <v>3</v>
      </c>
      <c r="J259">
        <v>2.6500000953674321</v>
      </c>
      <c r="K259">
        <v>1.5399999618530269</v>
      </c>
      <c r="L259">
        <v>48.5</v>
      </c>
      <c r="M259">
        <v>1.879999995231628</v>
      </c>
      <c r="N259">
        <v>1.9600000381469731</v>
      </c>
      <c r="O259">
        <v>3.5</v>
      </c>
      <c r="P259">
        <v>1.9600000381469731</v>
      </c>
      <c r="Q259">
        <v>1.879999995231628</v>
      </c>
      <c r="R259">
        <v>0</v>
      </c>
      <c r="S259">
        <v>0</v>
      </c>
      <c r="T259">
        <v>1</v>
      </c>
      <c r="U259">
        <v>0.37735849618911738</v>
      </c>
      <c r="V259">
        <v>0.64935064315795898</v>
      </c>
      <c r="W259">
        <v>0.53191488981246948</v>
      </c>
      <c r="X259">
        <v>0.51020407676696777</v>
      </c>
      <c r="Y259">
        <v>2.6709139347076419E-2</v>
      </c>
      <c r="Z259">
        <v>0</v>
      </c>
      <c r="AA259">
        <v>0</v>
      </c>
      <c r="AB259">
        <v>100.6999969482422</v>
      </c>
      <c r="AC259">
        <v>4.619999885559082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0.37464845180511469</v>
      </c>
      <c r="AQ259">
        <v>2.9462782666087151E-2</v>
      </c>
      <c r="AR259">
        <f t="shared" ref="AR259:AR322" si="4">IF(AS259=1,J259-1,-1)</f>
        <v>1.6500000953674321</v>
      </c>
      <c r="AS259">
        <v>1</v>
      </c>
    </row>
    <row r="260" spans="1:45" x14ac:dyDescent="0.25">
      <c r="A260" s="1">
        <v>428</v>
      </c>
      <c r="B260" t="s">
        <v>193</v>
      </c>
      <c r="C260">
        <v>2022</v>
      </c>
      <c r="D260" t="s">
        <v>79</v>
      </c>
      <c r="E260" t="s">
        <v>101</v>
      </c>
      <c r="F260" t="s">
        <v>99</v>
      </c>
      <c r="G260" t="s">
        <v>87</v>
      </c>
      <c r="H260">
        <v>13</v>
      </c>
      <c r="I260">
        <v>27</v>
      </c>
      <c r="J260">
        <v>2.0999999046325679</v>
      </c>
      <c r="K260">
        <v>1.7699999809265139</v>
      </c>
      <c r="L260">
        <v>44</v>
      </c>
      <c r="M260">
        <v>1.9099999666213989</v>
      </c>
      <c r="N260">
        <v>1.9099999666213989</v>
      </c>
      <c r="O260">
        <v>1.5</v>
      </c>
      <c r="P260">
        <v>2</v>
      </c>
      <c r="Q260">
        <v>1.7300000190734861</v>
      </c>
      <c r="R260">
        <v>1</v>
      </c>
      <c r="S260">
        <v>0</v>
      </c>
      <c r="T260">
        <v>0</v>
      </c>
      <c r="U260">
        <v>0.4761904776096344</v>
      </c>
      <c r="V260">
        <v>0.56497174501419067</v>
      </c>
      <c r="W260">
        <v>0.52356022596359253</v>
      </c>
      <c r="X260">
        <v>0.52356022596359253</v>
      </c>
      <c r="Y260">
        <v>4.1162226349115372E-2</v>
      </c>
      <c r="Z260">
        <v>0.69999998807907104</v>
      </c>
      <c r="AA260">
        <v>0.5</v>
      </c>
      <c r="AB260">
        <v>27.29999923706055</v>
      </c>
      <c r="AC260">
        <v>47.790000915527337</v>
      </c>
      <c r="AD260">
        <v>49.219001770019531</v>
      </c>
      <c r="AE260">
        <v>18.80641937255859</v>
      </c>
      <c r="AF260">
        <v>0.38209673762321472</v>
      </c>
      <c r="AG260">
        <v>46.793998718261719</v>
      </c>
      <c r="AH260">
        <v>30.085493087768551</v>
      </c>
      <c r="AI260">
        <v>0.64293485879898071</v>
      </c>
      <c r="AJ260">
        <v>54</v>
      </c>
      <c r="AK260">
        <v>58.5</v>
      </c>
      <c r="AL260">
        <v>0</v>
      </c>
      <c r="AM260">
        <v>0</v>
      </c>
      <c r="AN260">
        <v>0</v>
      </c>
      <c r="AO260">
        <v>0</v>
      </c>
      <c r="AP260">
        <v>0.12059185653924941</v>
      </c>
      <c r="AQ260">
        <v>0</v>
      </c>
      <c r="AR260">
        <f t="shared" si="4"/>
        <v>-1</v>
      </c>
      <c r="AS260">
        <v>0</v>
      </c>
    </row>
    <row r="261" spans="1:45" x14ac:dyDescent="0.25">
      <c r="A261" s="1">
        <v>252</v>
      </c>
      <c r="B261" t="s">
        <v>72</v>
      </c>
      <c r="C261">
        <v>2022</v>
      </c>
      <c r="D261" t="s">
        <v>73</v>
      </c>
      <c r="E261" t="s">
        <v>50</v>
      </c>
      <c r="F261" t="s">
        <v>107</v>
      </c>
      <c r="G261" t="s">
        <v>71</v>
      </c>
      <c r="H261">
        <v>26</v>
      </c>
      <c r="I261">
        <v>11</v>
      </c>
      <c r="J261">
        <v>7.5</v>
      </c>
      <c r="K261">
        <v>1.1000000238418579</v>
      </c>
      <c r="L261">
        <v>43</v>
      </c>
      <c r="M261">
        <v>1.9099999666213989</v>
      </c>
      <c r="N261">
        <v>1.9099999666213989</v>
      </c>
      <c r="O261">
        <v>14</v>
      </c>
      <c r="P261">
        <v>1.8999999761581421</v>
      </c>
      <c r="Q261">
        <v>1.8999999761581421</v>
      </c>
      <c r="R261">
        <v>0</v>
      </c>
      <c r="S261">
        <v>0</v>
      </c>
      <c r="T261">
        <v>1</v>
      </c>
      <c r="U261">
        <v>0.13333334028720861</v>
      </c>
      <c r="V261">
        <v>0.90909093618392944</v>
      </c>
      <c r="W261">
        <v>0.52356022596359253</v>
      </c>
      <c r="X261">
        <v>0.52356022596359253</v>
      </c>
      <c r="Y261">
        <v>4.2424242943525307E-2</v>
      </c>
      <c r="Z261">
        <v>0</v>
      </c>
      <c r="AA261">
        <v>0</v>
      </c>
      <c r="AB261">
        <v>195</v>
      </c>
      <c r="AC261">
        <v>12.10000038146973</v>
      </c>
      <c r="AD261">
        <v>43.696998596191413</v>
      </c>
      <c r="AE261">
        <v>29.7710075378418</v>
      </c>
      <c r="AF261">
        <v>0.68130552768707275</v>
      </c>
      <c r="AG261">
        <v>48.326000213623047</v>
      </c>
      <c r="AH261">
        <v>17.020135879516602</v>
      </c>
      <c r="AI261">
        <v>0.35219419002532959</v>
      </c>
      <c r="AJ261">
        <v>21.920000076293949</v>
      </c>
      <c r="AK261">
        <v>53.900001525878913</v>
      </c>
      <c r="AL261">
        <v>0</v>
      </c>
      <c r="AM261">
        <v>0</v>
      </c>
      <c r="AN261">
        <v>0</v>
      </c>
      <c r="AO261">
        <v>0</v>
      </c>
      <c r="AP261">
        <v>1.052438020706177</v>
      </c>
      <c r="AQ261">
        <v>0</v>
      </c>
      <c r="AR261">
        <f t="shared" si="4"/>
        <v>6.5</v>
      </c>
      <c r="AS261">
        <v>1</v>
      </c>
    </row>
    <row r="262" spans="1:45" x14ac:dyDescent="0.25">
      <c r="A262" s="1">
        <v>343</v>
      </c>
      <c r="B262" t="s">
        <v>61</v>
      </c>
      <c r="C262">
        <v>2022</v>
      </c>
      <c r="D262" t="s">
        <v>44</v>
      </c>
      <c r="E262" t="s">
        <v>119</v>
      </c>
      <c r="F262" t="s">
        <v>67</v>
      </c>
      <c r="G262" t="s">
        <v>74</v>
      </c>
      <c r="H262">
        <v>10</v>
      </c>
      <c r="I262">
        <v>17</v>
      </c>
      <c r="J262">
        <v>2</v>
      </c>
      <c r="K262">
        <v>1.830000042915344</v>
      </c>
      <c r="L262">
        <v>39.5</v>
      </c>
      <c r="M262">
        <v>1.8999999761581421</v>
      </c>
      <c r="N262">
        <v>1.8999999761581421</v>
      </c>
      <c r="O262">
        <v>1</v>
      </c>
      <c r="P262">
        <v>1.9099999666213989</v>
      </c>
      <c r="Q262">
        <v>1.9099999666213989</v>
      </c>
      <c r="R262">
        <v>1</v>
      </c>
      <c r="S262">
        <v>0</v>
      </c>
      <c r="T262">
        <v>0</v>
      </c>
      <c r="U262">
        <v>0.5</v>
      </c>
      <c r="V262">
        <v>0.54644811153411865</v>
      </c>
      <c r="W262">
        <v>0.52631580829620361</v>
      </c>
      <c r="X262">
        <v>0.52631580829620361</v>
      </c>
      <c r="Y262">
        <v>4.6448089182376862E-2</v>
      </c>
      <c r="Z262">
        <v>0.69999998807907104</v>
      </c>
      <c r="AA262">
        <v>0.60000002384185791</v>
      </c>
      <c r="AB262">
        <v>20</v>
      </c>
      <c r="AC262">
        <v>31.110000610351559</v>
      </c>
      <c r="AD262">
        <v>79.441001892089844</v>
      </c>
      <c r="AE262">
        <v>69.811241149902344</v>
      </c>
      <c r="AF262">
        <v>0.8787810206413269</v>
      </c>
      <c r="AG262">
        <v>39.174999237060547</v>
      </c>
      <c r="AH262">
        <v>13.94833946228027</v>
      </c>
      <c r="AI262">
        <v>0.35605204105377197</v>
      </c>
      <c r="AJ262">
        <v>73.199996948242188</v>
      </c>
      <c r="AK262">
        <v>39.060001373291023</v>
      </c>
      <c r="AL262">
        <v>0</v>
      </c>
      <c r="AM262">
        <v>0</v>
      </c>
      <c r="AN262">
        <v>0</v>
      </c>
      <c r="AO262">
        <v>0</v>
      </c>
      <c r="AP262">
        <v>6.2771879136562347E-2</v>
      </c>
      <c r="AQ262">
        <v>0</v>
      </c>
      <c r="AR262">
        <f t="shared" si="4"/>
        <v>-1</v>
      </c>
      <c r="AS262">
        <v>0</v>
      </c>
    </row>
    <row r="263" spans="1:45" x14ac:dyDescent="0.25">
      <c r="A263" s="1">
        <v>420</v>
      </c>
      <c r="B263" t="s">
        <v>78</v>
      </c>
      <c r="C263">
        <v>2022</v>
      </c>
      <c r="D263" t="s">
        <v>79</v>
      </c>
      <c r="E263" t="s">
        <v>50</v>
      </c>
      <c r="F263" t="s">
        <v>51</v>
      </c>
      <c r="G263" t="s">
        <v>46</v>
      </c>
      <c r="H263">
        <v>23</v>
      </c>
      <c r="I263">
        <v>10</v>
      </c>
      <c r="J263">
        <v>1.4800000190734861</v>
      </c>
      <c r="K263">
        <v>2.75</v>
      </c>
      <c r="L263">
        <v>46</v>
      </c>
      <c r="M263">
        <v>1.9099999666213989</v>
      </c>
      <c r="N263">
        <v>1.9099999666213989</v>
      </c>
      <c r="O263">
        <v>-6</v>
      </c>
      <c r="P263">
        <v>2</v>
      </c>
      <c r="Q263">
        <v>1.830000042915344</v>
      </c>
      <c r="R263">
        <v>0</v>
      </c>
      <c r="S263">
        <v>0</v>
      </c>
      <c r="T263">
        <v>1</v>
      </c>
      <c r="U263">
        <v>0.67567569017410278</v>
      </c>
      <c r="V263">
        <v>0.36363637447357178</v>
      </c>
      <c r="W263">
        <v>0.52356022596359253</v>
      </c>
      <c r="X263">
        <v>0.52356022596359253</v>
      </c>
      <c r="Y263">
        <v>3.9312038570642471E-2</v>
      </c>
      <c r="Z263">
        <v>0</v>
      </c>
      <c r="AA263">
        <v>0.40000000596046448</v>
      </c>
      <c r="AB263">
        <v>34.040000915527337</v>
      </c>
      <c r="AC263">
        <v>27.5</v>
      </c>
      <c r="AD263">
        <v>52.212001800537109</v>
      </c>
      <c r="AE263">
        <v>20.497953414916989</v>
      </c>
      <c r="AF263">
        <v>0.39259082078933721</v>
      </c>
      <c r="AG263">
        <v>51.908000946044922</v>
      </c>
      <c r="AH263">
        <v>22.06101226806641</v>
      </c>
      <c r="AI263">
        <v>0.42500215768814092</v>
      </c>
      <c r="AJ263">
        <v>60.75</v>
      </c>
      <c r="AK263">
        <v>34.560001373291023</v>
      </c>
      <c r="AL263">
        <v>0</v>
      </c>
      <c r="AM263">
        <v>0</v>
      </c>
      <c r="AN263">
        <v>0</v>
      </c>
      <c r="AO263">
        <v>0</v>
      </c>
      <c r="AP263">
        <v>0.42459839582443237</v>
      </c>
      <c r="AQ263">
        <v>0</v>
      </c>
      <c r="AR263">
        <f t="shared" si="4"/>
        <v>0.48000001907348611</v>
      </c>
      <c r="AS263">
        <v>1</v>
      </c>
    </row>
    <row r="264" spans="1:45" x14ac:dyDescent="0.25">
      <c r="A264" s="1">
        <v>17</v>
      </c>
      <c r="B264" t="s">
        <v>128</v>
      </c>
      <c r="C264">
        <v>2021</v>
      </c>
      <c r="D264" t="s">
        <v>129</v>
      </c>
      <c r="E264" t="s">
        <v>45</v>
      </c>
      <c r="F264" t="s">
        <v>47</v>
      </c>
      <c r="G264" t="s">
        <v>116</v>
      </c>
      <c r="H264">
        <v>17</v>
      </c>
      <c r="I264">
        <v>26</v>
      </c>
      <c r="J264">
        <v>1.4099999666213989</v>
      </c>
      <c r="K264">
        <v>3</v>
      </c>
      <c r="L264">
        <v>46.5</v>
      </c>
      <c r="M264">
        <v>1.919999957084656</v>
      </c>
      <c r="N264">
        <v>1.919999957084656</v>
      </c>
      <c r="O264">
        <v>-6</v>
      </c>
      <c r="P264">
        <v>1.8999999761581421</v>
      </c>
      <c r="Q264">
        <v>1.8999999761581421</v>
      </c>
      <c r="R264">
        <v>1</v>
      </c>
      <c r="S264">
        <v>0</v>
      </c>
      <c r="T264">
        <v>0</v>
      </c>
      <c r="U264">
        <v>0.70921987295150757</v>
      </c>
      <c r="V264">
        <v>0.3333333432674408</v>
      </c>
      <c r="W264">
        <v>0.52083331346511841</v>
      </c>
      <c r="X264">
        <v>0.52083331346511841</v>
      </c>
      <c r="Y264">
        <v>4.2553190141916282E-2</v>
      </c>
      <c r="Z264">
        <v>0</v>
      </c>
      <c r="AA264">
        <v>0</v>
      </c>
      <c r="AB264">
        <v>23.969999313354489</v>
      </c>
      <c r="AC264">
        <v>78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0.50988650321960449</v>
      </c>
      <c r="AQ264">
        <v>0</v>
      </c>
      <c r="AR264">
        <f t="shared" si="4"/>
        <v>-1</v>
      </c>
      <c r="AS264">
        <v>0</v>
      </c>
    </row>
    <row r="265" spans="1:45" x14ac:dyDescent="0.25">
      <c r="A265" s="1">
        <v>101</v>
      </c>
      <c r="B265" t="s">
        <v>130</v>
      </c>
      <c r="C265">
        <v>2021</v>
      </c>
      <c r="D265" t="s">
        <v>123</v>
      </c>
      <c r="E265" t="s">
        <v>86</v>
      </c>
      <c r="F265" t="s">
        <v>82</v>
      </c>
      <c r="G265" t="s">
        <v>102</v>
      </c>
      <c r="H265">
        <v>38</v>
      </c>
      <c r="I265">
        <v>3</v>
      </c>
      <c r="J265">
        <v>1.129999995231628</v>
      </c>
      <c r="K265">
        <v>6.25</v>
      </c>
      <c r="L265">
        <v>47</v>
      </c>
      <c r="M265">
        <v>1.9099999666213989</v>
      </c>
      <c r="N265">
        <v>1.9099999666213989</v>
      </c>
      <c r="O265">
        <v>-13.5</v>
      </c>
      <c r="P265">
        <v>2</v>
      </c>
      <c r="Q265">
        <v>1.7300000190734861</v>
      </c>
      <c r="R265">
        <v>0</v>
      </c>
      <c r="S265">
        <v>0</v>
      </c>
      <c r="T265">
        <v>1</v>
      </c>
      <c r="U265">
        <v>0.8849557638168335</v>
      </c>
      <c r="V265">
        <v>0.15999999642372131</v>
      </c>
      <c r="W265">
        <v>0.52356022596359253</v>
      </c>
      <c r="X265">
        <v>0.52356022596359253</v>
      </c>
      <c r="Y265">
        <v>4.4955752789974213E-2</v>
      </c>
      <c r="Z265">
        <v>0</v>
      </c>
      <c r="AA265">
        <v>0</v>
      </c>
      <c r="AB265">
        <v>42.939998626708977</v>
      </c>
      <c r="AC265">
        <v>18.75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52.200000762939453</v>
      </c>
      <c r="AK265">
        <v>61</v>
      </c>
      <c r="AL265">
        <v>0</v>
      </c>
      <c r="AM265">
        <v>0</v>
      </c>
      <c r="AN265">
        <v>0</v>
      </c>
      <c r="AO265">
        <v>0</v>
      </c>
      <c r="AP265">
        <v>0.98113459348678589</v>
      </c>
      <c r="AQ265">
        <v>0</v>
      </c>
      <c r="AR265">
        <f t="shared" si="4"/>
        <v>0.12999999523162797</v>
      </c>
      <c r="AS265">
        <v>1</v>
      </c>
    </row>
    <row r="266" spans="1:45" x14ac:dyDescent="0.25">
      <c r="A266" s="1">
        <v>260</v>
      </c>
      <c r="B266" t="s">
        <v>72</v>
      </c>
      <c r="C266">
        <v>2022</v>
      </c>
      <c r="D266" t="s">
        <v>73</v>
      </c>
      <c r="E266" t="s">
        <v>80</v>
      </c>
      <c r="F266" t="s">
        <v>77</v>
      </c>
      <c r="G266" t="s">
        <v>87</v>
      </c>
      <c r="H266">
        <v>33</v>
      </c>
      <c r="I266">
        <v>24</v>
      </c>
      <c r="J266">
        <v>3.1500000953674321</v>
      </c>
      <c r="K266">
        <v>1.379999995231628</v>
      </c>
      <c r="L266">
        <v>41</v>
      </c>
      <c r="M266">
        <v>1.9099999666213989</v>
      </c>
      <c r="N266">
        <v>1.9099999666213989</v>
      </c>
      <c r="O266">
        <v>-17</v>
      </c>
      <c r="P266">
        <v>1.9099999666213989</v>
      </c>
      <c r="Q266">
        <v>1.9099999666213989</v>
      </c>
      <c r="R266">
        <v>0</v>
      </c>
      <c r="S266">
        <v>1</v>
      </c>
      <c r="T266">
        <v>0</v>
      </c>
      <c r="U266">
        <v>0.3174603283405304</v>
      </c>
      <c r="V266">
        <v>0.72463768720626831</v>
      </c>
      <c r="W266">
        <v>0.52356022596359253</v>
      </c>
      <c r="X266">
        <v>0.52356022596359253</v>
      </c>
      <c r="Y266">
        <v>4.2097996920347207E-2</v>
      </c>
      <c r="Z266">
        <v>0</v>
      </c>
      <c r="AA266">
        <v>0</v>
      </c>
      <c r="AB266">
        <v>103.9499969482422</v>
      </c>
      <c r="AC266">
        <v>33.119998931884773</v>
      </c>
      <c r="AD266">
        <v>47.608001708984382</v>
      </c>
      <c r="AE266">
        <v>28.88786506652832</v>
      </c>
      <c r="AF266">
        <v>0.60678595304489136</v>
      </c>
      <c r="AG266">
        <v>49.424999237060547</v>
      </c>
      <c r="AH266">
        <v>17.752878189086911</v>
      </c>
      <c r="AI266">
        <v>0.3591882586479187</v>
      </c>
      <c r="AJ266">
        <v>37.819999694824219</v>
      </c>
      <c r="AK266">
        <v>34</v>
      </c>
      <c r="AL266">
        <v>0</v>
      </c>
      <c r="AM266">
        <v>0</v>
      </c>
      <c r="AN266">
        <v>0</v>
      </c>
      <c r="AO266">
        <v>0</v>
      </c>
      <c r="AP266">
        <v>0.55257350206375122</v>
      </c>
      <c r="AQ266">
        <v>0</v>
      </c>
      <c r="AR266">
        <f t="shared" si="4"/>
        <v>2.1500000953674321</v>
      </c>
      <c r="AS266">
        <v>1</v>
      </c>
    </row>
    <row r="267" spans="1:45" x14ac:dyDescent="0.25">
      <c r="A267" s="1">
        <v>172</v>
      </c>
      <c r="B267" t="s">
        <v>105</v>
      </c>
      <c r="C267">
        <v>2021</v>
      </c>
      <c r="D267" t="s">
        <v>106</v>
      </c>
      <c r="E267" t="s">
        <v>50</v>
      </c>
      <c r="F267" t="s">
        <v>71</v>
      </c>
      <c r="G267" t="s">
        <v>82</v>
      </c>
      <c r="H267">
        <v>31</v>
      </c>
      <c r="I267">
        <v>38</v>
      </c>
      <c r="J267">
        <v>2.2999999523162842</v>
      </c>
      <c r="K267">
        <v>1.620000004768372</v>
      </c>
      <c r="L267">
        <v>53</v>
      </c>
      <c r="M267">
        <v>1.9099999666213989</v>
      </c>
      <c r="N267">
        <v>1.9099999666213989</v>
      </c>
      <c r="O267">
        <v>2</v>
      </c>
      <c r="P267">
        <v>1.950000047683716</v>
      </c>
      <c r="Q267">
        <v>1.75</v>
      </c>
      <c r="R267">
        <v>1</v>
      </c>
      <c r="S267">
        <v>1</v>
      </c>
      <c r="T267">
        <v>0</v>
      </c>
      <c r="U267">
        <v>0.43478259444236761</v>
      </c>
      <c r="V267">
        <v>0.61728394031524658</v>
      </c>
      <c r="W267">
        <v>0.52356022596359253</v>
      </c>
      <c r="X267">
        <v>0.52356022596359253</v>
      </c>
      <c r="Y267">
        <v>5.2066560834646218E-2</v>
      </c>
      <c r="Z267">
        <v>0</v>
      </c>
      <c r="AA267">
        <v>0</v>
      </c>
      <c r="AB267">
        <v>71.300003051757813</v>
      </c>
      <c r="AC267">
        <v>61.560001373291023</v>
      </c>
      <c r="AD267">
        <v>54.798000335693359</v>
      </c>
      <c r="AE267">
        <v>20.33951377868652</v>
      </c>
      <c r="AF267">
        <v>0.37117254734039312</v>
      </c>
      <c r="AG267">
        <v>39.362998962402337</v>
      </c>
      <c r="AH267">
        <v>10.062526702880859</v>
      </c>
      <c r="AI267">
        <v>0.2556341290473938</v>
      </c>
      <c r="AJ267">
        <v>27.60000038146973</v>
      </c>
      <c r="AK267">
        <v>22.79999923706055</v>
      </c>
      <c r="AL267">
        <v>0</v>
      </c>
      <c r="AM267">
        <v>0</v>
      </c>
      <c r="AN267">
        <v>0</v>
      </c>
      <c r="AO267">
        <v>0</v>
      </c>
      <c r="AP267">
        <v>0.24532276391983029</v>
      </c>
      <c r="AQ267">
        <v>0</v>
      </c>
      <c r="AR267">
        <f t="shared" si="4"/>
        <v>-1</v>
      </c>
      <c r="AS267">
        <v>0</v>
      </c>
    </row>
    <row r="268" spans="1:45" x14ac:dyDescent="0.25">
      <c r="A268" s="1">
        <v>298</v>
      </c>
      <c r="B268" t="s">
        <v>118</v>
      </c>
      <c r="C268">
        <v>2022</v>
      </c>
      <c r="D268" t="s">
        <v>90</v>
      </c>
      <c r="E268" t="s">
        <v>45</v>
      </c>
      <c r="F268" t="s">
        <v>131</v>
      </c>
      <c r="G268" t="s">
        <v>98</v>
      </c>
      <c r="H268">
        <v>39</v>
      </c>
      <c r="I268">
        <v>32</v>
      </c>
      <c r="J268">
        <v>1.419999957084656</v>
      </c>
      <c r="K268">
        <v>2.9500000476837158</v>
      </c>
      <c r="L268">
        <v>44.5</v>
      </c>
      <c r="M268">
        <v>1.919999957084656</v>
      </c>
      <c r="N268">
        <v>1.919999957084656</v>
      </c>
      <c r="O268">
        <v>-6</v>
      </c>
      <c r="P268">
        <v>2</v>
      </c>
      <c r="Q268">
        <v>1.799999952316284</v>
      </c>
      <c r="R268">
        <v>0</v>
      </c>
      <c r="S268">
        <v>1</v>
      </c>
      <c r="T268">
        <v>1</v>
      </c>
      <c r="U268">
        <v>0.70422536134719849</v>
      </c>
      <c r="V268">
        <v>0.33898305892944341</v>
      </c>
      <c r="W268">
        <v>0.52083331346511841</v>
      </c>
      <c r="X268">
        <v>0.52083331346511841</v>
      </c>
      <c r="Y268">
        <v>4.3208401650190353E-2</v>
      </c>
      <c r="Z268">
        <v>0</v>
      </c>
      <c r="AA268">
        <v>0</v>
      </c>
      <c r="AB268">
        <v>55.380001068115227</v>
      </c>
      <c r="AC268">
        <v>94.400001525878906</v>
      </c>
      <c r="AD268">
        <v>39.074001312255859</v>
      </c>
      <c r="AE268">
        <v>17.53485107421875</v>
      </c>
      <c r="AF268">
        <v>0.44876006245613098</v>
      </c>
      <c r="AG268">
        <v>52.061000823974609</v>
      </c>
      <c r="AH268">
        <v>40.046077728271477</v>
      </c>
      <c r="AI268">
        <v>0.76921451091766357</v>
      </c>
      <c r="AJ268">
        <v>23.940000534057621</v>
      </c>
      <c r="AK268">
        <v>124.8000030517578</v>
      </c>
      <c r="AL268">
        <v>0</v>
      </c>
      <c r="AM268">
        <v>1</v>
      </c>
      <c r="AN268">
        <v>0</v>
      </c>
      <c r="AO268">
        <v>0</v>
      </c>
      <c r="AP268">
        <v>0.495136559009552</v>
      </c>
      <c r="AQ268">
        <v>0</v>
      </c>
      <c r="AR268">
        <f t="shared" si="4"/>
        <v>0.41999995708465598</v>
      </c>
      <c r="AS268">
        <v>1</v>
      </c>
    </row>
    <row r="269" spans="1:45" x14ac:dyDescent="0.25">
      <c r="A269" s="1">
        <v>141</v>
      </c>
      <c r="B269" t="s">
        <v>155</v>
      </c>
      <c r="C269">
        <v>2021</v>
      </c>
      <c r="D269" t="s">
        <v>114</v>
      </c>
      <c r="E269" t="s">
        <v>50</v>
      </c>
      <c r="F269" t="s">
        <v>95</v>
      </c>
      <c r="G269" t="s">
        <v>82</v>
      </c>
      <c r="H269">
        <v>29</v>
      </c>
      <c r="I269">
        <v>19</v>
      </c>
      <c r="J269">
        <v>4.75</v>
      </c>
      <c r="K269">
        <v>1.200000047683716</v>
      </c>
      <c r="L269">
        <v>50.5</v>
      </c>
      <c r="M269">
        <v>1.919999957084656</v>
      </c>
      <c r="N269">
        <v>1.919999957084656</v>
      </c>
      <c r="O269">
        <v>8.5</v>
      </c>
      <c r="P269">
        <v>2</v>
      </c>
      <c r="Q269">
        <v>1.7300000190734861</v>
      </c>
      <c r="R269">
        <v>0</v>
      </c>
      <c r="S269">
        <v>0</v>
      </c>
      <c r="T269">
        <v>1</v>
      </c>
      <c r="U269">
        <v>0.210526317358017</v>
      </c>
      <c r="V269">
        <v>0.83333331346511841</v>
      </c>
      <c r="W269">
        <v>0.52083331346511841</v>
      </c>
      <c r="X269">
        <v>0.52083331346511841</v>
      </c>
      <c r="Y269">
        <v>4.3859649449586868E-2</v>
      </c>
      <c r="Z269">
        <v>0</v>
      </c>
      <c r="AA269">
        <v>0</v>
      </c>
      <c r="AB269">
        <v>137.75</v>
      </c>
      <c r="AC269">
        <v>22.79999923706055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44.200000762939453</v>
      </c>
      <c r="AK269">
        <v>40.5</v>
      </c>
      <c r="AL269">
        <v>0</v>
      </c>
      <c r="AM269">
        <v>0</v>
      </c>
      <c r="AN269">
        <v>0</v>
      </c>
      <c r="AO269">
        <v>0</v>
      </c>
      <c r="AP269">
        <v>0.84377449750900269</v>
      </c>
      <c r="AQ269">
        <v>0</v>
      </c>
      <c r="AR269">
        <f t="shared" si="4"/>
        <v>3.75</v>
      </c>
      <c r="AS269">
        <v>1</v>
      </c>
    </row>
    <row r="270" spans="1:45" x14ac:dyDescent="0.25">
      <c r="A270" s="1">
        <v>167</v>
      </c>
      <c r="B270" t="s">
        <v>105</v>
      </c>
      <c r="C270">
        <v>2021</v>
      </c>
      <c r="D270" t="s">
        <v>106</v>
      </c>
      <c r="E270" t="s">
        <v>80</v>
      </c>
      <c r="F270" t="s">
        <v>132</v>
      </c>
      <c r="G270" t="s">
        <v>120</v>
      </c>
      <c r="H270">
        <v>36</v>
      </c>
      <c r="I270">
        <v>28</v>
      </c>
      <c r="J270">
        <v>2.0499999523162842</v>
      </c>
      <c r="K270">
        <v>1.7599999904632571</v>
      </c>
      <c r="L270">
        <v>47</v>
      </c>
      <c r="M270">
        <v>1.950000047683716</v>
      </c>
      <c r="N270">
        <v>1.799999952316284</v>
      </c>
      <c r="O270">
        <v>1.5</v>
      </c>
      <c r="P270">
        <v>2</v>
      </c>
      <c r="Q270">
        <v>1.7300000190734861</v>
      </c>
      <c r="R270">
        <v>0</v>
      </c>
      <c r="S270">
        <v>1</v>
      </c>
      <c r="T270">
        <v>1</v>
      </c>
      <c r="U270">
        <v>0.48780488967895508</v>
      </c>
      <c r="V270">
        <v>0.56818181276321411</v>
      </c>
      <c r="W270">
        <v>0.5128205418586731</v>
      </c>
      <c r="X270">
        <v>0.55555558204650879</v>
      </c>
      <c r="Y270">
        <v>5.5986694991588593E-2</v>
      </c>
      <c r="Z270">
        <v>0</v>
      </c>
      <c r="AA270">
        <v>0</v>
      </c>
      <c r="AB270">
        <v>73.800003051757813</v>
      </c>
      <c r="AC270">
        <v>49.279998779296882</v>
      </c>
      <c r="AD270">
        <v>44.898998260498047</v>
      </c>
      <c r="AE270">
        <v>19.507741928100589</v>
      </c>
      <c r="AF270">
        <v>0.43448057770729059</v>
      </c>
      <c r="AG270">
        <v>37.548000335693359</v>
      </c>
      <c r="AH270">
        <v>14.290121078491209</v>
      </c>
      <c r="AI270">
        <v>0.38058274984359741</v>
      </c>
      <c r="AJ270">
        <v>26.35000038146973</v>
      </c>
      <c r="AK270">
        <v>15.5</v>
      </c>
      <c r="AL270">
        <v>0</v>
      </c>
      <c r="AM270">
        <v>0</v>
      </c>
      <c r="AN270">
        <v>0</v>
      </c>
      <c r="AO270">
        <v>1</v>
      </c>
      <c r="AP270">
        <v>0.1076435521245003</v>
      </c>
      <c r="AQ270">
        <v>5.6568540632724762E-2</v>
      </c>
      <c r="AR270">
        <f t="shared" si="4"/>
        <v>1.0499999523162842</v>
      </c>
      <c r="AS270">
        <v>1</v>
      </c>
    </row>
    <row r="271" spans="1:45" x14ac:dyDescent="0.25">
      <c r="A271" s="1">
        <v>242</v>
      </c>
      <c r="B271" t="s">
        <v>92</v>
      </c>
      <c r="C271">
        <v>2022</v>
      </c>
      <c r="D271" t="s">
        <v>93</v>
      </c>
      <c r="E271" t="s">
        <v>50</v>
      </c>
      <c r="F271" t="s">
        <v>59</v>
      </c>
      <c r="G271" t="s">
        <v>120</v>
      </c>
      <c r="H271">
        <v>19</v>
      </c>
      <c r="I271">
        <v>20</v>
      </c>
      <c r="J271">
        <v>3.5999999046325679</v>
      </c>
      <c r="K271">
        <v>1.309999942779541</v>
      </c>
      <c r="L271">
        <v>46.5</v>
      </c>
      <c r="M271">
        <v>1.919999957084656</v>
      </c>
      <c r="N271">
        <v>1.919999957084656</v>
      </c>
      <c r="O271">
        <v>7</v>
      </c>
      <c r="P271">
        <v>1.8999999761581421</v>
      </c>
      <c r="Q271">
        <v>1.8999999761581421</v>
      </c>
      <c r="R271">
        <v>1</v>
      </c>
      <c r="S271">
        <v>0</v>
      </c>
      <c r="T271">
        <v>1</v>
      </c>
      <c r="U271">
        <v>0.27777779102325439</v>
      </c>
      <c r="V271">
        <v>0.76335877180099487</v>
      </c>
      <c r="W271">
        <v>0.52083331346511841</v>
      </c>
      <c r="X271">
        <v>0.52083331346511841</v>
      </c>
      <c r="Y271">
        <v>4.1136555373668671E-2</v>
      </c>
      <c r="Z271">
        <v>0</v>
      </c>
      <c r="AA271">
        <v>0</v>
      </c>
      <c r="AB271">
        <v>68.400001525878906</v>
      </c>
      <c r="AC271">
        <v>26.20000076293945</v>
      </c>
      <c r="AD271">
        <v>47.856998443603523</v>
      </c>
      <c r="AE271">
        <v>34.040367126464837</v>
      </c>
      <c r="AF271">
        <v>0.71129339933395386</v>
      </c>
      <c r="AG271">
        <v>39.442001342773438</v>
      </c>
      <c r="AH271">
        <v>17.75736236572266</v>
      </c>
      <c r="AI271">
        <v>0.45021456480026251</v>
      </c>
      <c r="AJ271">
        <v>126</v>
      </c>
      <c r="AK271">
        <v>47.099998474121087</v>
      </c>
      <c r="AL271">
        <v>1</v>
      </c>
      <c r="AM271">
        <v>0</v>
      </c>
      <c r="AN271">
        <v>0</v>
      </c>
      <c r="AO271">
        <v>0</v>
      </c>
      <c r="AP271">
        <v>0.65958231687545776</v>
      </c>
      <c r="AQ271">
        <v>0</v>
      </c>
      <c r="AR271">
        <f t="shared" si="4"/>
        <v>-1</v>
      </c>
      <c r="AS271">
        <v>0</v>
      </c>
    </row>
    <row r="272" spans="1:45" x14ac:dyDescent="0.25">
      <c r="A272" s="1">
        <v>145</v>
      </c>
      <c r="B272" t="s">
        <v>194</v>
      </c>
      <c r="C272">
        <v>2021</v>
      </c>
      <c r="D272" t="s">
        <v>58</v>
      </c>
      <c r="E272" t="s">
        <v>121</v>
      </c>
      <c r="F272" t="s">
        <v>104</v>
      </c>
      <c r="G272" t="s">
        <v>87</v>
      </c>
      <c r="H272">
        <v>0</v>
      </c>
      <c r="I272">
        <v>25</v>
      </c>
      <c r="J272">
        <v>3.7000000476837158</v>
      </c>
      <c r="K272">
        <v>1.2699999809265139</v>
      </c>
      <c r="L272">
        <v>47.5</v>
      </c>
      <c r="M272">
        <v>1.9600000381469731</v>
      </c>
      <c r="N272">
        <v>1.879999995231628</v>
      </c>
      <c r="O272">
        <v>6.5</v>
      </c>
      <c r="P272">
        <v>2</v>
      </c>
      <c r="Q272">
        <v>1.7300000190734861</v>
      </c>
      <c r="R272">
        <v>1</v>
      </c>
      <c r="S272">
        <v>0</v>
      </c>
      <c r="T272">
        <v>0</v>
      </c>
      <c r="U272">
        <v>0.27027025818824768</v>
      </c>
      <c r="V272">
        <v>0.78740155696868896</v>
      </c>
      <c r="W272">
        <v>0.51020407676696777</v>
      </c>
      <c r="X272">
        <v>0.53191488981246948</v>
      </c>
      <c r="Y272">
        <v>5.7671844959259033E-2</v>
      </c>
      <c r="Z272">
        <v>0</v>
      </c>
      <c r="AA272">
        <v>0</v>
      </c>
      <c r="AB272">
        <v>0</v>
      </c>
      <c r="AC272">
        <v>31.75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22.879999160766602</v>
      </c>
      <c r="AK272">
        <v>37.200000762939453</v>
      </c>
      <c r="AL272">
        <v>0</v>
      </c>
      <c r="AM272">
        <v>0</v>
      </c>
      <c r="AN272">
        <v>0</v>
      </c>
      <c r="AO272">
        <v>0</v>
      </c>
      <c r="AP272">
        <v>0.69145655632019043</v>
      </c>
      <c r="AQ272">
        <v>2.9462782666087151E-2</v>
      </c>
      <c r="AR272">
        <f t="shared" si="4"/>
        <v>-1</v>
      </c>
      <c r="AS272">
        <v>0</v>
      </c>
    </row>
    <row r="273" spans="1:45" x14ac:dyDescent="0.25">
      <c r="A273" s="1">
        <v>351</v>
      </c>
      <c r="B273" t="s">
        <v>157</v>
      </c>
      <c r="C273">
        <v>2022</v>
      </c>
      <c r="D273" t="s">
        <v>49</v>
      </c>
      <c r="E273" t="s">
        <v>50</v>
      </c>
      <c r="F273" t="s">
        <v>88</v>
      </c>
      <c r="G273" t="s">
        <v>132</v>
      </c>
      <c r="H273">
        <v>15</v>
      </c>
      <c r="I273">
        <v>9</v>
      </c>
      <c r="J273">
        <v>2.7000000476837158</v>
      </c>
      <c r="K273">
        <v>1.5</v>
      </c>
      <c r="L273">
        <v>49</v>
      </c>
      <c r="M273">
        <v>1.870000004768372</v>
      </c>
      <c r="N273">
        <v>1.950000047683716</v>
      </c>
      <c r="O273">
        <v>3.5</v>
      </c>
      <c r="P273">
        <v>2</v>
      </c>
      <c r="Q273">
        <v>1.7300000190734861</v>
      </c>
      <c r="R273">
        <v>0</v>
      </c>
      <c r="S273">
        <v>0</v>
      </c>
      <c r="T273">
        <v>1</v>
      </c>
      <c r="U273">
        <v>0.37037035822868353</v>
      </c>
      <c r="V273">
        <v>0.66666668653488159</v>
      </c>
      <c r="W273">
        <v>0.53475934267044067</v>
      </c>
      <c r="X273">
        <v>0.5128205418586731</v>
      </c>
      <c r="Y273">
        <v>3.7037037312984467E-2</v>
      </c>
      <c r="Z273">
        <v>0</v>
      </c>
      <c r="AA273">
        <v>0.5</v>
      </c>
      <c r="AB273">
        <v>40.5</v>
      </c>
      <c r="AC273">
        <v>13.5</v>
      </c>
      <c r="AD273">
        <v>76.879997253417969</v>
      </c>
      <c r="AE273">
        <v>45.959197998046882</v>
      </c>
      <c r="AF273">
        <v>0.59780436754226685</v>
      </c>
      <c r="AG273">
        <v>35.71099853515625</v>
      </c>
      <c r="AH273">
        <v>20.339960098266602</v>
      </c>
      <c r="AI273">
        <v>0.56957131624221802</v>
      </c>
      <c r="AJ273">
        <v>71.550003051757813</v>
      </c>
      <c r="AK273">
        <v>85</v>
      </c>
      <c r="AL273">
        <v>0</v>
      </c>
      <c r="AM273">
        <v>0</v>
      </c>
      <c r="AN273">
        <v>0</v>
      </c>
      <c r="AO273">
        <v>0</v>
      </c>
      <c r="AP273">
        <v>0.40406101942062378</v>
      </c>
      <c r="AQ273">
        <v>2.9617037624120709E-2</v>
      </c>
      <c r="AR273">
        <f t="shared" si="4"/>
        <v>1.7000000476837158</v>
      </c>
      <c r="AS273">
        <v>1</v>
      </c>
    </row>
    <row r="274" spans="1:45" x14ac:dyDescent="0.25">
      <c r="A274" s="1">
        <v>309</v>
      </c>
      <c r="B274" t="s">
        <v>75</v>
      </c>
      <c r="C274">
        <v>2022</v>
      </c>
      <c r="D274" t="s">
        <v>76</v>
      </c>
      <c r="E274" t="s">
        <v>45</v>
      </c>
      <c r="F274" t="s">
        <v>132</v>
      </c>
      <c r="G274" t="s">
        <v>108</v>
      </c>
      <c r="H274">
        <v>10</v>
      </c>
      <c r="I274">
        <v>27</v>
      </c>
      <c r="J274">
        <v>1.2699999809265139</v>
      </c>
      <c r="K274">
        <v>3.9000000953674321</v>
      </c>
      <c r="L274">
        <v>44.5</v>
      </c>
      <c r="M274">
        <v>1.919999957084656</v>
      </c>
      <c r="N274">
        <v>1.919999957084656</v>
      </c>
      <c r="O274">
        <v>-9.5</v>
      </c>
      <c r="P274">
        <v>2</v>
      </c>
      <c r="Q274">
        <v>1.669999957084656</v>
      </c>
      <c r="R274">
        <v>1</v>
      </c>
      <c r="S274">
        <v>0</v>
      </c>
      <c r="T274">
        <v>0</v>
      </c>
      <c r="U274">
        <v>0.78740155696868896</v>
      </c>
      <c r="V274">
        <v>0.25641027092933649</v>
      </c>
      <c r="W274">
        <v>0.52083331346511841</v>
      </c>
      <c r="X274">
        <v>0.52083331346511841</v>
      </c>
      <c r="Y274">
        <v>4.3811831623315811E-2</v>
      </c>
      <c r="Z274">
        <v>0.5</v>
      </c>
      <c r="AA274">
        <v>0</v>
      </c>
      <c r="AB274">
        <v>12.69999980926514</v>
      </c>
      <c r="AC274">
        <v>105.3000030517578</v>
      </c>
      <c r="AD274">
        <v>40.944000244140618</v>
      </c>
      <c r="AE274">
        <v>16.8806037902832</v>
      </c>
      <c r="AF274">
        <v>0.41228514909744263</v>
      </c>
      <c r="AG274">
        <v>78.143997192382813</v>
      </c>
      <c r="AH274">
        <v>42.751316070556641</v>
      </c>
      <c r="AI274">
        <v>0.54708379507064819</v>
      </c>
      <c r="AJ274">
        <v>27.059999465942379</v>
      </c>
      <c r="AK274">
        <v>90</v>
      </c>
      <c r="AL274">
        <v>0</v>
      </c>
      <c r="AM274">
        <v>1</v>
      </c>
      <c r="AN274">
        <v>0</v>
      </c>
      <c r="AO274">
        <v>0</v>
      </c>
      <c r="AP274">
        <v>0.71941620111465454</v>
      </c>
      <c r="AQ274">
        <v>0</v>
      </c>
      <c r="AR274">
        <f t="shared" si="4"/>
        <v>-1</v>
      </c>
      <c r="AS274">
        <v>0</v>
      </c>
    </row>
    <row r="275" spans="1:45" x14ac:dyDescent="0.25">
      <c r="A275" s="1">
        <v>96</v>
      </c>
      <c r="B275" t="s">
        <v>130</v>
      </c>
      <c r="C275">
        <v>2021</v>
      </c>
      <c r="D275" t="s">
        <v>123</v>
      </c>
      <c r="E275" t="s">
        <v>45</v>
      </c>
      <c r="F275" t="s">
        <v>132</v>
      </c>
      <c r="G275" t="s">
        <v>95</v>
      </c>
      <c r="H275">
        <v>24</v>
      </c>
      <c r="I275">
        <v>10</v>
      </c>
      <c r="J275">
        <v>1.2300000190734861</v>
      </c>
      <c r="K275">
        <v>4.25</v>
      </c>
      <c r="L275">
        <v>48</v>
      </c>
      <c r="M275">
        <v>1.9099999666213989</v>
      </c>
      <c r="N275">
        <v>1.9099999666213989</v>
      </c>
      <c r="O275">
        <v>-9.5</v>
      </c>
      <c r="P275">
        <v>1.9099999666213989</v>
      </c>
      <c r="Q275">
        <v>1.799999952316284</v>
      </c>
      <c r="R275">
        <v>0</v>
      </c>
      <c r="S275">
        <v>0</v>
      </c>
      <c r="T275">
        <v>1</v>
      </c>
      <c r="U275">
        <v>0.81300812959671021</v>
      </c>
      <c r="V275">
        <v>0.23529411852359769</v>
      </c>
      <c r="W275">
        <v>0.52356022596359253</v>
      </c>
      <c r="X275">
        <v>0.52356022596359253</v>
      </c>
      <c r="Y275">
        <v>4.8302248120307922E-2</v>
      </c>
      <c r="Z275">
        <v>0</v>
      </c>
      <c r="AA275">
        <v>0</v>
      </c>
      <c r="AB275">
        <v>29.520000457763668</v>
      </c>
      <c r="AC275">
        <v>42.5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36.450000762939453</v>
      </c>
      <c r="AK275">
        <v>59.840000152587891</v>
      </c>
      <c r="AL275">
        <v>0</v>
      </c>
      <c r="AM275">
        <v>0</v>
      </c>
      <c r="AN275">
        <v>0</v>
      </c>
      <c r="AO275">
        <v>0</v>
      </c>
      <c r="AP275">
        <v>0.7793658971786499</v>
      </c>
      <c r="AQ275">
        <v>0</v>
      </c>
      <c r="AR275">
        <f t="shared" si="4"/>
        <v>0.23000001907348611</v>
      </c>
      <c r="AS275">
        <v>1</v>
      </c>
    </row>
    <row r="276" spans="1:45" x14ac:dyDescent="0.25">
      <c r="A276" s="1">
        <v>200</v>
      </c>
      <c r="B276" t="s">
        <v>195</v>
      </c>
      <c r="C276">
        <v>2021</v>
      </c>
      <c r="D276" t="s">
        <v>79</v>
      </c>
      <c r="E276" t="s">
        <v>101</v>
      </c>
      <c r="F276" t="s">
        <v>99</v>
      </c>
      <c r="G276" t="s">
        <v>120</v>
      </c>
      <c r="H276">
        <v>23</v>
      </c>
      <c r="I276">
        <v>30</v>
      </c>
      <c r="J276">
        <v>1.570000052452087</v>
      </c>
      <c r="K276">
        <v>2.5499999523162842</v>
      </c>
      <c r="L276">
        <v>51</v>
      </c>
      <c r="M276">
        <v>1.9099999666213989</v>
      </c>
      <c r="N276">
        <v>1.9099999666213989</v>
      </c>
      <c r="O276">
        <v>-4</v>
      </c>
      <c r="P276">
        <v>2</v>
      </c>
      <c r="Q276">
        <v>1.7300000190734861</v>
      </c>
      <c r="R276">
        <v>1</v>
      </c>
      <c r="S276">
        <v>1</v>
      </c>
      <c r="T276">
        <v>0</v>
      </c>
      <c r="U276">
        <v>0.63694268465042114</v>
      </c>
      <c r="V276">
        <v>0.39215686917304993</v>
      </c>
      <c r="W276">
        <v>0.52356022596359253</v>
      </c>
      <c r="X276">
        <v>0.52356022596359253</v>
      </c>
      <c r="Y276">
        <v>2.909953705966473E-2</v>
      </c>
      <c r="Z276">
        <v>0</v>
      </c>
      <c r="AA276">
        <v>0</v>
      </c>
      <c r="AB276">
        <v>36.110000610351563</v>
      </c>
      <c r="AC276">
        <v>76.5</v>
      </c>
      <c r="AD276">
        <v>51.875999450683587</v>
      </c>
      <c r="AE276">
        <v>31.338531494140621</v>
      </c>
      <c r="AF276">
        <v>0.60410463809967041</v>
      </c>
      <c r="AG276">
        <v>38.38800048828125</v>
      </c>
      <c r="AH276">
        <v>14.74462413787842</v>
      </c>
      <c r="AI276">
        <v>0.38409459590911871</v>
      </c>
      <c r="AJ276">
        <v>13</v>
      </c>
      <c r="AK276">
        <v>49.279998779296882</v>
      </c>
      <c r="AL276">
        <v>0</v>
      </c>
      <c r="AM276">
        <v>0</v>
      </c>
      <c r="AN276">
        <v>1</v>
      </c>
      <c r="AO276">
        <v>0</v>
      </c>
      <c r="AP276">
        <v>0.33639061450958252</v>
      </c>
      <c r="AQ276">
        <v>0</v>
      </c>
      <c r="AR276">
        <f t="shared" si="4"/>
        <v>-1</v>
      </c>
      <c r="AS276">
        <v>0</v>
      </c>
    </row>
    <row r="277" spans="1:45" x14ac:dyDescent="0.25">
      <c r="A277" s="1">
        <v>128</v>
      </c>
      <c r="B277" t="s">
        <v>48</v>
      </c>
      <c r="C277">
        <v>2021</v>
      </c>
      <c r="D277" t="s">
        <v>49</v>
      </c>
      <c r="E277" t="s">
        <v>80</v>
      </c>
      <c r="F277" t="s">
        <v>91</v>
      </c>
      <c r="G277" t="s">
        <v>132</v>
      </c>
      <c r="H277">
        <v>13</v>
      </c>
      <c r="I277">
        <v>7</v>
      </c>
      <c r="J277">
        <v>1.279999971389771</v>
      </c>
      <c r="K277">
        <v>3.75</v>
      </c>
      <c r="L277">
        <v>48</v>
      </c>
      <c r="M277">
        <v>1.9099999666213989</v>
      </c>
      <c r="N277">
        <v>1.9099999666213989</v>
      </c>
      <c r="O277">
        <v>-7.5</v>
      </c>
      <c r="P277">
        <v>2</v>
      </c>
      <c r="Q277">
        <v>1.7300000190734861</v>
      </c>
      <c r="R277">
        <v>0</v>
      </c>
      <c r="S277">
        <v>0</v>
      </c>
      <c r="T277">
        <v>0</v>
      </c>
      <c r="U277">
        <v>0.78125</v>
      </c>
      <c r="V277">
        <v>0.26666668057441711</v>
      </c>
      <c r="W277">
        <v>0.52356022596359253</v>
      </c>
      <c r="X277">
        <v>0.52356022596359253</v>
      </c>
      <c r="Y277">
        <v>4.791666567325592E-2</v>
      </c>
      <c r="Z277">
        <v>0</v>
      </c>
      <c r="AA277">
        <v>0</v>
      </c>
      <c r="AB277">
        <v>16.639999389648441</v>
      </c>
      <c r="AC277">
        <v>26.25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23.60000038146973</v>
      </c>
      <c r="AK277">
        <v>79.199996948242188</v>
      </c>
      <c r="AL277">
        <v>0</v>
      </c>
      <c r="AM277">
        <v>0</v>
      </c>
      <c r="AN277">
        <v>0</v>
      </c>
      <c r="AO277">
        <v>0</v>
      </c>
      <c r="AP277">
        <v>0.69445478916168213</v>
      </c>
      <c r="AQ277">
        <v>0</v>
      </c>
      <c r="AR277">
        <f t="shared" si="4"/>
        <v>0.27999997138977095</v>
      </c>
      <c r="AS277">
        <v>1</v>
      </c>
    </row>
    <row r="278" spans="1:45" x14ac:dyDescent="0.25">
      <c r="A278" s="1">
        <v>149</v>
      </c>
      <c r="B278" t="s">
        <v>109</v>
      </c>
      <c r="C278">
        <v>2021</v>
      </c>
      <c r="D278" t="s">
        <v>58</v>
      </c>
      <c r="E278" t="s">
        <v>50</v>
      </c>
      <c r="F278" t="s">
        <v>108</v>
      </c>
      <c r="G278" t="s">
        <v>77</v>
      </c>
      <c r="H278">
        <v>17</v>
      </c>
      <c r="I278">
        <v>24</v>
      </c>
      <c r="J278">
        <v>2.5999999046325679</v>
      </c>
      <c r="K278">
        <v>1.5199999809265139</v>
      </c>
      <c r="L278">
        <v>44.5</v>
      </c>
      <c r="M278">
        <v>1.919999957084656</v>
      </c>
      <c r="N278">
        <v>1.919999957084656</v>
      </c>
      <c r="O278">
        <v>3.5</v>
      </c>
      <c r="P278">
        <v>1.9600000381469731</v>
      </c>
      <c r="Q278">
        <v>1.879999995231628</v>
      </c>
      <c r="R278">
        <v>1</v>
      </c>
      <c r="S278">
        <v>0</v>
      </c>
      <c r="T278">
        <v>0</v>
      </c>
      <c r="U278">
        <v>0.38461539149284357</v>
      </c>
      <c r="V278">
        <v>0.65789473056793213</v>
      </c>
      <c r="W278">
        <v>0.52083331346511841</v>
      </c>
      <c r="X278">
        <v>0.52083331346511841</v>
      </c>
      <c r="Y278">
        <v>4.2510122060775757E-2</v>
      </c>
      <c r="Z278">
        <v>0</v>
      </c>
      <c r="AA278">
        <v>0</v>
      </c>
      <c r="AB278">
        <v>44.200000762939453</v>
      </c>
      <c r="AC278">
        <v>36.479999542236328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110.5</v>
      </c>
      <c r="AK278">
        <v>93.5</v>
      </c>
      <c r="AL278">
        <v>1</v>
      </c>
      <c r="AM278">
        <v>1</v>
      </c>
      <c r="AN278">
        <v>0</v>
      </c>
      <c r="AO278">
        <v>0</v>
      </c>
      <c r="AP278">
        <v>0.37071618437767029</v>
      </c>
      <c r="AQ278">
        <v>0</v>
      </c>
      <c r="AR278">
        <f t="shared" si="4"/>
        <v>-1</v>
      </c>
      <c r="AS278">
        <v>0</v>
      </c>
    </row>
    <row r="279" spans="1:45" x14ac:dyDescent="0.25">
      <c r="A279" s="1">
        <v>347</v>
      </c>
      <c r="B279" t="s">
        <v>157</v>
      </c>
      <c r="C279">
        <v>2022</v>
      </c>
      <c r="D279" t="s">
        <v>49</v>
      </c>
      <c r="E279" t="s">
        <v>50</v>
      </c>
      <c r="F279" t="s">
        <v>107</v>
      </c>
      <c r="G279" t="s">
        <v>116</v>
      </c>
      <c r="H279">
        <v>27</v>
      </c>
      <c r="I279">
        <v>20</v>
      </c>
      <c r="J279">
        <v>2.1500000953674321</v>
      </c>
      <c r="K279">
        <v>1.7400000095367429</v>
      </c>
      <c r="L279">
        <v>48</v>
      </c>
      <c r="M279">
        <v>1.9099999666213989</v>
      </c>
      <c r="N279">
        <v>1.9099999666213989</v>
      </c>
      <c r="O279">
        <v>0</v>
      </c>
      <c r="P279">
        <v>1.9099999666213989</v>
      </c>
      <c r="Q279">
        <v>1.9099999666213989</v>
      </c>
      <c r="R279">
        <v>0</v>
      </c>
      <c r="S279">
        <v>0</v>
      </c>
      <c r="T279">
        <v>1</v>
      </c>
      <c r="U279">
        <v>0.46511629223823547</v>
      </c>
      <c r="V279">
        <v>0.57471263408660889</v>
      </c>
      <c r="W279">
        <v>0.52356022596359253</v>
      </c>
      <c r="X279">
        <v>0.52356022596359253</v>
      </c>
      <c r="Y279">
        <v>3.9828922599554062E-2</v>
      </c>
      <c r="Z279">
        <v>0.20000000298023221</v>
      </c>
      <c r="AA279">
        <v>0.40000000596046448</v>
      </c>
      <c r="AB279">
        <v>58.049999237060547</v>
      </c>
      <c r="AC279">
        <v>34.799999237060547</v>
      </c>
      <c r="AD279">
        <v>49.485000610351563</v>
      </c>
      <c r="AE279">
        <v>56.675468444824219</v>
      </c>
      <c r="AF279">
        <v>1.145305991172791</v>
      </c>
      <c r="AG279">
        <v>55.445999145507813</v>
      </c>
      <c r="AH279">
        <v>33.572322845458977</v>
      </c>
      <c r="AI279">
        <v>0.60549581050872803</v>
      </c>
      <c r="AJ279">
        <v>31.110000610351559</v>
      </c>
      <c r="AK279">
        <v>0</v>
      </c>
      <c r="AL279">
        <v>0</v>
      </c>
      <c r="AM279">
        <v>0</v>
      </c>
      <c r="AN279">
        <v>0</v>
      </c>
      <c r="AO279">
        <v>1</v>
      </c>
      <c r="AP279">
        <v>0.14905592799186709</v>
      </c>
      <c r="AQ279">
        <v>0</v>
      </c>
      <c r="AR279">
        <f t="shared" si="4"/>
        <v>1.1500000953674321</v>
      </c>
      <c r="AS279">
        <v>1</v>
      </c>
    </row>
    <row r="280" spans="1:45" x14ac:dyDescent="0.25">
      <c r="A280" s="1">
        <v>57</v>
      </c>
      <c r="B280" t="s">
        <v>190</v>
      </c>
      <c r="C280">
        <v>2021</v>
      </c>
      <c r="D280" t="s">
        <v>140</v>
      </c>
      <c r="E280" t="s">
        <v>45</v>
      </c>
      <c r="F280" t="s">
        <v>56</v>
      </c>
      <c r="G280" t="s">
        <v>91</v>
      </c>
      <c r="H280">
        <v>30</v>
      </c>
      <c r="I280">
        <v>42</v>
      </c>
      <c r="J280">
        <v>3.9000000953674321</v>
      </c>
      <c r="K280">
        <v>1.2699999809265139</v>
      </c>
      <c r="L280">
        <v>54</v>
      </c>
      <c r="M280">
        <v>1.9099999666213989</v>
      </c>
      <c r="N280">
        <v>1.9099999666213989</v>
      </c>
      <c r="O280">
        <v>7</v>
      </c>
      <c r="P280">
        <v>1.8999999761581421</v>
      </c>
      <c r="Q280">
        <v>1.8999999761581421</v>
      </c>
      <c r="R280">
        <v>1</v>
      </c>
      <c r="S280">
        <v>1</v>
      </c>
      <c r="T280">
        <v>0</v>
      </c>
      <c r="U280">
        <v>0.25641027092933649</v>
      </c>
      <c r="V280">
        <v>0.78740155696868896</v>
      </c>
      <c r="W280">
        <v>0.52356022596359253</v>
      </c>
      <c r="X280">
        <v>0.52356022596359253</v>
      </c>
      <c r="Y280">
        <v>4.3811831623315811E-2</v>
      </c>
      <c r="Z280">
        <v>0</v>
      </c>
      <c r="AA280">
        <v>0</v>
      </c>
      <c r="AB280">
        <v>117</v>
      </c>
      <c r="AC280">
        <v>53.340000152587891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25.85000038146973</v>
      </c>
      <c r="AK280">
        <v>53.900001525878913</v>
      </c>
      <c r="AL280">
        <v>0</v>
      </c>
      <c r="AM280">
        <v>0</v>
      </c>
      <c r="AN280">
        <v>0</v>
      </c>
      <c r="AO280">
        <v>0</v>
      </c>
      <c r="AP280">
        <v>0.71941620111465454</v>
      </c>
      <c r="AQ280">
        <v>0</v>
      </c>
      <c r="AR280">
        <f t="shared" si="4"/>
        <v>-1</v>
      </c>
      <c r="AS280">
        <v>0</v>
      </c>
    </row>
    <row r="281" spans="1:45" x14ac:dyDescent="0.25">
      <c r="A281" s="1">
        <v>45</v>
      </c>
      <c r="B281" t="s">
        <v>190</v>
      </c>
      <c r="C281">
        <v>2021</v>
      </c>
      <c r="D281" t="s">
        <v>140</v>
      </c>
      <c r="E281" t="s">
        <v>45</v>
      </c>
      <c r="F281" t="s">
        <v>55</v>
      </c>
      <c r="G281" t="s">
        <v>60</v>
      </c>
      <c r="H281">
        <v>36</v>
      </c>
      <c r="I281">
        <v>28</v>
      </c>
      <c r="J281">
        <v>1.470000028610229</v>
      </c>
      <c r="K281">
        <v>2.75</v>
      </c>
      <c r="L281">
        <v>51.5</v>
      </c>
      <c r="M281">
        <v>1.919999957084656</v>
      </c>
      <c r="N281">
        <v>1.919999957084656</v>
      </c>
      <c r="O281">
        <v>-5.5</v>
      </c>
      <c r="P281">
        <v>2</v>
      </c>
      <c r="Q281">
        <v>1.7300000190734861</v>
      </c>
      <c r="R281">
        <v>0</v>
      </c>
      <c r="S281">
        <v>1</v>
      </c>
      <c r="T281">
        <v>1</v>
      </c>
      <c r="U281">
        <v>0.68027210235595703</v>
      </c>
      <c r="V281">
        <v>0.36363637447357178</v>
      </c>
      <c r="W281">
        <v>0.52083331346511841</v>
      </c>
      <c r="X281">
        <v>0.52083331346511841</v>
      </c>
      <c r="Y281">
        <v>4.390847310423851E-2</v>
      </c>
      <c r="Z281">
        <v>0</v>
      </c>
      <c r="AA281">
        <v>0</v>
      </c>
      <c r="AB281">
        <v>52.919998168945313</v>
      </c>
      <c r="AC281">
        <v>77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63.139999389648438</v>
      </c>
      <c r="AK281">
        <v>29.520000457763668</v>
      </c>
      <c r="AL281">
        <v>0</v>
      </c>
      <c r="AM281">
        <v>0</v>
      </c>
      <c r="AN281">
        <v>0</v>
      </c>
      <c r="AO281">
        <v>0</v>
      </c>
      <c r="AP281">
        <v>0.42895576357841492</v>
      </c>
      <c r="AQ281">
        <v>0</v>
      </c>
      <c r="AR281">
        <f t="shared" si="4"/>
        <v>0.47000002861022905</v>
      </c>
      <c r="AS281">
        <v>1</v>
      </c>
    </row>
    <row r="282" spans="1:45" x14ac:dyDescent="0.25">
      <c r="A282" s="1">
        <v>473</v>
      </c>
      <c r="B282" t="s">
        <v>196</v>
      </c>
      <c r="C282">
        <v>2023</v>
      </c>
      <c r="D282" t="s">
        <v>73</v>
      </c>
      <c r="E282" t="s">
        <v>152</v>
      </c>
      <c r="F282" t="s">
        <v>116</v>
      </c>
      <c r="G282" t="s">
        <v>91</v>
      </c>
      <c r="H282">
        <v>13</v>
      </c>
      <c r="I282">
        <v>31</v>
      </c>
      <c r="J282">
        <v>4.25</v>
      </c>
      <c r="K282">
        <v>1.2400000095367429</v>
      </c>
      <c r="L282">
        <v>52</v>
      </c>
      <c r="M282">
        <v>1.9099999666213989</v>
      </c>
      <c r="N282">
        <v>1.9099999666213989</v>
      </c>
      <c r="O282">
        <v>8</v>
      </c>
      <c r="P282">
        <v>2</v>
      </c>
      <c r="Q282">
        <v>1.830000042915344</v>
      </c>
      <c r="R282">
        <v>1</v>
      </c>
      <c r="S282">
        <v>0</v>
      </c>
      <c r="T282">
        <v>0</v>
      </c>
      <c r="U282">
        <v>0.23529411852359769</v>
      </c>
      <c r="V282">
        <v>0.80645161867141724</v>
      </c>
      <c r="W282">
        <v>0.52356022596359253</v>
      </c>
      <c r="X282">
        <v>0.52356022596359253</v>
      </c>
      <c r="Y282">
        <v>4.1745729744434357E-2</v>
      </c>
      <c r="Z282">
        <v>0.60000002384185791</v>
      </c>
      <c r="AA282">
        <v>0.89999997615814209</v>
      </c>
      <c r="AB282">
        <v>55.25</v>
      </c>
      <c r="AC282">
        <v>38.439998626708977</v>
      </c>
      <c r="AD282">
        <v>52.501998901367188</v>
      </c>
      <c r="AE282">
        <v>47.533798217773438</v>
      </c>
      <c r="AF282">
        <v>0.90537118911743164</v>
      </c>
      <c r="AG282">
        <v>38.058998107910163</v>
      </c>
      <c r="AH282">
        <v>16.684600830078121</v>
      </c>
      <c r="AI282">
        <v>0.43838775157928472</v>
      </c>
      <c r="AJ282">
        <v>161.5</v>
      </c>
      <c r="AK282">
        <v>33</v>
      </c>
      <c r="AL282">
        <v>1</v>
      </c>
      <c r="AM282">
        <v>0</v>
      </c>
      <c r="AN282">
        <v>0</v>
      </c>
      <c r="AO282">
        <v>0</v>
      </c>
      <c r="AP282">
        <v>0.77537029981613159</v>
      </c>
      <c r="AQ282">
        <v>0</v>
      </c>
      <c r="AR282">
        <f t="shared" si="4"/>
        <v>-1</v>
      </c>
      <c r="AS282">
        <v>0</v>
      </c>
    </row>
    <row r="283" spans="1:45" x14ac:dyDescent="0.25">
      <c r="A283" s="1">
        <v>216</v>
      </c>
      <c r="B283" t="s">
        <v>197</v>
      </c>
      <c r="C283">
        <v>2021</v>
      </c>
      <c r="D283" t="s">
        <v>63</v>
      </c>
      <c r="E283" t="s">
        <v>198</v>
      </c>
      <c r="F283" t="s">
        <v>120</v>
      </c>
      <c r="G283" t="s">
        <v>98</v>
      </c>
      <c r="H283">
        <v>20</v>
      </c>
      <c r="I283">
        <v>10</v>
      </c>
      <c r="J283">
        <v>1.2699999809265139</v>
      </c>
      <c r="K283">
        <v>3.7999999523162842</v>
      </c>
      <c r="L283">
        <v>47</v>
      </c>
      <c r="M283">
        <v>1.9099999666213989</v>
      </c>
      <c r="N283">
        <v>1.9099999666213989</v>
      </c>
      <c r="O283">
        <v>-7</v>
      </c>
      <c r="P283">
        <v>1.8999999761581421</v>
      </c>
      <c r="Q283">
        <v>1.8999999761581421</v>
      </c>
      <c r="R283">
        <v>0</v>
      </c>
      <c r="S283">
        <v>0</v>
      </c>
      <c r="T283">
        <v>1</v>
      </c>
      <c r="U283">
        <v>0.78740155696868896</v>
      </c>
      <c r="V283">
        <v>0.26315790414810181</v>
      </c>
      <c r="W283">
        <v>0.52356022596359253</v>
      </c>
      <c r="X283">
        <v>0.52356022596359253</v>
      </c>
      <c r="Y283">
        <v>5.0559468567371368E-2</v>
      </c>
      <c r="Z283">
        <v>0</v>
      </c>
      <c r="AA283">
        <v>0</v>
      </c>
      <c r="AB283">
        <v>25.39999961853027</v>
      </c>
      <c r="AC283">
        <v>38</v>
      </c>
      <c r="AD283">
        <v>39.577999114990227</v>
      </c>
      <c r="AE283">
        <v>17.34592437744141</v>
      </c>
      <c r="AF283">
        <v>0.43827188014984131</v>
      </c>
      <c r="AG283">
        <v>38.451000213623047</v>
      </c>
      <c r="AH283">
        <v>20.355659484863281</v>
      </c>
      <c r="AI283">
        <v>0.52939224243164063</v>
      </c>
      <c r="AJ283">
        <v>41.439998626708977</v>
      </c>
      <c r="AK283">
        <v>40.259998321533203</v>
      </c>
      <c r="AL283">
        <v>0</v>
      </c>
      <c r="AM283">
        <v>0</v>
      </c>
      <c r="AN283">
        <v>0</v>
      </c>
      <c r="AO283">
        <v>0</v>
      </c>
      <c r="AP283">
        <v>0.70571208000183105</v>
      </c>
      <c r="AQ283">
        <v>0</v>
      </c>
      <c r="AR283">
        <f t="shared" si="4"/>
        <v>0.26999998092651389</v>
      </c>
      <c r="AS283">
        <v>1</v>
      </c>
    </row>
    <row r="284" spans="1:45" x14ac:dyDescent="0.25">
      <c r="A284" s="1">
        <v>457</v>
      </c>
      <c r="B284" t="s">
        <v>167</v>
      </c>
      <c r="C284">
        <v>2022</v>
      </c>
      <c r="D284" t="s">
        <v>66</v>
      </c>
      <c r="E284" t="s">
        <v>50</v>
      </c>
      <c r="F284" t="s">
        <v>77</v>
      </c>
      <c r="G284" t="s">
        <v>132</v>
      </c>
      <c r="H284">
        <v>20</v>
      </c>
      <c r="I284">
        <v>26</v>
      </c>
      <c r="J284">
        <v>1.559999942779541</v>
      </c>
      <c r="K284">
        <v>2.5999999046325679</v>
      </c>
      <c r="L284">
        <v>49.5</v>
      </c>
      <c r="M284">
        <v>1.8999999761581421</v>
      </c>
      <c r="N284">
        <v>1.8999999761581421</v>
      </c>
      <c r="O284">
        <v>-4.5</v>
      </c>
      <c r="P284">
        <v>2</v>
      </c>
      <c r="Q284">
        <v>1.7300000190734861</v>
      </c>
      <c r="R284">
        <v>1</v>
      </c>
      <c r="S284">
        <v>0</v>
      </c>
      <c r="T284">
        <v>0</v>
      </c>
      <c r="U284">
        <v>0.64102566242218018</v>
      </c>
      <c r="V284">
        <v>0.38461539149284357</v>
      </c>
      <c r="W284">
        <v>0.52631580829620361</v>
      </c>
      <c r="X284">
        <v>0.52631580829620361</v>
      </c>
      <c r="Y284">
        <v>2.5641025975346569E-2</v>
      </c>
      <c r="Z284">
        <v>0.40000000596046448</v>
      </c>
      <c r="AA284">
        <v>0.60000002384185791</v>
      </c>
      <c r="AB284">
        <v>31.20000076293945</v>
      </c>
      <c r="AC284">
        <v>67.599998474121094</v>
      </c>
      <c r="AD284">
        <v>46.969001770019531</v>
      </c>
      <c r="AE284">
        <v>25.449617385864261</v>
      </c>
      <c r="AF284">
        <v>0.54183864593505859</v>
      </c>
      <c r="AG284">
        <v>46.247001647949219</v>
      </c>
      <c r="AH284">
        <v>33.7718505859375</v>
      </c>
      <c r="AI284">
        <v>0.73024952411651611</v>
      </c>
      <c r="AJ284">
        <v>33</v>
      </c>
      <c r="AK284">
        <v>43.400001525878913</v>
      </c>
      <c r="AL284">
        <v>0</v>
      </c>
      <c r="AM284">
        <v>0</v>
      </c>
      <c r="AN284">
        <v>0</v>
      </c>
      <c r="AO284">
        <v>0</v>
      </c>
      <c r="AP284">
        <v>0.35355338454246521</v>
      </c>
      <c r="AQ284">
        <v>0</v>
      </c>
      <c r="AR284">
        <f t="shared" si="4"/>
        <v>-1</v>
      </c>
      <c r="AS284">
        <v>0</v>
      </c>
    </row>
    <row r="285" spans="1:45" x14ac:dyDescent="0.25">
      <c r="A285" s="1">
        <v>121</v>
      </c>
      <c r="B285" t="s">
        <v>48</v>
      </c>
      <c r="C285">
        <v>2021</v>
      </c>
      <c r="D285" t="s">
        <v>49</v>
      </c>
      <c r="E285" t="s">
        <v>50</v>
      </c>
      <c r="F285" t="s">
        <v>131</v>
      </c>
      <c r="G285" t="s">
        <v>104</v>
      </c>
      <c r="H285">
        <v>25</v>
      </c>
      <c r="I285">
        <v>27</v>
      </c>
      <c r="J285">
        <v>1.330000042915344</v>
      </c>
      <c r="K285">
        <v>3.4000000953674321</v>
      </c>
      <c r="L285">
        <v>42.5</v>
      </c>
      <c r="M285">
        <v>1.879999995231628</v>
      </c>
      <c r="N285">
        <v>1.9600000381469731</v>
      </c>
      <c r="O285">
        <v>-7</v>
      </c>
      <c r="P285">
        <v>1.8999999761581421</v>
      </c>
      <c r="Q285">
        <v>1.8999999761581421</v>
      </c>
      <c r="R285">
        <v>1</v>
      </c>
      <c r="S285">
        <v>1</v>
      </c>
      <c r="T285">
        <v>0</v>
      </c>
      <c r="U285">
        <v>0.75187969207763672</v>
      </c>
      <c r="V285">
        <v>0.29411765933036799</v>
      </c>
      <c r="W285">
        <v>0.53191488981246948</v>
      </c>
      <c r="X285">
        <v>0.51020407676696777</v>
      </c>
      <c r="Y285">
        <v>4.5997347682714462E-2</v>
      </c>
      <c r="Z285">
        <v>0</v>
      </c>
      <c r="AA285">
        <v>0</v>
      </c>
      <c r="AB285">
        <v>33.25</v>
      </c>
      <c r="AC285">
        <v>91.800003051757813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97.199996948242188</v>
      </c>
      <c r="AK285">
        <v>54</v>
      </c>
      <c r="AL285">
        <v>1</v>
      </c>
      <c r="AM285">
        <v>0</v>
      </c>
      <c r="AN285">
        <v>0</v>
      </c>
      <c r="AO285">
        <v>0</v>
      </c>
      <c r="AP285">
        <v>0.61890530586242676</v>
      </c>
      <c r="AQ285">
        <v>2.9462782666087151E-2</v>
      </c>
      <c r="AR285">
        <f t="shared" si="4"/>
        <v>-1</v>
      </c>
      <c r="AS285">
        <v>0</v>
      </c>
    </row>
    <row r="286" spans="1:45" x14ac:dyDescent="0.25">
      <c r="A286" s="1">
        <v>248</v>
      </c>
      <c r="B286" t="s">
        <v>199</v>
      </c>
      <c r="C286">
        <v>2022</v>
      </c>
      <c r="D286" t="s">
        <v>93</v>
      </c>
      <c r="E286" t="s">
        <v>101</v>
      </c>
      <c r="F286" t="s">
        <v>47</v>
      </c>
      <c r="G286" t="s">
        <v>46</v>
      </c>
      <c r="H286">
        <v>26</v>
      </c>
      <c r="I286">
        <v>14</v>
      </c>
      <c r="J286">
        <v>1.8999999761581421</v>
      </c>
      <c r="K286">
        <v>1.8999999761581421</v>
      </c>
      <c r="L286">
        <v>43.5</v>
      </c>
      <c r="M286">
        <v>1.919999957084656</v>
      </c>
      <c r="N286">
        <v>1.919999957084656</v>
      </c>
      <c r="O286">
        <v>-17</v>
      </c>
      <c r="P286">
        <v>1.9099999666213989</v>
      </c>
      <c r="Q286">
        <v>1.9099999666213989</v>
      </c>
      <c r="R286">
        <v>0</v>
      </c>
      <c r="S286">
        <v>0</v>
      </c>
      <c r="T286">
        <v>0</v>
      </c>
      <c r="U286">
        <v>0.52631580829620361</v>
      </c>
      <c r="V286">
        <v>0.52631580829620361</v>
      </c>
      <c r="W286">
        <v>0.52083331346511841</v>
      </c>
      <c r="X286">
        <v>0.52083331346511841</v>
      </c>
      <c r="Y286">
        <v>5.2631579339504242E-2</v>
      </c>
      <c r="Z286">
        <v>0</v>
      </c>
      <c r="AA286">
        <v>0</v>
      </c>
      <c r="AB286">
        <v>49.400001525878913</v>
      </c>
      <c r="AC286">
        <v>26.60000038146973</v>
      </c>
      <c r="AD286">
        <v>51.527000427246087</v>
      </c>
      <c r="AE286">
        <v>26.509952545166019</v>
      </c>
      <c r="AF286">
        <v>0.51448661088943481</v>
      </c>
      <c r="AG286">
        <v>37.758998870849609</v>
      </c>
      <c r="AH286">
        <v>30.148799896240231</v>
      </c>
      <c r="AI286">
        <v>0.79845339059829712</v>
      </c>
      <c r="AJ286">
        <v>34.200000762939453</v>
      </c>
      <c r="AK286">
        <v>99</v>
      </c>
      <c r="AL286">
        <v>0</v>
      </c>
      <c r="AM286">
        <v>1</v>
      </c>
      <c r="AN286">
        <v>0</v>
      </c>
      <c r="AO286">
        <v>0</v>
      </c>
      <c r="AP286">
        <v>0</v>
      </c>
      <c r="AQ286">
        <v>0</v>
      </c>
      <c r="AR286">
        <f t="shared" si="4"/>
        <v>0.89999997615814209</v>
      </c>
      <c r="AS286">
        <v>1</v>
      </c>
    </row>
    <row r="287" spans="1:45" x14ac:dyDescent="0.25">
      <c r="A287" s="1">
        <v>129</v>
      </c>
      <c r="B287" t="s">
        <v>48</v>
      </c>
      <c r="C287">
        <v>2021</v>
      </c>
      <c r="D287" t="s">
        <v>49</v>
      </c>
      <c r="E287" t="s">
        <v>121</v>
      </c>
      <c r="F287" t="s">
        <v>120</v>
      </c>
      <c r="G287" t="s">
        <v>74</v>
      </c>
      <c r="H287">
        <v>16</v>
      </c>
      <c r="I287">
        <v>28</v>
      </c>
      <c r="J287">
        <v>1.2699999809265139</v>
      </c>
      <c r="K287">
        <v>3.7999999523162842</v>
      </c>
      <c r="L287">
        <v>52.5</v>
      </c>
      <c r="M287">
        <v>1.879999995231628</v>
      </c>
      <c r="N287">
        <v>1.9600000381469731</v>
      </c>
      <c r="O287">
        <v>-8</v>
      </c>
      <c r="P287">
        <v>2</v>
      </c>
      <c r="Q287">
        <v>1.75</v>
      </c>
      <c r="R287">
        <v>1</v>
      </c>
      <c r="S287">
        <v>0</v>
      </c>
      <c r="T287">
        <v>0</v>
      </c>
      <c r="U287">
        <v>0.78740155696868896</v>
      </c>
      <c r="V287">
        <v>0.26315790414810181</v>
      </c>
      <c r="W287">
        <v>0.53191488981246948</v>
      </c>
      <c r="X287">
        <v>0.51020407676696777</v>
      </c>
      <c r="Y287">
        <v>5.0559468567371368E-2</v>
      </c>
      <c r="Z287">
        <v>0</v>
      </c>
      <c r="AA287">
        <v>0</v>
      </c>
      <c r="AB287">
        <v>20.319999694824219</v>
      </c>
      <c r="AC287">
        <v>106.40000152587891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29.95999908447266</v>
      </c>
      <c r="AK287">
        <v>79.900001525878906</v>
      </c>
      <c r="AL287">
        <v>0</v>
      </c>
      <c r="AM287">
        <v>0</v>
      </c>
      <c r="AN287">
        <v>0</v>
      </c>
      <c r="AO287">
        <v>0</v>
      </c>
      <c r="AP287">
        <v>0.70571208000183105</v>
      </c>
      <c r="AQ287">
        <v>2.9462782666087151E-2</v>
      </c>
      <c r="AR287">
        <f t="shared" si="4"/>
        <v>-1</v>
      </c>
      <c r="AS287">
        <v>0</v>
      </c>
    </row>
    <row r="288" spans="1:45" x14ac:dyDescent="0.25">
      <c r="A288" s="1">
        <v>456</v>
      </c>
      <c r="B288" t="s">
        <v>167</v>
      </c>
      <c r="C288">
        <v>2022</v>
      </c>
      <c r="D288" t="s">
        <v>66</v>
      </c>
      <c r="E288" t="s">
        <v>121</v>
      </c>
      <c r="F288" t="s">
        <v>99</v>
      </c>
      <c r="G288" t="s">
        <v>82</v>
      </c>
      <c r="H288">
        <v>16</v>
      </c>
      <c r="I288">
        <v>19</v>
      </c>
      <c r="J288">
        <v>4</v>
      </c>
      <c r="K288">
        <v>1.2599999904632571</v>
      </c>
      <c r="L288">
        <v>41.5</v>
      </c>
      <c r="M288">
        <v>1.8999999761581421</v>
      </c>
      <c r="N288">
        <v>1.8999999761581421</v>
      </c>
      <c r="O288">
        <v>7</v>
      </c>
      <c r="P288">
        <v>2</v>
      </c>
      <c r="Q288">
        <v>1.799999952316284</v>
      </c>
      <c r="R288">
        <v>1</v>
      </c>
      <c r="S288">
        <v>0</v>
      </c>
      <c r="T288">
        <v>1</v>
      </c>
      <c r="U288">
        <v>0.25</v>
      </c>
      <c r="V288">
        <v>0.79365080595016479</v>
      </c>
      <c r="W288">
        <v>0.52631580829620361</v>
      </c>
      <c r="X288">
        <v>0.52631580829620361</v>
      </c>
      <c r="Y288">
        <v>4.36507947742939E-2</v>
      </c>
      <c r="Z288">
        <v>0.69999998807907104</v>
      </c>
      <c r="AA288">
        <v>0.40000000596046448</v>
      </c>
      <c r="AB288">
        <v>64</v>
      </c>
      <c r="AC288">
        <v>23.940000534057621</v>
      </c>
      <c r="AD288">
        <v>47.278999328613281</v>
      </c>
      <c r="AE288">
        <v>19.62422943115234</v>
      </c>
      <c r="AF288">
        <v>0.41507285833358759</v>
      </c>
      <c r="AG288">
        <v>27.892000198364261</v>
      </c>
      <c r="AH288">
        <v>14.09138298034668</v>
      </c>
      <c r="AI288">
        <v>0.50521236658096313</v>
      </c>
      <c r="AJ288">
        <v>27.29999923706055</v>
      </c>
      <c r="AK288">
        <v>18.20000076293945</v>
      </c>
      <c r="AL288">
        <v>0</v>
      </c>
      <c r="AM288">
        <v>0</v>
      </c>
      <c r="AN288">
        <v>0</v>
      </c>
      <c r="AO288">
        <v>1</v>
      </c>
      <c r="AP288">
        <v>0.73668158054351807</v>
      </c>
      <c r="AQ288">
        <v>0</v>
      </c>
      <c r="AR288">
        <f t="shared" si="4"/>
        <v>-1</v>
      </c>
      <c r="AS288">
        <v>0</v>
      </c>
    </row>
    <row r="289" spans="1:45" x14ac:dyDescent="0.25">
      <c r="A289" s="1">
        <v>464</v>
      </c>
      <c r="B289" t="s">
        <v>112</v>
      </c>
      <c r="C289">
        <v>2023</v>
      </c>
      <c r="D289" t="s">
        <v>93</v>
      </c>
      <c r="E289" t="s">
        <v>50</v>
      </c>
      <c r="F289" t="s">
        <v>56</v>
      </c>
      <c r="G289" t="s">
        <v>131</v>
      </c>
      <c r="H289">
        <v>10</v>
      </c>
      <c r="I289">
        <v>20</v>
      </c>
      <c r="J289">
        <v>1.450000047683716</v>
      </c>
      <c r="K289">
        <v>2.7999999523162842</v>
      </c>
      <c r="L289">
        <v>41.5</v>
      </c>
      <c r="M289">
        <v>1.8999999761581421</v>
      </c>
      <c r="N289">
        <v>1.8999999761581421</v>
      </c>
      <c r="O289">
        <v>-5.5</v>
      </c>
      <c r="P289">
        <v>2</v>
      </c>
      <c r="Q289">
        <v>1.7300000190734861</v>
      </c>
      <c r="R289">
        <v>1</v>
      </c>
      <c r="S289">
        <v>0</v>
      </c>
      <c r="T289">
        <v>0</v>
      </c>
      <c r="U289">
        <v>0.68965518474578857</v>
      </c>
      <c r="V289">
        <v>0.3571428656578064</v>
      </c>
      <c r="W289">
        <v>0.52631580829620361</v>
      </c>
      <c r="X289">
        <v>0.52631580829620361</v>
      </c>
      <c r="Y289">
        <v>4.679802805185318E-2</v>
      </c>
      <c r="Z289">
        <v>1</v>
      </c>
      <c r="AA289">
        <v>0.40000000596046448</v>
      </c>
      <c r="AB289">
        <v>14.5</v>
      </c>
      <c r="AC289">
        <v>56</v>
      </c>
      <c r="AD289">
        <v>44.532001495361328</v>
      </c>
      <c r="AE289">
        <v>20.974424362182621</v>
      </c>
      <c r="AF289">
        <v>0.4709966778755188</v>
      </c>
      <c r="AG289">
        <v>39.344001770019531</v>
      </c>
      <c r="AH289">
        <v>21.518804550170898</v>
      </c>
      <c r="AI289">
        <v>0.5469399094581604</v>
      </c>
      <c r="AJ289">
        <v>50.75</v>
      </c>
      <c r="AK289">
        <v>43.349998474121087</v>
      </c>
      <c r="AL289">
        <v>0</v>
      </c>
      <c r="AM289">
        <v>0</v>
      </c>
      <c r="AN289">
        <v>0</v>
      </c>
      <c r="AO289">
        <v>0</v>
      </c>
      <c r="AP289">
        <v>0.44922077655792242</v>
      </c>
      <c r="AQ289">
        <v>0</v>
      </c>
      <c r="AR289">
        <f t="shared" si="4"/>
        <v>-1</v>
      </c>
      <c r="AS289">
        <v>0</v>
      </c>
    </row>
    <row r="290" spans="1:45" x14ac:dyDescent="0.25">
      <c r="A290" s="1">
        <v>187</v>
      </c>
      <c r="B290" t="s">
        <v>200</v>
      </c>
      <c r="C290">
        <v>2021</v>
      </c>
      <c r="D290" t="s">
        <v>79</v>
      </c>
      <c r="E290" t="s">
        <v>121</v>
      </c>
      <c r="F290" t="s">
        <v>70</v>
      </c>
      <c r="G290" t="s">
        <v>47</v>
      </c>
      <c r="H290">
        <v>36</v>
      </c>
      <c r="I290">
        <v>28</v>
      </c>
      <c r="J290">
        <v>1.570000052452087</v>
      </c>
      <c r="K290">
        <v>2.5499999523162842</v>
      </c>
      <c r="L290">
        <v>44.5</v>
      </c>
      <c r="M290">
        <v>1.879999995231628</v>
      </c>
      <c r="N290">
        <v>1.9600000381469731</v>
      </c>
      <c r="O290">
        <v>-3</v>
      </c>
      <c r="P290">
        <v>1.799999952316284</v>
      </c>
      <c r="Q290">
        <v>1.9099999666213989</v>
      </c>
      <c r="R290">
        <v>0</v>
      </c>
      <c r="S290">
        <v>1</v>
      </c>
      <c r="T290">
        <v>1</v>
      </c>
      <c r="U290">
        <v>0.63694268465042114</v>
      </c>
      <c r="V290">
        <v>0.39215686917304993</v>
      </c>
      <c r="W290">
        <v>0.53191488981246948</v>
      </c>
      <c r="X290">
        <v>0.51020407676696777</v>
      </c>
      <c r="Y290">
        <v>2.909953705966473E-2</v>
      </c>
      <c r="Z290">
        <v>0</v>
      </c>
      <c r="AA290">
        <v>0</v>
      </c>
      <c r="AB290">
        <v>56.520000457763672</v>
      </c>
      <c r="AC290">
        <v>71.400001525878906</v>
      </c>
      <c r="AD290">
        <v>57.965999603271477</v>
      </c>
      <c r="AE290">
        <v>29.710971832275391</v>
      </c>
      <c r="AF290">
        <v>0.51255857944488525</v>
      </c>
      <c r="AG290">
        <v>46.153999328613281</v>
      </c>
      <c r="AH290">
        <v>28.45036506652832</v>
      </c>
      <c r="AI290">
        <v>0.61642253398895264</v>
      </c>
      <c r="AJ290">
        <v>68</v>
      </c>
      <c r="AK290">
        <v>24.5</v>
      </c>
      <c r="AL290">
        <v>0</v>
      </c>
      <c r="AM290">
        <v>0</v>
      </c>
      <c r="AN290">
        <v>0</v>
      </c>
      <c r="AO290">
        <v>0</v>
      </c>
      <c r="AP290">
        <v>0.33639061450958252</v>
      </c>
      <c r="AQ290">
        <v>2.9462782666087151E-2</v>
      </c>
      <c r="AR290">
        <f t="shared" si="4"/>
        <v>0.57000005245208696</v>
      </c>
      <c r="AS290">
        <v>1</v>
      </c>
    </row>
    <row r="291" spans="1:45" x14ac:dyDescent="0.25">
      <c r="A291" s="1">
        <v>77</v>
      </c>
      <c r="B291" t="s">
        <v>148</v>
      </c>
      <c r="C291">
        <v>2021</v>
      </c>
      <c r="D291" t="s">
        <v>76</v>
      </c>
      <c r="E291" t="s">
        <v>172</v>
      </c>
      <c r="F291" t="s">
        <v>107</v>
      </c>
      <c r="G291" t="s">
        <v>77</v>
      </c>
      <c r="H291">
        <v>23</v>
      </c>
      <c r="I291">
        <v>20</v>
      </c>
      <c r="J291">
        <v>2.0999999046325679</v>
      </c>
      <c r="K291">
        <v>1.7599999904632571</v>
      </c>
      <c r="L291">
        <v>47.5</v>
      </c>
      <c r="M291">
        <v>1.919999957084656</v>
      </c>
      <c r="N291">
        <v>1.919999957084656</v>
      </c>
      <c r="O291">
        <v>-0.5</v>
      </c>
      <c r="P291">
        <v>2</v>
      </c>
      <c r="Q291">
        <v>1.7300000190734861</v>
      </c>
      <c r="R291">
        <v>0</v>
      </c>
      <c r="S291">
        <v>0</v>
      </c>
      <c r="T291">
        <v>1</v>
      </c>
      <c r="U291">
        <v>0.4761904776096344</v>
      </c>
      <c r="V291">
        <v>0.56818181276321411</v>
      </c>
      <c r="W291">
        <v>0.52083331346511841</v>
      </c>
      <c r="X291">
        <v>0.52083331346511841</v>
      </c>
      <c r="Y291">
        <v>4.4372294098138809E-2</v>
      </c>
      <c r="Z291">
        <v>0</v>
      </c>
      <c r="AA291">
        <v>0</v>
      </c>
      <c r="AB291">
        <v>48.299999237060547</v>
      </c>
      <c r="AC291">
        <v>35.200000762939453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52.25</v>
      </c>
      <c r="AK291">
        <v>93.5</v>
      </c>
      <c r="AL291">
        <v>0</v>
      </c>
      <c r="AM291">
        <v>1</v>
      </c>
      <c r="AN291">
        <v>0</v>
      </c>
      <c r="AO291">
        <v>0</v>
      </c>
      <c r="AP291">
        <v>0.12456803768873211</v>
      </c>
      <c r="AQ291">
        <v>0</v>
      </c>
      <c r="AR291">
        <f t="shared" si="4"/>
        <v>1.0999999046325679</v>
      </c>
      <c r="AS291">
        <v>1</v>
      </c>
    </row>
    <row r="292" spans="1:45" x14ac:dyDescent="0.25">
      <c r="A292" s="1">
        <v>186</v>
      </c>
      <c r="B292" t="s">
        <v>201</v>
      </c>
      <c r="C292">
        <v>2021</v>
      </c>
      <c r="D292" t="s">
        <v>97</v>
      </c>
      <c r="E292" t="s">
        <v>101</v>
      </c>
      <c r="F292" t="s">
        <v>64</v>
      </c>
      <c r="G292" t="s">
        <v>87</v>
      </c>
      <c r="H292">
        <v>10</v>
      </c>
      <c r="I292">
        <v>14</v>
      </c>
      <c r="J292">
        <v>1.679999947547913</v>
      </c>
      <c r="K292">
        <v>2.25</v>
      </c>
      <c r="L292">
        <v>39.5</v>
      </c>
      <c r="M292">
        <v>1.919999957084656</v>
      </c>
      <c r="N292">
        <v>1.919999957084656</v>
      </c>
      <c r="O292">
        <v>-3</v>
      </c>
      <c r="P292">
        <v>1.8999999761581421</v>
      </c>
      <c r="Q292">
        <v>1.8999999761581421</v>
      </c>
      <c r="R292">
        <v>1</v>
      </c>
      <c r="S292">
        <v>0</v>
      </c>
      <c r="T292">
        <v>0</v>
      </c>
      <c r="U292">
        <v>0.5952380895614624</v>
      </c>
      <c r="V292">
        <v>0.4444444477558136</v>
      </c>
      <c r="W292">
        <v>0.52083331346511841</v>
      </c>
      <c r="X292">
        <v>0.52083331346511841</v>
      </c>
      <c r="Y292">
        <v>3.9682541042566299E-2</v>
      </c>
      <c r="Z292">
        <v>0</v>
      </c>
      <c r="AA292">
        <v>0</v>
      </c>
      <c r="AB292">
        <v>16.79999923706055</v>
      </c>
      <c r="AC292">
        <v>31.5</v>
      </c>
      <c r="AD292">
        <v>42.638999938964837</v>
      </c>
      <c r="AE292">
        <v>21.456317901611332</v>
      </c>
      <c r="AF292">
        <v>0.50320875644683838</v>
      </c>
      <c r="AG292">
        <v>53.505001068115227</v>
      </c>
      <c r="AH292">
        <v>19.213344573974609</v>
      </c>
      <c r="AI292">
        <v>0.35909438133239752</v>
      </c>
      <c r="AJ292">
        <v>28.079999923706051</v>
      </c>
      <c r="AK292">
        <v>31.75</v>
      </c>
      <c r="AL292">
        <v>0</v>
      </c>
      <c r="AM292">
        <v>0</v>
      </c>
      <c r="AN292">
        <v>0</v>
      </c>
      <c r="AO292">
        <v>0</v>
      </c>
      <c r="AP292">
        <v>0.20511494576931</v>
      </c>
      <c r="AQ292">
        <v>0</v>
      </c>
      <c r="AR292">
        <f t="shared" si="4"/>
        <v>-1</v>
      </c>
      <c r="AS292">
        <v>0</v>
      </c>
    </row>
    <row r="293" spans="1:45" x14ac:dyDescent="0.25">
      <c r="A293" s="1">
        <v>406</v>
      </c>
      <c r="B293" t="s">
        <v>125</v>
      </c>
      <c r="C293">
        <v>2022</v>
      </c>
      <c r="D293" t="s">
        <v>97</v>
      </c>
      <c r="E293" t="s">
        <v>50</v>
      </c>
      <c r="F293" t="s">
        <v>59</v>
      </c>
      <c r="G293" t="s">
        <v>124</v>
      </c>
      <c r="H293">
        <v>10</v>
      </c>
      <c r="I293">
        <v>9</v>
      </c>
      <c r="J293">
        <v>1.2699999809265139</v>
      </c>
      <c r="K293">
        <v>3.9000000953674321</v>
      </c>
      <c r="L293">
        <v>40</v>
      </c>
      <c r="M293">
        <v>1.9099999666213989</v>
      </c>
      <c r="N293">
        <v>1.9099999666213989</v>
      </c>
      <c r="O293">
        <v>-9.5</v>
      </c>
      <c r="P293">
        <v>1.830000042915344</v>
      </c>
      <c r="Q293">
        <v>1.830000042915344</v>
      </c>
      <c r="R293">
        <v>0</v>
      </c>
      <c r="S293">
        <v>0</v>
      </c>
      <c r="T293">
        <v>0</v>
      </c>
      <c r="U293">
        <v>0.78740155696868896</v>
      </c>
      <c r="V293">
        <v>0.25641027092933649</v>
      </c>
      <c r="W293">
        <v>0.52356022596359253</v>
      </c>
      <c r="X293">
        <v>0.52356022596359253</v>
      </c>
      <c r="Y293">
        <v>4.3811831623315811E-2</v>
      </c>
      <c r="Z293">
        <v>0.30000001192092901</v>
      </c>
      <c r="AA293">
        <v>0.20000000298023221</v>
      </c>
      <c r="AB293">
        <v>12.69999980926514</v>
      </c>
      <c r="AC293">
        <v>35.099998474121087</v>
      </c>
      <c r="AD293">
        <v>39.147998809814453</v>
      </c>
      <c r="AE293">
        <v>16.808429718017582</v>
      </c>
      <c r="AF293">
        <v>0.42935603857040411</v>
      </c>
      <c r="AG293">
        <v>41.938999176025391</v>
      </c>
      <c r="AH293">
        <v>34.617599487304688</v>
      </c>
      <c r="AI293">
        <v>0.8254273533821106</v>
      </c>
      <c r="AJ293">
        <v>14.94999980926514</v>
      </c>
      <c r="AK293">
        <v>18.29999923706055</v>
      </c>
      <c r="AL293">
        <v>0</v>
      </c>
      <c r="AM293">
        <v>0</v>
      </c>
      <c r="AN293">
        <v>1</v>
      </c>
      <c r="AO293">
        <v>1</v>
      </c>
      <c r="AP293">
        <v>0.71941620111465454</v>
      </c>
      <c r="AQ293">
        <v>0</v>
      </c>
      <c r="AR293">
        <f t="shared" si="4"/>
        <v>0.26999998092651389</v>
      </c>
      <c r="AS293">
        <v>1</v>
      </c>
    </row>
    <row r="294" spans="1:45" x14ac:dyDescent="0.25">
      <c r="A294" s="1">
        <v>136</v>
      </c>
      <c r="B294" t="s">
        <v>155</v>
      </c>
      <c r="C294">
        <v>2021</v>
      </c>
      <c r="D294" t="s">
        <v>114</v>
      </c>
      <c r="E294" t="s">
        <v>50</v>
      </c>
      <c r="F294" t="s">
        <v>74</v>
      </c>
      <c r="G294" t="s">
        <v>131</v>
      </c>
      <c r="H294">
        <v>23</v>
      </c>
      <c r="I294">
        <v>21</v>
      </c>
      <c r="J294">
        <v>1.639999985694885</v>
      </c>
      <c r="K294">
        <v>2.3499999046325679</v>
      </c>
      <c r="L294">
        <v>42.5</v>
      </c>
      <c r="M294">
        <v>1.919999957084656</v>
      </c>
      <c r="N294">
        <v>1.919999957084656</v>
      </c>
      <c r="O294">
        <v>-3</v>
      </c>
      <c r="P294">
        <v>1.8999999761581421</v>
      </c>
      <c r="Q294">
        <v>1.8999999761581421</v>
      </c>
      <c r="R294">
        <v>0</v>
      </c>
      <c r="S294">
        <v>1</v>
      </c>
      <c r="T294">
        <v>0</v>
      </c>
      <c r="U294">
        <v>0.60975611209869385</v>
      </c>
      <c r="V294">
        <v>0.42553192377090449</v>
      </c>
      <c r="W294">
        <v>0.52083331346511841</v>
      </c>
      <c r="X294">
        <v>0.52083331346511841</v>
      </c>
      <c r="Y294">
        <v>3.5288013517856598E-2</v>
      </c>
      <c r="Z294">
        <v>0</v>
      </c>
      <c r="AA294">
        <v>0</v>
      </c>
      <c r="AB294">
        <v>37.720001220703118</v>
      </c>
      <c r="AC294">
        <v>49.349998474121087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72.900001525878906</v>
      </c>
      <c r="AK294">
        <v>18.20000076293945</v>
      </c>
      <c r="AL294">
        <v>0</v>
      </c>
      <c r="AM294">
        <v>0</v>
      </c>
      <c r="AN294">
        <v>0</v>
      </c>
      <c r="AO294">
        <v>1</v>
      </c>
      <c r="AP294">
        <v>0.25165203213691711</v>
      </c>
      <c r="AQ294">
        <v>0</v>
      </c>
      <c r="AR294">
        <f t="shared" si="4"/>
        <v>0.63999998569488503</v>
      </c>
      <c r="AS294">
        <v>1</v>
      </c>
    </row>
    <row r="295" spans="1:45" x14ac:dyDescent="0.25">
      <c r="A295" s="1">
        <v>488</v>
      </c>
      <c r="B295" t="s">
        <v>103</v>
      </c>
      <c r="C295">
        <v>2023</v>
      </c>
      <c r="D295" t="s">
        <v>73</v>
      </c>
      <c r="E295" t="s">
        <v>80</v>
      </c>
      <c r="F295" t="s">
        <v>56</v>
      </c>
      <c r="G295" t="s">
        <v>150</v>
      </c>
      <c r="H295">
        <v>22</v>
      </c>
      <c r="I295">
        <v>16</v>
      </c>
      <c r="J295">
        <v>1.059999942779541</v>
      </c>
      <c r="K295">
        <v>10.5</v>
      </c>
      <c r="L295">
        <v>42.5</v>
      </c>
      <c r="M295">
        <v>1.8999999761581421</v>
      </c>
      <c r="N295">
        <v>1.8999999761581421</v>
      </c>
      <c r="O295">
        <v>-17.5</v>
      </c>
      <c r="P295">
        <v>2</v>
      </c>
      <c r="Q295">
        <v>1.7300000190734861</v>
      </c>
      <c r="R295">
        <v>0</v>
      </c>
      <c r="S295">
        <v>0</v>
      </c>
      <c r="T295">
        <v>0</v>
      </c>
      <c r="U295">
        <v>0.94339621067047119</v>
      </c>
      <c r="V295">
        <v>9.5238097012042999E-2</v>
      </c>
      <c r="W295">
        <v>0.52631580829620361</v>
      </c>
      <c r="X295">
        <v>0.52631580829620361</v>
      </c>
      <c r="Y295">
        <v>3.8634322583675378E-2</v>
      </c>
      <c r="Z295">
        <v>0.89999997615814209</v>
      </c>
      <c r="AA295">
        <v>0.5</v>
      </c>
      <c r="AB295">
        <v>23.319999694824219</v>
      </c>
      <c r="AC295">
        <v>168</v>
      </c>
      <c r="AD295">
        <v>42.498001098632813</v>
      </c>
      <c r="AE295">
        <v>22.915189743041989</v>
      </c>
      <c r="AF295">
        <v>0.53920626640319824</v>
      </c>
      <c r="AG295">
        <v>63.354999542236328</v>
      </c>
      <c r="AH295">
        <v>28.343471527099609</v>
      </c>
      <c r="AI295">
        <v>0.44737544655799871</v>
      </c>
      <c r="AJ295">
        <v>14.5</v>
      </c>
      <c r="AK295">
        <v>67.199996948242188</v>
      </c>
      <c r="AL295">
        <v>0</v>
      </c>
      <c r="AM295">
        <v>0</v>
      </c>
      <c r="AN295">
        <v>1</v>
      </c>
      <c r="AO295">
        <v>0</v>
      </c>
      <c r="AP295">
        <v>1.1548595428466799</v>
      </c>
      <c r="AQ295">
        <v>0</v>
      </c>
      <c r="AR295">
        <f t="shared" si="4"/>
        <v>5.9999942779541016E-2</v>
      </c>
      <c r="AS295">
        <v>1</v>
      </c>
    </row>
    <row r="296" spans="1:45" x14ac:dyDescent="0.25">
      <c r="A296" s="1">
        <v>215</v>
      </c>
      <c r="B296" t="s">
        <v>197</v>
      </c>
      <c r="C296">
        <v>2021</v>
      </c>
      <c r="D296" t="s">
        <v>63</v>
      </c>
      <c r="E296" t="s">
        <v>198</v>
      </c>
      <c r="F296" t="s">
        <v>56</v>
      </c>
      <c r="G296" t="s">
        <v>95</v>
      </c>
      <c r="H296">
        <v>27</v>
      </c>
      <c r="I296">
        <v>17</v>
      </c>
      <c r="J296">
        <v>1.200000047683716</v>
      </c>
      <c r="K296">
        <v>4.75</v>
      </c>
      <c r="L296">
        <v>39</v>
      </c>
      <c r="M296">
        <v>1.9099999666213989</v>
      </c>
      <c r="N296">
        <v>1.9099999666213989</v>
      </c>
      <c r="O296">
        <v>-10</v>
      </c>
      <c r="P296">
        <v>1.8999999761581421</v>
      </c>
      <c r="Q296">
        <v>1.8999999761581421</v>
      </c>
      <c r="R296">
        <v>0</v>
      </c>
      <c r="S296">
        <v>1</v>
      </c>
      <c r="T296">
        <v>2</v>
      </c>
      <c r="U296">
        <v>0.83333331346511841</v>
      </c>
      <c r="V296">
        <v>0.210526317358017</v>
      </c>
      <c r="W296">
        <v>0.52356022596359253</v>
      </c>
      <c r="X296">
        <v>0.52356022596359253</v>
      </c>
      <c r="Y296">
        <v>4.3859649449586868E-2</v>
      </c>
      <c r="Z296">
        <v>0</v>
      </c>
      <c r="AA296">
        <v>0</v>
      </c>
      <c r="AB296">
        <v>32.400001525878913</v>
      </c>
      <c r="AC296">
        <v>80.75</v>
      </c>
      <c r="AD296">
        <v>58.080001831054688</v>
      </c>
      <c r="AE296">
        <v>27.655160903930661</v>
      </c>
      <c r="AF296">
        <v>0.47615635395050049</v>
      </c>
      <c r="AG296">
        <v>56.069000244140618</v>
      </c>
      <c r="AH296">
        <v>31.554794311523441</v>
      </c>
      <c r="AI296">
        <v>0.56278502941131592</v>
      </c>
      <c r="AJ296">
        <v>66.400001525878906</v>
      </c>
      <c r="AK296">
        <v>34.849998474121087</v>
      </c>
      <c r="AL296">
        <v>0</v>
      </c>
      <c r="AM296">
        <v>0</v>
      </c>
      <c r="AN296">
        <v>0</v>
      </c>
      <c r="AO296">
        <v>0</v>
      </c>
      <c r="AP296">
        <v>0.84377449750900269</v>
      </c>
      <c r="AQ296">
        <v>0</v>
      </c>
      <c r="AR296">
        <f t="shared" si="4"/>
        <v>0.20000004768371604</v>
      </c>
      <c r="AS296">
        <v>1</v>
      </c>
    </row>
    <row r="297" spans="1:45" x14ac:dyDescent="0.25">
      <c r="A297" s="1">
        <v>193</v>
      </c>
      <c r="B297" t="s">
        <v>94</v>
      </c>
      <c r="C297">
        <v>2021</v>
      </c>
      <c r="D297" t="s">
        <v>79</v>
      </c>
      <c r="E297" t="s">
        <v>50</v>
      </c>
      <c r="F297" t="s">
        <v>108</v>
      </c>
      <c r="G297" t="s">
        <v>131</v>
      </c>
      <c r="H297">
        <v>9</v>
      </c>
      <c r="I297">
        <v>30</v>
      </c>
      <c r="J297">
        <v>2.75</v>
      </c>
      <c r="K297">
        <v>1.470000028610229</v>
      </c>
      <c r="L297">
        <v>41.5</v>
      </c>
      <c r="M297">
        <v>1.879999995231628</v>
      </c>
      <c r="N297">
        <v>1.9600000381469731</v>
      </c>
      <c r="O297">
        <v>3.5</v>
      </c>
      <c r="P297">
        <v>2</v>
      </c>
      <c r="Q297">
        <v>1.7300000190734861</v>
      </c>
      <c r="R297">
        <v>1</v>
      </c>
      <c r="S297">
        <v>0</v>
      </c>
      <c r="T297">
        <v>0</v>
      </c>
      <c r="U297">
        <v>0.36363637447357178</v>
      </c>
      <c r="V297">
        <v>0.68027210235595703</v>
      </c>
      <c r="W297">
        <v>0.53191488981246948</v>
      </c>
      <c r="X297">
        <v>0.51020407676696777</v>
      </c>
      <c r="Y297">
        <v>4.390847310423851E-2</v>
      </c>
      <c r="Z297">
        <v>0</v>
      </c>
      <c r="AA297">
        <v>0</v>
      </c>
      <c r="AB297">
        <v>24.75</v>
      </c>
      <c r="AC297">
        <v>44.099998474121087</v>
      </c>
      <c r="AD297">
        <v>75.095001220703125</v>
      </c>
      <c r="AE297">
        <v>53.979026794433587</v>
      </c>
      <c r="AF297">
        <v>0.71880984306335449</v>
      </c>
      <c r="AG297">
        <v>43.229000091552727</v>
      </c>
      <c r="AH297">
        <v>26.273880004882809</v>
      </c>
      <c r="AI297">
        <v>0.60778361558914185</v>
      </c>
      <c r="AJ297">
        <v>49.5</v>
      </c>
      <c r="AK297">
        <v>63.799999237060547</v>
      </c>
      <c r="AL297">
        <v>0</v>
      </c>
      <c r="AM297">
        <v>0</v>
      </c>
      <c r="AN297">
        <v>0</v>
      </c>
      <c r="AO297">
        <v>0</v>
      </c>
      <c r="AP297">
        <v>0.42895576357841492</v>
      </c>
      <c r="AQ297">
        <v>2.9462782666087151E-2</v>
      </c>
      <c r="AR297">
        <f t="shared" si="4"/>
        <v>-1</v>
      </c>
      <c r="AS297">
        <v>0</v>
      </c>
    </row>
    <row r="298" spans="1:45" x14ac:dyDescent="0.25">
      <c r="A298" s="1">
        <v>117</v>
      </c>
      <c r="B298" t="s">
        <v>202</v>
      </c>
      <c r="C298">
        <v>2021</v>
      </c>
      <c r="D298" t="s">
        <v>44</v>
      </c>
      <c r="E298" t="s">
        <v>54</v>
      </c>
      <c r="F298" t="s">
        <v>91</v>
      </c>
      <c r="G298" t="s">
        <v>150</v>
      </c>
      <c r="H298">
        <v>20</v>
      </c>
      <c r="I298">
        <v>17</v>
      </c>
      <c r="J298">
        <v>1.179999947547913</v>
      </c>
      <c r="K298">
        <v>5.25</v>
      </c>
      <c r="L298">
        <v>53</v>
      </c>
      <c r="M298">
        <v>1.9099999666213989</v>
      </c>
      <c r="N298">
        <v>1.9099999666213989</v>
      </c>
      <c r="O298">
        <v>-11.5</v>
      </c>
      <c r="P298">
        <v>2</v>
      </c>
      <c r="Q298">
        <v>1.7300000190734861</v>
      </c>
      <c r="R298">
        <v>0</v>
      </c>
      <c r="S298">
        <v>0</v>
      </c>
      <c r="T298">
        <v>0</v>
      </c>
      <c r="U298">
        <v>0.8474576473236084</v>
      </c>
      <c r="V298">
        <v>0.190476194024086</v>
      </c>
      <c r="W298">
        <v>0.52356022596359253</v>
      </c>
      <c r="X298">
        <v>0.52356022596359253</v>
      </c>
      <c r="Y298">
        <v>3.7933818995952613E-2</v>
      </c>
      <c r="Z298">
        <v>0</v>
      </c>
      <c r="AA298">
        <v>0</v>
      </c>
      <c r="AB298">
        <v>23.60000038146973</v>
      </c>
      <c r="AC298">
        <v>89.25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33.599998474121087</v>
      </c>
      <c r="AK298">
        <v>74</v>
      </c>
      <c r="AL298">
        <v>0</v>
      </c>
      <c r="AM298">
        <v>0</v>
      </c>
      <c r="AN298">
        <v>0</v>
      </c>
      <c r="AO298">
        <v>0</v>
      </c>
      <c r="AP298">
        <v>0.89515537023544312</v>
      </c>
      <c r="AQ298">
        <v>0</v>
      </c>
      <c r="AR298">
        <f t="shared" si="4"/>
        <v>0.17999994754791304</v>
      </c>
      <c r="AS298">
        <v>1</v>
      </c>
    </row>
    <row r="299" spans="1:45" x14ac:dyDescent="0.25">
      <c r="A299" s="1">
        <v>254</v>
      </c>
      <c r="B299" t="s">
        <v>72</v>
      </c>
      <c r="C299">
        <v>2022</v>
      </c>
      <c r="D299" t="s">
        <v>73</v>
      </c>
      <c r="E299" t="s">
        <v>50</v>
      </c>
      <c r="F299" t="s">
        <v>150</v>
      </c>
      <c r="G299" t="s">
        <v>95</v>
      </c>
      <c r="H299">
        <v>7</v>
      </c>
      <c r="I299">
        <v>22</v>
      </c>
      <c r="J299">
        <v>3.1500000953674321</v>
      </c>
      <c r="K299">
        <v>1.379999995231628</v>
      </c>
      <c r="L299">
        <v>36</v>
      </c>
      <c r="M299">
        <v>1.9099999666213989</v>
      </c>
      <c r="N299">
        <v>1.9099999666213989</v>
      </c>
      <c r="O299">
        <v>4.5</v>
      </c>
      <c r="P299">
        <v>2</v>
      </c>
      <c r="Q299">
        <v>1.690000057220459</v>
      </c>
      <c r="R299">
        <v>1</v>
      </c>
      <c r="S299">
        <v>0</v>
      </c>
      <c r="T299">
        <v>0</v>
      </c>
      <c r="U299">
        <v>0.3174603283405304</v>
      </c>
      <c r="V299">
        <v>0.72463768720626831</v>
      </c>
      <c r="W299">
        <v>0.52356022596359253</v>
      </c>
      <c r="X299">
        <v>0.52356022596359253</v>
      </c>
      <c r="Y299">
        <v>4.2097996920347207E-2</v>
      </c>
      <c r="Z299">
        <v>0</v>
      </c>
      <c r="AA299">
        <v>0</v>
      </c>
      <c r="AB299">
        <v>22.04999923706055</v>
      </c>
      <c r="AC299">
        <v>30.360000610351559</v>
      </c>
      <c r="AD299">
        <v>49.805000305175781</v>
      </c>
      <c r="AE299">
        <v>25.367471694946289</v>
      </c>
      <c r="AF299">
        <v>0.50933581590652466</v>
      </c>
      <c r="AG299">
        <v>60.590000152587891</v>
      </c>
      <c r="AH299">
        <v>32.133644104003913</v>
      </c>
      <c r="AI299">
        <v>0.530345618724823</v>
      </c>
      <c r="AJ299">
        <v>31.5</v>
      </c>
      <c r="AK299">
        <v>66.5</v>
      </c>
      <c r="AL299">
        <v>0</v>
      </c>
      <c r="AM299">
        <v>0</v>
      </c>
      <c r="AN299">
        <v>0</v>
      </c>
      <c r="AO299">
        <v>0</v>
      </c>
      <c r="AP299">
        <v>0.55257350206375122</v>
      </c>
      <c r="AQ299">
        <v>0</v>
      </c>
      <c r="AR299">
        <f t="shared" si="4"/>
        <v>-1</v>
      </c>
      <c r="AS299">
        <v>0</v>
      </c>
    </row>
    <row r="300" spans="1:45" x14ac:dyDescent="0.25">
      <c r="A300" s="1">
        <v>474</v>
      </c>
      <c r="B300" t="s">
        <v>196</v>
      </c>
      <c r="C300">
        <v>2023</v>
      </c>
      <c r="D300" t="s">
        <v>73</v>
      </c>
      <c r="E300" t="s">
        <v>101</v>
      </c>
      <c r="F300" t="s">
        <v>107</v>
      </c>
      <c r="G300" t="s">
        <v>74</v>
      </c>
      <c r="H300">
        <v>20</v>
      </c>
      <c r="I300">
        <v>16</v>
      </c>
      <c r="J300">
        <v>1.360000014305115</v>
      </c>
      <c r="K300">
        <v>3.25</v>
      </c>
      <c r="L300">
        <v>39.5</v>
      </c>
      <c r="M300">
        <v>1.8999999761581421</v>
      </c>
      <c r="N300">
        <v>1.8999999761581421</v>
      </c>
      <c r="O300">
        <v>-6.5</v>
      </c>
      <c r="P300">
        <v>2</v>
      </c>
      <c r="Q300">
        <v>1.7300000190734861</v>
      </c>
      <c r="R300">
        <v>0</v>
      </c>
      <c r="S300">
        <v>0</v>
      </c>
      <c r="T300">
        <v>0</v>
      </c>
      <c r="U300">
        <v>0.73529410362243652</v>
      </c>
      <c r="V300">
        <v>0.30769231915473938</v>
      </c>
      <c r="W300">
        <v>0.52631580829620361</v>
      </c>
      <c r="X300">
        <v>0.52631580829620361</v>
      </c>
      <c r="Y300">
        <v>4.2986426502466202E-2</v>
      </c>
      <c r="Z300">
        <v>0.30000001192092901</v>
      </c>
      <c r="AA300">
        <v>0.40000000596046448</v>
      </c>
      <c r="AB300">
        <v>27.20000076293945</v>
      </c>
      <c r="AC300">
        <v>52</v>
      </c>
      <c r="AD300">
        <v>55.856998443603523</v>
      </c>
      <c r="AE300">
        <v>30.630352020263668</v>
      </c>
      <c r="AF300">
        <v>0.54837089776992798</v>
      </c>
      <c r="AG300">
        <v>48.874000549316413</v>
      </c>
      <c r="AH300">
        <v>30.553852081298832</v>
      </c>
      <c r="AI300">
        <v>0.62515556812286377</v>
      </c>
      <c r="AJ300">
        <v>106.8000030517578</v>
      </c>
      <c r="AK300">
        <v>32.900001525878913</v>
      </c>
      <c r="AL300">
        <v>1</v>
      </c>
      <c r="AM300">
        <v>0</v>
      </c>
      <c r="AN300">
        <v>0</v>
      </c>
      <c r="AO300">
        <v>0</v>
      </c>
      <c r="AP300">
        <v>0.57979691028594971</v>
      </c>
      <c r="AQ300">
        <v>0</v>
      </c>
      <c r="AR300">
        <f t="shared" si="4"/>
        <v>0.36000001430511497</v>
      </c>
      <c r="AS300">
        <v>1</v>
      </c>
    </row>
    <row r="301" spans="1:45" x14ac:dyDescent="0.25">
      <c r="A301" s="1">
        <v>357</v>
      </c>
      <c r="B301" t="s">
        <v>157</v>
      </c>
      <c r="C301">
        <v>2022</v>
      </c>
      <c r="D301" t="s">
        <v>49</v>
      </c>
      <c r="E301" t="s">
        <v>50</v>
      </c>
      <c r="F301" t="s">
        <v>104</v>
      </c>
      <c r="G301" t="s">
        <v>68</v>
      </c>
      <c r="H301">
        <v>17</v>
      </c>
      <c r="I301">
        <v>20</v>
      </c>
      <c r="J301">
        <v>2.2999999523162842</v>
      </c>
      <c r="K301">
        <v>1.6599999666213989</v>
      </c>
      <c r="L301">
        <v>49.5</v>
      </c>
      <c r="M301">
        <v>1.8999999761581421</v>
      </c>
      <c r="N301">
        <v>1.8999999761581421</v>
      </c>
      <c r="O301">
        <v>2.5</v>
      </c>
      <c r="P301">
        <v>1.940000057220459</v>
      </c>
      <c r="Q301">
        <v>1.860000014305115</v>
      </c>
      <c r="R301">
        <v>1</v>
      </c>
      <c r="S301">
        <v>0</v>
      </c>
      <c r="T301">
        <v>0</v>
      </c>
      <c r="U301">
        <v>0.43478259444236761</v>
      </c>
      <c r="V301">
        <v>0.60240966081619263</v>
      </c>
      <c r="W301">
        <v>0.52631580829620361</v>
      </c>
      <c r="X301">
        <v>0.52631580829620361</v>
      </c>
      <c r="Y301">
        <v>3.7192247807979577E-2</v>
      </c>
      <c r="Z301">
        <v>0.40000000596046448</v>
      </c>
      <c r="AA301">
        <v>0.60000002384185791</v>
      </c>
      <c r="AB301">
        <v>39.099998474121087</v>
      </c>
      <c r="AC301">
        <v>33.200000762939453</v>
      </c>
      <c r="AD301">
        <v>62.724998474121087</v>
      </c>
      <c r="AE301">
        <v>24.68010139465332</v>
      </c>
      <c r="AF301">
        <v>0.39346513152122498</v>
      </c>
      <c r="AG301">
        <v>49.573001861572273</v>
      </c>
      <c r="AH301">
        <v>18.66997146606445</v>
      </c>
      <c r="AI301">
        <v>0.3766157329082489</v>
      </c>
      <c r="AJ301">
        <v>55.5</v>
      </c>
      <c r="AK301">
        <v>54</v>
      </c>
      <c r="AL301">
        <v>0</v>
      </c>
      <c r="AM301">
        <v>0</v>
      </c>
      <c r="AN301">
        <v>0</v>
      </c>
      <c r="AO301">
        <v>0</v>
      </c>
      <c r="AP301">
        <v>0.2285597622394562</v>
      </c>
      <c r="AQ301">
        <v>0</v>
      </c>
      <c r="AR301">
        <f t="shared" si="4"/>
        <v>-1</v>
      </c>
      <c r="AS301">
        <v>0</v>
      </c>
    </row>
    <row r="302" spans="1:45" x14ac:dyDescent="0.25">
      <c r="A302" s="1">
        <v>330</v>
      </c>
      <c r="B302" t="s">
        <v>203</v>
      </c>
      <c r="C302">
        <v>2022</v>
      </c>
      <c r="D302" t="s">
        <v>123</v>
      </c>
      <c r="E302" t="s">
        <v>54</v>
      </c>
      <c r="F302" t="s">
        <v>87</v>
      </c>
      <c r="G302" t="s">
        <v>102</v>
      </c>
      <c r="H302">
        <v>14</v>
      </c>
      <c r="I302">
        <v>33</v>
      </c>
      <c r="J302">
        <v>1.25</v>
      </c>
      <c r="K302">
        <v>4.1999998092651367</v>
      </c>
      <c r="L302">
        <v>39.5</v>
      </c>
      <c r="M302">
        <v>1.879999995231628</v>
      </c>
      <c r="N302">
        <v>1.9600000381469731</v>
      </c>
      <c r="O302">
        <v>-9.5</v>
      </c>
      <c r="P302">
        <v>2</v>
      </c>
      <c r="Q302">
        <v>1.7300000190734861</v>
      </c>
      <c r="R302">
        <v>1</v>
      </c>
      <c r="S302">
        <v>1</v>
      </c>
      <c r="T302">
        <v>0</v>
      </c>
      <c r="U302">
        <v>0.80000001192092896</v>
      </c>
      <c r="V302">
        <v>0.2380952388048172</v>
      </c>
      <c r="W302">
        <v>0.53191488981246948</v>
      </c>
      <c r="X302">
        <v>0.51020407676696777</v>
      </c>
      <c r="Y302">
        <v>3.8095239549875259E-2</v>
      </c>
      <c r="Z302">
        <v>0</v>
      </c>
      <c r="AA302">
        <v>0.5</v>
      </c>
      <c r="AB302">
        <v>17.5</v>
      </c>
      <c r="AC302">
        <v>138.6000061035156</v>
      </c>
      <c r="AD302">
        <v>51.393001556396477</v>
      </c>
      <c r="AE302">
        <v>26.007879257202148</v>
      </c>
      <c r="AF302">
        <v>0.50605881214141846</v>
      </c>
      <c r="AG302">
        <v>62.942001342773438</v>
      </c>
      <c r="AH302">
        <v>49.792526245117188</v>
      </c>
      <c r="AI302">
        <v>0.79108583927154541</v>
      </c>
      <c r="AJ302">
        <v>53.5</v>
      </c>
      <c r="AK302">
        <v>90.199996948242188</v>
      </c>
      <c r="AL302">
        <v>0</v>
      </c>
      <c r="AM302">
        <v>1</v>
      </c>
      <c r="AN302">
        <v>0</v>
      </c>
      <c r="AO302">
        <v>0</v>
      </c>
      <c r="AP302">
        <v>0.76549172401428223</v>
      </c>
      <c r="AQ302">
        <v>2.9462782666087151E-2</v>
      </c>
      <c r="AR302">
        <f t="shared" si="4"/>
        <v>-1</v>
      </c>
      <c r="AS302">
        <v>0</v>
      </c>
    </row>
    <row r="303" spans="1:45" x14ac:dyDescent="0.25">
      <c r="A303" s="1">
        <v>94</v>
      </c>
      <c r="B303" t="s">
        <v>130</v>
      </c>
      <c r="C303">
        <v>2021</v>
      </c>
      <c r="D303" t="s">
        <v>123</v>
      </c>
      <c r="E303" t="s">
        <v>45</v>
      </c>
      <c r="F303" t="s">
        <v>87</v>
      </c>
      <c r="G303" t="s">
        <v>108</v>
      </c>
      <c r="H303">
        <v>54</v>
      </c>
      <c r="I303">
        <v>13</v>
      </c>
      <c r="J303">
        <v>1.299999952316284</v>
      </c>
      <c r="K303">
        <v>3.6500000953674321</v>
      </c>
      <c r="L303">
        <v>42.5</v>
      </c>
      <c r="M303">
        <v>1.919999957084656</v>
      </c>
      <c r="N303">
        <v>1.919999957084656</v>
      </c>
      <c r="O303">
        <v>-7.5</v>
      </c>
      <c r="P303">
        <v>2</v>
      </c>
      <c r="Q303">
        <v>1.7300000190734861</v>
      </c>
      <c r="R303">
        <v>0</v>
      </c>
      <c r="S303">
        <v>1</v>
      </c>
      <c r="T303">
        <v>1</v>
      </c>
      <c r="U303">
        <v>0.76923078298568726</v>
      </c>
      <c r="V303">
        <v>0.27397260069847112</v>
      </c>
      <c r="W303">
        <v>0.52083331346511841</v>
      </c>
      <c r="X303">
        <v>0.52083331346511841</v>
      </c>
      <c r="Y303">
        <v>4.320337250828743E-2</v>
      </c>
      <c r="Z303">
        <v>0</v>
      </c>
      <c r="AA303">
        <v>0</v>
      </c>
      <c r="AB303">
        <v>70.199996948242188</v>
      </c>
      <c r="AC303">
        <v>47.450000762939453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76.849998474121094</v>
      </c>
      <c r="AK303">
        <v>46</v>
      </c>
      <c r="AL303">
        <v>1</v>
      </c>
      <c r="AM303">
        <v>0</v>
      </c>
      <c r="AN303">
        <v>0</v>
      </c>
      <c r="AO303">
        <v>0</v>
      </c>
      <c r="AP303">
        <v>0.67139428853988647</v>
      </c>
      <c r="AQ303">
        <v>0</v>
      </c>
      <c r="AR303">
        <f t="shared" si="4"/>
        <v>0.29999995231628396</v>
      </c>
      <c r="AS303">
        <v>1</v>
      </c>
    </row>
    <row r="304" spans="1:45" x14ac:dyDescent="0.25">
      <c r="A304" s="1">
        <v>231</v>
      </c>
      <c r="B304" t="s">
        <v>65</v>
      </c>
      <c r="C304">
        <v>2021</v>
      </c>
      <c r="D304" t="s">
        <v>66</v>
      </c>
      <c r="E304" t="s">
        <v>50</v>
      </c>
      <c r="F304" t="s">
        <v>51</v>
      </c>
      <c r="G304" t="s">
        <v>59</v>
      </c>
      <c r="H304">
        <v>41</v>
      </c>
      <c r="I304">
        <v>21</v>
      </c>
      <c r="J304">
        <v>1.2699999809265139</v>
      </c>
      <c r="K304">
        <v>3.9000000953674321</v>
      </c>
      <c r="L304">
        <v>43.5</v>
      </c>
      <c r="M304">
        <v>1.919999957084656</v>
      </c>
      <c r="N304">
        <v>1.919999957084656</v>
      </c>
      <c r="O304">
        <v>-8</v>
      </c>
      <c r="P304">
        <v>2</v>
      </c>
      <c r="Q304">
        <v>1.75</v>
      </c>
      <c r="R304">
        <v>0</v>
      </c>
      <c r="S304">
        <v>1</v>
      </c>
      <c r="T304">
        <v>1</v>
      </c>
      <c r="U304">
        <v>0.78740155696868896</v>
      </c>
      <c r="V304">
        <v>0.25641027092933649</v>
      </c>
      <c r="W304">
        <v>0.52083331346511841</v>
      </c>
      <c r="X304">
        <v>0.52083331346511841</v>
      </c>
      <c r="Y304">
        <v>4.3811831623315811E-2</v>
      </c>
      <c r="Z304">
        <v>0</v>
      </c>
      <c r="AA304">
        <v>0</v>
      </c>
      <c r="AB304">
        <v>52.069999694824219</v>
      </c>
      <c r="AC304">
        <v>81.900001525878906</v>
      </c>
      <c r="AD304">
        <v>53.259998321533203</v>
      </c>
      <c r="AE304">
        <v>30.791204452514648</v>
      </c>
      <c r="AF304">
        <v>0.57813000679016113</v>
      </c>
      <c r="AG304">
        <v>43.604000091552727</v>
      </c>
      <c r="AH304">
        <v>31.904270172119141</v>
      </c>
      <c r="AI304">
        <v>0.7316821813583374</v>
      </c>
      <c r="AJ304">
        <v>46</v>
      </c>
      <c r="AK304">
        <v>51.700000762939453</v>
      </c>
      <c r="AL304">
        <v>0</v>
      </c>
      <c r="AM304">
        <v>0</v>
      </c>
      <c r="AN304">
        <v>0</v>
      </c>
      <c r="AO304">
        <v>0</v>
      </c>
      <c r="AP304">
        <v>0.71941620111465454</v>
      </c>
      <c r="AQ304">
        <v>0</v>
      </c>
      <c r="AR304">
        <f t="shared" si="4"/>
        <v>0.26999998092651389</v>
      </c>
      <c r="AS304">
        <v>1</v>
      </c>
    </row>
    <row r="305" spans="1:45" x14ac:dyDescent="0.25">
      <c r="A305" s="1">
        <v>237</v>
      </c>
      <c r="B305" t="s">
        <v>92</v>
      </c>
      <c r="C305">
        <v>2022</v>
      </c>
      <c r="D305" t="s">
        <v>93</v>
      </c>
      <c r="E305" t="s">
        <v>50</v>
      </c>
      <c r="F305" t="s">
        <v>64</v>
      </c>
      <c r="G305" t="s">
        <v>104</v>
      </c>
      <c r="H305">
        <v>29</v>
      </c>
      <c r="I305">
        <v>15</v>
      </c>
      <c r="J305">
        <v>1.0900000333786011</v>
      </c>
      <c r="K305">
        <v>8</v>
      </c>
      <c r="L305">
        <v>46</v>
      </c>
      <c r="M305">
        <v>1.9099999666213989</v>
      </c>
      <c r="N305">
        <v>1.9099999666213989</v>
      </c>
      <c r="O305">
        <v>-15.5</v>
      </c>
      <c r="P305">
        <v>2</v>
      </c>
      <c r="Q305">
        <v>1.7300000190734861</v>
      </c>
      <c r="R305">
        <v>0</v>
      </c>
      <c r="S305">
        <v>0</v>
      </c>
      <c r="T305">
        <v>0</v>
      </c>
      <c r="U305">
        <v>0.91743117570877075</v>
      </c>
      <c r="V305">
        <v>0.125</v>
      </c>
      <c r="W305">
        <v>0.52356022596359253</v>
      </c>
      <c r="X305">
        <v>0.52356022596359253</v>
      </c>
      <c r="Y305">
        <v>4.2431194335222237E-2</v>
      </c>
      <c r="Z305">
        <v>0</v>
      </c>
      <c r="AA305">
        <v>0</v>
      </c>
      <c r="AB305">
        <v>31.610000610351559</v>
      </c>
      <c r="AC305">
        <v>120</v>
      </c>
      <c r="AD305">
        <v>43.660999298095703</v>
      </c>
      <c r="AE305">
        <v>24.115705490112301</v>
      </c>
      <c r="AF305">
        <v>0.55233973264694214</v>
      </c>
      <c r="AG305">
        <v>44.042999267578118</v>
      </c>
      <c r="AH305">
        <v>29.60939788818359</v>
      </c>
      <c r="AI305">
        <v>0.67228388786315918</v>
      </c>
      <c r="AJ305">
        <v>34.409999847412109</v>
      </c>
      <c r="AK305">
        <v>53.299999237060547</v>
      </c>
      <c r="AL305">
        <v>0</v>
      </c>
      <c r="AM305">
        <v>0</v>
      </c>
      <c r="AN305">
        <v>0</v>
      </c>
      <c r="AO305">
        <v>0</v>
      </c>
      <c r="AP305">
        <v>1.0750511884689331</v>
      </c>
      <c r="AQ305">
        <v>0</v>
      </c>
      <c r="AR305">
        <f t="shared" si="4"/>
        <v>9.0000033378601074E-2</v>
      </c>
      <c r="AS305">
        <v>1</v>
      </c>
    </row>
    <row r="306" spans="1:45" x14ac:dyDescent="0.25">
      <c r="A306" s="1">
        <v>379</v>
      </c>
      <c r="B306" t="s">
        <v>57</v>
      </c>
      <c r="C306">
        <v>2022</v>
      </c>
      <c r="D306" t="s">
        <v>58</v>
      </c>
      <c r="E306" t="s">
        <v>50</v>
      </c>
      <c r="F306" t="s">
        <v>67</v>
      </c>
      <c r="G306" t="s">
        <v>95</v>
      </c>
      <c r="H306">
        <v>10</v>
      </c>
      <c r="I306">
        <v>23</v>
      </c>
      <c r="J306">
        <v>2.3499999046325679</v>
      </c>
      <c r="K306">
        <v>1.639999985694885</v>
      </c>
      <c r="L306">
        <v>41</v>
      </c>
      <c r="M306">
        <v>1.9099999666213989</v>
      </c>
      <c r="N306">
        <v>1.9099999666213989</v>
      </c>
      <c r="O306">
        <v>3</v>
      </c>
      <c r="P306">
        <v>1.8999999761581421</v>
      </c>
      <c r="Q306">
        <v>1.8999999761581421</v>
      </c>
      <c r="R306">
        <v>1</v>
      </c>
      <c r="S306">
        <v>0</v>
      </c>
      <c r="T306">
        <v>0</v>
      </c>
      <c r="U306">
        <v>0.42553192377090449</v>
      </c>
      <c r="V306">
        <v>0.60975611209869385</v>
      </c>
      <c r="W306">
        <v>0.52356022596359253</v>
      </c>
      <c r="X306">
        <v>0.52356022596359253</v>
      </c>
      <c r="Y306">
        <v>3.5288013517856598E-2</v>
      </c>
      <c r="Z306">
        <v>0.69999998807907104</v>
      </c>
      <c r="AA306">
        <v>0.40000000596046448</v>
      </c>
      <c r="AB306">
        <v>23.5</v>
      </c>
      <c r="AC306">
        <v>37.720001220703118</v>
      </c>
      <c r="AD306">
        <v>88.985000610351563</v>
      </c>
      <c r="AE306">
        <v>65.491058349609375</v>
      </c>
      <c r="AF306">
        <v>0.73597866296768188</v>
      </c>
      <c r="AG306">
        <v>53.136001586914063</v>
      </c>
      <c r="AH306">
        <v>40.484771728515618</v>
      </c>
      <c r="AI306">
        <v>0.76190853118896484</v>
      </c>
      <c r="AJ306">
        <v>110.5</v>
      </c>
      <c r="AK306">
        <v>160</v>
      </c>
      <c r="AL306">
        <v>1</v>
      </c>
      <c r="AM306">
        <v>1</v>
      </c>
      <c r="AN306">
        <v>0</v>
      </c>
      <c r="AO306">
        <v>0</v>
      </c>
      <c r="AP306">
        <v>0.25165203213691711</v>
      </c>
      <c r="AQ306">
        <v>0</v>
      </c>
      <c r="AR306">
        <f t="shared" si="4"/>
        <v>-1</v>
      </c>
      <c r="AS306">
        <v>0</v>
      </c>
    </row>
    <row r="307" spans="1:45" x14ac:dyDescent="0.25">
      <c r="A307" s="1">
        <v>250</v>
      </c>
      <c r="B307" t="s">
        <v>204</v>
      </c>
      <c r="C307">
        <v>2022</v>
      </c>
      <c r="D307" t="s">
        <v>73</v>
      </c>
      <c r="E307" t="s">
        <v>101</v>
      </c>
      <c r="F307" t="s">
        <v>56</v>
      </c>
      <c r="G307" t="s">
        <v>55</v>
      </c>
      <c r="H307">
        <v>26</v>
      </c>
      <c r="I307">
        <v>51</v>
      </c>
      <c r="J307">
        <v>3.25</v>
      </c>
      <c r="K307">
        <v>1.360000014305115</v>
      </c>
      <c r="L307">
        <v>46.5</v>
      </c>
      <c r="M307">
        <v>1.919999957084656</v>
      </c>
      <c r="N307">
        <v>1.919999957084656</v>
      </c>
      <c r="O307">
        <v>5.5</v>
      </c>
      <c r="P307">
        <v>2</v>
      </c>
      <c r="Q307">
        <v>1.7300000190734861</v>
      </c>
      <c r="R307">
        <v>1</v>
      </c>
      <c r="S307">
        <v>1</v>
      </c>
      <c r="T307">
        <v>0</v>
      </c>
      <c r="U307">
        <v>0.30769231915473938</v>
      </c>
      <c r="V307">
        <v>0.73529410362243652</v>
      </c>
      <c r="W307">
        <v>0.52083331346511841</v>
      </c>
      <c r="X307">
        <v>0.52083331346511841</v>
      </c>
      <c r="Y307">
        <v>4.2986426502466202E-2</v>
      </c>
      <c r="Z307">
        <v>0</v>
      </c>
      <c r="AA307">
        <v>0</v>
      </c>
      <c r="AB307">
        <v>84.5</v>
      </c>
      <c r="AC307">
        <v>69.360000610351563</v>
      </c>
      <c r="AD307">
        <v>44.076999664306641</v>
      </c>
      <c r="AE307">
        <v>18.03415679931641</v>
      </c>
      <c r="AF307">
        <v>0.40915119647979742</v>
      </c>
      <c r="AG307">
        <v>38.493000030517578</v>
      </c>
      <c r="AH307">
        <v>16.280611038208011</v>
      </c>
      <c r="AI307">
        <v>0.42294993996620178</v>
      </c>
      <c r="AJ307">
        <v>40.119998931884773</v>
      </c>
      <c r="AK307">
        <v>24.780000686645511</v>
      </c>
      <c r="AL307">
        <v>0</v>
      </c>
      <c r="AM307">
        <v>0</v>
      </c>
      <c r="AN307">
        <v>0</v>
      </c>
      <c r="AO307">
        <v>0</v>
      </c>
      <c r="AP307">
        <v>0.57979691028594971</v>
      </c>
      <c r="AQ307">
        <v>0</v>
      </c>
      <c r="AR307">
        <f t="shared" si="4"/>
        <v>-1</v>
      </c>
      <c r="AS307">
        <v>0</v>
      </c>
    </row>
    <row r="308" spans="1:45" x14ac:dyDescent="0.25">
      <c r="A308" s="1">
        <v>143</v>
      </c>
      <c r="B308" t="s">
        <v>155</v>
      </c>
      <c r="C308">
        <v>2021</v>
      </c>
      <c r="D308" t="s">
        <v>114</v>
      </c>
      <c r="E308" t="s">
        <v>50</v>
      </c>
      <c r="F308" t="s">
        <v>55</v>
      </c>
      <c r="G308" t="s">
        <v>104</v>
      </c>
      <c r="H308">
        <v>43</v>
      </c>
      <c r="I308">
        <v>3</v>
      </c>
      <c r="J308">
        <v>1.2599999904632571</v>
      </c>
      <c r="K308">
        <v>4</v>
      </c>
      <c r="L308">
        <v>55</v>
      </c>
      <c r="M308">
        <v>1.9099999666213989</v>
      </c>
      <c r="N308">
        <v>1.9099999666213989</v>
      </c>
      <c r="O308">
        <v>-9.5</v>
      </c>
      <c r="P308">
        <v>2</v>
      </c>
      <c r="Q308">
        <v>1.7300000190734861</v>
      </c>
      <c r="R308">
        <v>0</v>
      </c>
      <c r="S308">
        <v>0</v>
      </c>
      <c r="T308">
        <v>1</v>
      </c>
      <c r="U308">
        <v>0.79365080595016479</v>
      </c>
      <c r="V308">
        <v>0.25</v>
      </c>
      <c r="W308">
        <v>0.52356022596359253</v>
      </c>
      <c r="X308">
        <v>0.52356022596359253</v>
      </c>
      <c r="Y308">
        <v>4.36507947742939E-2</v>
      </c>
      <c r="Z308">
        <v>0</v>
      </c>
      <c r="AA308">
        <v>0</v>
      </c>
      <c r="AB308">
        <v>54.180000305175781</v>
      </c>
      <c r="AC308">
        <v>12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19.20000076293945</v>
      </c>
      <c r="AK308">
        <v>91.800003051757813</v>
      </c>
      <c r="AL308">
        <v>0</v>
      </c>
      <c r="AM308">
        <v>1</v>
      </c>
      <c r="AN308">
        <v>0</v>
      </c>
      <c r="AO308">
        <v>0</v>
      </c>
      <c r="AP308">
        <v>0.73668158054351807</v>
      </c>
      <c r="AQ308">
        <v>0</v>
      </c>
      <c r="AR308">
        <f t="shared" si="4"/>
        <v>0.25999999046325706</v>
      </c>
      <c r="AS308">
        <v>1</v>
      </c>
    </row>
    <row r="309" spans="1:45" x14ac:dyDescent="0.25">
      <c r="A309" s="1">
        <v>34</v>
      </c>
      <c r="B309" t="s">
        <v>141</v>
      </c>
      <c r="C309">
        <v>2021</v>
      </c>
      <c r="D309" t="s">
        <v>53</v>
      </c>
      <c r="E309" t="s">
        <v>45</v>
      </c>
      <c r="F309" t="s">
        <v>47</v>
      </c>
      <c r="G309" t="s">
        <v>51</v>
      </c>
      <c r="H309">
        <v>10</v>
      </c>
      <c r="I309">
        <v>24</v>
      </c>
      <c r="J309">
        <v>1.679999947547913</v>
      </c>
      <c r="K309">
        <v>2.25</v>
      </c>
      <c r="L309">
        <v>42.5</v>
      </c>
      <c r="M309">
        <v>1.919999957084656</v>
      </c>
      <c r="N309">
        <v>1.919999957084656</v>
      </c>
      <c r="O309">
        <v>-3</v>
      </c>
      <c r="P309">
        <v>1.9099999666213989</v>
      </c>
      <c r="Q309">
        <v>1.799999952316284</v>
      </c>
      <c r="R309">
        <v>1</v>
      </c>
      <c r="S309">
        <v>0</v>
      </c>
      <c r="T309">
        <v>0</v>
      </c>
      <c r="U309">
        <v>0.5952380895614624</v>
      </c>
      <c r="V309">
        <v>0.4444444477558136</v>
      </c>
      <c r="W309">
        <v>0.52083331346511841</v>
      </c>
      <c r="X309">
        <v>0.52083331346511841</v>
      </c>
      <c r="Y309">
        <v>3.9682541042566299E-2</v>
      </c>
      <c r="Z309">
        <v>0</v>
      </c>
      <c r="AA309">
        <v>0</v>
      </c>
      <c r="AB309">
        <v>16.79999923706055</v>
      </c>
      <c r="AC309">
        <v>54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23.969999313354489</v>
      </c>
      <c r="AK309">
        <v>35.700000762939453</v>
      </c>
      <c r="AL309">
        <v>0</v>
      </c>
      <c r="AM309">
        <v>0</v>
      </c>
      <c r="AN309">
        <v>0</v>
      </c>
      <c r="AO309">
        <v>0</v>
      </c>
      <c r="AP309">
        <v>0.20511494576931</v>
      </c>
      <c r="AQ309">
        <v>0</v>
      </c>
      <c r="AR309">
        <f t="shared" si="4"/>
        <v>-1</v>
      </c>
      <c r="AS309">
        <v>0</v>
      </c>
    </row>
    <row r="310" spans="1:45" x14ac:dyDescent="0.25">
      <c r="A310" s="1">
        <v>154</v>
      </c>
      <c r="B310" t="s">
        <v>109</v>
      </c>
      <c r="C310">
        <v>2021</v>
      </c>
      <c r="D310" t="s">
        <v>58</v>
      </c>
      <c r="E310" t="s">
        <v>80</v>
      </c>
      <c r="F310" t="s">
        <v>98</v>
      </c>
      <c r="G310" t="s">
        <v>99</v>
      </c>
      <c r="H310">
        <v>13</v>
      </c>
      <c r="I310">
        <v>23</v>
      </c>
      <c r="J310">
        <v>1.450000047683716</v>
      </c>
      <c r="K310">
        <v>2.75</v>
      </c>
      <c r="L310">
        <v>45</v>
      </c>
      <c r="M310">
        <v>1.9099999666213989</v>
      </c>
      <c r="N310">
        <v>1.9099999666213989</v>
      </c>
      <c r="O310">
        <v>-5.5</v>
      </c>
      <c r="P310">
        <v>2</v>
      </c>
      <c r="Q310">
        <v>1.7300000190734861</v>
      </c>
      <c r="R310">
        <v>1</v>
      </c>
      <c r="S310">
        <v>0</v>
      </c>
      <c r="T310">
        <v>0</v>
      </c>
      <c r="U310">
        <v>0.68965518474578857</v>
      </c>
      <c r="V310">
        <v>0.36363637447357178</v>
      </c>
      <c r="W310">
        <v>0.52356022596359253</v>
      </c>
      <c r="X310">
        <v>0.52356022596359253</v>
      </c>
      <c r="Y310">
        <v>5.3291536867618561E-2</v>
      </c>
      <c r="Z310">
        <v>0</v>
      </c>
      <c r="AA310">
        <v>0</v>
      </c>
      <c r="AB310">
        <v>18.85000038146973</v>
      </c>
      <c r="AC310">
        <v>63.25</v>
      </c>
      <c r="AD310">
        <v>0</v>
      </c>
      <c r="AE310">
        <v>0</v>
      </c>
      <c r="AF310">
        <v>0</v>
      </c>
      <c r="AG310">
        <v>55.389999389648438</v>
      </c>
      <c r="AH310">
        <v>33.146282196044922</v>
      </c>
      <c r="AI310">
        <v>0.59841632843017578</v>
      </c>
      <c r="AJ310">
        <v>46.5</v>
      </c>
      <c r="AK310">
        <v>93</v>
      </c>
      <c r="AL310">
        <v>0</v>
      </c>
      <c r="AM310">
        <v>1</v>
      </c>
      <c r="AN310">
        <v>0</v>
      </c>
      <c r="AO310">
        <v>0</v>
      </c>
      <c r="AP310">
        <v>0.4377327561378479</v>
      </c>
      <c r="AQ310">
        <v>0</v>
      </c>
      <c r="AR310">
        <f t="shared" si="4"/>
        <v>-1</v>
      </c>
      <c r="AS310">
        <v>0</v>
      </c>
    </row>
    <row r="311" spans="1:45" x14ac:dyDescent="0.25">
      <c r="A311" s="1">
        <v>388</v>
      </c>
      <c r="B311" t="s">
        <v>160</v>
      </c>
      <c r="C311">
        <v>2022</v>
      </c>
      <c r="D311" t="s">
        <v>106</v>
      </c>
      <c r="E311" t="s">
        <v>111</v>
      </c>
      <c r="F311" t="s">
        <v>88</v>
      </c>
      <c r="G311" t="s">
        <v>64</v>
      </c>
      <c r="H311">
        <v>25</v>
      </c>
      <c r="I311">
        <v>28</v>
      </c>
      <c r="J311">
        <v>4.5</v>
      </c>
      <c r="K311">
        <v>1.220000028610229</v>
      </c>
      <c r="L311">
        <v>54.5</v>
      </c>
      <c r="M311">
        <v>1.8999999761581421</v>
      </c>
      <c r="N311">
        <v>1.8999999761581421</v>
      </c>
      <c r="O311">
        <v>8.5</v>
      </c>
      <c r="P311">
        <v>2</v>
      </c>
      <c r="Q311">
        <v>1.7300000190734861</v>
      </c>
      <c r="R311">
        <v>1</v>
      </c>
      <c r="S311">
        <v>0</v>
      </c>
      <c r="T311">
        <v>1</v>
      </c>
      <c r="U311">
        <v>0.2222222238779068</v>
      </c>
      <c r="V311">
        <v>0.8196721076965332</v>
      </c>
      <c r="W311">
        <v>0.52631580829620361</v>
      </c>
      <c r="X311">
        <v>0.52631580829620361</v>
      </c>
      <c r="Y311">
        <v>4.1894353926181793E-2</v>
      </c>
      <c r="Z311">
        <v>0.5</v>
      </c>
      <c r="AA311">
        <v>0.5</v>
      </c>
      <c r="AB311">
        <v>112.5</v>
      </c>
      <c r="AC311">
        <v>34.159999847412109</v>
      </c>
      <c r="AD311">
        <v>81.275001525878906</v>
      </c>
      <c r="AE311">
        <v>43.757820129394531</v>
      </c>
      <c r="AF311">
        <v>0.53839212656021118</v>
      </c>
      <c r="AG311">
        <v>42.478000640869141</v>
      </c>
      <c r="AH311">
        <v>17.417898178100589</v>
      </c>
      <c r="AI311">
        <v>0.41004514694213873</v>
      </c>
      <c r="AJ311">
        <v>40.5</v>
      </c>
      <c r="AK311">
        <v>20.059999465942379</v>
      </c>
      <c r="AL311">
        <v>0</v>
      </c>
      <c r="AM311">
        <v>0</v>
      </c>
      <c r="AN311">
        <v>0</v>
      </c>
      <c r="AO311">
        <v>1</v>
      </c>
      <c r="AP311">
        <v>0.81094765663146973</v>
      </c>
      <c r="AQ311">
        <v>0</v>
      </c>
      <c r="AR311">
        <f t="shared" si="4"/>
        <v>-1</v>
      </c>
      <c r="AS311">
        <v>0</v>
      </c>
    </row>
    <row r="312" spans="1:45" x14ac:dyDescent="0.25">
      <c r="A312" s="1">
        <v>282</v>
      </c>
      <c r="B312" t="s">
        <v>139</v>
      </c>
      <c r="C312">
        <v>2022</v>
      </c>
      <c r="D312" t="s">
        <v>140</v>
      </c>
      <c r="E312" t="s">
        <v>86</v>
      </c>
      <c r="F312" t="s">
        <v>116</v>
      </c>
      <c r="G312" t="s">
        <v>124</v>
      </c>
      <c r="H312">
        <v>32</v>
      </c>
      <c r="I312">
        <v>23</v>
      </c>
      <c r="J312">
        <v>1.6599999666213989</v>
      </c>
      <c r="K312">
        <v>2.2999999523162842</v>
      </c>
      <c r="L312">
        <v>45</v>
      </c>
      <c r="M312">
        <v>1.870000004768372</v>
      </c>
      <c r="N312">
        <v>1.950000047683716</v>
      </c>
      <c r="O312">
        <v>-3</v>
      </c>
      <c r="P312">
        <v>1.9099999666213989</v>
      </c>
      <c r="Q312">
        <v>1.799999952316284</v>
      </c>
      <c r="R312">
        <v>0</v>
      </c>
      <c r="S312">
        <v>1</v>
      </c>
      <c r="T312">
        <v>1</v>
      </c>
      <c r="U312">
        <v>0.60240966081619263</v>
      </c>
      <c r="V312">
        <v>0.43478259444236761</v>
      </c>
      <c r="W312">
        <v>0.53475934267044067</v>
      </c>
      <c r="X312">
        <v>0.5128205418586731</v>
      </c>
      <c r="Y312">
        <v>3.7192247807979577E-2</v>
      </c>
      <c r="Z312">
        <v>0</v>
      </c>
      <c r="AA312">
        <v>0</v>
      </c>
      <c r="AB312">
        <v>53.119998931884773</v>
      </c>
      <c r="AC312">
        <v>52.900001525878913</v>
      </c>
      <c r="AD312">
        <v>55.616001129150391</v>
      </c>
      <c r="AE312">
        <v>35.741539001464837</v>
      </c>
      <c r="AF312">
        <v>0.64264851808547974</v>
      </c>
      <c r="AG312">
        <v>55.499000549316413</v>
      </c>
      <c r="AH312">
        <v>45.124359130859382</v>
      </c>
      <c r="AI312">
        <v>0.81306618452072144</v>
      </c>
      <c r="AJ312">
        <v>87.5</v>
      </c>
      <c r="AK312">
        <v>49.400001525878913</v>
      </c>
      <c r="AL312">
        <v>1</v>
      </c>
      <c r="AM312">
        <v>0</v>
      </c>
      <c r="AN312">
        <v>0</v>
      </c>
      <c r="AO312">
        <v>0</v>
      </c>
      <c r="AP312">
        <v>0.2285597622394562</v>
      </c>
      <c r="AQ312">
        <v>2.9617037624120709E-2</v>
      </c>
      <c r="AR312">
        <f t="shared" si="4"/>
        <v>0.65999996662139893</v>
      </c>
      <c r="AS312">
        <v>1</v>
      </c>
    </row>
    <row r="313" spans="1:45" x14ac:dyDescent="0.25">
      <c r="A313" s="1">
        <v>41</v>
      </c>
      <c r="B313" t="s">
        <v>141</v>
      </c>
      <c r="C313">
        <v>2021</v>
      </c>
      <c r="D313" t="s">
        <v>53</v>
      </c>
      <c r="E313" t="s">
        <v>45</v>
      </c>
      <c r="F313" t="s">
        <v>91</v>
      </c>
      <c r="G313" t="s">
        <v>68</v>
      </c>
      <c r="H313">
        <v>24</v>
      </c>
      <c r="I313">
        <v>30</v>
      </c>
      <c r="J313">
        <v>1.330000042915344</v>
      </c>
      <c r="K313">
        <v>3.4000000953674321</v>
      </c>
      <c r="L313">
        <v>54.5</v>
      </c>
      <c r="M313">
        <v>1.919999957084656</v>
      </c>
      <c r="N313">
        <v>1.919999957084656</v>
      </c>
      <c r="O313">
        <v>-7</v>
      </c>
      <c r="P313">
        <v>1.8999999761581421</v>
      </c>
      <c r="Q313">
        <v>1.8999999761581421</v>
      </c>
      <c r="R313">
        <v>1</v>
      </c>
      <c r="S313">
        <v>0</v>
      </c>
      <c r="T313">
        <v>0</v>
      </c>
      <c r="U313">
        <v>0.75187969207763672</v>
      </c>
      <c r="V313">
        <v>0.29411765933036799</v>
      </c>
      <c r="W313">
        <v>0.52083331346511841</v>
      </c>
      <c r="X313">
        <v>0.52083331346511841</v>
      </c>
      <c r="Y313">
        <v>4.5997347682714462E-2</v>
      </c>
      <c r="Z313">
        <v>0</v>
      </c>
      <c r="AA313">
        <v>0</v>
      </c>
      <c r="AB313">
        <v>31.920000076293949</v>
      </c>
      <c r="AC313">
        <v>102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46.529998779296882</v>
      </c>
      <c r="AK313">
        <v>42</v>
      </c>
      <c r="AL313">
        <v>0</v>
      </c>
      <c r="AM313">
        <v>0</v>
      </c>
      <c r="AN313">
        <v>0</v>
      </c>
      <c r="AO313">
        <v>0</v>
      </c>
      <c r="AP313">
        <v>0.61890530586242676</v>
      </c>
      <c r="AQ313">
        <v>0</v>
      </c>
      <c r="AR313">
        <f t="shared" si="4"/>
        <v>-1</v>
      </c>
      <c r="AS313">
        <v>0</v>
      </c>
    </row>
    <row r="314" spans="1:45" x14ac:dyDescent="0.25">
      <c r="A314" s="1">
        <v>413</v>
      </c>
      <c r="B314" t="s">
        <v>125</v>
      </c>
      <c r="C314">
        <v>2022</v>
      </c>
      <c r="D314" t="s">
        <v>97</v>
      </c>
      <c r="E314" t="s">
        <v>121</v>
      </c>
      <c r="F314" t="s">
        <v>55</v>
      </c>
      <c r="G314" t="s">
        <v>71</v>
      </c>
      <c r="H314">
        <v>54</v>
      </c>
      <c r="I314">
        <v>19</v>
      </c>
      <c r="J314">
        <v>1.179999947547913</v>
      </c>
      <c r="K314">
        <v>5.25</v>
      </c>
      <c r="L314">
        <v>44.5</v>
      </c>
      <c r="M314">
        <v>1.8999999761581421</v>
      </c>
      <c r="N314">
        <v>1.8999999761581421</v>
      </c>
      <c r="O314">
        <v>-12.5</v>
      </c>
      <c r="P314">
        <v>2</v>
      </c>
      <c r="Q314">
        <v>1.7300000190734861</v>
      </c>
      <c r="R314">
        <v>0</v>
      </c>
      <c r="S314">
        <v>1</v>
      </c>
      <c r="T314">
        <v>1</v>
      </c>
      <c r="U314">
        <v>0.8474576473236084</v>
      </c>
      <c r="V314">
        <v>0.190476194024086</v>
      </c>
      <c r="W314">
        <v>0.52631580829620361</v>
      </c>
      <c r="X314">
        <v>0.52631580829620361</v>
      </c>
      <c r="Y314">
        <v>3.7933818995952613E-2</v>
      </c>
      <c r="Z314">
        <v>0.40000000596046448</v>
      </c>
      <c r="AA314">
        <v>0.40000000596046448</v>
      </c>
      <c r="AB314">
        <v>63.720001220703118</v>
      </c>
      <c r="AC314">
        <v>99.75</v>
      </c>
      <c r="AD314">
        <v>46.075000762939453</v>
      </c>
      <c r="AE314">
        <v>16.709987640380859</v>
      </c>
      <c r="AF314">
        <v>0.36266928911209112</v>
      </c>
      <c r="AG314">
        <v>30.273000717163089</v>
      </c>
      <c r="AH314">
        <v>18.040704727172852</v>
      </c>
      <c r="AI314">
        <v>0.59593379497528076</v>
      </c>
      <c r="AJ314">
        <v>33.599998474121087</v>
      </c>
      <c r="AK314">
        <v>67.5</v>
      </c>
      <c r="AL314">
        <v>0</v>
      </c>
      <c r="AM314">
        <v>0</v>
      </c>
      <c r="AN314">
        <v>0</v>
      </c>
      <c r="AO314">
        <v>0</v>
      </c>
      <c r="AP314">
        <v>0.89515537023544312</v>
      </c>
      <c r="AQ314">
        <v>0</v>
      </c>
      <c r="AR314">
        <f t="shared" si="4"/>
        <v>0.17999994754791304</v>
      </c>
      <c r="AS314">
        <v>1</v>
      </c>
    </row>
    <row r="315" spans="1:45" x14ac:dyDescent="0.25">
      <c r="A315" s="1">
        <v>35</v>
      </c>
      <c r="B315" t="s">
        <v>141</v>
      </c>
      <c r="C315">
        <v>2021</v>
      </c>
      <c r="D315" t="s">
        <v>53</v>
      </c>
      <c r="E315" t="s">
        <v>45</v>
      </c>
      <c r="F315" t="s">
        <v>74</v>
      </c>
      <c r="G315" t="s">
        <v>71</v>
      </c>
      <c r="H315">
        <v>25</v>
      </c>
      <c r="I315">
        <v>16</v>
      </c>
      <c r="J315">
        <v>1.450000047683716</v>
      </c>
      <c r="K315">
        <v>2.7999999523162842</v>
      </c>
      <c r="L315">
        <v>47</v>
      </c>
      <c r="M315">
        <v>1.9099999666213989</v>
      </c>
      <c r="N315">
        <v>1.9099999666213989</v>
      </c>
      <c r="O315">
        <v>-5.5</v>
      </c>
      <c r="P315">
        <v>1.919999957084656</v>
      </c>
      <c r="Q315">
        <v>1.919999957084656</v>
      </c>
      <c r="R315">
        <v>0</v>
      </c>
      <c r="S315">
        <v>0</v>
      </c>
      <c r="T315">
        <v>1</v>
      </c>
      <c r="U315">
        <v>0.68965518474578857</v>
      </c>
      <c r="V315">
        <v>0.3571428656578064</v>
      </c>
      <c r="W315">
        <v>0.52356022596359253</v>
      </c>
      <c r="X315">
        <v>0.52356022596359253</v>
      </c>
      <c r="Y315">
        <v>4.679802805185318E-2</v>
      </c>
      <c r="Z315">
        <v>0</v>
      </c>
      <c r="AA315">
        <v>0</v>
      </c>
      <c r="AB315">
        <v>36.25</v>
      </c>
      <c r="AC315">
        <v>44.799999237060547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21.319999694824219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0.44922077655792242</v>
      </c>
      <c r="AQ315">
        <v>0</v>
      </c>
      <c r="AR315">
        <f t="shared" si="4"/>
        <v>0.45000004768371604</v>
      </c>
      <c r="AS315">
        <v>1</v>
      </c>
    </row>
    <row r="316" spans="1:45" x14ac:dyDescent="0.25">
      <c r="A316" s="1">
        <v>69</v>
      </c>
      <c r="B316" t="s">
        <v>89</v>
      </c>
      <c r="C316">
        <v>2021</v>
      </c>
      <c r="D316" t="s">
        <v>90</v>
      </c>
      <c r="E316" t="s">
        <v>45</v>
      </c>
      <c r="F316" t="s">
        <v>107</v>
      </c>
      <c r="G316" t="s">
        <v>74</v>
      </c>
      <c r="H316">
        <v>19</v>
      </c>
      <c r="I316">
        <v>37</v>
      </c>
      <c r="J316">
        <v>2.75</v>
      </c>
      <c r="K316">
        <v>1.470000028610229</v>
      </c>
      <c r="L316">
        <v>48.5</v>
      </c>
      <c r="M316">
        <v>1.879999995231628</v>
      </c>
      <c r="N316">
        <v>1.9600000381469731</v>
      </c>
      <c r="O316">
        <v>3.5</v>
      </c>
      <c r="P316">
        <v>2</v>
      </c>
      <c r="Q316">
        <v>1.7300000190734861</v>
      </c>
      <c r="R316">
        <v>1</v>
      </c>
      <c r="S316">
        <v>1</v>
      </c>
      <c r="T316">
        <v>0</v>
      </c>
      <c r="U316">
        <v>0.36363637447357178</v>
      </c>
      <c r="V316">
        <v>0.68027210235595703</v>
      </c>
      <c r="W316">
        <v>0.53191488981246948</v>
      </c>
      <c r="X316">
        <v>0.51020407676696777</v>
      </c>
      <c r="Y316">
        <v>4.390847310423851E-2</v>
      </c>
      <c r="Z316">
        <v>0</v>
      </c>
      <c r="AA316">
        <v>0</v>
      </c>
      <c r="AB316">
        <v>52.25</v>
      </c>
      <c r="AC316">
        <v>54.389999389648438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77.900001525878906</v>
      </c>
      <c r="AK316">
        <v>33.119998931884773</v>
      </c>
      <c r="AL316">
        <v>1</v>
      </c>
      <c r="AM316">
        <v>0</v>
      </c>
      <c r="AN316">
        <v>0</v>
      </c>
      <c r="AO316">
        <v>0</v>
      </c>
      <c r="AP316">
        <v>0.42895576357841492</v>
      </c>
      <c r="AQ316">
        <v>2.9462782666087151E-2</v>
      </c>
      <c r="AR316">
        <f t="shared" si="4"/>
        <v>-1</v>
      </c>
      <c r="AS316">
        <v>0</v>
      </c>
    </row>
    <row r="317" spans="1:45" x14ac:dyDescent="0.25">
      <c r="A317" s="1">
        <v>402</v>
      </c>
      <c r="B317" t="s">
        <v>205</v>
      </c>
      <c r="C317">
        <v>2022</v>
      </c>
      <c r="D317" t="s">
        <v>97</v>
      </c>
      <c r="E317" t="s">
        <v>101</v>
      </c>
      <c r="F317" t="s">
        <v>87</v>
      </c>
      <c r="G317" t="s">
        <v>64</v>
      </c>
      <c r="H317">
        <v>10</v>
      </c>
      <c r="I317">
        <v>24</v>
      </c>
      <c r="J317">
        <v>2.75</v>
      </c>
      <c r="K317">
        <v>1.470000028610229</v>
      </c>
      <c r="L317">
        <v>43.5</v>
      </c>
      <c r="M317">
        <v>1.8999999761581421</v>
      </c>
      <c r="N317">
        <v>1.8999999761581421</v>
      </c>
      <c r="O317">
        <v>3.5</v>
      </c>
      <c r="P317">
        <v>1.8999999761581421</v>
      </c>
      <c r="Q317">
        <v>1.8999999761581421</v>
      </c>
      <c r="R317">
        <v>1</v>
      </c>
      <c r="S317">
        <v>0</v>
      </c>
      <c r="T317">
        <v>0</v>
      </c>
      <c r="U317">
        <v>0.36363637447357178</v>
      </c>
      <c r="V317">
        <v>0.68027210235595703</v>
      </c>
      <c r="W317">
        <v>0.52631580829620361</v>
      </c>
      <c r="X317">
        <v>0.52631580829620361</v>
      </c>
      <c r="Y317">
        <v>4.390847310423851E-2</v>
      </c>
      <c r="Z317">
        <v>0.69999998807907104</v>
      </c>
      <c r="AA317">
        <v>0.40000000596046448</v>
      </c>
      <c r="AB317">
        <v>27.5</v>
      </c>
      <c r="AC317">
        <v>35.279998779296882</v>
      </c>
      <c r="AD317">
        <v>49.394001007080078</v>
      </c>
      <c r="AE317">
        <v>29.347238540649411</v>
      </c>
      <c r="AF317">
        <v>0.59414583444595337</v>
      </c>
      <c r="AG317">
        <v>43.005001068115227</v>
      </c>
      <c r="AH317">
        <v>17.036647796630859</v>
      </c>
      <c r="AI317">
        <v>0.39615505933761602</v>
      </c>
      <c r="AJ317">
        <v>15.5</v>
      </c>
      <c r="AK317">
        <v>34.159999847412109</v>
      </c>
      <c r="AL317">
        <v>0</v>
      </c>
      <c r="AM317">
        <v>0</v>
      </c>
      <c r="AN317">
        <v>1</v>
      </c>
      <c r="AO317">
        <v>0</v>
      </c>
      <c r="AP317">
        <v>0.42895576357841492</v>
      </c>
      <c r="AQ317">
        <v>0</v>
      </c>
      <c r="AR317">
        <f t="shared" si="4"/>
        <v>-1</v>
      </c>
      <c r="AS317">
        <v>0</v>
      </c>
    </row>
    <row r="318" spans="1:45" x14ac:dyDescent="0.25">
      <c r="A318" s="1">
        <v>262</v>
      </c>
      <c r="B318" t="s">
        <v>72</v>
      </c>
      <c r="C318">
        <v>2022</v>
      </c>
      <c r="D318" t="s">
        <v>73</v>
      </c>
      <c r="E318" t="s">
        <v>80</v>
      </c>
      <c r="F318" t="s">
        <v>104</v>
      </c>
      <c r="G318" t="s">
        <v>131</v>
      </c>
      <c r="H318">
        <v>20</v>
      </c>
      <c r="I318">
        <v>30</v>
      </c>
      <c r="J318">
        <v>2.75</v>
      </c>
      <c r="K318">
        <v>1.470000028610229</v>
      </c>
      <c r="L318">
        <v>40</v>
      </c>
      <c r="M318">
        <v>1.9099999666213989</v>
      </c>
      <c r="N318">
        <v>1.9099999666213989</v>
      </c>
      <c r="O318">
        <v>-17</v>
      </c>
      <c r="P318">
        <v>1.9099999666213989</v>
      </c>
      <c r="Q318">
        <v>1.9099999666213989</v>
      </c>
      <c r="R318">
        <v>1</v>
      </c>
      <c r="S318">
        <v>1</v>
      </c>
      <c r="T318">
        <v>0</v>
      </c>
      <c r="U318">
        <v>0.36363637447357178</v>
      </c>
      <c r="V318">
        <v>0.68027210235595703</v>
      </c>
      <c r="W318">
        <v>0.52356022596359253</v>
      </c>
      <c r="X318">
        <v>0.52356022596359253</v>
      </c>
      <c r="Y318">
        <v>4.390847310423851E-2</v>
      </c>
      <c r="Z318">
        <v>0</v>
      </c>
      <c r="AA318">
        <v>0</v>
      </c>
      <c r="AB318">
        <v>55</v>
      </c>
      <c r="AC318">
        <v>44.099998474121087</v>
      </c>
      <c r="AD318">
        <v>50.643001556396477</v>
      </c>
      <c r="AE318">
        <v>38.188381195068359</v>
      </c>
      <c r="AF318">
        <v>0.75407028198242188</v>
      </c>
      <c r="AG318">
        <v>44.383998870849609</v>
      </c>
      <c r="AH318">
        <v>25.47035026550293</v>
      </c>
      <c r="AI318">
        <v>0.57386332750320435</v>
      </c>
      <c r="AJ318">
        <v>25.20000076293945</v>
      </c>
      <c r="AK318">
        <v>49.5</v>
      </c>
      <c r="AL318">
        <v>0</v>
      </c>
      <c r="AM318">
        <v>0</v>
      </c>
      <c r="AN318">
        <v>0</v>
      </c>
      <c r="AO318">
        <v>0</v>
      </c>
      <c r="AP318">
        <v>0.42895576357841492</v>
      </c>
      <c r="AQ318">
        <v>0</v>
      </c>
      <c r="AR318">
        <f t="shared" si="4"/>
        <v>-1</v>
      </c>
      <c r="AS318">
        <v>0</v>
      </c>
    </row>
    <row r="319" spans="1:45" x14ac:dyDescent="0.25">
      <c r="A319" s="1">
        <v>326</v>
      </c>
      <c r="B319" t="s">
        <v>122</v>
      </c>
      <c r="C319">
        <v>2022</v>
      </c>
      <c r="D319" t="s">
        <v>123</v>
      </c>
      <c r="E319" t="s">
        <v>86</v>
      </c>
      <c r="F319" t="s">
        <v>81</v>
      </c>
      <c r="G319" t="s">
        <v>91</v>
      </c>
      <c r="H319">
        <v>23</v>
      </c>
      <c r="I319">
        <v>44</v>
      </c>
      <c r="J319">
        <v>1.950000047683716</v>
      </c>
      <c r="K319">
        <v>1.860000014305115</v>
      </c>
      <c r="L319">
        <v>48.5</v>
      </c>
      <c r="M319">
        <v>1.8999999761581421</v>
      </c>
      <c r="N319">
        <v>1.8999999761581421</v>
      </c>
      <c r="O319">
        <v>-1</v>
      </c>
      <c r="P319">
        <v>2</v>
      </c>
      <c r="Q319">
        <v>1.809999942779541</v>
      </c>
      <c r="R319">
        <v>1</v>
      </c>
      <c r="S319">
        <v>1</v>
      </c>
      <c r="T319">
        <v>0</v>
      </c>
      <c r="U319">
        <v>0.5128205418586731</v>
      </c>
      <c r="V319">
        <v>0.53763443231582642</v>
      </c>
      <c r="W319">
        <v>0.52631580829620361</v>
      </c>
      <c r="X319">
        <v>0.52631580829620361</v>
      </c>
      <c r="Y319">
        <v>5.0454922020435333E-2</v>
      </c>
      <c r="Z319">
        <v>0</v>
      </c>
      <c r="AA319">
        <v>0</v>
      </c>
      <c r="AB319">
        <v>44.849998474121087</v>
      </c>
      <c r="AC319">
        <v>81.839996337890625</v>
      </c>
      <c r="AD319">
        <v>41.938999176025391</v>
      </c>
      <c r="AE319">
        <v>14.80715370178223</v>
      </c>
      <c r="AF319">
        <v>0.35306406021118159</v>
      </c>
      <c r="AG319">
        <v>50.057998657226563</v>
      </c>
      <c r="AH319">
        <v>17.35073280334473</v>
      </c>
      <c r="AI319">
        <v>0.3466126024723053</v>
      </c>
      <c r="AJ319">
        <v>42.240001678466797</v>
      </c>
      <c r="AK319">
        <v>86.099998474121094</v>
      </c>
      <c r="AL319">
        <v>0</v>
      </c>
      <c r="AM319">
        <v>0</v>
      </c>
      <c r="AN319">
        <v>0</v>
      </c>
      <c r="AO319">
        <v>0</v>
      </c>
      <c r="AP319">
        <v>3.3406618982553482E-2</v>
      </c>
      <c r="AQ319">
        <v>0</v>
      </c>
      <c r="AR319">
        <f t="shared" si="4"/>
        <v>-1</v>
      </c>
      <c r="AS319">
        <v>0</v>
      </c>
    </row>
    <row r="320" spans="1:45" x14ac:dyDescent="0.25">
      <c r="A320" s="1">
        <v>264</v>
      </c>
      <c r="B320" t="s">
        <v>72</v>
      </c>
      <c r="C320">
        <v>2022</v>
      </c>
      <c r="D320" t="s">
        <v>73</v>
      </c>
      <c r="E320" t="s">
        <v>121</v>
      </c>
      <c r="F320" t="s">
        <v>116</v>
      </c>
      <c r="G320" t="s">
        <v>68</v>
      </c>
      <c r="H320">
        <v>35</v>
      </c>
      <c r="I320">
        <v>32</v>
      </c>
      <c r="J320">
        <v>2.5</v>
      </c>
      <c r="K320">
        <v>1.580000042915344</v>
      </c>
      <c r="L320">
        <v>48.5</v>
      </c>
      <c r="M320">
        <v>1.879999995231628</v>
      </c>
      <c r="N320">
        <v>1.9600000381469731</v>
      </c>
      <c r="O320">
        <v>-17</v>
      </c>
      <c r="P320">
        <v>1.9099999666213989</v>
      </c>
      <c r="Q320">
        <v>1.9099999666213989</v>
      </c>
      <c r="R320">
        <v>0</v>
      </c>
      <c r="S320">
        <v>1</v>
      </c>
      <c r="T320">
        <v>0</v>
      </c>
      <c r="U320">
        <v>0.40000000596046448</v>
      </c>
      <c r="V320">
        <v>0.63291138410568237</v>
      </c>
      <c r="W320">
        <v>0.53191488981246948</v>
      </c>
      <c r="X320">
        <v>0.51020407676696777</v>
      </c>
      <c r="Y320">
        <v>3.2911393791437149E-2</v>
      </c>
      <c r="Z320">
        <v>0</v>
      </c>
      <c r="AA320">
        <v>0</v>
      </c>
      <c r="AB320">
        <v>87.5</v>
      </c>
      <c r="AC320">
        <v>50.560001373291023</v>
      </c>
      <c r="AD320">
        <v>49.548000335693359</v>
      </c>
      <c r="AE320">
        <v>34.931079864501953</v>
      </c>
      <c r="AF320">
        <v>0.70499473810195923</v>
      </c>
      <c r="AG320">
        <v>47.874000549316413</v>
      </c>
      <c r="AH320">
        <v>20.27864837646484</v>
      </c>
      <c r="AI320">
        <v>0.4235837459564209</v>
      </c>
      <c r="AJ320">
        <v>32.299999237060547</v>
      </c>
      <c r="AK320">
        <v>33.060001373291023</v>
      </c>
      <c r="AL320">
        <v>0</v>
      </c>
      <c r="AM320">
        <v>0</v>
      </c>
      <c r="AN320">
        <v>0</v>
      </c>
      <c r="AO320">
        <v>0</v>
      </c>
      <c r="AP320">
        <v>0.31889128684997559</v>
      </c>
      <c r="AQ320">
        <v>2.9462782666087151E-2</v>
      </c>
      <c r="AR320">
        <f t="shared" si="4"/>
        <v>1.5</v>
      </c>
      <c r="AS320">
        <v>1</v>
      </c>
    </row>
    <row r="321" spans="1:45" x14ac:dyDescent="0.25">
      <c r="A321" s="1">
        <v>333</v>
      </c>
      <c r="B321" t="s">
        <v>61</v>
      </c>
      <c r="C321">
        <v>2022</v>
      </c>
      <c r="D321" t="s">
        <v>44</v>
      </c>
      <c r="E321" t="s">
        <v>86</v>
      </c>
      <c r="F321" t="s">
        <v>71</v>
      </c>
      <c r="G321" t="s">
        <v>95</v>
      </c>
      <c r="H321">
        <v>16</v>
      </c>
      <c r="I321">
        <v>17</v>
      </c>
      <c r="J321">
        <v>1.6599999666213989</v>
      </c>
      <c r="K321">
        <v>2.2999999523162842</v>
      </c>
      <c r="L321">
        <v>40</v>
      </c>
      <c r="M321">
        <v>1.9099999666213989</v>
      </c>
      <c r="N321">
        <v>1.9099999666213989</v>
      </c>
      <c r="O321">
        <v>-3</v>
      </c>
      <c r="P321">
        <v>1.950000047683716</v>
      </c>
      <c r="Q321">
        <v>1.870000004768372</v>
      </c>
      <c r="R321">
        <v>1</v>
      </c>
      <c r="S321">
        <v>0</v>
      </c>
      <c r="T321">
        <v>0</v>
      </c>
      <c r="U321">
        <v>0.60240966081619263</v>
      </c>
      <c r="V321">
        <v>0.43478259444236761</v>
      </c>
      <c r="W321">
        <v>0.52356022596359253</v>
      </c>
      <c r="X321">
        <v>0.52356022596359253</v>
      </c>
      <c r="Y321">
        <v>3.7192247807979577E-2</v>
      </c>
      <c r="Z321">
        <v>0.40000000596046448</v>
      </c>
      <c r="AA321">
        <v>0.40000000596046448</v>
      </c>
      <c r="AB321">
        <v>26.559999465942379</v>
      </c>
      <c r="AC321">
        <v>39.099998474121087</v>
      </c>
      <c r="AD321">
        <v>35.573001861572273</v>
      </c>
      <c r="AE321">
        <v>17.739620208740231</v>
      </c>
      <c r="AF321">
        <v>0.4986821711063385</v>
      </c>
      <c r="AG321">
        <v>47.136001586914063</v>
      </c>
      <c r="AH321">
        <v>20.879268646240231</v>
      </c>
      <c r="AI321">
        <v>0.44295799732208252</v>
      </c>
      <c r="AJ321">
        <v>25.5</v>
      </c>
      <c r="AK321">
        <v>21.60000038146973</v>
      </c>
      <c r="AL321">
        <v>0</v>
      </c>
      <c r="AM321">
        <v>0</v>
      </c>
      <c r="AN321">
        <v>0</v>
      </c>
      <c r="AO321">
        <v>0</v>
      </c>
      <c r="AP321">
        <v>0.2285597622394562</v>
      </c>
      <c r="AQ321">
        <v>0</v>
      </c>
      <c r="AR321">
        <f t="shared" si="4"/>
        <v>-1</v>
      </c>
      <c r="AS321">
        <v>0</v>
      </c>
    </row>
    <row r="322" spans="1:45" x14ac:dyDescent="0.25">
      <c r="A322" s="1">
        <v>487</v>
      </c>
      <c r="B322" t="s">
        <v>103</v>
      </c>
      <c r="C322">
        <v>2023</v>
      </c>
      <c r="D322" t="s">
        <v>73</v>
      </c>
      <c r="E322" t="s">
        <v>121</v>
      </c>
      <c r="F322" t="s">
        <v>132</v>
      </c>
      <c r="G322" t="s">
        <v>88</v>
      </c>
      <c r="H322">
        <v>16</v>
      </c>
      <c r="I322">
        <v>20</v>
      </c>
      <c r="J322">
        <v>1.429999947547913</v>
      </c>
      <c r="K322">
        <v>2.9500000476837158</v>
      </c>
      <c r="L322">
        <v>48.5</v>
      </c>
      <c r="M322">
        <v>1.8999999761581421</v>
      </c>
      <c r="N322">
        <v>1.8999999761581421</v>
      </c>
      <c r="O322">
        <v>-6</v>
      </c>
      <c r="P322">
        <v>2</v>
      </c>
      <c r="Q322">
        <v>1.7300000190734861</v>
      </c>
      <c r="R322">
        <v>1</v>
      </c>
      <c r="S322">
        <v>0</v>
      </c>
      <c r="T322">
        <v>0</v>
      </c>
      <c r="U322">
        <v>0.69930070638656616</v>
      </c>
      <c r="V322">
        <v>0.33898305892944341</v>
      </c>
      <c r="W322">
        <v>0.52631580829620361</v>
      </c>
      <c r="X322">
        <v>0.52631580829620361</v>
      </c>
      <c r="Y322">
        <v>3.8283750414848328E-2</v>
      </c>
      <c r="Z322">
        <v>0.60000002384185791</v>
      </c>
      <c r="AA322">
        <v>0.5</v>
      </c>
      <c r="AB322">
        <v>22.879999160766602</v>
      </c>
      <c r="AC322">
        <v>59</v>
      </c>
      <c r="AD322">
        <v>55.180999755859382</v>
      </c>
      <c r="AE322">
        <v>31.022821426391602</v>
      </c>
      <c r="AF322">
        <v>0.56220114231109619</v>
      </c>
      <c r="AG322">
        <v>65.419998168945313</v>
      </c>
      <c r="AH322">
        <v>21.94782638549805</v>
      </c>
      <c r="AI322">
        <v>0.33549109101295471</v>
      </c>
      <c r="AJ322">
        <v>61.5</v>
      </c>
      <c r="AK322">
        <v>40.020000457763672</v>
      </c>
      <c r="AL322">
        <v>0</v>
      </c>
      <c r="AM322">
        <v>0</v>
      </c>
      <c r="AN322">
        <v>0</v>
      </c>
      <c r="AO322">
        <v>0</v>
      </c>
      <c r="AP322">
        <v>0.49077731370925898</v>
      </c>
      <c r="AQ322">
        <v>0</v>
      </c>
      <c r="AR322">
        <f t="shared" si="4"/>
        <v>-1</v>
      </c>
      <c r="AS322">
        <v>0</v>
      </c>
    </row>
    <row r="323" spans="1:45" x14ac:dyDescent="0.25">
      <c r="A323" s="1">
        <v>16</v>
      </c>
      <c r="B323" t="s">
        <v>128</v>
      </c>
      <c r="C323">
        <v>2021</v>
      </c>
      <c r="D323" t="s">
        <v>129</v>
      </c>
      <c r="E323" t="s">
        <v>45</v>
      </c>
      <c r="F323" t="s">
        <v>71</v>
      </c>
      <c r="G323" t="s">
        <v>120</v>
      </c>
      <c r="H323">
        <v>24</v>
      </c>
      <c r="I323">
        <v>27</v>
      </c>
      <c r="J323">
        <v>2.7000000476837158</v>
      </c>
      <c r="K323">
        <v>1.5</v>
      </c>
      <c r="L323">
        <v>47.5</v>
      </c>
      <c r="M323">
        <v>1.879999995231628</v>
      </c>
      <c r="N323">
        <v>1.9600000381469731</v>
      </c>
      <c r="O323">
        <v>3.5</v>
      </c>
      <c r="P323">
        <v>2</v>
      </c>
      <c r="Q323">
        <v>1.799999952316284</v>
      </c>
      <c r="R323">
        <v>1</v>
      </c>
      <c r="S323">
        <v>1</v>
      </c>
      <c r="T323">
        <v>1</v>
      </c>
      <c r="U323">
        <v>0.37037035822868353</v>
      </c>
      <c r="V323">
        <v>0.66666668653488159</v>
      </c>
      <c r="W323">
        <v>0.53191488981246948</v>
      </c>
      <c r="X323">
        <v>0.51020407676696777</v>
      </c>
      <c r="Y323">
        <v>3.7037037312984467E-2</v>
      </c>
      <c r="Z323">
        <v>0</v>
      </c>
      <c r="AA323">
        <v>0</v>
      </c>
      <c r="AB323">
        <v>64.800003051757813</v>
      </c>
      <c r="AC323">
        <v>40.5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36.799999237060547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0.40406101942062378</v>
      </c>
      <c r="AQ323">
        <v>2.9462782666087151E-2</v>
      </c>
      <c r="AR323">
        <f t="shared" ref="AR323:AR386" si="5">IF(AS323=1,J323-1,-1)</f>
        <v>-1</v>
      </c>
      <c r="AS323">
        <v>0</v>
      </c>
    </row>
    <row r="324" spans="1:45" x14ac:dyDescent="0.25">
      <c r="A324" s="1">
        <v>49</v>
      </c>
      <c r="B324" t="s">
        <v>190</v>
      </c>
      <c r="C324">
        <v>2021</v>
      </c>
      <c r="D324" t="s">
        <v>140</v>
      </c>
      <c r="E324" t="s">
        <v>119</v>
      </c>
      <c r="F324" t="s">
        <v>81</v>
      </c>
      <c r="G324" t="s">
        <v>98</v>
      </c>
      <c r="H324">
        <v>21</v>
      </c>
      <c r="I324">
        <v>28</v>
      </c>
      <c r="J324">
        <v>1.7100000381469731</v>
      </c>
      <c r="K324">
        <v>2.2000000476837158</v>
      </c>
      <c r="L324">
        <v>51.5</v>
      </c>
      <c r="M324">
        <v>1.879999995231628</v>
      </c>
      <c r="N324">
        <v>1.9600000381469731</v>
      </c>
      <c r="O324">
        <v>-3</v>
      </c>
      <c r="P324">
        <v>2</v>
      </c>
      <c r="Q324">
        <v>1.7300000190734861</v>
      </c>
      <c r="R324">
        <v>1</v>
      </c>
      <c r="S324">
        <v>0</v>
      </c>
      <c r="T324">
        <v>0</v>
      </c>
      <c r="U324">
        <v>0.58479529619216919</v>
      </c>
      <c r="V324">
        <v>0.45454546809196472</v>
      </c>
      <c r="W324">
        <v>0.53191488981246948</v>
      </c>
      <c r="X324">
        <v>0.51020407676696777</v>
      </c>
      <c r="Y324">
        <v>3.9340775460004813E-2</v>
      </c>
      <c r="Z324">
        <v>0</v>
      </c>
      <c r="AA324">
        <v>0</v>
      </c>
      <c r="AB324">
        <v>35.909999847412109</v>
      </c>
      <c r="AC324">
        <v>61.599998474121087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43.959999084472663</v>
      </c>
      <c r="AK324">
        <v>30.60000038146973</v>
      </c>
      <c r="AL324">
        <v>0</v>
      </c>
      <c r="AM324">
        <v>0</v>
      </c>
      <c r="AN324">
        <v>0</v>
      </c>
      <c r="AO324">
        <v>0</v>
      </c>
      <c r="AP324">
        <v>0.17722880840301511</v>
      </c>
      <c r="AQ324">
        <v>2.9462782666087151E-2</v>
      </c>
      <c r="AR324">
        <f t="shared" si="5"/>
        <v>-1</v>
      </c>
      <c r="AS324">
        <v>0</v>
      </c>
    </row>
    <row r="325" spans="1:45" x14ac:dyDescent="0.25">
      <c r="A325" s="1">
        <v>485</v>
      </c>
      <c r="B325" t="s">
        <v>103</v>
      </c>
      <c r="C325">
        <v>2023</v>
      </c>
      <c r="D325" t="s">
        <v>73</v>
      </c>
      <c r="E325" t="s">
        <v>80</v>
      </c>
      <c r="F325" t="s">
        <v>81</v>
      </c>
      <c r="G325" t="s">
        <v>99</v>
      </c>
      <c r="H325">
        <v>38</v>
      </c>
      <c r="I325">
        <v>13</v>
      </c>
      <c r="J325">
        <v>1.080000042915344</v>
      </c>
      <c r="K325">
        <v>8.5</v>
      </c>
      <c r="L325">
        <v>40</v>
      </c>
      <c r="M325">
        <v>1.9099999666213989</v>
      </c>
      <c r="N325">
        <v>1.9099999666213989</v>
      </c>
      <c r="O325">
        <v>-15.5</v>
      </c>
      <c r="P325">
        <v>2</v>
      </c>
      <c r="Q325">
        <v>1.7300000190734861</v>
      </c>
      <c r="R325">
        <v>0</v>
      </c>
      <c r="S325">
        <v>1</v>
      </c>
      <c r="T325">
        <v>1</v>
      </c>
      <c r="U325">
        <v>0.92592591047286987</v>
      </c>
      <c r="V325">
        <v>0.1176470592617989</v>
      </c>
      <c r="W325">
        <v>0.52356022596359253</v>
      </c>
      <c r="X325">
        <v>0.52356022596359253</v>
      </c>
      <c r="Y325">
        <v>4.3572984635829932E-2</v>
      </c>
      <c r="Z325">
        <v>0.40000000596046448</v>
      </c>
      <c r="AA325">
        <v>0.40000000596046448</v>
      </c>
      <c r="AB325">
        <v>41.040000915527337</v>
      </c>
      <c r="AC325">
        <v>110.5</v>
      </c>
      <c r="AD325">
        <v>39.576999664306641</v>
      </c>
      <c r="AE325">
        <v>14.431215286254879</v>
      </c>
      <c r="AF325">
        <v>0.36463642120361328</v>
      </c>
      <c r="AG325">
        <v>53.557998657226563</v>
      </c>
      <c r="AH325">
        <v>17.137807846069339</v>
      </c>
      <c r="AI325">
        <v>0.31998595595359802</v>
      </c>
      <c r="AJ325">
        <v>54.599998474121087</v>
      </c>
      <c r="AK325">
        <v>64.599998474121094</v>
      </c>
      <c r="AL325">
        <v>0</v>
      </c>
      <c r="AM325">
        <v>0</v>
      </c>
      <c r="AN325">
        <v>0</v>
      </c>
      <c r="AO325">
        <v>0</v>
      </c>
      <c r="AP325">
        <v>1.0953512191772461</v>
      </c>
      <c r="AQ325">
        <v>0</v>
      </c>
      <c r="AR325">
        <f t="shared" si="5"/>
        <v>8.0000042915344016E-2</v>
      </c>
      <c r="AS325">
        <v>1</v>
      </c>
    </row>
    <row r="326" spans="1:45" x14ac:dyDescent="0.25">
      <c r="A326" s="1">
        <v>170</v>
      </c>
      <c r="B326" t="s">
        <v>105</v>
      </c>
      <c r="C326">
        <v>2021</v>
      </c>
      <c r="D326" t="s">
        <v>106</v>
      </c>
      <c r="E326" t="s">
        <v>115</v>
      </c>
      <c r="F326" t="s">
        <v>124</v>
      </c>
      <c r="G326" t="s">
        <v>68</v>
      </c>
      <c r="H326">
        <v>28</v>
      </c>
      <c r="I326">
        <v>13</v>
      </c>
      <c r="J326">
        <v>2.1500000953674321</v>
      </c>
      <c r="K326">
        <v>1.679999947547913</v>
      </c>
      <c r="L326">
        <v>47</v>
      </c>
      <c r="M326">
        <v>1.9099999666213989</v>
      </c>
      <c r="N326">
        <v>1.9099999666213989</v>
      </c>
      <c r="O326">
        <v>2</v>
      </c>
      <c r="P326">
        <v>2</v>
      </c>
      <c r="Q326">
        <v>1.7400000095367429</v>
      </c>
      <c r="R326">
        <v>0</v>
      </c>
      <c r="S326">
        <v>0</v>
      </c>
      <c r="T326">
        <v>1</v>
      </c>
      <c r="U326">
        <v>0.46511629223823547</v>
      </c>
      <c r="V326">
        <v>0.5952380895614624</v>
      </c>
      <c r="W326">
        <v>0.52356022596359253</v>
      </c>
      <c r="X326">
        <v>0.52356022596359253</v>
      </c>
      <c r="Y326">
        <v>6.0354374349117279E-2</v>
      </c>
      <c r="Z326">
        <v>0</v>
      </c>
      <c r="AA326">
        <v>0</v>
      </c>
      <c r="AB326">
        <v>60.200000762939453</v>
      </c>
      <c r="AC326">
        <v>21.840000152587891</v>
      </c>
      <c r="AD326">
        <v>0</v>
      </c>
      <c r="AE326">
        <v>0</v>
      </c>
      <c r="AF326">
        <v>0</v>
      </c>
      <c r="AG326">
        <v>48.549999237060547</v>
      </c>
      <c r="AH326">
        <v>25.944065093994141</v>
      </c>
      <c r="AI326">
        <v>0.5343782901763916</v>
      </c>
      <c r="AJ326">
        <v>24.70000076293945</v>
      </c>
      <c r="AK326">
        <v>51.299999237060547</v>
      </c>
      <c r="AL326">
        <v>0</v>
      </c>
      <c r="AM326">
        <v>0</v>
      </c>
      <c r="AN326">
        <v>0</v>
      </c>
      <c r="AO326">
        <v>0</v>
      </c>
      <c r="AP326">
        <v>0.1735457926988602</v>
      </c>
      <c r="AQ326">
        <v>0</v>
      </c>
      <c r="AR326">
        <f t="shared" si="5"/>
        <v>1.1500000953674321</v>
      </c>
      <c r="AS326">
        <v>1</v>
      </c>
    </row>
    <row r="327" spans="1:45" x14ac:dyDescent="0.25">
      <c r="A327" s="1">
        <v>58</v>
      </c>
      <c r="B327" t="s">
        <v>190</v>
      </c>
      <c r="C327">
        <v>2021</v>
      </c>
      <c r="D327" t="s">
        <v>140</v>
      </c>
      <c r="E327" t="s">
        <v>45</v>
      </c>
      <c r="F327" t="s">
        <v>102</v>
      </c>
      <c r="G327" t="s">
        <v>88</v>
      </c>
      <c r="H327">
        <v>24</v>
      </c>
      <c r="I327">
        <v>14</v>
      </c>
      <c r="J327">
        <v>1.6599999666213989</v>
      </c>
      <c r="K327">
        <v>2.2999999523162842</v>
      </c>
      <c r="L327">
        <v>41.5</v>
      </c>
      <c r="M327">
        <v>1.919999957084656</v>
      </c>
      <c r="N327">
        <v>1.919999957084656</v>
      </c>
      <c r="O327">
        <v>-3</v>
      </c>
      <c r="P327">
        <v>1.8999999761581421</v>
      </c>
      <c r="Q327">
        <v>1.8999999761581421</v>
      </c>
      <c r="R327">
        <v>0</v>
      </c>
      <c r="S327">
        <v>0</v>
      </c>
      <c r="T327">
        <v>1</v>
      </c>
      <c r="U327">
        <v>0.60240966081619263</v>
      </c>
      <c r="V327">
        <v>0.43478259444236761</v>
      </c>
      <c r="W327">
        <v>0.52083331346511841</v>
      </c>
      <c r="X327">
        <v>0.52083331346511841</v>
      </c>
      <c r="Y327">
        <v>3.7192247807979577E-2</v>
      </c>
      <c r="Z327">
        <v>0</v>
      </c>
      <c r="AA327">
        <v>0</v>
      </c>
      <c r="AB327">
        <v>39.840000152587891</v>
      </c>
      <c r="AC327">
        <v>32.200000762939453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35.200000762939453</v>
      </c>
      <c r="AK327">
        <v>93.5</v>
      </c>
      <c r="AL327">
        <v>0</v>
      </c>
      <c r="AM327">
        <v>1</v>
      </c>
      <c r="AN327">
        <v>0</v>
      </c>
      <c r="AO327">
        <v>0</v>
      </c>
      <c r="AP327">
        <v>0.2285597622394562</v>
      </c>
      <c r="AQ327">
        <v>0</v>
      </c>
      <c r="AR327">
        <f t="shared" si="5"/>
        <v>0.65999996662139893</v>
      </c>
      <c r="AS327">
        <v>1</v>
      </c>
    </row>
    <row r="328" spans="1:45" x14ac:dyDescent="0.25">
      <c r="A328" s="1">
        <v>61</v>
      </c>
      <c r="B328" t="s">
        <v>89</v>
      </c>
      <c r="C328">
        <v>2021</v>
      </c>
      <c r="D328" t="s">
        <v>90</v>
      </c>
      <c r="E328" t="s">
        <v>119</v>
      </c>
      <c r="F328" t="s">
        <v>68</v>
      </c>
      <c r="G328" t="s">
        <v>46</v>
      </c>
      <c r="H328">
        <v>47</v>
      </c>
      <c r="I328">
        <v>42</v>
      </c>
      <c r="J328">
        <v>1.7100000381469731</v>
      </c>
      <c r="K328">
        <v>2.2000000476837158</v>
      </c>
      <c r="L328">
        <v>47</v>
      </c>
      <c r="M328">
        <v>1.9099999666213989</v>
      </c>
      <c r="N328">
        <v>1.9099999666213989</v>
      </c>
      <c r="O328">
        <v>-3</v>
      </c>
      <c r="P328">
        <v>2</v>
      </c>
      <c r="Q328">
        <v>1.7300000190734861</v>
      </c>
      <c r="R328">
        <v>0</v>
      </c>
      <c r="S328">
        <v>1</v>
      </c>
      <c r="T328">
        <v>1</v>
      </c>
      <c r="U328">
        <v>0.58479529619216919</v>
      </c>
      <c r="V328">
        <v>0.45454546809196472</v>
      </c>
      <c r="W328">
        <v>0.52356022596359253</v>
      </c>
      <c r="X328">
        <v>0.52356022596359253</v>
      </c>
      <c r="Y328">
        <v>3.9340775460004813E-2</v>
      </c>
      <c r="Z328">
        <v>0</v>
      </c>
      <c r="AA328">
        <v>0</v>
      </c>
      <c r="AB328">
        <v>80.370002746582031</v>
      </c>
      <c r="AC328">
        <v>92.400001525878906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44.240001678466797</v>
      </c>
      <c r="AK328">
        <v>26.60000038146973</v>
      </c>
      <c r="AL328">
        <v>0</v>
      </c>
      <c r="AM328">
        <v>0</v>
      </c>
      <c r="AN328">
        <v>0</v>
      </c>
      <c r="AO328">
        <v>0</v>
      </c>
      <c r="AP328">
        <v>0.17722880840301511</v>
      </c>
      <c r="AQ328">
        <v>0</v>
      </c>
      <c r="AR328">
        <f t="shared" si="5"/>
        <v>0.7100000381469731</v>
      </c>
      <c r="AS328">
        <v>1</v>
      </c>
    </row>
    <row r="329" spans="1:45" x14ac:dyDescent="0.25">
      <c r="A329" s="1">
        <v>450</v>
      </c>
      <c r="B329" t="s">
        <v>138</v>
      </c>
      <c r="C329">
        <v>2022</v>
      </c>
      <c r="D329" t="s">
        <v>66</v>
      </c>
      <c r="E329" t="s">
        <v>50</v>
      </c>
      <c r="F329" t="s">
        <v>60</v>
      </c>
      <c r="G329" t="s">
        <v>88</v>
      </c>
      <c r="H329">
        <v>37</v>
      </c>
      <c r="I329">
        <v>23</v>
      </c>
      <c r="J329">
        <v>2.1500000953674321</v>
      </c>
      <c r="K329">
        <v>1.7400000095367429</v>
      </c>
      <c r="L329">
        <v>43.5</v>
      </c>
      <c r="M329">
        <v>1.8999999761581421</v>
      </c>
      <c r="N329">
        <v>1.8999999761581421</v>
      </c>
      <c r="O329">
        <v>1.5</v>
      </c>
      <c r="P329">
        <v>2</v>
      </c>
      <c r="Q329">
        <v>1.7300000190734861</v>
      </c>
      <c r="R329">
        <v>0</v>
      </c>
      <c r="S329">
        <v>1</v>
      </c>
      <c r="T329">
        <v>1</v>
      </c>
      <c r="U329">
        <v>0.46511629223823547</v>
      </c>
      <c r="V329">
        <v>0.57471263408660889</v>
      </c>
      <c r="W329">
        <v>0.52631580829620361</v>
      </c>
      <c r="X329">
        <v>0.52631580829620361</v>
      </c>
      <c r="Y329">
        <v>3.9828922599554062E-2</v>
      </c>
      <c r="Z329">
        <v>0.40000000596046448</v>
      </c>
      <c r="AA329">
        <v>0.40000000596046448</v>
      </c>
      <c r="AB329">
        <v>79.550003051757813</v>
      </c>
      <c r="AC329">
        <v>40.020000457763672</v>
      </c>
      <c r="AD329">
        <v>62.021999359130859</v>
      </c>
      <c r="AE329">
        <v>33.885353088378913</v>
      </c>
      <c r="AF329">
        <v>0.54634404182434082</v>
      </c>
      <c r="AG329">
        <v>64.394996643066406</v>
      </c>
      <c r="AH329">
        <v>25.112762451171879</v>
      </c>
      <c r="AI329">
        <v>0.38997998833656311</v>
      </c>
      <c r="AJ329">
        <v>26.719999313354489</v>
      </c>
      <c r="AK329">
        <v>43</v>
      </c>
      <c r="AL329">
        <v>0</v>
      </c>
      <c r="AM329">
        <v>0</v>
      </c>
      <c r="AN329">
        <v>0</v>
      </c>
      <c r="AO329">
        <v>0</v>
      </c>
      <c r="AP329">
        <v>0.14905592799186709</v>
      </c>
      <c r="AQ329">
        <v>0</v>
      </c>
      <c r="AR329">
        <f t="shared" si="5"/>
        <v>1.1500000953674321</v>
      </c>
      <c r="AS329">
        <v>1</v>
      </c>
    </row>
    <row r="330" spans="1:45" x14ac:dyDescent="0.25">
      <c r="A330" s="1">
        <v>435</v>
      </c>
      <c r="B330" t="s">
        <v>178</v>
      </c>
      <c r="C330">
        <v>2022</v>
      </c>
      <c r="D330" t="s">
        <v>63</v>
      </c>
      <c r="E330" t="s">
        <v>50</v>
      </c>
      <c r="F330" t="s">
        <v>102</v>
      </c>
      <c r="G330" t="s">
        <v>56</v>
      </c>
      <c r="H330">
        <v>20</v>
      </c>
      <c r="I330">
        <v>25</v>
      </c>
      <c r="J330">
        <v>4.0999999046325684</v>
      </c>
      <c r="K330">
        <v>1.2599999904632571</v>
      </c>
      <c r="L330">
        <v>47.5</v>
      </c>
      <c r="M330">
        <v>1.8999999761581421</v>
      </c>
      <c r="N330">
        <v>1.8999999761581421</v>
      </c>
      <c r="O330">
        <v>7.5</v>
      </c>
      <c r="P330">
        <v>2</v>
      </c>
      <c r="Q330">
        <v>1.7300000190734861</v>
      </c>
      <c r="R330">
        <v>1</v>
      </c>
      <c r="S330">
        <v>0</v>
      </c>
      <c r="T330">
        <v>1</v>
      </c>
      <c r="U330">
        <v>0.24390244483947751</v>
      </c>
      <c r="V330">
        <v>0.79365080595016479</v>
      </c>
      <c r="W330">
        <v>0.52631580829620361</v>
      </c>
      <c r="X330">
        <v>0.52631580829620361</v>
      </c>
      <c r="Y330">
        <v>3.7553232163190842E-2</v>
      </c>
      <c r="Z330">
        <v>0.5</v>
      </c>
      <c r="AA330">
        <v>0.40000000596046448</v>
      </c>
      <c r="AB330">
        <v>82</v>
      </c>
      <c r="AC330">
        <v>31.5</v>
      </c>
      <c r="AD330">
        <v>66.620002746582031</v>
      </c>
      <c r="AE330">
        <v>41.064342498779297</v>
      </c>
      <c r="AF330">
        <v>0.61639660596847534</v>
      </c>
      <c r="AG330">
        <v>40.742000579833977</v>
      </c>
      <c r="AH330">
        <v>14.24894905090332</v>
      </c>
      <c r="AI330">
        <v>0.34973612427711492</v>
      </c>
      <c r="AJ330">
        <v>49.400001525878913</v>
      </c>
      <c r="AK330">
        <v>61.919998168945313</v>
      </c>
      <c r="AL330">
        <v>0</v>
      </c>
      <c r="AM330">
        <v>0</v>
      </c>
      <c r="AN330">
        <v>0</v>
      </c>
      <c r="AO330">
        <v>0</v>
      </c>
      <c r="AP330">
        <v>0.74932211637496948</v>
      </c>
      <c r="AQ330">
        <v>0</v>
      </c>
      <c r="AR330">
        <f t="shared" si="5"/>
        <v>-1</v>
      </c>
      <c r="AS330">
        <v>0</v>
      </c>
    </row>
    <row r="331" spans="1:45" x14ac:dyDescent="0.25">
      <c r="A331" s="1">
        <v>289</v>
      </c>
      <c r="B331" t="s">
        <v>139</v>
      </c>
      <c r="C331">
        <v>2022</v>
      </c>
      <c r="D331" t="s">
        <v>140</v>
      </c>
      <c r="E331" t="s">
        <v>45</v>
      </c>
      <c r="F331" t="s">
        <v>150</v>
      </c>
      <c r="G331" t="s">
        <v>102</v>
      </c>
      <c r="H331">
        <v>20</v>
      </c>
      <c r="I331">
        <v>12</v>
      </c>
      <c r="J331">
        <v>1.6599999666213989</v>
      </c>
      <c r="K331">
        <v>2.2999999523162842</v>
      </c>
      <c r="L331">
        <v>38.5</v>
      </c>
      <c r="M331">
        <v>1.919999957084656</v>
      </c>
      <c r="N331">
        <v>1.919999957084656</v>
      </c>
      <c r="O331">
        <v>-3</v>
      </c>
      <c r="P331">
        <v>1.8999999761581421</v>
      </c>
      <c r="Q331">
        <v>1.8999999761581421</v>
      </c>
      <c r="R331">
        <v>0</v>
      </c>
      <c r="S331">
        <v>0</v>
      </c>
      <c r="T331">
        <v>1</v>
      </c>
      <c r="U331">
        <v>0.60240966081619263</v>
      </c>
      <c r="V331">
        <v>0.43478259444236761</v>
      </c>
      <c r="W331">
        <v>0.52083331346511841</v>
      </c>
      <c r="X331">
        <v>0.52083331346511841</v>
      </c>
      <c r="Y331">
        <v>3.7192247807979577E-2</v>
      </c>
      <c r="Z331">
        <v>0</v>
      </c>
      <c r="AA331">
        <v>0</v>
      </c>
      <c r="AB331">
        <v>33.200000762939453</v>
      </c>
      <c r="AC331">
        <v>27.60000038146973</v>
      </c>
      <c r="AD331">
        <v>46.134998321533203</v>
      </c>
      <c r="AE331">
        <v>26.55647087097168</v>
      </c>
      <c r="AF331">
        <v>0.57562524080276489</v>
      </c>
      <c r="AG331">
        <v>67.936996459960938</v>
      </c>
      <c r="AH331">
        <v>47.226806640625</v>
      </c>
      <c r="AI331">
        <v>0.69515591859817505</v>
      </c>
      <c r="AJ331">
        <v>22.04999923706055</v>
      </c>
      <c r="AK331">
        <v>45.049999237060547</v>
      </c>
      <c r="AL331">
        <v>0</v>
      </c>
      <c r="AM331">
        <v>0</v>
      </c>
      <c r="AN331">
        <v>0</v>
      </c>
      <c r="AO331">
        <v>0</v>
      </c>
      <c r="AP331">
        <v>0.2285597622394562</v>
      </c>
      <c r="AQ331">
        <v>0</v>
      </c>
      <c r="AR331">
        <f t="shared" si="5"/>
        <v>0.65999996662139893</v>
      </c>
      <c r="AS331">
        <v>1</v>
      </c>
    </row>
    <row r="332" spans="1:45" x14ac:dyDescent="0.25">
      <c r="A332" s="1">
        <v>20</v>
      </c>
      <c r="B332" t="s">
        <v>128</v>
      </c>
      <c r="C332">
        <v>2021</v>
      </c>
      <c r="D332" t="s">
        <v>129</v>
      </c>
      <c r="E332" t="s">
        <v>45</v>
      </c>
      <c r="F332" t="s">
        <v>77</v>
      </c>
      <c r="G332" t="s">
        <v>64</v>
      </c>
      <c r="H332">
        <v>0</v>
      </c>
      <c r="I332">
        <v>35</v>
      </c>
      <c r="J332">
        <v>2.6500000953674321</v>
      </c>
      <c r="K332">
        <v>1.5399999618530269</v>
      </c>
      <c r="L332">
        <v>48</v>
      </c>
      <c r="M332">
        <v>1.9099999666213989</v>
      </c>
      <c r="N332">
        <v>1.9099999666213989</v>
      </c>
      <c r="O332">
        <v>3</v>
      </c>
      <c r="P332">
        <v>2</v>
      </c>
      <c r="Q332">
        <v>1.7300000190734861</v>
      </c>
      <c r="R332">
        <v>1</v>
      </c>
      <c r="S332">
        <v>0</v>
      </c>
      <c r="T332">
        <v>0</v>
      </c>
      <c r="U332">
        <v>0.37735849618911738</v>
      </c>
      <c r="V332">
        <v>0.64935064315795898</v>
      </c>
      <c r="W332">
        <v>0.52356022596359253</v>
      </c>
      <c r="X332">
        <v>0.52356022596359253</v>
      </c>
      <c r="Y332">
        <v>2.6709139347076419E-2</v>
      </c>
      <c r="Z332">
        <v>0</v>
      </c>
      <c r="AA332">
        <v>0</v>
      </c>
      <c r="AB332">
        <v>0</v>
      </c>
      <c r="AC332">
        <v>53.900001525878913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0.37464845180511469</v>
      </c>
      <c r="AQ332">
        <v>0</v>
      </c>
      <c r="AR332">
        <f t="shared" si="5"/>
        <v>-1</v>
      </c>
      <c r="AS332">
        <v>0</v>
      </c>
    </row>
    <row r="333" spans="1:45" x14ac:dyDescent="0.25">
      <c r="A333" s="1">
        <v>391</v>
      </c>
      <c r="B333" t="s">
        <v>126</v>
      </c>
      <c r="C333">
        <v>2022</v>
      </c>
      <c r="D333" t="s">
        <v>106</v>
      </c>
      <c r="E333" t="s">
        <v>80</v>
      </c>
      <c r="F333" t="s">
        <v>91</v>
      </c>
      <c r="G333" t="s">
        <v>120</v>
      </c>
      <c r="H333">
        <v>26</v>
      </c>
      <c r="I333">
        <v>10</v>
      </c>
      <c r="J333">
        <v>1.070000052452087</v>
      </c>
      <c r="K333">
        <v>9</v>
      </c>
      <c r="L333">
        <v>41.5</v>
      </c>
      <c r="M333">
        <v>1.8999999761581421</v>
      </c>
      <c r="N333">
        <v>1.8999999761581421</v>
      </c>
      <c r="O333">
        <v>-16</v>
      </c>
      <c r="P333">
        <v>2</v>
      </c>
      <c r="Q333">
        <v>1.830000042915344</v>
      </c>
      <c r="R333">
        <v>0</v>
      </c>
      <c r="S333">
        <v>0</v>
      </c>
      <c r="T333">
        <v>2</v>
      </c>
      <c r="U333">
        <v>0.93457943201065063</v>
      </c>
      <c r="V333">
        <v>0.1111111119389534</v>
      </c>
      <c r="W333">
        <v>0.52631580829620361</v>
      </c>
      <c r="X333">
        <v>0.52631580829620361</v>
      </c>
      <c r="Y333">
        <v>4.5690551400184631E-2</v>
      </c>
      <c r="Z333">
        <v>0.5</v>
      </c>
      <c r="AA333">
        <v>0.5</v>
      </c>
      <c r="AB333">
        <v>27.819999694824219</v>
      </c>
      <c r="AC333">
        <v>90</v>
      </c>
      <c r="AD333">
        <v>50.229999542236328</v>
      </c>
      <c r="AE333">
        <v>22.307205200195309</v>
      </c>
      <c r="AF333">
        <v>0.4441012442111969</v>
      </c>
      <c r="AG333">
        <v>36.284000396728523</v>
      </c>
      <c r="AH333">
        <v>15.096529960632321</v>
      </c>
      <c r="AI333">
        <v>0.4160657525062561</v>
      </c>
      <c r="AJ333">
        <v>32.939998626708977</v>
      </c>
      <c r="AK333">
        <v>44</v>
      </c>
      <c r="AL333">
        <v>0</v>
      </c>
      <c r="AM333">
        <v>0</v>
      </c>
      <c r="AN333">
        <v>0</v>
      </c>
      <c r="AO333">
        <v>0</v>
      </c>
      <c r="AP333">
        <v>1.113675594329834</v>
      </c>
      <c r="AQ333">
        <v>0</v>
      </c>
      <c r="AR333">
        <f t="shared" si="5"/>
        <v>7.0000052452086958E-2</v>
      </c>
      <c r="AS333">
        <v>1</v>
      </c>
    </row>
    <row r="334" spans="1:45" x14ac:dyDescent="0.25">
      <c r="A334" s="1">
        <v>182</v>
      </c>
      <c r="B334" t="s">
        <v>96</v>
      </c>
      <c r="C334">
        <v>2021</v>
      </c>
      <c r="D334" t="s">
        <v>97</v>
      </c>
      <c r="E334" t="s">
        <v>80</v>
      </c>
      <c r="F334" t="s">
        <v>47</v>
      </c>
      <c r="G334" t="s">
        <v>59</v>
      </c>
      <c r="H334">
        <v>20</v>
      </c>
      <c r="I334">
        <v>19</v>
      </c>
      <c r="J334">
        <v>2.6500000953674321</v>
      </c>
      <c r="K334">
        <v>1.5</v>
      </c>
      <c r="L334">
        <v>44</v>
      </c>
      <c r="M334">
        <v>1.9099999666213989</v>
      </c>
      <c r="N334">
        <v>1.9099999666213989</v>
      </c>
      <c r="O334">
        <v>3.5</v>
      </c>
      <c r="P334">
        <v>1.9600000381469731</v>
      </c>
      <c r="Q334">
        <v>1.879999995231628</v>
      </c>
      <c r="R334">
        <v>0</v>
      </c>
      <c r="S334">
        <v>0</v>
      </c>
      <c r="T334">
        <v>1</v>
      </c>
      <c r="U334">
        <v>0.37735849618911738</v>
      </c>
      <c r="V334">
        <v>0.66666668653488159</v>
      </c>
      <c r="W334">
        <v>0.52356022596359253</v>
      </c>
      <c r="X334">
        <v>0.52356022596359253</v>
      </c>
      <c r="Y334">
        <v>4.4025156646966927E-2</v>
      </c>
      <c r="Z334">
        <v>0</v>
      </c>
      <c r="AA334">
        <v>0</v>
      </c>
      <c r="AB334">
        <v>53</v>
      </c>
      <c r="AC334">
        <v>28.5</v>
      </c>
      <c r="AD334">
        <v>48.444000244140618</v>
      </c>
      <c r="AE334">
        <v>29.94499588012695</v>
      </c>
      <c r="AF334">
        <v>0.61813634634017944</v>
      </c>
      <c r="AG334">
        <v>39.518001556396477</v>
      </c>
      <c r="AH334">
        <v>23.53826904296875</v>
      </c>
      <c r="AI334">
        <v>0.5956341028213501</v>
      </c>
      <c r="AJ334">
        <v>38.279998779296882</v>
      </c>
      <c r="AK334">
        <v>28.79999923706055</v>
      </c>
      <c r="AL334">
        <v>0</v>
      </c>
      <c r="AM334">
        <v>0</v>
      </c>
      <c r="AN334">
        <v>0</v>
      </c>
      <c r="AO334">
        <v>0</v>
      </c>
      <c r="AP334">
        <v>0.39189049601554871</v>
      </c>
      <c r="AQ334">
        <v>0</v>
      </c>
      <c r="AR334">
        <f t="shared" si="5"/>
        <v>1.6500000953674321</v>
      </c>
      <c r="AS334">
        <v>1</v>
      </c>
    </row>
    <row r="335" spans="1:45" x14ac:dyDescent="0.25">
      <c r="A335" s="1">
        <v>206</v>
      </c>
      <c r="B335" t="s">
        <v>62</v>
      </c>
      <c r="C335">
        <v>2021</v>
      </c>
      <c r="D335" t="s">
        <v>63</v>
      </c>
      <c r="E335" t="s">
        <v>50</v>
      </c>
      <c r="F335" t="s">
        <v>150</v>
      </c>
      <c r="G335" t="s">
        <v>55</v>
      </c>
      <c r="H335">
        <v>6</v>
      </c>
      <c r="I335">
        <v>21</v>
      </c>
      <c r="J335">
        <v>5.25</v>
      </c>
      <c r="K335">
        <v>1.179999947547913</v>
      </c>
      <c r="L335">
        <v>43.5</v>
      </c>
      <c r="M335">
        <v>1.879999995231628</v>
      </c>
      <c r="N335">
        <v>1.9600000381469731</v>
      </c>
      <c r="O335">
        <v>10.5</v>
      </c>
      <c r="P335">
        <v>2</v>
      </c>
      <c r="Q335">
        <v>1.7300000190734861</v>
      </c>
      <c r="R335">
        <v>1</v>
      </c>
      <c r="S335">
        <v>0</v>
      </c>
      <c r="T335">
        <v>0</v>
      </c>
      <c r="U335">
        <v>0.190476194024086</v>
      </c>
      <c r="V335">
        <v>0.8474576473236084</v>
      </c>
      <c r="W335">
        <v>0.53191488981246948</v>
      </c>
      <c r="X335">
        <v>0.51020407676696777</v>
      </c>
      <c r="Y335">
        <v>3.7933818995952613E-2</v>
      </c>
      <c r="Z335">
        <v>0</v>
      </c>
      <c r="AA335">
        <v>0</v>
      </c>
      <c r="AB335">
        <v>31.5</v>
      </c>
      <c r="AC335">
        <v>24.780000686645511</v>
      </c>
      <c r="AD335">
        <v>61.970001220703118</v>
      </c>
      <c r="AE335">
        <v>24.828065872192379</v>
      </c>
      <c r="AF335">
        <v>0.40064653754234308</v>
      </c>
      <c r="AG335">
        <v>42.638999938964837</v>
      </c>
      <c r="AH335">
        <v>14.57135009765625</v>
      </c>
      <c r="AI335">
        <v>0.34173759818077087</v>
      </c>
      <c r="AJ335">
        <v>34.450000762939453</v>
      </c>
      <c r="AK335">
        <v>36.450000762939453</v>
      </c>
      <c r="AL335">
        <v>0</v>
      </c>
      <c r="AM335">
        <v>0</v>
      </c>
      <c r="AN335">
        <v>0</v>
      </c>
      <c r="AO335">
        <v>0</v>
      </c>
      <c r="AP335">
        <v>0.89515537023544312</v>
      </c>
      <c r="AQ335">
        <v>2.9462782666087151E-2</v>
      </c>
      <c r="AR335">
        <f t="shared" si="5"/>
        <v>-1</v>
      </c>
      <c r="AS335">
        <v>0</v>
      </c>
    </row>
    <row r="336" spans="1:45" x14ac:dyDescent="0.25">
      <c r="A336" s="1">
        <v>59</v>
      </c>
      <c r="B336" t="s">
        <v>206</v>
      </c>
      <c r="C336">
        <v>2021</v>
      </c>
      <c r="D336" t="s">
        <v>140</v>
      </c>
      <c r="E336" t="s">
        <v>54</v>
      </c>
      <c r="F336" t="s">
        <v>68</v>
      </c>
      <c r="G336" t="s">
        <v>116</v>
      </c>
      <c r="H336">
        <v>28</v>
      </c>
      <c r="I336">
        <v>14</v>
      </c>
      <c r="J336">
        <v>1.580000042915344</v>
      </c>
      <c r="K336">
        <v>2.5</v>
      </c>
      <c r="L336">
        <v>51.5</v>
      </c>
      <c r="M336">
        <v>1.919999957084656</v>
      </c>
      <c r="N336">
        <v>1.919999957084656</v>
      </c>
      <c r="O336">
        <v>-4</v>
      </c>
      <c r="P336">
        <v>2</v>
      </c>
      <c r="Q336">
        <v>1.7300000190734861</v>
      </c>
      <c r="R336">
        <v>0</v>
      </c>
      <c r="S336">
        <v>0</v>
      </c>
      <c r="T336">
        <v>1</v>
      </c>
      <c r="U336">
        <v>0.63291138410568237</v>
      </c>
      <c r="V336">
        <v>0.40000000596046448</v>
      </c>
      <c r="W336">
        <v>0.52083331346511841</v>
      </c>
      <c r="X336">
        <v>0.52083331346511841</v>
      </c>
      <c r="Y336">
        <v>3.2911393791437149E-2</v>
      </c>
      <c r="Z336">
        <v>0</v>
      </c>
      <c r="AA336">
        <v>0</v>
      </c>
      <c r="AB336">
        <v>44.240001678466797</v>
      </c>
      <c r="AC336">
        <v>35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27.54000091552734</v>
      </c>
      <c r="AK336">
        <v>78</v>
      </c>
      <c r="AL336">
        <v>0</v>
      </c>
      <c r="AM336">
        <v>0</v>
      </c>
      <c r="AN336">
        <v>0</v>
      </c>
      <c r="AO336">
        <v>0</v>
      </c>
      <c r="AP336">
        <v>0.31889128684997559</v>
      </c>
      <c r="AQ336">
        <v>0</v>
      </c>
      <c r="AR336">
        <f t="shared" si="5"/>
        <v>0.58000004291534402</v>
      </c>
      <c r="AS336">
        <v>1</v>
      </c>
    </row>
    <row r="337" spans="1:45" x14ac:dyDescent="0.25">
      <c r="A337" s="1">
        <v>387</v>
      </c>
      <c r="B337" t="s">
        <v>160</v>
      </c>
      <c r="C337">
        <v>2022</v>
      </c>
      <c r="D337" t="s">
        <v>106</v>
      </c>
      <c r="E337" t="s">
        <v>121</v>
      </c>
      <c r="F337" t="s">
        <v>70</v>
      </c>
      <c r="G337" t="s">
        <v>87</v>
      </c>
      <c r="H337">
        <v>33</v>
      </c>
      <c r="I337">
        <v>26</v>
      </c>
      <c r="J337">
        <v>1.679999947547913</v>
      </c>
      <c r="K337">
        <v>2.25</v>
      </c>
      <c r="L337">
        <v>41.5</v>
      </c>
      <c r="M337">
        <v>1.8999999761581421</v>
      </c>
      <c r="N337">
        <v>1.8999999761581421</v>
      </c>
      <c r="O337">
        <v>-3</v>
      </c>
      <c r="P337">
        <v>1.950000047683716</v>
      </c>
      <c r="Q337">
        <v>1.7699999809265139</v>
      </c>
      <c r="R337">
        <v>0</v>
      </c>
      <c r="S337">
        <v>1</v>
      </c>
      <c r="T337">
        <v>1</v>
      </c>
      <c r="U337">
        <v>0.5952380895614624</v>
      </c>
      <c r="V337">
        <v>0.4444444477558136</v>
      </c>
      <c r="W337">
        <v>0.52631580829620361</v>
      </c>
      <c r="X337">
        <v>0.52631580829620361</v>
      </c>
      <c r="Y337">
        <v>3.9682541042566299E-2</v>
      </c>
      <c r="Z337">
        <v>0.60000002384185791</v>
      </c>
      <c r="AA337">
        <v>0.5</v>
      </c>
      <c r="AB337">
        <v>55.439998626708977</v>
      </c>
      <c r="AC337">
        <v>58.5</v>
      </c>
      <c r="AD337">
        <v>46.147998809814453</v>
      </c>
      <c r="AE337">
        <v>27.322265625</v>
      </c>
      <c r="AF337">
        <v>0.59205740690231323</v>
      </c>
      <c r="AG337">
        <v>47.534000396728523</v>
      </c>
      <c r="AH337">
        <v>29.29536247253418</v>
      </c>
      <c r="AI337">
        <v>0.61630332469940186</v>
      </c>
      <c r="AJ337">
        <v>6.3000001907348633</v>
      </c>
      <c r="AK337">
        <v>35.639999389648438</v>
      </c>
      <c r="AL337">
        <v>0</v>
      </c>
      <c r="AM337">
        <v>0</v>
      </c>
      <c r="AN337">
        <v>1</v>
      </c>
      <c r="AO337">
        <v>0</v>
      </c>
      <c r="AP337">
        <v>0.20511494576931</v>
      </c>
      <c r="AQ337">
        <v>0</v>
      </c>
      <c r="AR337">
        <f t="shared" si="5"/>
        <v>0.67999994754791304</v>
      </c>
      <c r="AS337">
        <v>1</v>
      </c>
    </row>
    <row r="338" spans="1:45" x14ac:dyDescent="0.25">
      <c r="A338" s="1">
        <v>314</v>
      </c>
      <c r="B338" t="s">
        <v>75</v>
      </c>
      <c r="C338">
        <v>2022</v>
      </c>
      <c r="D338" t="s">
        <v>76</v>
      </c>
      <c r="E338" t="s">
        <v>45</v>
      </c>
      <c r="F338" t="s">
        <v>150</v>
      </c>
      <c r="G338" t="s">
        <v>59</v>
      </c>
      <c r="H338">
        <v>24</v>
      </c>
      <c r="I338">
        <v>20</v>
      </c>
      <c r="J338">
        <v>3</v>
      </c>
      <c r="K338">
        <v>1.4099999666213989</v>
      </c>
      <c r="L338">
        <v>45.5</v>
      </c>
      <c r="M338">
        <v>1.919999957084656</v>
      </c>
      <c r="N338">
        <v>1.919999957084656</v>
      </c>
      <c r="O338">
        <v>4.5</v>
      </c>
      <c r="P338">
        <v>2</v>
      </c>
      <c r="Q338">
        <v>1.7300000190734861</v>
      </c>
      <c r="R338">
        <v>0</v>
      </c>
      <c r="S338">
        <v>0</v>
      </c>
      <c r="T338">
        <v>1</v>
      </c>
      <c r="U338">
        <v>0.3333333432674408</v>
      </c>
      <c r="V338">
        <v>0.70921987295150757</v>
      </c>
      <c r="W338">
        <v>0.52083331346511841</v>
      </c>
      <c r="X338">
        <v>0.52083331346511841</v>
      </c>
      <c r="Y338">
        <v>4.2553190141916282E-2</v>
      </c>
      <c r="Z338">
        <v>0</v>
      </c>
      <c r="AA338">
        <v>0</v>
      </c>
      <c r="AB338">
        <v>72</v>
      </c>
      <c r="AC338">
        <v>28.20000076293945</v>
      </c>
      <c r="AD338">
        <v>46.599998474121087</v>
      </c>
      <c r="AE338">
        <v>32.143489837646477</v>
      </c>
      <c r="AF338">
        <v>0.68977445363998413</v>
      </c>
      <c r="AG338">
        <v>51.268001556396477</v>
      </c>
      <c r="AH338">
        <v>33.052486419677727</v>
      </c>
      <c r="AI338">
        <v>0.64470010995864868</v>
      </c>
      <c r="AJ338">
        <v>33.200000762939453</v>
      </c>
      <c r="AK338">
        <v>81.900001525878906</v>
      </c>
      <c r="AL338">
        <v>0</v>
      </c>
      <c r="AM338">
        <v>0</v>
      </c>
      <c r="AN338">
        <v>0</v>
      </c>
      <c r="AO338">
        <v>0</v>
      </c>
      <c r="AP338">
        <v>0.50988650321960449</v>
      </c>
      <c r="AQ338">
        <v>0</v>
      </c>
      <c r="AR338">
        <f t="shared" si="5"/>
        <v>2</v>
      </c>
      <c r="AS338">
        <v>1</v>
      </c>
    </row>
    <row r="339" spans="1:45" x14ac:dyDescent="0.25">
      <c r="A339" s="1">
        <v>256</v>
      </c>
      <c r="B339" t="s">
        <v>72</v>
      </c>
      <c r="C339">
        <v>2022</v>
      </c>
      <c r="D339" t="s">
        <v>73</v>
      </c>
      <c r="E339" t="s">
        <v>50</v>
      </c>
      <c r="F339" t="s">
        <v>70</v>
      </c>
      <c r="G339" t="s">
        <v>102</v>
      </c>
      <c r="H339">
        <v>31</v>
      </c>
      <c r="I339">
        <v>17</v>
      </c>
      <c r="J339">
        <v>1.5399999618530269</v>
      </c>
      <c r="K339">
        <v>2.6500000953674321</v>
      </c>
      <c r="L339">
        <v>44.5</v>
      </c>
      <c r="M339">
        <v>1.919999957084656</v>
      </c>
      <c r="N339">
        <v>1.919999957084656</v>
      </c>
      <c r="O339">
        <v>-4.5</v>
      </c>
      <c r="P339">
        <v>2</v>
      </c>
      <c r="Q339">
        <v>1.7300000190734861</v>
      </c>
      <c r="R339">
        <v>0</v>
      </c>
      <c r="S339">
        <v>1</v>
      </c>
      <c r="T339">
        <v>1</v>
      </c>
      <c r="U339">
        <v>0.64935064315795898</v>
      </c>
      <c r="V339">
        <v>0.37735849618911738</v>
      </c>
      <c r="W339">
        <v>0.52083331346511841</v>
      </c>
      <c r="X339">
        <v>0.52083331346511841</v>
      </c>
      <c r="Y339">
        <v>2.6709139347076419E-2</v>
      </c>
      <c r="Z339">
        <v>0</v>
      </c>
      <c r="AA339">
        <v>0</v>
      </c>
      <c r="AB339">
        <v>47.740001678466797</v>
      </c>
      <c r="AC339">
        <v>45.049999237060547</v>
      </c>
      <c r="AD339">
        <v>59.251998901367188</v>
      </c>
      <c r="AE339">
        <v>23.660860061645511</v>
      </c>
      <c r="AF339">
        <v>0.39932593703269958</v>
      </c>
      <c r="AG339">
        <v>65.306999206542969</v>
      </c>
      <c r="AH339">
        <v>49.328514099121087</v>
      </c>
      <c r="AI339">
        <v>0.75533270835876465</v>
      </c>
      <c r="AJ339">
        <v>58.650001525878913</v>
      </c>
      <c r="AK339">
        <v>90</v>
      </c>
      <c r="AL339">
        <v>0</v>
      </c>
      <c r="AM339">
        <v>1</v>
      </c>
      <c r="AN339">
        <v>0</v>
      </c>
      <c r="AO339">
        <v>0</v>
      </c>
      <c r="AP339">
        <v>0.37464845180511469</v>
      </c>
      <c r="AQ339">
        <v>0</v>
      </c>
      <c r="AR339">
        <f t="shared" si="5"/>
        <v>0.5399999618530269</v>
      </c>
      <c r="AS339">
        <v>1</v>
      </c>
    </row>
    <row r="340" spans="1:45" x14ac:dyDescent="0.25">
      <c r="A340" s="1">
        <v>39</v>
      </c>
      <c r="B340" t="s">
        <v>141</v>
      </c>
      <c r="C340">
        <v>2021</v>
      </c>
      <c r="D340" t="s">
        <v>53</v>
      </c>
      <c r="E340" t="s">
        <v>119</v>
      </c>
      <c r="F340" t="s">
        <v>124</v>
      </c>
      <c r="G340" t="s">
        <v>108</v>
      </c>
      <c r="H340">
        <v>26</v>
      </c>
      <c r="I340">
        <v>0</v>
      </c>
      <c r="J340">
        <v>1.1599999666213989</v>
      </c>
      <c r="K340">
        <v>5.5</v>
      </c>
      <c r="L340">
        <v>41.5</v>
      </c>
      <c r="M340">
        <v>1.919999957084656</v>
      </c>
      <c r="N340">
        <v>1.919999957084656</v>
      </c>
      <c r="O340">
        <v>-11.5</v>
      </c>
      <c r="P340">
        <v>2</v>
      </c>
      <c r="Q340">
        <v>1.7300000190734861</v>
      </c>
      <c r="R340">
        <v>0</v>
      </c>
      <c r="S340">
        <v>0</v>
      </c>
      <c r="T340">
        <v>1</v>
      </c>
      <c r="U340">
        <v>0.86206895112991333</v>
      </c>
      <c r="V340">
        <v>0.18181818723678589</v>
      </c>
      <c r="W340">
        <v>0.52083331346511841</v>
      </c>
      <c r="X340">
        <v>0.52083331346511841</v>
      </c>
      <c r="Y340">
        <v>4.3887145817279823E-2</v>
      </c>
      <c r="Z340">
        <v>0</v>
      </c>
      <c r="AA340">
        <v>0</v>
      </c>
      <c r="AB340">
        <v>30.159999847412109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37.099998474121087</v>
      </c>
      <c r="AL340">
        <v>0</v>
      </c>
      <c r="AM340">
        <v>0</v>
      </c>
      <c r="AN340">
        <v>0</v>
      </c>
      <c r="AO340">
        <v>0</v>
      </c>
      <c r="AP340">
        <v>0.92157459259033203</v>
      </c>
      <c r="AQ340">
        <v>0</v>
      </c>
      <c r="AR340">
        <f t="shared" si="5"/>
        <v>0.15999996662139893</v>
      </c>
      <c r="AS340">
        <v>1</v>
      </c>
    </row>
    <row r="341" spans="1:45" x14ac:dyDescent="0.25">
      <c r="A341" s="1">
        <v>400</v>
      </c>
      <c r="B341" t="s">
        <v>126</v>
      </c>
      <c r="C341">
        <v>2022</v>
      </c>
      <c r="D341" t="s">
        <v>106</v>
      </c>
      <c r="E341" t="s">
        <v>50</v>
      </c>
      <c r="F341" t="s">
        <v>74</v>
      </c>
      <c r="G341" t="s">
        <v>51</v>
      </c>
      <c r="H341">
        <v>16</v>
      </c>
      <c r="I341">
        <v>20</v>
      </c>
      <c r="J341">
        <v>1.950000047683716</v>
      </c>
      <c r="K341">
        <v>1.860000014305115</v>
      </c>
      <c r="L341">
        <v>42</v>
      </c>
      <c r="M341">
        <v>1.9099999666213989</v>
      </c>
      <c r="N341">
        <v>1.9099999666213989</v>
      </c>
      <c r="O341">
        <v>-1.5</v>
      </c>
      <c r="P341">
        <v>1.9099999666213989</v>
      </c>
      <c r="Q341">
        <v>1.799999952316284</v>
      </c>
      <c r="R341">
        <v>1</v>
      </c>
      <c r="S341">
        <v>0</v>
      </c>
      <c r="T341">
        <v>0</v>
      </c>
      <c r="U341">
        <v>0.5128205418586731</v>
      </c>
      <c r="V341">
        <v>0.53763443231582642</v>
      </c>
      <c r="W341">
        <v>0.52356022596359253</v>
      </c>
      <c r="X341">
        <v>0.52356022596359253</v>
      </c>
      <c r="Y341">
        <v>5.0454922020435333E-2</v>
      </c>
      <c r="Z341">
        <v>0.20000000298023221</v>
      </c>
      <c r="AA341">
        <v>0</v>
      </c>
      <c r="AB341">
        <v>31.20000076293945</v>
      </c>
      <c r="AC341">
        <v>37.200000762939453</v>
      </c>
      <c r="AD341">
        <v>48.792999267578118</v>
      </c>
      <c r="AE341">
        <v>27.82231330871582</v>
      </c>
      <c r="AF341">
        <v>0.57021117210388184</v>
      </c>
      <c r="AG341">
        <v>51.203998565673828</v>
      </c>
      <c r="AH341">
        <v>20.40798377990723</v>
      </c>
      <c r="AI341">
        <v>0.39856228232383728</v>
      </c>
      <c r="AJ341">
        <v>29.069999694824219</v>
      </c>
      <c r="AK341">
        <v>57.349998474121087</v>
      </c>
      <c r="AL341">
        <v>0</v>
      </c>
      <c r="AM341">
        <v>0</v>
      </c>
      <c r="AN341">
        <v>0</v>
      </c>
      <c r="AO341">
        <v>0</v>
      </c>
      <c r="AP341">
        <v>3.3406618982553482E-2</v>
      </c>
      <c r="AQ341">
        <v>0</v>
      </c>
      <c r="AR341">
        <f t="shared" si="5"/>
        <v>-1</v>
      </c>
      <c r="AS341">
        <v>0</v>
      </c>
    </row>
    <row r="342" spans="1:45" x14ac:dyDescent="0.25">
      <c r="A342" s="1">
        <v>486</v>
      </c>
      <c r="B342" t="s">
        <v>103</v>
      </c>
      <c r="C342">
        <v>2023</v>
      </c>
      <c r="D342" t="s">
        <v>73</v>
      </c>
      <c r="E342" t="s">
        <v>80</v>
      </c>
      <c r="F342" t="s">
        <v>124</v>
      </c>
      <c r="G342" t="s">
        <v>68</v>
      </c>
      <c r="H342">
        <v>31</v>
      </c>
      <c r="I342">
        <v>28</v>
      </c>
      <c r="J342">
        <v>1.360000014305115</v>
      </c>
      <c r="K342">
        <v>3.2999999523162842</v>
      </c>
      <c r="L342">
        <v>38.5</v>
      </c>
      <c r="M342">
        <v>1.879999995231628</v>
      </c>
      <c r="N342">
        <v>1.919999957084656</v>
      </c>
      <c r="O342">
        <v>-6.5</v>
      </c>
      <c r="P342">
        <v>1.8999999761581421</v>
      </c>
      <c r="Q342">
        <v>1.8999999761581421</v>
      </c>
      <c r="R342">
        <v>0</v>
      </c>
      <c r="S342">
        <v>1</v>
      </c>
      <c r="T342">
        <v>0</v>
      </c>
      <c r="U342">
        <v>0.73529410362243652</v>
      </c>
      <c r="V342">
        <v>0.30303031206130981</v>
      </c>
      <c r="W342">
        <v>0.53191488981246948</v>
      </c>
      <c r="X342">
        <v>0.52083331346511841</v>
      </c>
      <c r="Y342">
        <v>3.8324419409036643E-2</v>
      </c>
      <c r="Z342">
        <v>0.40000000596046448</v>
      </c>
      <c r="AA342">
        <v>0.60000002384185791</v>
      </c>
      <c r="AB342">
        <v>42.159999847412109</v>
      </c>
      <c r="AC342">
        <v>92.400001525878906</v>
      </c>
      <c r="AD342">
        <v>51.631999969482422</v>
      </c>
      <c r="AE342">
        <v>50.035076141357422</v>
      </c>
      <c r="AF342">
        <v>0.96907103061676025</v>
      </c>
      <c r="AG342">
        <v>43.942001342773438</v>
      </c>
      <c r="AH342">
        <v>17.392097473144531</v>
      </c>
      <c r="AI342">
        <v>0.39579668641090388</v>
      </c>
      <c r="AJ342">
        <v>42.479999542236328</v>
      </c>
      <c r="AK342">
        <v>30</v>
      </c>
      <c r="AL342">
        <v>0</v>
      </c>
      <c r="AM342">
        <v>0</v>
      </c>
      <c r="AN342">
        <v>0</v>
      </c>
      <c r="AO342">
        <v>0</v>
      </c>
      <c r="AP342">
        <v>0.58874982595443726</v>
      </c>
      <c r="AQ342">
        <v>1.48864584043622E-2</v>
      </c>
      <c r="AR342">
        <f t="shared" si="5"/>
        <v>0.36000001430511497</v>
      </c>
      <c r="AS342">
        <v>1</v>
      </c>
    </row>
    <row r="343" spans="1:45" x14ac:dyDescent="0.25">
      <c r="A343" s="1">
        <v>441</v>
      </c>
      <c r="B343" t="s">
        <v>178</v>
      </c>
      <c r="C343">
        <v>2022</v>
      </c>
      <c r="D343" t="s">
        <v>63</v>
      </c>
      <c r="E343" t="s">
        <v>50</v>
      </c>
      <c r="F343" t="s">
        <v>60</v>
      </c>
      <c r="G343" t="s">
        <v>47</v>
      </c>
      <c r="H343">
        <v>16</v>
      </c>
      <c r="I343">
        <v>24</v>
      </c>
      <c r="J343">
        <v>1.669999957084656</v>
      </c>
      <c r="K343">
        <v>2.2999999523162842</v>
      </c>
      <c r="L343">
        <v>37.5</v>
      </c>
      <c r="M343">
        <v>1.940000057220459</v>
      </c>
      <c r="N343">
        <v>1.860000014305115</v>
      </c>
      <c r="O343">
        <v>-3</v>
      </c>
      <c r="P343">
        <v>2</v>
      </c>
      <c r="Q343">
        <v>1.7300000190734861</v>
      </c>
      <c r="R343">
        <v>1</v>
      </c>
      <c r="S343">
        <v>1</v>
      </c>
      <c r="T343">
        <v>0</v>
      </c>
      <c r="U343">
        <v>0.59880238771438599</v>
      </c>
      <c r="V343">
        <v>0.43478259444236761</v>
      </c>
      <c r="W343">
        <v>0.51546388864517212</v>
      </c>
      <c r="X343">
        <v>0.53763443231582642</v>
      </c>
      <c r="Y343">
        <v>3.3585004508495331E-2</v>
      </c>
      <c r="Z343">
        <v>0.40000000596046448</v>
      </c>
      <c r="AA343">
        <v>0.60000002384185791</v>
      </c>
      <c r="AB343">
        <v>26.719999313354489</v>
      </c>
      <c r="AC343">
        <v>55.200000762939453</v>
      </c>
      <c r="AD343">
        <v>62.326000213623047</v>
      </c>
      <c r="AE343">
        <v>33.545383453369141</v>
      </c>
      <c r="AF343">
        <v>0.53822457790374756</v>
      </c>
      <c r="AG343">
        <v>57.323001861572273</v>
      </c>
      <c r="AH343">
        <v>33.516857147216797</v>
      </c>
      <c r="AI343">
        <v>0.58470171689987183</v>
      </c>
      <c r="AJ343">
        <v>46</v>
      </c>
      <c r="AK343">
        <v>34.200000762939453</v>
      </c>
      <c r="AL343">
        <v>0</v>
      </c>
      <c r="AM343">
        <v>0</v>
      </c>
      <c r="AN343">
        <v>0</v>
      </c>
      <c r="AO343">
        <v>0</v>
      </c>
      <c r="AP343">
        <v>0.22442179918289179</v>
      </c>
      <c r="AQ343">
        <v>2.97729168087244E-2</v>
      </c>
      <c r="AR343">
        <f t="shared" si="5"/>
        <v>-1</v>
      </c>
      <c r="AS343">
        <v>0</v>
      </c>
    </row>
    <row r="344" spans="1:45" x14ac:dyDescent="0.25">
      <c r="A344" s="1">
        <v>281</v>
      </c>
      <c r="B344" t="s">
        <v>139</v>
      </c>
      <c r="C344">
        <v>2022</v>
      </c>
      <c r="D344" t="s">
        <v>140</v>
      </c>
      <c r="E344" t="s">
        <v>86</v>
      </c>
      <c r="F344" t="s">
        <v>132</v>
      </c>
      <c r="G344" t="s">
        <v>87</v>
      </c>
      <c r="H344">
        <v>27</v>
      </c>
      <c r="I344">
        <v>24</v>
      </c>
      <c r="J344">
        <v>1.220000028610229</v>
      </c>
      <c r="K344">
        <v>4.5</v>
      </c>
      <c r="L344">
        <v>39.5</v>
      </c>
      <c r="M344">
        <v>1.879999995231628</v>
      </c>
      <c r="N344">
        <v>1.9600000381469731</v>
      </c>
      <c r="O344">
        <v>-10.5</v>
      </c>
      <c r="P344">
        <v>2</v>
      </c>
      <c r="Q344">
        <v>1.7300000190734861</v>
      </c>
      <c r="R344">
        <v>0</v>
      </c>
      <c r="S344">
        <v>1</v>
      </c>
      <c r="T344">
        <v>0</v>
      </c>
      <c r="U344">
        <v>0.8196721076965332</v>
      </c>
      <c r="V344">
        <v>0.2222222238779068</v>
      </c>
      <c r="W344">
        <v>0.53191488981246948</v>
      </c>
      <c r="X344">
        <v>0.51020407676696777</v>
      </c>
      <c r="Y344">
        <v>4.1894353926181793E-2</v>
      </c>
      <c r="Z344">
        <v>0</v>
      </c>
      <c r="AA344">
        <v>0</v>
      </c>
      <c r="AB344">
        <v>32.939998626708977</v>
      </c>
      <c r="AC344">
        <v>108</v>
      </c>
      <c r="AD344">
        <v>40.203998565673828</v>
      </c>
      <c r="AE344">
        <v>17.42024993896484</v>
      </c>
      <c r="AF344">
        <v>0.43329641222953802</v>
      </c>
      <c r="AG344">
        <v>43.268001556396477</v>
      </c>
      <c r="AH344">
        <v>14.06839179992676</v>
      </c>
      <c r="AI344">
        <v>0.32514539361000061</v>
      </c>
      <c r="AJ344">
        <v>13.69999980926514</v>
      </c>
      <c r="AK344">
        <v>47.599998474121087</v>
      </c>
      <c r="AL344">
        <v>0</v>
      </c>
      <c r="AM344">
        <v>0</v>
      </c>
      <c r="AN344">
        <v>1</v>
      </c>
      <c r="AO344">
        <v>0</v>
      </c>
      <c r="AP344">
        <v>0.81094765663146973</v>
      </c>
      <c r="AQ344">
        <v>2.9462782666087151E-2</v>
      </c>
      <c r="AR344">
        <f t="shared" si="5"/>
        <v>0.22000002861022905</v>
      </c>
      <c r="AS344">
        <v>1</v>
      </c>
    </row>
    <row r="345" spans="1:45" x14ac:dyDescent="0.25">
      <c r="A345" s="1">
        <v>56</v>
      </c>
      <c r="B345" t="s">
        <v>190</v>
      </c>
      <c r="C345">
        <v>2021</v>
      </c>
      <c r="D345" t="s">
        <v>140</v>
      </c>
      <c r="E345" t="s">
        <v>45</v>
      </c>
      <c r="F345" t="s">
        <v>108</v>
      </c>
      <c r="G345" t="s">
        <v>74</v>
      </c>
      <c r="H345">
        <v>27</v>
      </c>
      <c r="I345">
        <v>24</v>
      </c>
      <c r="J345">
        <v>3.1500000953674321</v>
      </c>
      <c r="K345">
        <v>1.379999995231628</v>
      </c>
      <c r="L345">
        <v>44.5</v>
      </c>
      <c r="M345">
        <v>1.919999957084656</v>
      </c>
      <c r="N345">
        <v>1.919999957084656</v>
      </c>
      <c r="O345">
        <v>6</v>
      </c>
      <c r="P345">
        <v>1.8999999761581421</v>
      </c>
      <c r="Q345">
        <v>1.8999999761581421</v>
      </c>
      <c r="R345">
        <v>0</v>
      </c>
      <c r="S345">
        <v>1</v>
      </c>
      <c r="T345">
        <v>1</v>
      </c>
      <c r="U345">
        <v>0.3174603283405304</v>
      </c>
      <c r="V345">
        <v>0.72463768720626831</v>
      </c>
      <c r="W345">
        <v>0.52083331346511841</v>
      </c>
      <c r="X345">
        <v>0.52083331346511841</v>
      </c>
      <c r="Y345">
        <v>4.2097996920347207E-2</v>
      </c>
      <c r="Z345">
        <v>0</v>
      </c>
      <c r="AA345">
        <v>0</v>
      </c>
      <c r="AB345">
        <v>85.050003051757813</v>
      </c>
      <c r="AC345">
        <v>33.119998931884773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18</v>
      </c>
      <c r="AK345">
        <v>108.90000152587891</v>
      </c>
      <c r="AL345">
        <v>0</v>
      </c>
      <c r="AM345">
        <v>1</v>
      </c>
      <c r="AN345">
        <v>0</v>
      </c>
      <c r="AO345">
        <v>0</v>
      </c>
      <c r="AP345">
        <v>0.55257350206375122</v>
      </c>
      <c r="AQ345">
        <v>0</v>
      </c>
      <c r="AR345">
        <f t="shared" si="5"/>
        <v>2.1500000953674321</v>
      </c>
      <c r="AS345">
        <v>1</v>
      </c>
    </row>
    <row r="346" spans="1:45" x14ac:dyDescent="0.25">
      <c r="A346" s="1">
        <v>208</v>
      </c>
      <c r="B346" t="s">
        <v>62</v>
      </c>
      <c r="C346">
        <v>2021</v>
      </c>
      <c r="D346" t="s">
        <v>63</v>
      </c>
      <c r="E346" t="s">
        <v>115</v>
      </c>
      <c r="F346" t="s">
        <v>124</v>
      </c>
      <c r="G346" t="s">
        <v>51</v>
      </c>
      <c r="H346">
        <v>10</v>
      </c>
      <c r="I346">
        <v>15</v>
      </c>
      <c r="J346">
        <v>1.679999947547913</v>
      </c>
      <c r="K346">
        <v>2.25</v>
      </c>
      <c r="L346">
        <v>44</v>
      </c>
      <c r="M346">
        <v>1.9099999666213989</v>
      </c>
      <c r="N346">
        <v>1.9099999666213989</v>
      </c>
      <c r="O346">
        <v>-3</v>
      </c>
      <c r="P346">
        <v>1.8999999761581421</v>
      </c>
      <c r="Q346">
        <v>1.8999999761581421</v>
      </c>
      <c r="R346">
        <v>1</v>
      </c>
      <c r="S346">
        <v>0</v>
      </c>
      <c r="T346">
        <v>0</v>
      </c>
      <c r="U346">
        <v>0.5952380895614624</v>
      </c>
      <c r="V346">
        <v>0.4444444477558136</v>
      </c>
      <c r="W346">
        <v>0.52356022596359253</v>
      </c>
      <c r="X346">
        <v>0.52356022596359253</v>
      </c>
      <c r="Y346">
        <v>3.9682541042566299E-2</v>
      </c>
      <c r="Z346">
        <v>0</v>
      </c>
      <c r="AA346">
        <v>0</v>
      </c>
      <c r="AB346">
        <v>16.79999923706055</v>
      </c>
      <c r="AC346">
        <v>33.75</v>
      </c>
      <c r="AD346">
        <v>44.254001617431641</v>
      </c>
      <c r="AE346">
        <v>36.733474731445313</v>
      </c>
      <c r="AF346">
        <v>0.83006000518798828</v>
      </c>
      <c r="AG346">
        <v>52.980998992919922</v>
      </c>
      <c r="AH346">
        <v>30.99956130981445</v>
      </c>
      <c r="AI346">
        <v>0.58510714769363403</v>
      </c>
      <c r="AJ346">
        <v>43.700000762939453</v>
      </c>
      <c r="AK346">
        <v>54.720001220703118</v>
      </c>
      <c r="AL346">
        <v>0</v>
      </c>
      <c r="AM346">
        <v>0</v>
      </c>
      <c r="AN346">
        <v>0</v>
      </c>
      <c r="AO346">
        <v>0</v>
      </c>
      <c r="AP346">
        <v>0.20511494576931</v>
      </c>
      <c r="AQ346">
        <v>0</v>
      </c>
      <c r="AR346">
        <f t="shared" si="5"/>
        <v>-1</v>
      </c>
      <c r="AS346">
        <v>0</v>
      </c>
    </row>
    <row r="347" spans="1:45" x14ac:dyDescent="0.25">
      <c r="A347" s="1">
        <v>304</v>
      </c>
      <c r="B347" t="s">
        <v>207</v>
      </c>
      <c r="C347">
        <v>2022</v>
      </c>
      <c r="D347" t="s">
        <v>90</v>
      </c>
      <c r="E347" t="s">
        <v>54</v>
      </c>
      <c r="F347" t="s">
        <v>91</v>
      </c>
      <c r="G347" t="s">
        <v>116</v>
      </c>
      <c r="H347">
        <v>30</v>
      </c>
      <c r="I347">
        <v>29</v>
      </c>
      <c r="J347">
        <v>1.2899999618530269</v>
      </c>
      <c r="K347">
        <v>3.7000000476837158</v>
      </c>
      <c r="L347">
        <v>50.5</v>
      </c>
      <c r="M347">
        <v>1.879999995231628</v>
      </c>
      <c r="N347">
        <v>1.9600000381469731</v>
      </c>
      <c r="O347">
        <v>-8</v>
      </c>
      <c r="P347">
        <v>2</v>
      </c>
      <c r="Q347">
        <v>1.799999952316284</v>
      </c>
      <c r="R347">
        <v>0</v>
      </c>
      <c r="S347">
        <v>1</v>
      </c>
      <c r="T347">
        <v>0</v>
      </c>
      <c r="U347">
        <v>0.77519381046295166</v>
      </c>
      <c r="V347">
        <v>0.27027025818824768</v>
      </c>
      <c r="W347">
        <v>0.53191488981246948</v>
      </c>
      <c r="X347">
        <v>0.51020407676696777</v>
      </c>
      <c r="Y347">
        <v>4.5464068651199341E-2</v>
      </c>
      <c r="Z347">
        <v>0.5</v>
      </c>
      <c r="AA347">
        <v>0</v>
      </c>
      <c r="AB347">
        <v>38.700000762939453</v>
      </c>
      <c r="AC347">
        <v>107.3000030517578</v>
      </c>
      <c r="AD347">
        <v>50.194000244140618</v>
      </c>
      <c r="AE347">
        <v>18.693202972412109</v>
      </c>
      <c r="AF347">
        <v>0.37241905927658081</v>
      </c>
      <c r="AG347">
        <v>57.708000183105469</v>
      </c>
      <c r="AH347">
        <v>34.819015502929688</v>
      </c>
      <c r="AI347">
        <v>0.60336548089981079</v>
      </c>
      <c r="AJ347">
        <v>30.95999908447266</v>
      </c>
      <c r="AK347">
        <v>60.799999237060547</v>
      </c>
      <c r="AL347">
        <v>0</v>
      </c>
      <c r="AM347">
        <v>0</v>
      </c>
      <c r="AN347">
        <v>0</v>
      </c>
      <c r="AO347">
        <v>0</v>
      </c>
      <c r="AP347">
        <v>0.68301695585250854</v>
      </c>
      <c r="AQ347">
        <v>2.9462782666087151E-2</v>
      </c>
      <c r="AR347">
        <f t="shared" si="5"/>
        <v>0.2899999618530269</v>
      </c>
      <c r="AS347">
        <v>1</v>
      </c>
    </row>
    <row r="348" spans="1:45" x14ac:dyDescent="0.25">
      <c r="A348" s="1">
        <v>270</v>
      </c>
      <c r="B348" t="s">
        <v>208</v>
      </c>
      <c r="C348">
        <v>2022</v>
      </c>
      <c r="D348" t="s">
        <v>145</v>
      </c>
      <c r="E348" t="s">
        <v>101</v>
      </c>
      <c r="F348" t="s">
        <v>120</v>
      </c>
      <c r="G348" t="s">
        <v>99</v>
      </c>
      <c r="H348">
        <v>34</v>
      </c>
      <c r="I348">
        <v>11</v>
      </c>
      <c r="J348">
        <v>1.580000042915344</v>
      </c>
      <c r="K348">
        <v>2.5</v>
      </c>
      <c r="L348">
        <v>48.5</v>
      </c>
      <c r="M348">
        <v>1.879999995231628</v>
      </c>
      <c r="N348">
        <v>1.9600000381469731</v>
      </c>
      <c r="O348">
        <v>-3</v>
      </c>
      <c r="P348">
        <v>1.799999952316284</v>
      </c>
      <c r="Q348">
        <v>2</v>
      </c>
      <c r="R348">
        <v>0</v>
      </c>
      <c r="S348">
        <v>0</v>
      </c>
      <c r="T348">
        <v>1</v>
      </c>
      <c r="U348">
        <v>0.63291138410568237</v>
      </c>
      <c r="V348">
        <v>0.40000000596046448</v>
      </c>
      <c r="W348">
        <v>0.53191488981246948</v>
      </c>
      <c r="X348">
        <v>0.51020407676696777</v>
      </c>
      <c r="Y348">
        <v>3.2911393791437149E-2</v>
      </c>
      <c r="Z348">
        <v>0</v>
      </c>
      <c r="AA348">
        <v>0</v>
      </c>
      <c r="AB348">
        <v>53.720001220703118</v>
      </c>
      <c r="AC348">
        <v>27.5</v>
      </c>
      <c r="AD348">
        <v>38.032001495361328</v>
      </c>
      <c r="AE348">
        <v>17.72642707824707</v>
      </c>
      <c r="AF348">
        <v>0.46609243750572199</v>
      </c>
      <c r="AG348">
        <v>43.75</v>
      </c>
      <c r="AH348">
        <v>27.07869720458984</v>
      </c>
      <c r="AI348">
        <v>0.61894166469573975</v>
      </c>
      <c r="AJ348">
        <v>37.919998168945313</v>
      </c>
      <c r="AK348">
        <v>80</v>
      </c>
      <c r="AL348">
        <v>0</v>
      </c>
      <c r="AM348">
        <v>0</v>
      </c>
      <c r="AN348">
        <v>0</v>
      </c>
      <c r="AO348">
        <v>0</v>
      </c>
      <c r="AP348">
        <v>0.31889128684997559</v>
      </c>
      <c r="AQ348">
        <v>2.9462782666087151E-2</v>
      </c>
      <c r="AR348">
        <f t="shared" si="5"/>
        <v>0.58000004291534402</v>
      </c>
      <c r="AS348">
        <v>1</v>
      </c>
    </row>
    <row r="349" spans="1:45" x14ac:dyDescent="0.25">
      <c r="A349" s="1">
        <v>47</v>
      </c>
      <c r="B349" t="s">
        <v>190</v>
      </c>
      <c r="C349">
        <v>2021</v>
      </c>
      <c r="D349" t="s">
        <v>140</v>
      </c>
      <c r="E349" t="s">
        <v>86</v>
      </c>
      <c r="F349" t="s">
        <v>132</v>
      </c>
      <c r="G349" t="s">
        <v>47</v>
      </c>
      <c r="H349">
        <v>27</v>
      </c>
      <c r="I349">
        <v>17</v>
      </c>
      <c r="J349">
        <v>1.3500000238418579</v>
      </c>
      <c r="K349">
        <v>3.2999999523162842</v>
      </c>
      <c r="L349">
        <v>45</v>
      </c>
      <c r="M349">
        <v>1.9099999666213989</v>
      </c>
      <c r="N349">
        <v>1.9099999666213989</v>
      </c>
      <c r="O349">
        <v>-7</v>
      </c>
      <c r="P349">
        <v>2</v>
      </c>
      <c r="Q349">
        <v>1.7300000190734861</v>
      </c>
      <c r="R349">
        <v>0</v>
      </c>
      <c r="S349">
        <v>0</v>
      </c>
      <c r="T349">
        <v>1</v>
      </c>
      <c r="U349">
        <v>0.74074071645736694</v>
      </c>
      <c r="V349">
        <v>0.30303031206130981</v>
      </c>
      <c r="W349">
        <v>0.52356022596359253</v>
      </c>
      <c r="X349">
        <v>0.52356022596359253</v>
      </c>
      <c r="Y349">
        <v>4.3771043419837952E-2</v>
      </c>
      <c r="Z349">
        <v>0</v>
      </c>
      <c r="AA349">
        <v>0</v>
      </c>
      <c r="AB349">
        <v>36.450000762939453</v>
      </c>
      <c r="AC349">
        <v>56.099998474121087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40.599998474121087</v>
      </c>
      <c r="AK349">
        <v>75.900001525878906</v>
      </c>
      <c r="AL349">
        <v>0</v>
      </c>
      <c r="AM349">
        <v>0</v>
      </c>
      <c r="AN349">
        <v>0</v>
      </c>
      <c r="AO349">
        <v>0</v>
      </c>
      <c r="AP349">
        <v>0.59305727481842041</v>
      </c>
      <c r="AQ349">
        <v>0</v>
      </c>
      <c r="AR349">
        <f t="shared" si="5"/>
        <v>0.35000002384185791</v>
      </c>
      <c r="AS349">
        <v>1</v>
      </c>
    </row>
    <row r="350" spans="1:45" x14ac:dyDescent="0.25">
      <c r="A350" s="1">
        <v>399</v>
      </c>
      <c r="B350" t="s">
        <v>126</v>
      </c>
      <c r="C350">
        <v>2022</v>
      </c>
      <c r="D350" t="s">
        <v>106</v>
      </c>
      <c r="E350" t="s">
        <v>121</v>
      </c>
      <c r="F350" t="s">
        <v>56</v>
      </c>
      <c r="G350" t="s">
        <v>132</v>
      </c>
      <c r="H350">
        <v>40</v>
      </c>
      <c r="I350">
        <v>33</v>
      </c>
      <c r="J350">
        <v>1.3500000238418579</v>
      </c>
      <c r="K350">
        <v>3.2999999523162842</v>
      </c>
      <c r="L350">
        <v>46</v>
      </c>
      <c r="M350">
        <v>1.9099999666213989</v>
      </c>
      <c r="N350">
        <v>1.9099999666213989</v>
      </c>
      <c r="O350">
        <v>-7</v>
      </c>
      <c r="P350">
        <v>2</v>
      </c>
      <c r="Q350">
        <v>1.7300000190734861</v>
      </c>
      <c r="R350">
        <v>0</v>
      </c>
      <c r="S350">
        <v>1</v>
      </c>
      <c r="T350">
        <v>2</v>
      </c>
      <c r="U350">
        <v>0.74074071645736694</v>
      </c>
      <c r="V350">
        <v>0.30303031206130981</v>
      </c>
      <c r="W350">
        <v>0.52356022596359253</v>
      </c>
      <c r="X350">
        <v>0.52356022596359253</v>
      </c>
      <c r="Y350">
        <v>4.3771043419837952E-2</v>
      </c>
      <c r="Z350">
        <v>0.89999997615814209</v>
      </c>
      <c r="AA350">
        <v>0.40000000596046448</v>
      </c>
      <c r="AB350">
        <v>54</v>
      </c>
      <c r="AC350">
        <v>108.90000152587891</v>
      </c>
      <c r="AD350">
        <v>39.297000885009773</v>
      </c>
      <c r="AE350">
        <v>18.767087936401371</v>
      </c>
      <c r="AF350">
        <v>0.47757047414779658</v>
      </c>
      <c r="AG350">
        <v>37.132999420166023</v>
      </c>
      <c r="AH350">
        <v>26.853567123413089</v>
      </c>
      <c r="AI350">
        <v>0.72317260503768921</v>
      </c>
      <c r="AJ350">
        <v>24.989999771118161</v>
      </c>
      <c r="AK350">
        <v>13.5</v>
      </c>
      <c r="AL350">
        <v>0</v>
      </c>
      <c r="AM350">
        <v>0</v>
      </c>
      <c r="AN350">
        <v>0</v>
      </c>
      <c r="AO350">
        <v>1</v>
      </c>
      <c r="AP350">
        <v>0.59305727481842041</v>
      </c>
      <c r="AQ350">
        <v>0</v>
      </c>
      <c r="AR350">
        <f t="shared" si="5"/>
        <v>0.35000002384185791</v>
      </c>
      <c r="AS350">
        <v>1</v>
      </c>
    </row>
    <row r="351" spans="1:45" x14ac:dyDescent="0.25">
      <c r="A351" s="1">
        <v>27</v>
      </c>
      <c r="B351" t="s">
        <v>128</v>
      </c>
      <c r="C351">
        <v>2021</v>
      </c>
      <c r="D351" t="s">
        <v>129</v>
      </c>
      <c r="E351" t="s">
        <v>119</v>
      </c>
      <c r="F351" t="s">
        <v>82</v>
      </c>
      <c r="G351" t="s">
        <v>104</v>
      </c>
      <c r="H351">
        <v>48</v>
      </c>
      <c r="I351">
        <v>25</v>
      </c>
      <c r="J351">
        <v>1.120000004768372</v>
      </c>
      <c r="K351">
        <v>6.5</v>
      </c>
      <c r="L351">
        <v>52</v>
      </c>
      <c r="M351">
        <v>1.9099999666213989</v>
      </c>
      <c r="N351">
        <v>1.9099999666213989</v>
      </c>
      <c r="O351">
        <v>-13.5</v>
      </c>
      <c r="P351">
        <v>2</v>
      </c>
      <c r="Q351">
        <v>1.799999952316284</v>
      </c>
      <c r="R351">
        <v>0</v>
      </c>
      <c r="S351">
        <v>1</v>
      </c>
      <c r="T351">
        <v>1</v>
      </c>
      <c r="U351">
        <v>0.8928571343421936</v>
      </c>
      <c r="V351">
        <v>0.15384615957736969</v>
      </c>
      <c r="W351">
        <v>0.52356022596359253</v>
      </c>
      <c r="X351">
        <v>0.52356022596359253</v>
      </c>
      <c r="Y351">
        <v>4.6703297644853592E-2</v>
      </c>
      <c r="Z351">
        <v>0</v>
      </c>
      <c r="AA351">
        <v>0</v>
      </c>
      <c r="AB351">
        <v>53.759998321533203</v>
      </c>
      <c r="AC351">
        <v>162.5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37.819999694824219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0.99848675727844238</v>
      </c>
      <c r="AQ351">
        <v>0</v>
      </c>
      <c r="AR351">
        <f t="shared" si="5"/>
        <v>0.12000000476837203</v>
      </c>
      <c r="AS351">
        <v>1</v>
      </c>
    </row>
    <row r="352" spans="1:45" x14ac:dyDescent="0.25">
      <c r="A352" s="1">
        <v>267</v>
      </c>
      <c r="B352" t="s">
        <v>174</v>
      </c>
      <c r="C352">
        <v>2022</v>
      </c>
      <c r="D352" t="s">
        <v>145</v>
      </c>
      <c r="E352" t="s">
        <v>101</v>
      </c>
      <c r="F352" t="s">
        <v>91</v>
      </c>
      <c r="G352" t="s">
        <v>47</v>
      </c>
      <c r="H352">
        <v>42</v>
      </c>
      <c r="I352">
        <v>21</v>
      </c>
      <c r="J352">
        <v>1.139999985694885</v>
      </c>
      <c r="K352">
        <v>6</v>
      </c>
      <c r="L352">
        <v>46.5</v>
      </c>
      <c r="M352">
        <v>1.919999957084656</v>
      </c>
      <c r="N352">
        <v>1.919999957084656</v>
      </c>
      <c r="O352">
        <v>-13.5</v>
      </c>
      <c r="P352">
        <v>2</v>
      </c>
      <c r="Q352">
        <v>1.7300000190734861</v>
      </c>
      <c r="R352">
        <v>0</v>
      </c>
      <c r="S352">
        <v>1</v>
      </c>
      <c r="T352">
        <v>1</v>
      </c>
      <c r="U352">
        <v>0.87719297409057617</v>
      </c>
      <c r="V352">
        <v>0.1666666716337204</v>
      </c>
      <c r="W352">
        <v>0.52083331346511841</v>
      </c>
      <c r="X352">
        <v>0.52083331346511841</v>
      </c>
      <c r="Y352">
        <v>4.3859649449586868E-2</v>
      </c>
      <c r="Z352">
        <v>0</v>
      </c>
      <c r="AA352">
        <v>0</v>
      </c>
      <c r="AB352">
        <v>47.880001068115227</v>
      </c>
      <c r="AC352">
        <v>126</v>
      </c>
      <c r="AD352">
        <v>40.471000671386719</v>
      </c>
      <c r="AE352">
        <v>16.58975982666016</v>
      </c>
      <c r="AF352">
        <v>0.40991723537445068</v>
      </c>
      <c r="AG352">
        <v>51.347999572753913</v>
      </c>
      <c r="AH352">
        <v>26.092617034912109</v>
      </c>
      <c r="AI352">
        <v>0.5081525444984436</v>
      </c>
      <c r="AJ352">
        <v>43.919998168945313</v>
      </c>
      <c r="AK352">
        <v>38.400001525878913</v>
      </c>
      <c r="AL352">
        <v>0</v>
      </c>
      <c r="AM352">
        <v>0</v>
      </c>
      <c r="AN352">
        <v>0</v>
      </c>
      <c r="AO352">
        <v>0</v>
      </c>
      <c r="AP352">
        <v>0.962615966796875</v>
      </c>
      <c r="AQ352">
        <v>0</v>
      </c>
      <c r="AR352">
        <f t="shared" si="5"/>
        <v>0.13999998569488503</v>
      </c>
      <c r="AS352">
        <v>1</v>
      </c>
    </row>
    <row r="353" spans="1:45" x14ac:dyDescent="0.25">
      <c r="A353" s="1">
        <v>499</v>
      </c>
      <c r="B353" t="s">
        <v>176</v>
      </c>
      <c r="C353">
        <v>2023</v>
      </c>
      <c r="D353" t="s">
        <v>177</v>
      </c>
      <c r="E353" t="s">
        <v>135</v>
      </c>
      <c r="F353" t="s">
        <v>91</v>
      </c>
      <c r="G353" t="s">
        <v>51</v>
      </c>
      <c r="H353">
        <v>23</v>
      </c>
      <c r="I353">
        <v>20</v>
      </c>
      <c r="J353">
        <v>1.7699999809265139</v>
      </c>
      <c r="K353">
        <v>2.0999999046325679</v>
      </c>
      <c r="L353">
        <v>47.5</v>
      </c>
      <c r="M353">
        <v>1.8999999761581421</v>
      </c>
      <c r="N353">
        <v>1.8999999761581421</v>
      </c>
      <c r="O353">
        <v>-2.5</v>
      </c>
      <c r="P353">
        <v>1.8999999761581421</v>
      </c>
      <c r="Q353">
        <v>1.8999999761581421</v>
      </c>
      <c r="R353">
        <v>0</v>
      </c>
      <c r="S353">
        <v>0</v>
      </c>
      <c r="T353">
        <v>1</v>
      </c>
      <c r="U353">
        <v>0.56497174501419067</v>
      </c>
      <c r="V353">
        <v>0.4761904776096344</v>
      </c>
      <c r="W353">
        <v>0.52631580829620361</v>
      </c>
      <c r="X353">
        <v>0.52631580829620361</v>
      </c>
      <c r="Y353">
        <v>4.1162226349115372E-2</v>
      </c>
      <c r="Z353">
        <v>0.30000001192092901</v>
      </c>
      <c r="AA353">
        <v>0</v>
      </c>
      <c r="AB353">
        <v>40.709999084472663</v>
      </c>
      <c r="AC353">
        <v>42</v>
      </c>
      <c r="AD353">
        <v>34.738998413085938</v>
      </c>
      <c r="AE353">
        <v>5.3649530410766602</v>
      </c>
      <c r="AF353">
        <v>0.15443602204322809</v>
      </c>
      <c r="AG353">
        <v>47.764999389648438</v>
      </c>
      <c r="AH353">
        <v>17.280818939208981</v>
      </c>
      <c r="AI353">
        <v>0.3617883026599884</v>
      </c>
      <c r="AJ353">
        <v>32.400001525878913</v>
      </c>
      <c r="AK353">
        <v>83.699996948242188</v>
      </c>
      <c r="AL353">
        <v>0</v>
      </c>
      <c r="AM353">
        <v>0</v>
      </c>
      <c r="AN353">
        <v>0</v>
      </c>
      <c r="AO353">
        <v>0</v>
      </c>
      <c r="AP353">
        <v>0.12059185653924941</v>
      </c>
      <c r="AQ353">
        <v>0</v>
      </c>
      <c r="AR353">
        <f t="shared" si="5"/>
        <v>0.76999998092651389</v>
      </c>
      <c r="AS353">
        <v>1</v>
      </c>
    </row>
    <row r="354" spans="1:45" x14ac:dyDescent="0.25">
      <c r="A354" s="1">
        <v>442</v>
      </c>
      <c r="B354" t="s">
        <v>178</v>
      </c>
      <c r="C354">
        <v>2022</v>
      </c>
      <c r="D354" t="s">
        <v>63</v>
      </c>
      <c r="E354" t="s">
        <v>115</v>
      </c>
      <c r="F354" t="s">
        <v>116</v>
      </c>
      <c r="G354" t="s">
        <v>87</v>
      </c>
      <c r="H354">
        <v>30</v>
      </c>
      <c r="I354">
        <v>24</v>
      </c>
      <c r="J354">
        <v>1.7400000095367429</v>
      </c>
      <c r="K354">
        <v>2.1500000953674321</v>
      </c>
      <c r="L354">
        <v>45.5</v>
      </c>
      <c r="M354">
        <v>1.8999999761581421</v>
      </c>
      <c r="N354">
        <v>1.8999999761581421</v>
      </c>
      <c r="O354">
        <v>-3</v>
      </c>
      <c r="P354">
        <v>2</v>
      </c>
      <c r="Q354">
        <v>1.7300000190734861</v>
      </c>
      <c r="R354">
        <v>0</v>
      </c>
      <c r="S354">
        <v>1</v>
      </c>
      <c r="T354">
        <v>1</v>
      </c>
      <c r="U354">
        <v>0.57471263408660889</v>
      </c>
      <c r="V354">
        <v>0.46511629223823547</v>
      </c>
      <c r="W354">
        <v>0.52631580829620361</v>
      </c>
      <c r="X354">
        <v>0.52631580829620361</v>
      </c>
      <c r="Y354">
        <v>3.9828922599554062E-2</v>
      </c>
      <c r="Z354">
        <v>0.60000002384185791</v>
      </c>
      <c r="AA354">
        <v>0.5</v>
      </c>
      <c r="AB354">
        <v>52.200000762939453</v>
      </c>
      <c r="AC354">
        <v>51.599998474121087</v>
      </c>
      <c r="AD354">
        <v>49.951999664306641</v>
      </c>
      <c r="AE354">
        <v>34.107212066650391</v>
      </c>
      <c r="AF354">
        <v>0.68279969692230225</v>
      </c>
      <c r="AG354">
        <v>48.261001586914063</v>
      </c>
      <c r="AH354">
        <v>29.6998405456543</v>
      </c>
      <c r="AI354">
        <v>0.61540043354034424</v>
      </c>
      <c r="AJ354">
        <v>45.360000610351563</v>
      </c>
      <c r="AK354">
        <v>47.790000915527337</v>
      </c>
      <c r="AL354">
        <v>0</v>
      </c>
      <c r="AM354">
        <v>0</v>
      </c>
      <c r="AN354">
        <v>0</v>
      </c>
      <c r="AO354">
        <v>0</v>
      </c>
      <c r="AP354">
        <v>0.14905592799186709</v>
      </c>
      <c r="AQ354">
        <v>0</v>
      </c>
      <c r="AR354">
        <f t="shared" si="5"/>
        <v>0.74000000953674294</v>
      </c>
      <c r="AS354">
        <v>1</v>
      </c>
    </row>
    <row r="355" spans="1:45" x14ac:dyDescent="0.25">
      <c r="A355" s="1">
        <v>249</v>
      </c>
      <c r="B355" t="s">
        <v>204</v>
      </c>
      <c r="C355">
        <v>2022</v>
      </c>
      <c r="D355" t="s">
        <v>73</v>
      </c>
      <c r="E355" t="s">
        <v>152</v>
      </c>
      <c r="F355" t="s">
        <v>124</v>
      </c>
      <c r="G355" t="s">
        <v>91</v>
      </c>
      <c r="H355">
        <v>24</v>
      </c>
      <c r="I355">
        <v>28</v>
      </c>
      <c r="J355">
        <v>5.5</v>
      </c>
      <c r="K355">
        <v>1.1599999666213989</v>
      </c>
      <c r="L355">
        <v>44.5</v>
      </c>
      <c r="M355">
        <v>1.9099999666213989</v>
      </c>
      <c r="N355">
        <v>1.9099999666213989</v>
      </c>
      <c r="O355">
        <v>10.5</v>
      </c>
      <c r="P355">
        <v>2</v>
      </c>
      <c r="Q355">
        <v>1.7300000190734861</v>
      </c>
      <c r="R355">
        <v>1</v>
      </c>
      <c r="S355">
        <v>1</v>
      </c>
      <c r="T355">
        <v>1</v>
      </c>
      <c r="U355">
        <v>0.18181818723678589</v>
      </c>
      <c r="V355">
        <v>0.86206895112991333</v>
      </c>
      <c r="W355">
        <v>0.52356022596359253</v>
      </c>
      <c r="X355">
        <v>0.52356022596359253</v>
      </c>
      <c r="Y355">
        <v>4.3887145817279823E-2</v>
      </c>
      <c r="Z355">
        <v>0</v>
      </c>
      <c r="AA355">
        <v>0</v>
      </c>
      <c r="AB355">
        <v>132</v>
      </c>
      <c r="AC355">
        <v>32.479999542236328</v>
      </c>
      <c r="AD355">
        <v>45.238998413085938</v>
      </c>
      <c r="AE355">
        <v>36.669620513916023</v>
      </c>
      <c r="AF355">
        <v>0.81057536602020264</v>
      </c>
      <c r="AG355">
        <v>37.673000335693359</v>
      </c>
      <c r="AH355">
        <v>20.079702377319339</v>
      </c>
      <c r="AI355">
        <v>0.53299981355667114</v>
      </c>
      <c r="AJ355">
        <v>16.79999923706055</v>
      </c>
      <c r="AK355">
        <v>47.740001678466797</v>
      </c>
      <c r="AL355">
        <v>0</v>
      </c>
      <c r="AM355">
        <v>0</v>
      </c>
      <c r="AN355">
        <v>0</v>
      </c>
      <c r="AO355">
        <v>0</v>
      </c>
      <c r="AP355">
        <v>0.92157459259033203</v>
      </c>
      <c r="AQ355">
        <v>0</v>
      </c>
      <c r="AR355">
        <f t="shared" si="5"/>
        <v>-1</v>
      </c>
      <c r="AS355">
        <v>0</v>
      </c>
    </row>
    <row r="356" spans="1:45" x14ac:dyDescent="0.25">
      <c r="A356" s="1">
        <v>194</v>
      </c>
      <c r="B356" t="s">
        <v>94</v>
      </c>
      <c r="C356">
        <v>2021</v>
      </c>
      <c r="D356" t="s">
        <v>79</v>
      </c>
      <c r="E356" t="s">
        <v>50</v>
      </c>
      <c r="F356" t="s">
        <v>60</v>
      </c>
      <c r="G356" t="s">
        <v>104</v>
      </c>
      <c r="H356">
        <v>21</v>
      </c>
      <c r="I356">
        <v>29</v>
      </c>
      <c r="J356">
        <v>1.679999947547913</v>
      </c>
      <c r="K356">
        <v>2.25</v>
      </c>
      <c r="L356">
        <v>41</v>
      </c>
      <c r="M356">
        <v>1.9099999666213989</v>
      </c>
      <c r="N356">
        <v>1.9099999666213989</v>
      </c>
      <c r="O356">
        <v>-3</v>
      </c>
      <c r="P356">
        <v>1.9099999666213989</v>
      </c>
      <c r="Q356">
        <v>1.799999952316284</v>
      </c>
      <c r="R356">
        <v>1</v>
      </c>
      <c r="S356">
        <v>1</v>
      </c>
      <c r="T356">
        <v>0</v>
      </c>
      <c r="U356">
        <v>0.5952380895614624</v>
      </c>
      <c r="V356">
        <v>0.4444444477558136</v>
      </c>
      <c r="W356">
        <v>0.52356022596359253</v>
      </c>
      <c r="X356">
        <v>0.52356022596359253</v>
      </c>
      <c r="Y356">
        <v>3.9682541042566299E-2</v>
      </c>
      <c r="Z356">
        <v>0</v>
      </c>
      <c r="AA356">
        <v>0</v>
      </c>
      <c r="AB356">
        <v>35.279998779296882</v>
      </c>
      <c r="AC356">
        <v>65.25</v>
      </c>
      <c r="AD356">
        <v>43.265998840332031</v>
      </c>
      <c r="AE356">
        <v>35.441280364990227</v>
      </c>
      <c r="AF356">
        <v>0.81914854049682617</v>
      </c>
      <c r="AG356">
        <v>44.275001525878913</v>
      </c>
      <c r="AH356">
        <v>28.660760879516602</v>
      </c>
      <c r="AI356">
        <v>0.64733511209487915</v>
      </c>
      <c r="AJ356">
        <v>33.180000305175781</v>
      </c>
      <c r="AK356">
        <v>37.799999237060547</v>
      </c>
      <c r="AL356">
        <v>0</v>
      </c>
      <c r="AM356">
        <v>0</v>
      </c>
      <c r="AN356">
        <v>0</v>
      </c>
      <c r="AO356">
        <v>0</v>
      </c>
      <c r="AP356">
        <v>0.20511494576931</v>
      </c>
      <c r="AQ356">
        <v>0</v>
      </c>
      <c r="AR356">
        <f t="shared" si="5"/>
        <v>-1</v>
      </c>
      <c r="AS356">
        <v>0</v>
      </c>
    </row>
    <row r="357" spans="1:45" x14ac:dyDescent="0.25">
      <c r="A357" s="1">
        <v>306</v>
      </c>
      <c r="B357" t="s">
        <v>75</v>
      </c>
      <c r="C357">
        <v>2022</v>
      </c>
      <c r="D357" t="s">
        <v>76</v>
      </c>
      <c r="E357" t="s">
        <v>45</v>
      </c>
      <c r="F357" t="s">
        <v>46</v>
      </c>
      <c r="G357" t="s">
        <v>87</v>
      </c>
      <c r="H357">
        <v>15</v>
      </c>
      <c r="I357">
        <v>38</v>
      </c>
      <c r="J357">
        <v>1.6599999666213989</v>
      </c>
      <c r="K357">
        <v>2.2999999523162842</v>
      </c>
      <c r="L357">
        <v>42.5</v>
      </c>
      <c r="M357">
        <v>1.879999995231628</v>
      </c>
      <c r="N357">
        <v>1.9600000381469731</v>
      </c>
      <c r="O357">
        <v>-3</v>
      </c>
      <c r="P357">
        <v>1.9099999666213989</v>
      </c>
      <c r="Q357">
        <v>1.799999952316284</v>
      </c>
      <c r="R357">
        <v>1</v>
      </c>
      <c r="S357">
        <v>1</v>
      </c>
      <c r="T357">
        <v>0</v>
      </c>
      <c r="U357">
        <v>0.60240966081619263</v>
      </c>
      <c r="V357">
        <v>0.43478259444236761</v>
      </c>
      <c r="W357">
        <v>0.53191488981246948</v>
      </c>
      <c r="X357">
        <v>0.51020407676696777</v>
      </c>
      <c r="Y357">
        <v>3.7192247807979577E-2</v>
      </c>
      <c r="Z357">
        <v>0.40000000596046448</v>
      </c>
      <c r="AA357">
        <v>0.5</v>
      </c>
      <c r="AB357">
        <v>24.89999961853027</v>
      </c>
      <c r="AC357">
        <v>87.400001525878906</v>
      </c>
      <c r="AD357">
        <v>37.301998138427727</v>
      </c>
      <c r="AE357">
        <v>24.998237609863281</v>
      </c>
      <c r="AF357">
        <v>0.67015808820724487</v>
      </c>
      <c r="AG357">
        <v>50.347999572753913</v>
      </c>
      <c r="AH357">
        <v>24.570587158203121</v>
      </c>
      <c r="AI357">
        <v>0.48801517486572271</v>
      </c>
      <c r="AJ357">
        <v>57.400001525878913</v>
      </c>
      <c r="AK357">
        <v>108</v>
      </c>
      <c r="AL357">
        <v>0</v>
      </c>
      <c r="AM357">
        <v>1</v>
      </c>
      <c r="AN357">
        <v>0</v>
      </c>
      <c r="AO357">
        <v>0</v>
      </c>
      <c r="AP357">
        <v>0.2285597622394562</v>
      </c>
      <c r="AQ357">
        <v>2.9462782666087151E-2</v>
      </c>
      <c r="AR357">
        <f t="shared" si="5"/>
        <v>-1</v>
      </c>
      <c r="AS357">
        <v>0</v>
      </c>
    </row>
    <row r="358" spans="1:45" x14ac:dyDescent="0.25">
      <c r="A358" s="1">
        <v>371</v>
      </c>
      <c r="B358" t="s">
        <v>113</v>
      </c>
      <c r="C358">
        <v>2022</v>
      </c>
      <c r="D358" t="s">
        <v>114</v>
      </c>
      <c r="E358" t="s">
        <v>50</v>
      </c>
      <c r="F358" t="s">
        <v>74</v>
      </c>
      <c r="G358" t="s">
        <v>124</v>
      </c>
      <c r="H358">
        <v>17</v>
      </c>
      <c r="I358">
        <v>10</v>
      </c>
      <c r="J358">
        <v>1.7100000381469731</v>
      </c>
      <c r="K358">
        <v>2.2000000476837158</v>
      </c>
      <c r="L358">
        <v>39.5</v>
      </c>
      <c r="M358">
        <v>1.8999999761581421</v>
      </c>
      <c r="N358">
        <v>1.8999999761581421</v>
      </c>
      <c r="O358">
        <v>-2.5</v>
      </c>
      <c r="P358">
        <v>1.8999999761581421</v>
      </c>
      <c r="Q358">
        <v>1.8999999761581421</v>
      </c>
      <c r="R358">
        <v>0</v>
      </c>
      <c r="S358">
        <v>0</v>
      </c>
      <c r="T358">
        <v>1</v>
      </c>
      <c r="U358">
        <v>0.58479529619216919</v>
      </c>
      <c r="V358">
        <v>0.45454546809196472</v>
      </c>
      <c r="W358">
        <v>0.52631580829620361</v>
      </c>
      <c r="X358">
        <v>0.52631580829620361</v>
      </c>
      <c r="Y358">
        <v>3.9340775460004813E-2</v>
      </c>
      <c r="Z358">
        <v>0.20000000298023221</v>
      </c>
      <c r="AA358">
        <v>0.30000001192092901</v>
      </c>
      <c r="AB358">
        <v>29.069999694824219</v>
      </c>
      <c r="AC358">
        <v>22</v>
      </c>
      <c r="AD358">
        <v>46.9010009765625</v>
      </c>
      <c r="AE358">
        <v>27.258369445800781</v>
      </c>
      <c r="AF358">
        <v>0.58118951320648193</v>
      </c>
      <c r="AG358">
        <v>43.772998809814453</v>
      </c>
      <c r="AH358">
        <v>34.14208984375</v>
      </c>
      <c r="AI358">
        <v>0.77998059988021851</v>
      </c>
      <c r="AJ358">
        <v>31.920000076293949</v>
      </c>
      <c r="AK358">
        <v>42</v>
      </c>
      <c r="AL358">
        <v>0</v>
      </c>
      <c r="AM358">
        <v>0</v>
      </c>
      <c r="AN358">
        <v>0</v>
      </c>
      <c r="AO358">
        <v>0</v>
      </c>
      <c r="AP358">
        <v>0.17722880840301511</v>
      </c>
      <c r="AQ358">
        <v>0</v>
      </c>
      <c r="AR358">
        <f t="shared" si="5"/>
        <v>0.7100000381469731</v>
      </c>
      <c r="AS358">
        <v>1</v>
      </c>
    </row>
    <row r="359" spans="1:45" x14ac:dyDescent="0.25">
      <c r="A359" s="1">
        <v>240</v>
      </c>
      <c r="B359" t="s">
        <v>92</v>
      </c>
      <c r="C359">
        <v>2022</v>
      </c>
      <c r="D359" t="s">
        <v>93</v>
      </c>
      <c r="E359" t="s">
        <v>50</v>
      </c>
      <c r="F359" t="s">
        <v>102</v>
      </c>
      <c r="G359" t="s">
        <v>150</v>
      </c>
      <c r="H359">
        <v>29</v>
      </c>
      <c r="I359">
        <v>3</v>
      </c>
      <c r="J359">
        <v>1.3400000333786011</v>
      </c>
      <c r="K359">
        <v>3.3499999046325679</v>
      </c>
      <c r="L359">
        <v>36.5</v>
      </c>
      <c r="M359">
        <v>1.919999957084656</v>
      </c>
      <c r="N359">
        <v>1.919999957084656</v>
      </c>
      <c r="O359">
        <v>-7</v>
      </c>
      <c r="P359">
        <v>2</v>
      </c>
      <c r="Q359">
        <v>1.7300000190734861</v>
      </c>
      <c r="R359">
        <v>0</v>
      </c>
      <c r="S359">
        <v>0</v>
      </c>
      <c r="T359">
        <v>1</v>
      </c>
      <c r="U359">
        <v>0.746268630027771</v>
      </c>
      <c r="V359">
        <v>0.2985074520111084</v>
      </c>
      <c r="W359">
        <v>0.52083331346511841</v>
      </c>
      <c r="X359">
        <v>0.52083331346511841</v>
      </c>
      <c r="Y359">
        <v>4.4776119291782379E-2</v>
      </c>
      <c r="Z359">
        <v>0</v>
      </c>
      <c r="AA359">
        <v>0</v>
      </c>
      <c r="AB359">
        <v>38.860000610351563</v>
      </c>
      <c r="AC359">
        <v>10.05000019073486</v>
      </c>
      <c r="AD359">
        <v>65.481002807617188</v>
      </c>
      <c r="AE359">
        <v>49.227825164794922</v>
      </c>
      <c r="AF359">
        <v>0.75178790092468262</v>
      </c>
      <c r="AG359">
        <v>52.979999542236328</v>
      </c>
      <c r="AH359">
        <v>21.536508560180661</v>
      </c>
      <c r="AI359">
        <v>0.40650263428688049</v>
      </c>
      <c r="AJ359">
        <v>32.400001525878913</v>
      </c>
      <c r="AK359">
        <v>52.5</v>
      </c>
      <c r="AL359">
        <v>0</v>
      </c>
      <c r="AM359">
        <v>0</v>
      </c>
      <c r="AN359">
        <v>0</v>
      </c>
      <c r="AO359">
        <v>0</v>
      </c>
      <c r="AP359">
        <v>0.60609149932861328</v>
      </c>
      <c r="AQ359">
        <v>0</v>
      </c>
      <c r="AR359">
        <f t="shared" si="5"/>
        <v>0.34000003337860107</v>
      </c>
      <c r="AS359">
        <v>1</v>
      </c>
    </row>
    <row r="360" spans="1:45" x14ac:dyDescent="0.25">
      <c r="A360" s="1">
        <v>60</v>
      </c>
      <c r="B360" t="s">
        <v>209</v>
      </c>
      <c r="C360">
        <v>2021</v>
      </c>
      <c r="D360" t="s">
        <v>90</v>
      </c>
      <c r="E360" t="s">
        <v>83</v>
      </c>
      <c r="F360" t="s">
        <v>98</v>
      </c>
      <c r="G360" t="s">
        <v>120</v>
      </c>
      <c r="H360">
        <v>17</v>
      </c>
      <c r="I360">
        <v>26</v>
      </c>
      <c r="J360">
        <v>2.2000000476837158</v>
      </c>
      <c r="K360">
        <v>1.7100000381469731</v>
      </c>
      <c r="L360">
        <v>53.5</v>
      </c>
      <c r="M360">
        <v>1.919999957084656</v>
      </c>
      <c r="N360">
        <v>1.919999957084656</v>
      </c>
      <c r="O360">
        <v>0</v>
      </c>
      <c r="P360">
        <v>1.9800000190734861</v>
      </c>
      <c r="Q360">
        <v>1.8500000238418579</v>
      </c>
      <c r="R360">
        <v>1</v>
      </c>
      <c r="S360">
        <v>0</v>
      </c>
      <c r="T360">
        <v>0</v>
      </c>
      <c r="U360">
        <v>0.45454546809196472</v>
      </c>
      <c r="V360">
        <v>0.58479529619216919</v>
      </c>
      <c r="W360">
        <v>0.52083331346511841</v>
      </c>
      <c r="X360">
        <v>0.52083331346511841</v>
      </c>
      <c r="Y360">
        <v>3.9340775460004813E-2</v>
      </c>
      <c r="Z360">
        <v>0</v>
      </c>
      <c r="AA360">
        <v>0</v>
      </c>
      <c r="AB360">
        <v>37.400001525878913</v>
      </c>
      <c r="AC360">
        <v>44.459999084472663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40.5</v>
      </c>
      <c r="AK360">
        <v>40.5</v>
      </c>
      <c r="AL360">
        <v>0</v>
      </c>
      <c r="AM360">
        <v>0</v>
      </c>
      <c r="AN360">
        <v>0</v>
      </c>
      <c r="AO360">
        <v>0</v>
      </c>
      <c r="AP360">
        <v>0.17722880840301511</v>
      </c>
      <c r="AQ360">
        <v>0</v>
      </c>
      <c r="AR360">
        <f t="shared" si="5"/>
        <v>-1</v>
      </c>
      <c r="AS360">
        <v>0</v>
      </c>
    </row>
    <row r="361" spans="1:45" x14ac:dyDescent="0.25">
      <c r="A361" s="1">
        <v>466</v>
      </c>
      <c r="B361" t="s">
        <v>112</v>
      </c>
      <c r="C361">
        <v>2023</v>
      </c>
      <c r="D361" t="s">
        <v>93</v>
      </c>
      <c r="E361" t="s">
        <v>115</v>
      </c>
      <c r="F361" t="s">
        <v>98</v>
      </c>
      <c r="G361" t="s">
        <v>108</v>
      </c>
      <c r="H361">
        <v>23</v>
      </c>
      <c r="I361">
        <v>6</v>
      </c>
      <c r="J361">
        <v>2.0499999523162842</v>
      </c>
      <c r="K361">
        <v>1.799999952316284</v>
      </c>
      <c r="L361">
        <v>43</v>
      </c>
      <c r="M361">
        <v>1.9600000381469731</v>
      </c>
      <c r="N361">
        <v>1.8500000238418579</v>
      </c>
      <c r="O361">
        <v>0</v>
      </c>
      <c r="P361">
        <v>2</v>
      </c>
      <c r="Q361">
        <v>1.820000052452087</v>
      </c>
      <c r="R361">
        <v>0</v>
      </c>
      <c r="S361">
        <v>0</v>
      </c>
      <c r="T361">
        <v>1</v>
      </c>
      <c r="U361">
        <v>0.48780488967895508</v>
      </c>
      <c r="V361">
        <v>0.55555558204650879</v>
      </c>
      <c r="W361">
        <v>0.51020407676696777</v>
      </c>
      <c r="X361">
        <v>0.54054051637649536</v>
      </c>
      <c r="Y361">
        <v>4.3360434472560883E-2</v>
      </c>
      <c r="Z361">
        <v>0.5</v>
      </c>
      <c r="AA361">
        <v>0.40000000596046448</v>
      </c>
      <c r="AB361">
        <v>47.150001525878913</v>
      </c>
      <c r="AC361">
        <v>10.80000019073486</v>
      </c>
      <c r="AD361">
        <v>49.798000335693359</v>
      </c>
      <c r="AE361">
        <v>21.811349868774411</v>
      </c>
      <c r="AF361">
        <v>0.43799647688865662</v>
      </c>
      <c r="AG361">
        <v>46.868000030517578</v>
      </c>
      <c r="AH361">
        <v>34.841705322265618</v>
      </c>
      <c r="AI361">
        <v>0.7434006929397583</v>
      </c>
      <c r="AJ361">
        <v>33.799999237060547</v>
      </c>
      <c r="AK361">
        <v>57</v>
      </c>
      <c r="AL361">
        <v>0</v>
      </c>
      <c r="AM361">
        <v>0</v>
      </c>
      <c r="AN361">
        <v>0</v>
      </c>
      <c r="AO361">
        <v>0</v>
      </c>
      <c r="AP361">
        <v>9.1832049190998077E-2</v>
      </c>
      <c r="AQ361">
        <v>4.0830314159393311E-2</v>
      </c>
      <c r="AR361">
        <f t="shared" si="5"/>
        <v>1.0499999523162842</v>
      </c>
      <c r="AS361">
        <v>1</v>
      </c>
    </row>
    <row r="362" spans="1:45" x14ac:dyDescent="0.25">
      <c r="A362" s="1">
        <v>369</v>
      </c>
      <c r="B362" t="s">
        <v>113</v>
      </c>
      <c r="C362">
        <v>2022</v>
      </c>
      <c r="D362" t="s">
        <v>114</v>
      </c>
      <c r="E362" t="s">
        <v>121</v>
      </c>
      <c r="F362" t="s">
        <v>81</v>
      </c>
      <c r="G362" t="s">
        <v>68</v>
      </c>
      <c r="H362">
        <v>22</v>
      </c>
      <c r="I362">
        <v>16</v>
      </c>
      <c r="J362">
        <v>1.2699999809265139</v>
      </c>
      <c r="K362">
        <v>3.9000000953674321</v>
      </c>
      <c r="L362">
        <v>45</v>
      </c>
      <c r="M362">
        <v>1.870000004768372</v>
      </c>
      <c r="N362">
        <v>1.950000047683716</v>
      </c>
      <c r="O362">
        <v>-9.5</v>
      </c>
      <c r="P362">
        <v>2</v>
      </c>
      <c r="Q362">
        <v>1.7300000190734861</v>
      </c>
      <c r="R362">
        <v>0</v>
      </c>
      <c r="S362">
        <v>0</v>
      </c>
      <c r="T362">
        <v>0</v>
      </c>
      <c r="U362">
        <v>0.78740155696868896</v>
      </c>
      <c r="V362">
        <v>0.25641027092933649</v>
      </c>
      <c r="W362">
        <v>0.53475934267044067</v>
      </c>
      <c r="X362">
        <v>0.5128205418586731</v>
      </c>
      <c r="Y362">
        <v>4.3811831623315811E-2</v>
      </c>
      <c r="Z362">
        <v>0.5</v>
      </c>
      <c r="AA362">
        <v>0.60000002384185791</v>
      </c>
      <c r="AB362">
        <v>27.940000534057621</v>
      </c>
      <c r="AC362">
        <v>62.400001525878913</v>
      </c>
      <c r="AD362">
        <v>45.924999237060547</v>
      </c>
      <c r="AE362">
        <v>14.61663341522217</v>
      </c>
      <c r="AF362">
        <v>0.31827181577682501</v>
      </c>
      <c r="AG362">
        <v>43.873001098632813</v>
      </c>
      <c r="AH362">
        <v>12.60393619537354</v>
      </c>
      <c r="AI362">
        <v>0.28728228807449341</v>
      </c>
      <c r="AJ362">
        <v>44.849998474121087</v>
      </c>
      <c r="AK362">
        <v>33.200000762939453</v>
      </c>
      <c r="AL362">
        <v>0</v>
      </c>
      <c r="AM362">
        <v>0</v>
      </c>
      <c r="AN362">
        <v>0</v>
      </c>
      <c r="AO362">
        <v>0</v>
      </c>
      <c r="AP362">
        <v>0.71941620111465454</v>
      </c>
      <c r="AQ362">
        <v>2.9617037624120709E-2</v>
      </c>
      <c r="AR362">
        <f t="shared" si="5"/>
        <v>0.26999998092651389</v>
      </c>
      <c r="AS362">
        <v>1</v>
      </c>
    </row>
    <row r="363" spans="1:45" x14ac:dyDescent="0.25">
      <c r="A363" s="1">
        <v>171</v>
      </c>
      <c r="B363" t="s">
        <v>105</v>
      </c>
      <c r="C363">
        <v>2021</v>
      </c>
      <c r="D363" t="s">
        <v>106</v>
      </c>
      <c r="E363" t="s">
        <v>80</v>
      </c>
      <c r="F363" t="s">
        <v>81</v>
      </c>
      <c r="G363" t="s">
        <v>70</v>
      </c>
      <c r="H363">
        <v>34</v>
      </c>
      <c r="I363">
        <v>26</v>
      </c>
      <c r="J363">
        <v>1.5399999618530269</v>
      </c>
      <c r="K363">
        <v>2.5499999523162842</v>
      </c>
      <c r="L363">
        <v>48.5</v>
      </c>
      <c r="M363">
        <v>1.879999995231628</v>
      </c>
      <c r="N363">
        <v>1.9600000381469731</v>
      </c>
      <c r="O363">
        <v>-4.5</v>
      </c>
      <c r="P363">
        <v>2</v>
      </c>
      <c r="Q363">
        <v>1.799999952316284</v>
      </c>
      <c r="R363">
        <v>0</v>
      </c>
      <c r="S363">
        <v>1</v>
      </c>
      <c r="T363">
        <v>1</v>
      </c>
      <c r="U363">
        <v>0.64935064315795898</v>
      </c>
      <c r="V363">
        <v>0.39215686917304993</v>
      </c>
      <c r="W363">
        <v>0.53191488981246948</v>
      </c>
      <c r="X363">
        <v>0.51020407676696777</v>
      </c>
      <c r="Y363">
        <v>4.1507512331008911E-2</v>
      </c>
      <c r="Z363">
        <v>0</v>
      </c>
      <c r="AA363">
        <v>0</v>
      </c>
      <c r="AB363">
        <v>52.360000610351563</v>
      </c>
      <c r="AC363">
        <v>66.300003051757813</v>
      </c>
      <c r="AD363">
        <v>41.236000061035163</v>
      </c>
      <c r="AE363">
        <v>16.420965194702148</v>
      </c>
      <c r="AF363">
        <v>0.39821916818618769</v>
      </c>
      <c r="AG363">
        <v>55.319999694824219</v>
      </c>
      <c r="AH363">
        <v>30.062454223632809</v>
      </c>
      <c r="AI363">
        <v>0.54342830181121826</v>
      </c>
      <c r="AJ363">
        <v>80.599998474121094</v>
      </c>
      <c r="AK363">
        <v>70.199996948242188</v>
      </c>
      <c r="AL363">
        <v>1</v>
      </c>
      <c r="AM363">
        <v>0</v>
      </c>
      <c r="AN363">
        <v>0</v>
      </c>
      <c r="AO363">
        <v>0</v>
      </c>
      <c r="AP363">
        <v>0.34923121333122248</v>
      </c>
      <c r="AQ363">
        <v>2.9462782666087151E-2</v>
      </c>
      <c r="AR363">
        <f t="shared" si="5"/>
        <v>0.5399999618530269</v>
      </c>
      <c r="AS363">
        <v>1</v>
      </c>
    </row>
    <row r="364" spans="1:45" x14ac:dyDescent="0.25">
      <c r="A364" s="1">
        <v>317</v>
      </c>
      <c r="B364" t="s">
        <v>210</v>
      </c>
      <c r="C364">
        <v>2022</v>
      </c>
      <c r="D364" t="s">
        <v>76</v>
      </c>
      <c r="E364" t="s">
        <v>54</v>
      </c>
      <c r="F364" t="s">
        <v>68</v>
      </c>
      <c r="G364" t="s">
        <v>124</v>
      </c>
      <c r="H364">
        <v>19</v>
      </c>
      <c r="I364">
        <v>16</v>
      </c>
      <c r="J364">
        <v>1.5</v>
      </c>
      <c r="K364">
        <v>2.7000000476837158</v>
      </c>
      <c r="L364">
        <v>45.5</v>
      </c>
      <c r="M364">
        <v>1.919999957084656</v>
      </c>
      <c r="N364">
        <v>1.919999957084656</v>
      </c>
      <c r="O364">
        <v>-4.5</v>
      </c>
      <c r="P364">
        <v>2</v>
      </c>
      <c r="Q364">
        <v>1.7300000190734861</v>
      </c>
      <c r="R364">
        <v>0</v>
      </c>
      <c r="S364">
        <v>0</v>
      </c>
      <c r="T364">
        <v>0</v>
      </c>
      <c r="U364">
        <v>0.66666668653488159</v>
      </c>
      <c r="V364">
        <v>0.37037035822868353</v>
      </c>
      <c r="W364">
        <v>0.52083331346511841</v>
      </c>
      <c r="X364">
        <v>0.52083331346511841</v>
      </c>
      <c r="Y364">
        <v>3.7037037312984467E-2</v>
      </c>
      <c r="Z364">
        <v>0</v>
      </c>
      <c r="AA364">
        <v>0</v>
      </c>
      <c r="AB364">
        <v>28.5</v>
      </c>
      <c r="AC364">
        <v>43.200000762939453</v>
      </c>
      <c r="AD364">
        <v>51.212001800537109</v>
      </c>
      <c r="AE364">
        <v>18.880073547363281</v>
      </c>
      <c r="AF364">
        <v>0.36866503953933721</v>
      </c>
      <c r="AG364">
        <v>45.452999114990227</v>
      </c>
      <c r="AH364">
        <v>34.213096618652337</v>
      </c>
      <c r="AI364">
        <v>0.75271373987197876</v>
      </c>
      <c r="AJ364">
        <v>43.180000305175781</v>
      </c>
      <c r="AK364">
        <v>52.900001525878913</v>
      </c>
      <c r="AL364">
        <v>0</v>
      </c>
      <c r="AM364">
        <v>0</v>
      </c>
      <c r="AN364">
        <v>0</v>
      </c>
      <c r="AO364">
        <v>0</v>
      </c>
      <c r="AP364">
        <v>0.40406101942062378</v>
      </c>
      <c r="AQ364">
        <v>0</v>
      </c>
      <c r="AR364">
        <f t="shared" si="5"/>
        <v>0.5</v>
      </c>
      <c r="AS364">
        <v>1</v>
      </c>
    </row>
    <row r="365" spans="1:45" x14ac:dyDescent="0.25">
      <c r="A365" s="1">
        <v>116</v>
      </c>
      <c r="B365" t="s">
        <v>43</v>
      </c>
      <c r="C365">
        <v>2021</v>
      </c>
      <c r="D365" t="s">
        <v>44</v>
      </c>
      <c r="E365" t="s">
        <v>119</v>
      </c>
      <c r="F365" t="s">
        <v>68</v>
      </c>
      <c r="G365" t="s">
        <v>87</v>
      </c>
      <c r="H365">
        <v>24</v>
      </c>
      <c r="I365">
        <v>27</v>
      </c>
      <c r="J365">
        <v>1.5199999809265139</v>
      </c>
      <c r="K365">
        <v>2.6700000762939449</v>
      </c>
      <c r="L365">
        <v>50.5</v>
      </c>
      <c r="M365">
        <v>1.919999957084656</v>
      </c>
      <c r="N365">
        <v>1.919999957084656</v>
      </c>
      <c r="O365">
        <v>-4.5</v>
      </c>
      <c r="P365">
        <v>2</v>
      </c>
      <c r="Q365">
        <v>1.7300000190734861</v>
      </c>
      <c r="R365">
        <v>1</v>
      </c>
      <c r="S365">
        <v>1</v>
      </c>
      <c r="T365">
        <v>0</v>
      </c>
      <c r="U365">
        <v>0.65789473056793213</v>
      </c>
      <c r="V365">
        <v>0.37453183531761169</v>
      </c>
      <c r="W365">
        <v>0.52083331346511841</v>
      </c>
      <c r="X365">
        <v>0.52083331346511841</v>
      </c>
      <c r="Y365">
        <v>3.242657333612442E-2</v>
      </c>
      <c r="Z365">
        <v>0</v>
      </c>
      <c r="AA365">
        <v>0</v>
      </c>
      <c r="AB365">
        <v>36.479999542236328</v>
      </c>
      <c r="AC365">
        <v>72.089996337890625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80.370002746582031</v>
      </c>
      <c r="AK365">
        <v>31.5</v>
      </c>
      <c r="AL365">
        <v>1</v>
      </c>
      <c r="AM365">
        <v>0</v>
      </c>
      <c r="AN365">
        <v>0</v>
      </c>
      <c r="AO365">
        <v>0</v>
      </c>
      <c r="AP365">
        <v>0.38814932107925421</v>
      </c>
      <c r="AQ365">
        <v>0</v>
      </c>
      <c r="AR365">
        <f t="shared" si="5"/>
        <v>-1</v>
      </c>
      <c r="AS365">
        <v>0</v>
      </c>
    </row>
    <row r="366" spans="1:45" x14ac:dyDescent="0.25">
      <c r="A366" s="1">
        <v>133</v>
      </c>
      <c r="B366" t="s">
        <v>155</v>
      </c>
      <c r="C366">
        <v>2021</v>
      </c>
      <c r="D366" t="s">
        <v>114</v>
      </c>
      <c r="E366" t="s">
        <v>50</v>
      </c>
      <c r="F366" t="s">
        <v>108</v>
      </c>
      <c r="G366" t="s">
        <v>64</v>
      </c>
      <c r="H366">
        <v>17</v>
      </c>
      <c r="I366">
        <v>45</v>
      </c>
      <c r="J366">
        <v>6.5</v>
      </c>
      <c r="K366">
        <v>1.120000004768372</v>
      </c>
      <c r="L366">
        <v>47.5</v>
      </c>
      <c r="M366">
        <v>1.879999995231628</v>
      </c>
      <c r="N366">
        <v>1.919999957084656</v>
      </c>
      <c r="O366">
        <v>12.5</v>
      </c>
      <c r="P366">
        <v>2</v>
      </c>
      <c r="Q366">
        <v>1.7300000190734861</v>
      </c>
      <c r="R366">
        <v>1</v>
      </c>
      <c r="S366">
        <v>1</v>
      </c>
      <c r="T366">
        <v>0</v>
      </c>
      <c r="U366">
        <v>0.15384615957736969</v>
      </c>
      <c r="V366">
        <v>0.8928571343421936</v>
      </c>
      <c r="W366">
        <v>0.53191488981246948</v>
      </c>
      <c r="X366">
        <v>0.52083331346511841</v>
      </c>
      <c r="Y366">
        <v>4.6703297644853592E-2</v>
      </c>
      <c r="Z366">
        <v>0</v>
      </c>
      <c r="AA366">
        <v>0</v>
      </c>
      <c r="AB366">
        <v>110.5</v>
      </c>
      <c r="AC366">
        <v>50.400001525878913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178.5</v>
      </c>
      <c r="AK366">
        <v>6.4800000190734863</v>
      </c>
      <c r="AL366">
        <v>1</v>
      </c>
      <c r="AM366">
        <v>0</v>
      </c>
      <c r="AN366">
        <v>0</v>
      </c>
      <c r="AO366">
        <v>1</v>
      </c>
      <c r="AP366">
        <v>0.99848675727844238</v>
      </c>
      <c r="AQ366">
        <v>1.48864584043622E-2</v>
      </c>
      <c r="AR366">
        <f t="shared" si="5"/>
        <v>-1</v>
      </c>
      <c r="AS366">
        <v>0</v>
      </c>
    </row>
    <row r="367" spans="1:45" x14ac:dyDescent="0.25">
      <c r="A367" s="1">
        <v>192</v>
      </c>
      <c r="B367" t="s">
        <v>94</v>
      </c>
      <c r="C367">
        <v>2021</v>
      </c>
      <c r="D367" t="s">
        <v>79</v>
      </c>
      <c r="E367" t="s">
        <v>50</v>
      </c>
      <c r="F367" t="s">
        <v>67</v>
      </c>
      <c r="G367" t="s">
        <v>98</v>
      </c>
      <c r="H367">
        <v>13</v>
      </c>
      <c r="I367">
        <v>33</v>
      </c>
      <c r="J367">
        <v>4.5</v>
      </c>
      <c r="K367">
        <v>1.220000028610229</v>
      </c>
      <c r="L367">
        <v>41</v>
      </c>
      <c r="M367">
        <v>1.9099999666213989</v>
      </c>
      <c r="N367">
        <v>1.9099999666213989</v>
      </c>
      <c r="O367">
        <v>8.5</v>
      </c>
      <c r="P367">
        <v>1.9600000381469731</v>
      </c>
      <c r="Q367">
        <v>1.879999995231628</v>
      </c>
      <c r="R367">
        <v>1</v>
      </c>
      <c r="S367">
        <v>1</v>
      </c>
      <c r="T367">
        <v>0</v>
      </c>
      <c r="U367">
        <v>0.2222222238779068</v>
      </c>
      <c r="V367">
        <v>0.8196721076965332</v>
      </c>
      <c r="W367">
        <v>0.52356022596359253</v>
      </c>
      <c r="X367">
        <v>0.52356022596359253</v>
      </c>
      <c r="Y367">
        <v>4.1894353926181793E-2</v>
      </c>
      <c r="Z367">
        <v>0</v>
      </c>
      <c r="AA367">
        <v>0</v>
      </c>
      <c r="AB367">
        <v>58.5</v>
      </c>
      <c r="AC367">
        <v>40.259998321533203</v>
      </c>
      <c r="AD367">
        <v>54.851001739501953</v>
      </c>
      <c r="AE367">
        <v>61.136211395263672</v>
      </c>
      <c r="AF367">
        <v>1.1145869493484499</v>
      </c>
      <c r="AG367">
        <v>37.485000610351563</v>
      </c>
      <c r="AH367">
        <v>20.48904991149902</v>
      </c>
      <c r="AI367">
        <v>0.5465933084487915</v>
      </c>
      <c r="AJ367">
        <v>0</v>
      </c>
      <c r="AK367">
        <v>26.39999961853027</v>
      </c>
      <c r="AL367">
        <v>0</v>
      </c>
      <c r="AM367">
        <v>0</v>
      </c>
      <c r="AN367">
        <v>1</v>
      </c>
      <c r="AO367">
        <v>0</v>
      </c>
      <c r="AP367">
        <v>0.81094765663146973</v>
      </c>
      <c r="AQ367">
        <v>0</v>
      </c>
      <c r="AR367">
        <f t="shared" si="5"/>
        <v>-1</v>
      </c>
      <c r="AS367">
        <v>0</v>
      </c>
    </row>
    <row r="368" spans="1:45" x14ac:dyDescent="0.25">
      <c r="A368" s="1">
        <v>451</v>
      </c>
      <c r="B368" t="s">
        <v>138</v>
      </c>
      <c r="C368">
        <v>2022</v>
      </c>
      <c r="D368" t="s">
        <v>66</v>
      </c>
      <c r="E368" t="s">
        <v>50</v>
      </c>
      <c r="F368" t="s">
        <v>59</v>
      </c>
      <c r="G368" t="s">
        <v>104</v>
      </c>
      <c r="H368">
        <v>17</v>
      </c>
      <c r="I368">
        <v>9</v>
      </c>
      <c r="J368">
        <v>1.360000014305115</v>
      </c>
      <c r="K368">
        <v>3.2999999523162842</v>
      </c>
      <c r="L368">
        <v>34.5</v>
      </c>
      <c r="M368">
        <v>1.8999999761581421</v>
      </c>
      <c r="N368">
        <v>1.8999999761581421</v>
      </c>
      <c r="O368">
        <v>-7</v>
      </c>
      <c r="P368">
        <v>2</v>
      </c>
      <c r="Q368">
        <v>1.7300000190734861</v>
      </c>
      <c r="R368">
        <v>0</v>
      </c>
      <c r="S368">
        <v>0</v>
      </c>
      <c r="T368">
        <v>1</v>
      </c>
      <c r="U368">
        <v>0.73529410362243652</v>
      </c>
      <c r="V368">
        <v>0.30303031206130981</v>
      </c>
      <c r="W368">
        <v>0.52631580829620361</v>
      </c>
      <c r="X368">
        <v>0.52631580829620361</v>
      </c>
      <c r="Y368">
        <v>3.8324419409036643E-2</v>
      </c>
      <c r="Z368">
        <v>0.20000000298023221</v>
      </c>
      <c r="AA368">
        <v>0.30000001192092901</v>
      </c>
      <c r="AB368">
        <v>23.120000839233398</v>
      </c>
      <c r="AC368">
        <v>29.70000076293945</v>
      </c>
      <c r="AD368">
        <v>30.53700065612793</v>
      </c>
      <c r="AE368">
        <v>15.85053157806396</v>
      </c>
      <c r="AF368">
        <v>0.51905989646911621</v>
      </c>
      <c r="AG368">
        <v>50.712001800537109</v>
      </c>
      <c r="AH368">
        <v>16.208711624145511</v>
      </c>
      <c r="AI368">
        <v>0.31962281465530401</v>
      </c>
      <c r="AJ368">
        <v>12.69999980926514</v>
      </c>
      <c r="AK368">
        <v>54</v>
      </c>
      <c r="AL368">
        <v>0</v>
      </c>
      <c r="AM368">
        <v>0</v>
      </c>
      <c r="AN368">
        <v>1</v>
      </c>
      <c r="AO368">
        <v>0</v>
      </c>
      <c r="AP368">
        <v>0.58874982595443726</v>
      </c>
      <c r="AQ368">
        <v>0</v>
      </c>
      <c r="AR368">
        <f t="shared" si="5"/>
        <v>0.36000001430511497</v>
      </c>
      <c r="AS368">
        <v>1</v>
      </c>
    </row>
    <row r="369" spans="1:45" x14ac:dyDescent="0.25">
      <c r="A369" s="1">
        <v>104</v>
      </c>
      <c r="B369" t="s">
        <v>43</v>
      </c>
      <c r="C369">
        <v>2021</v>
      </c>
      <c r="D369" t="s">
        <v>44</v>
      </c>
      <c r="E369" t="s">
        <v>45</v>
      </c>
      <c r="F369" t="s">
        <v>108</v>
      </c>
      <c r="G369" t="s">
        <v>51</v>
      </c>
      <c r="H369">
        <v>34</v>
      </c>
      <c r="I369">
        <v>31</v>
      </c>
      <c r="J369">
        <v>5.25</v>
      </c>
      <c r="K369">
        <v>1.179999947547913</v>
      </c>
      <c r="L369">
        <v>43</v>
      </c>
      <c r="M369">
        <v>1.9099999666213989</v>
      </c>
      <c r="N369">
        <v>1.9099999666213989</v>
      </c>
      <c r="O369">
        <v>10.5</v>
      </c>
      <c r="P369">
        <v>2</v>
      </c>
      <c r="Q369">
        <v>1.7300000190734861</v>
      </c>
      <c r="R369">
        <v>0</v>
      </c>
      <c r="S369">
        <v>1</v>
      </c>
      <c r="T369">
        <v>1</v>
      </c>
      <c r="U369">
        <v>0.190476194024086</v>
      </c>
      <c r="V369">
        <v>0.8474576473236084</v>
      </c>
      <c r="W369">
        <v>0.52356022596359253</v>
      </c>
      <c r="X369">
        <v>0.52356022596359253</v>
      </c>
      <c r="Y369">
        <v>3.7933818995952613E-2</v>
      </c>
      <c r="Z369">
        <v>0</v>
      </c>
      <c r="AA369">
        <v>0</v>
      </c>
      <c r="AB369">
        <v>178.5</v>
      </c>
      <c r="AC369">
        <v>36.580001831054688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85.050003051757813</v>
      </c>
      <c r="AK369">
        <v>135.30000305175781</v>
      </c>
      <c r="AL369">
        <v>1</v>
      </c>
      <c r="AM369">
        <v>1</v>
      </c>
      <c r="AN369">
        <v>0</v>
      </c>
      <c r="AO369">
        <v>0</v>
      </c>
      <c r="AP369">
        <v>0.89515537023544312</v>
      </c>
      <c r="AQ369">
        <v>0</v>
      </c>
      <c r="AR369">
        <f t="shared" si="5"/>
        <v>4.25</v>
      </c>
      <c r="AS369">
        <v>1</v>
      </c>
    </row>
    <row r="370" spans="1:45" x14ac:dyDescent="0.25">
      <c r="A370" s="1">
        <v>339</v>
      </c>
      <c r="B370" t="s">
        <v>61</v>
      </c>
      <c r="C370">
        <v>2022</v>
      </c>
      <c r="D370" t="s">
        <v>44</v>
      </c>
      <c r="E370" t="s">
        <v>45</v>
      </c>
      <c r="F370" t="s">
        <v>131</v>
      </c>
      <c r="G370" t="s">
        <v>116</v>
      </c>
      <c r="H370">
        <v>24</v>
      </c>
      <c r="I370">
        <v>0</v>
      </c>
      <c r="J370">
        <v>2</v>
      </c>
      <c r="K370">
        <v>1.830000042915344</v>
      </c>
      <c r="L370">
        <v>48.5</v>
      </c>
      <c r="M370">
        <v>1.8999999761581421</v>
      </c>
      <c r="N370">
        <v>1.8999999761581421</v>
      </c>
      <c r="O370">
        <v>1</v>
      </c>
      <c r="P370">
        <v>1.9099999666213989</v>
      </c>
      <c r="Q370">
        <v>1.9099999666213989</v>
      </c>
      <c r="R370">
        <v>0</v>
      </c>
      <c r="S370">
        <v>0</v>
      </c>
      <c r="T370">
        <v>1</v>
      </c>
      <c r="U370">
        <v>0.5</v>
      </c>
      <c r="V370">
        <v>0.54644811153411865</v>
      </c>
      <c r="W370">
        <v>0.52631580829620361</v>
      </c>
      <c r="X370">
        <v>0.52631580829620361</v>
      </c>
      <c r="Y370">
        <v>4.6448089182376862E-2</v>
      </c>
      <c r="Z370">
        <v>0.5</v>
      </c>
      <c r="AA370">
        <v>0.40000000596046448</v>
      </c>
      <c r="AB370">
        <v>48</v>
      </c>
      <c r="AC370">
        <v>0</v>
      </c>
      <c r="AD370">
        <v>43.821998596191413</v>
      </c>
      <c r="AE370">
        <v>20.922040939331051</v>
      </c>
      <c r="AF370">
        <v>0.47743237018585211</v>
      </c>
      <c r="AG370">
        <v>58.08599853515625</v>
      </c>
      <c r="AH370">
        <v>29.52140998840332</v>
      </c>
      <c r="AI370">
        <v>0.50823622941970825</v>
      </c>
      <c r="AJ370">
        <v>63.700000762939453</v>
      </c>
      <c r="AK370">
        <v>107.3000030517578</v>
      </c>
      <c r="AL370">
        <v>0</v>
      </c>
      <c r="AM370">
        <v>1</v>
      </c>
      <c r="AN370">
        <v>0</v>
      </c>
      <c r="AO370">
        <v>0</v>
      </c>
      <c r="AP370">
        <v>6.2771879136562347E-2</v>
      </c>
      <c r="AQ370">
        <v>0</v>
      </c>
      <c r="AR370">
        <f t="shared" si="5"/>
        <v>1</v>
      </c>
      <c r="AS370">
        <v>1</v>
      </c>
    </row>
    <row r="371" spans="1:45" x14ac:dyDescent="0.25">
      <c r="A371" s="1">
        <v>72</v>
      </c>
      <c r="B371" t="s">
        <v>89</v>
      </c>
      <c r="C371">
        <v>2021</v>
      </c>
      <c r="D371" t="s">
        <v>90</v>
      </c>
      <c r="E371" t="s">
        <v>45</v>
      </c>
      <c r="F371" t="s">
        <v>82</v>
      </c>
      <c r="G371" t="s">
        <v>77</v>
      </c>
      <c r="H371">
        <v>45</v>
      </c>
      <c r="I371">
        <v>17</v>
      </c>
      <c r="J371">
        <v>1.1599999666213989</v>
      </c>
      <c r="K371">
        <v>5.5</v>
      </c>
      <c r="L371">
        <v>47.5</v>
      </c>
      <c r="M371">
        <v>1.919999957084656</v>
      </c>
      <c r="N371">
        <v>1.919999957084656</v>
      </c>
      <c r="O371">
        <v>-12.5</v>
      </c>
      <c r="P371">
        <v>2</v>
      </c>
      <c r="Q371">
        <v>1.7300000190734861</v>
      </c>
      <c r="R371">
        <v>0</v>
      </c>
      <c r="S371">
        <v>1</v>
      </c>
      <c r="T371">
        <v>1</v>
      </c>
      <c r="U371">
        <v>0.86206895112991333</v>
      </c>
      <c r="V371">
        <v>0.18181818723678589</v>
      </c>
      <c r="W371">
        <v>0.52083331346511841</v>
      </c>
      <c r="X371">
        <v>0.52083331346511841</v>
      </c>
      <c r="Y371">
        <v>4.3887145817279823E-2</v>
      </c>
      <c r="Z371">
        <v>0</v>
      </c>
      <c r="AA371">
        <v>0</v>
      </c>
      <c r="AB371">
        <v>52.200000762939453</v>
      </c>
      <c r="AC371">
        <v>93.5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53.759998321533203</v>
      </c>
      <c r="AK371">
        <v>43.349998474121087</v>
      </c>
      <c r="AL371">
        <v>0</v>
      </c>
      <c r="AM371">
        <v>0</v>
      </c>
      <c r="AN371">
        <v>0</v>
      </c>
      <c r="AO371">
        <v>0</v>
      </c>
      <c r="AP371">
        <v>0.92157459259033203</v>
      </c>
      <c r="AQ371">
        <v>0</v>
      </c>
      <c r="AR371">
        <f t="shared" si="5"/>
        <v>0.15999996662139893</v>
      </c>
      <c r="AS371">
        <v>1</v>
      </c>
    </row>
    <row r="372" spans="1:45" x14ac:dyDescent="0.25">
      <c r="A372" s="1">
        <v>82</v>
      </c>
      <c r="B372" t="s">
        <v>148</v>
      </c>
      <c r="C372">
        <v>2021</v>
      </c>
      <c r="D372" t="s">
        <v>76</v>
      </c>
      <c r="E372" t="s">
        <v>45</v>
      </c>
      <c r="F372" t="s">
        <v>60</v>
      </c>
      <c r="G372" t="s">
        <v>70</v>
      </c>
      <c r="H372">
        <v>28</v>
      </c>
      <c r="I372">
        <v>34</v>
      </c>
      <c r="J372">
        <v>2.1500000953674321</v>
      </c>
      <c r="K372">
        <v>1.7400000095367429</v>
      </c>
      <c r="L372">
        <v>45.5</v>
      </c>
      <c r="M372">
        <v>1.919999957084656</v>
      </c>
      <c r="N372">
        <v>1.919999957084656</v>
      </c>
      <c r="O372">
        <v>2</v>
      </c>
      <c r="P372">
        <v>2</v>
      </c>
      <c r="Q372">
        <v>1.830000042915344</v>
      </c>
      <c r="R372">
        <v>1</v>
      </c>
      <c r="S372">
        <v>1</v>
      </c>
      <c r="T372">
        <v>0</v>
      </c>
      <c r="U372">
        <v>0.46511629223823547</v>
      </c>
      <c r="V372">
        <v>0.57471263408660889</v>
      </c>
      <c r="W372">
        <v>0.52083331346511841</v>
      </c>
      <c r="X372">
        <v>0.52083331346511841</v>
      </c>
      <c r="Y372">
        <v>3.9828922599554062E-2</v>
      </c>
      <c r="Z372">
        <v>0</v>
      </c>
      <c r="AA372">
        <v>0</v>
      </c>
      <c r="AB372">
        <v>60.200000762939453</v>
      </c>
      <c r="AC372">
        <v>59.159999847412109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30.239999771118161</v>
      </c>
      <c r="AK372">
        <v>89.099998474121094</v>
      </c>
      <c r="AL372">
        <v>0</v>
      </c>
      <c r="AM372">
        <v>1</v>
      </c>
      <c r="AN372">
        <v>0</v>
      </c>
      <c r="AO372">
        <v>0</v>
      </c>
      <c r="AP372">
        <v>0.14905592799186709</v>
      </c>
      <c r="AQ372">
        <v>0</v>
      </c>
      <c r="AR372">
        <f t="shared" si="5"/>
        <v>-1</v>
      </c>
      <c r="AS372">
        <v>0</v>
      </c>
    </row>
    <row r="373" spans="1:45" x14ac:dyDescent="0.25">
      <c r="A373" s="1">
        <v>126</v>
      </c>
      <c r="B373" t="s">
        <v>48</v>
      </c>
      <c r="C373">
        <v>2021</v>
      </c>
      <c r="D373" t="s">
        <v>49</v>
      </c>
      <c r="E373" t="s">
        <v>50</v>
      </c>
      <c r="F373" t="s">
        <v>59</v>
      </c>
      <c r="G373" t="s">
        <v>70</v>
      </c>
      <c r="H373">
        <v>34</v>
      </c>
      <c r="I373">
        <v>31</v>
      </c>
      <c r="J373">
        <v>1.330000042915344</v>
      </c>
      <c r="K373">
        <v>3.4000000953674321</v>
      </c>
      <c r="L373">
        <v>51</v>
      </c>
      <c r="M373">
        <v>1.9099999666213989</v>
      </c>
      <c r="N373">
        <v>1.9099999666213989</v>
      </c>
      <c r="O373">
        <v>-7.5</v>
      </c>
      <c r="P373">
        <v>2</v>
      </c>
      <c r="Q373">
        <v>1.7300000190734861</v>
      </c>
      <c r="R373">
        <v>0</v>
      </c>
      <c r="S373">
        <v>1</v>
      </c>
      <c r="T373">
        <v>0</v>
      </c>
      <c r="U373">
        <v>0.75187969207763672</v>
      </c>
      <c r="V373">
        <v>0.29411765933036799</v>
      </c>
      <c r="W373">
        <v>0.52356022596359253</v>
      </c>
      <c r="X373">
        <v>0.52356022596359253</v>
      </c>
      <c r="Y373">
        <v>4.5997347682714462E-2</v>
      </c>
      <c r="Z373">
        <v>0</v>
      </c>
      <c r="AA373">
        <v>0</v>
      </c>
      <c r="AB373">
        <v>45.220001220703118</v>
      </c>
      <c r="AC373">
        <v>105.40000152587891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22.95000076293945</v>
      </c>
      <c r="AK373">
        <v>59.159999847412109</v>
      </c>
      <c r="AL373">
        <v>0</v>
      </c>
      <c r="AM373">
        <v>0</v>
      </c>
      <c r="AN373">
        <v>0</v>
      </c>
      <c r="AO373">
        <v>0</v>
      </c>
      <c r="AP373">
        <v>0.61890530586242676</v>
      </c>
      <c r="AQ373">
        <v>0</v>
      </c>
      <c r="AR373">
        <f t="shared" si="5"/>
        <v>0.33000004291534402</v>
      </c>
      <c r="AS373">
        <v>1</v>
      </c>
    </row>
    <row r="374" spans="1:45" x14ac:dyDescent="0.25">
      <c r="A374" s="1">
        <v>164</v>
      </c>
      <c r="B374" t="s">
        <v>105</v>
      </c>
      <c r="C374">
        <v>2021</v>
      </c>
      <c r="D374" t="s">
        <v>106</v>
      </c>
      <c r="E374" t="s">
        <v>50</v>
      </c>
      <c r="F374" t="s">
        <v>67</v>
      </c>
      <c r="G374" t="s">
        <v>108</v>
      </c>
      <c r="H374">
        <v>14</v>
      </c>
      <c r="I374">
        <v>21</v>
      </c>
      <c r="J374">
        <v>1.639999985694885</v>
      </c>
      <c r="K374">
        <v>2.25</v>
      </c>
      <c r="L374">
        <v>44.5</v>
      </c>
      <c r="M374">
        <v>1.919999957084656</v>
      </c>
      <c r="N374">
        <v>1.919999957084656</v>
      </c>
      <c r="O374">
        <v>-3</v>
      </c>
      <c r="P374">
        <v>2</v>
      </c>
      <c r="Q374">
        <v>1.830000042915344</v>
      </c>
      <c r="R374">
        <v>1</v>
      </c>
      <c r="S374">
        <v>0</v>
      </c>
      <c r="T374">
        <v>0</v>
      </c>
      <c r="U374">
        <v>0.60975611209869385</v>
      </c>
      <c r="V374">
        <v>0.4444444477558136</v>
      </c>
      <c r="W374">
        <v>0.52083331346511841</v>
      </c>
      <c r="X374">
        <v>0.52083331346511841</v>
      </c>
      <c r="Y374">
        <v>5.4200541228055947E-2</v>
      </c>
      <c r="Z374">
        <v>0</v>
      </c>
      <c r="AA374">
        <v>0</v>
      </c>
      <c r="AB374">
        <v>22.95999908447266</v>
      </c>
      <c r="AC374">
        <v>47.25</v>
      </c>
      <c r="AD374">
        <v>74.589996337890625</v>
      </c>
      <c r="AE374">
        <v>59.943611145019531</v>
      </c>
      <c r="AF374">
        <v>0.80364137887954712</v>
      </c>
      <c r="AG374">
        <v>70.930000305175781</v>
      </c>
      <c r="AH374">
        <v>57.08001708984375</v>
      </c>
      <c r="AI374">
        <v>0.80473732948303223</v>
      </c>
      <c r="AJ374">
        <v>198</v>
      </c>
      <c r="AK374">
        <v>142.5</v>
      </c>
      <c r="AL374">
        <v>1</v>
      </c>
      <c r="AM374">
        <v>1</v>
      </c>
      <c r="AN374">
        <v>0</v>
      </c>
      <c r="AO374">
        <v>0</v>
      </c>
      <c r="AP374">
        <v>0.2217661440372467</v>
      </c>
      <c r="AQ374">
        <v>0</v>
      </c>
      <c r="AR374">
        <f t="shared" si="5"/>
        <v>-1</v>
      </c>
      <c r="AS374">
        <v>0</v>
      </c>
    </row>
    <row r="375" spans="1:45" x14ac:dyDescent="0.25">
      <c r="A375" s="1">
        <v>102</v>
      </c>
      <c r="B375" t="s">
        <v>211</v>
      </c>
      <c r="C375">
        <v>2021</v>
      </c>
      <c r="D375" t="s">
        <v>123</v>
      </c>
      <c r="E375" t="s">
        <v>54</v>
      </c>
      <c r="F375" t="s">
        <v>98</v>
      </c>
      <c r="G375" t="s">
        <v>131</v>
      </c>
      <c r="H375">
        <v>10</v>
      </c>
      <c r="I375">
        <v>13</v>
      </c>
      <c r="J375">
        <v>3.0999999046325679</v>
      </c>
      <c r="K375">
        <v>1.3999999761581421</v>
      </c>
      <c r="L375">
        <v>41.5</v>
      </c>
      <c r="M375">
        <v>1.879999995231628</v>
      </c>
      <c r="N375">
        <v>1.9600000381469731</v>
      </c>
      <c r="O375">
        <v>5</v>
      </c>
      <c r="P375">
        <v>1.950000047683716</v>
      </c>
      <c r="Q375">
        <v>1.870000004768372</v>
      </c>
      <c r="R375">
        <v>1</v>
      </c>
      <c r="S375">
        <v>0</v>
      </c>
      <c r="T375">
        <v>1</v>
      </c>
      <c r="U375">
        <v>0.32258063554763788</v>
      </c>
      <c r="V375">
        <v>0.71428573131561279</v>
      </c>
      <c r="W375">
        <v>0.53191488981246948</v>
      </c>
      <c r="X375">
        <v>0.51020407676696777</v>
      </c>
      <c r="Y375">
        <v>3.6866359412670142E-2</v>
      </c>
      <c r="Z375">
        <v>0</v>
      </c>
      <c r="AA375">
        <v>0</v>
      </c>
      <c r="AB375">
        <v>31</v>
      </c>
      <c r="AC375">
        <v>18.20000076293945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37.400001525878913</v>
      </c>
      <c r="AK375">
        <v>56.430000305175781</v>
      </c>
      <c r="AL375">
        <v>0</v>
      </c>
      <c r="AM375">
        <v>0</v>
      </c>
      <c r="AN375">
        <v>0</v>
      </c>
      <c r="AO375">
        <v>0</v>
      </c>
      <c r="AP375">
        <v>0.53425848484039307</v>
      </c>
      <c r="AQ375">
        <v>2.9462782666087151E-2</v>
      </c>
      <c r="AR375">
        <f t="shared" si="5"/>
        <v>-1</v>
      </c>
      <c r="AS375">
        <v>0</v>
      </c>
    </row>
    <row r="376" spans="1:45" x14ac:dyDescent="0.25">
      <c r="A376" s="1">
        <v>489</v>
      </c>
      <c r="B376" t="s">
        <v>158</v>
      </c>
      <c r="C376">
        <v>2023</v>
      </c>
      <c r="D376" t="s">
        <v>145</v>
      </c>
      <c r="E376" t="s">
        <v>152</v>
      </c>
      <c r="F376" t="s">
        <v>81</v>
      </c>
      <c r="G376" t="s">
        <v>98</v>
      </c>
      <c r="H376">
        <v>41</v>
      </c>
      <c r="I376">
        <v>23</v>
      </c>
      <c r="J376">
        <v>1.220000028610229</v>
      </c>
      <c r="K376">
        <v>4.5</v>
      </c>
      <c r="L376">
        <v>42</v>
      </c>
      <c r="M376">
        <v>1.9099999666213989</v>
      </c>
      <c r="N376">
        <v>1.9099999666213989</v>
      </c>
      <c r="O376">
        <v>-10.5</v>
      </c>
      <c r="P376">
        <v>2</v>
      </c>
      <c r="Q376">
        <v>1.7300000190734861</v>
      </c>
      <c r="R376">
        <v>0</v>
      </c>
      <c r="S376">
        <v>1</v>
      </c>
      <c r="T376">
        <v>1</v>
      </c>
      <c r="U376">
        <v>0.8196721076965332</v>
      </c>
      <c r="V376">
        <v>0.2222222238779068</v>
      </c>
      <c r="W376">
        <v>0.52356022596359253</v>
      </c>
      <c r="X376">
        <v>0.52356022596359253</v>
      </c>
      <c r="Y376">
        <v>4.1894353926181793E-2</v>
      </c>
      <c r="Z376">
        <v>0.5</v>
      </c>
      <c r="AA376">
        <v>0.69999998807907104</v>
      </c>
      <c r="AB376">
        <v>50.020000457763672</v>
      </c>
      <c r="AC376">
        <v>103.5</v>
      </c>
      <c r="AD376">
        <v>41.525001525878913</v>
      </c>
      <c r="AE376">
        <v>12.96971225738525</v>
      </c>
      <c r="AF376">
        <v>0.31233501434326172</v>
      </c>
      <c r="AG376">
        <v>42.63800048828125</v>
      </c>
      <c r="AH376">
        <v>11.023874282836911</v>
      </c>
      <c r="AI376">
        <v>0.25854575634002691</v>
      </c>
      <c r="AJ376">
        <v>41.040000915527337</v>
      </c>
      <c r="AK376">
        <v>50</v>
      </c>
      <c r="AL376">
        <v>0</v>
      </c>
      <c r="AM376">
        <v>0</v>
      </c>
      <c r="AN376">
        <v>0</v>
      </c>
      <c r="AO376">
        <v>0</v>
      </c>
      <c r="AP376">
        <v>0.81094765663146973</v>
      </c>
      <c r="AQ376">
        <v>0</v>
      </c>
      <c r="AR376">
        <f t="shared" si="5"/>
        <v>0.22000002861022905</v>
      </c>
      <c r="AS376">
        <v>1</v>
      </c>
    </row>
    <row r="377" spans="1:45" x14ac:dyDescent="0.25">
      <c r="A377" s="1">
        <v>303</v>
      </c>
      <c r="B377" t="s">
        <v>118</v>
      </c>
      <c r="C377">
        <v>2022</v>
      </c>
      <c r="D377" t="s">
        <v>90</v>
      </c>
      <c r="E377" t="s">
        <v>45</v>
      </c>
      <c r="F377" t="s">
        <v>70</v>
      </c>
      <c r="G377" t="s">
        <v>102</v>
      </c>
      <c r="H377">
        <v>29</v>
      </c>
      <c r="I377">
        <v>22</v>
      </c>
      <c r="J377">
        <v>1.25</v>
      </c>
      <c r="K377">
        <v>4.0999999046325684</v>
      </c>
      <c r="L377">
        <v>43.5</v>
      </c>
      <c r="M377">
        <v>1.879999995231628</v>
      </c>
      <c r="N377">
        <v>1.9600000381469731</v>
      </c>
      <c r="O377">
        <v>-9.5</v>
      </c>
      <c r="P377">
        <v>1.9099999666213989</v>
      </c>
      <c r="Q377">
        <v>1.799999952316284</v>
      </c>
      <c r="R377">
        <v>0</v>
      </c>
      <c r="S377">
        <v>1</v>
      </c>
      <c r="T377">
        <v>0</v>
      </c>
      <c r="U377">
        <v>0.80000001192092896</v>
      </c>
      <c r="V377">
        <v>0.24390244483947751</v>
      </c>
      <c r="W377">
        <v>0.53191488981246948</v>
      </c>
      <c r="X377">
        <v>0.51020407676696777</v>
      </c>
      <c r="Y377">
        <v>4.3902438133955002E-2</v>
      </c>
      <c r="Z377">
        <v>0</v>
      </c>
      <c r="AA377">
        <v>0.5</v>
      </c>
      <c r="AB377">
        <v>36.25</v>
      </c>
      <c r="AC377">
        <v>90.199996948242188</v>
      </c>
      <c r="AD377">
        <v>58.110000610351563</v>
      </c>
      <c r="AE377">
        <v>23.93974494934082</v>
      </c>
      <c r="AF377">
        <v>0.41197291016578669</v>
      </c>
      <c r="AG377">
        <v>64.537002563476563</v>
      </c>
      <c r="AH377">
        <v>48.926994323730469</v>
      </c>
      <c r="AI377">
        <v>0.75812315940856934</v>
      </c>
      <c r="AJ377">
        <v>47.740001678466797</v>
      </c>
      <c r="AK377">
        <v>27.60000038146973</v>
      </c>
      <c r="AL377">
        <v>0</v>
      </c>
      <c r="AM377">
        <v>0</v>
      </c>
      <c r="AN377">
        <v>0</v>
      </c>
      <c r="AO377">
        <v>0</v>
      </c>
      <c r="AP377">
        <v>0.75336611270904541</v>
      </c>
      <c r="AQ377">
        <v>2.9462782666087151E-2</v>
      </c>
      <c r="AR377">
        <f t="shared" si="5"/>
        <v>0.25</v>
      </c>
      <c r="AS377">
        <v>1</v>
      </c>
    </row>
    <row r="378" spans="1:45" x14ac:dyDescent="0.25">
      <c r="A378" s="1">
        <v>496</v>
      </c>
      <c r="B378" t="s">
        <v>153</v>
      </c>
      <c r="C378">
        <v>2023</v>
      </c>
      <c r="D378" t="s">
        <v>143</v>
      </c>
      <c r="E378" t="s">
        <v>152</v>
      </c>
      <c r="F378" t="s">
        <v>91</v>
      </c>
      <c r="G378" t="s">
        <v>107</v>
      </c>
      <c r="H378">
        <v>27</v>
      </c>
      <c r="I378">
        <v>20</v>
      </c>
      <c r="J378">
        <v>1.200000047683716</v>
      </c>
      <c r="K378">
        <v>4.75</v>
      </c>
      <c r="L378">
        <v>52</v>
      </c>
      <c r="M378">
        <v>1.9099999666213989</v>
      </c>
      <c r="N378">
        <v>1.9099999666213989</v>
      </c>
      <c r="O378">
        <v>-10.5</v>
      </c>
      <c r="P378">
        <v>2</v>
      </c>
      <c r="Q378">
        <v>1.7300000190734861</v>
      </c>
      <c r="R378">
        <v>0</v>
      </c>
      <c r="S378">
        <v>0</v>
      </c>
      <c r="T378">
        <v>0</v>
      </c>
      <c r="U378">
        <v>0.83333331346511841</v>
      </c>
      <c r="V378">
        <v>0.210526317358017</v>
      </c>
      <c r="W378">
        <v>0.52356022596359253</v>
      </c>
      <c r="X378">
        <v>0.52356022596359253</v>
      </c>
      <c r="Y378">
        <v>4.3859649449586868E-2</v>
      </c>
      <c r="Z378">
        <v>0.40000000596046448</v>
      </c>
      <c r="AA378">
        <v>0.40000000596046448</v>
      </c>
      <c r="AB378">
        <v>32.400001525878913</v>
      </c>
      <c r="AC378">
        <v>95</v>
      </c>
      <c r="AD378">
        <v>33.719001770019531</v>
      </c>
      <c r="AE378">
        <v>6.6699666976928711</v>
      </c>
      <c r="AF378">
        <v>0.1978103369474411</v>
      </c>
      <c r="AG378">
        <v>61.339000701904297</v>
      </c>
      <c r="AH378">
        <v>26.184783935546879</v>
      </c>
      <c r="AI378">
        <v>0.42688637971878052</v>
      </c>
      <c r="AJ378">
        <v>30.510000228881839</v>
      </c>
      <c r="AK378">
        <v>47.740001678466797</v>
      </c>
      <c r="AL378">
        <v>0</v>
      </c>
      <c r="AM378">
        <v>0</v>
      </c>
      <c r="AN378">
        <v>0</v>
      </c>
      <c r="AO378">
        <v>0</v>
      </c>
      <c r="AP378">
        <v>0.84377449750900269</v>
      </c>
      <c r="AQ378">
        <v>0</v>
      </c>
      <c r="AR378">
        <f t="shared" si="5"/>
        <v>0.20000004768371604</v>
      </c>
      <c r="AS378">
        <v>1</v>
      </c>
    </row>
    <row r="379" spans="1:45" x14ac:dyDescent="0.25">
      <c r="A379" s="1">
        <v>268</v>
      </c>
      <c r="B379" t="s">
        <v>174</v>
      </c>
      <c r="C379">
        <v>2022</v>
      </c>
      <c r="D379" t="s">
        <v>145</v>
      </c>
      <c r="E379" t="s">
        <v>50</v>
      </c>
      <c r="F379" t="s">
        <v>82</v>
      </c>
      <c r="G379" t="s">
        <v>56</v>
      </c>
      <c r="H379">
        <v>31</v>
      </c>
      <c r="I379">
        <v>15</v>
      </c>
      <c r="J379">
        <v>1.2699999809265139</v>
      </c>
      <c r="K379">
        <v>3.7999999523162842</v>
      </c>
      <c r="L379">
        <v>47</v>
      </c>
      <c r="M379">
        <v>1.9099999666213989</v>
      </c>
      <c r="N379">
        <v>1.9099999666213989</v>
      </c>
      <c r="O379">
        <v>-8</v>
      </c>
      <c r="P379">
        <v>2</v>
      </c>
      <c r="Q379">
        <v>1.799999952316284</v>
      </c>
      <c r="R379">
        <v>0</v>
      </c>
      <c r="S379">
        <v>0</v>
      </c>
      <c r="T379">
        <v>1</v>
      </c>
      <c r="U379">
        <v>0.78740155696868896</v>
      </c>
      <c r="V379">
        <v>0.26315790414810181</v>
      </c>
      <c r="W379">
        <v>0.52356022596359253</v>
      </c>
      <c r="X379">
        <v>0.52356022596359253</v>
      </c>
      <c r="Y379">
        <v>5.0559468567371368E-2</v>
      </c>
      <c r="Z379">
        <v>0</v>
      </c>
      <c r="AA379">
        <v>0</v>
      </c>
      <c r="AB379">
        <v>39.369998931884773</v>
      </c>
      <c r="AC379">
        <v>57</v>
      </c>
      <c r="AD379">
        <v>36.602001190185547</v>
      </c>
      <c r="AE379">
        <v>16.939804077148441</v>
      </c>
      <c r="AF379">
        <v>0.46281087398529053</v>
      </c>
      <c r="AG379">
        <v>48.23699951171875</v>
      </c>
      <c r="AH379">
        <v>22.077276229858398</v>
      </c>
      <c r="AI379">
        <v>0.45768344402313232</v>
      </c>
      <c r="AJ379">
        <v>48.790000915527337</v>
      </c>
      <c r="AK379">
        <v>27.60000038146973</v>
      </c>
      <c r="AL379">
        <v>0</v>
      </c>
      <c r="AM379">
        <v>0</v>
      </c>
      <c r="AN379">
        <v>0</v>
      </c>
      <c r="AO379">
        <v>0</v>
      </c>
      <c r="AP379">
        <v>0.70571208000183105</v>
      </c>
      <c r="AQ379">
        <v>0</v>
      </c>
      <c r="AR379">
        <f t="shared" si="5"/>
        <v>0.26999998092651389</v>
      </c>
      <c r="AS379">
        <v>1</v>
      </c>
    </row>
    <row r="380" spans="1:45" x14ac:dyDescent="0.25">
      <c r="A380" s="1">
        <v>180</v>
      </c>
      <c r="B380" t="s">
        <v>96</v>
      </c>
      <c r="C380">
        <v>2021</v>
      </c>
      <c r="D380" t="s">
        <v>97</v>
      </c>
      <c r="E380" t="s">
        <v>50</v>
      </c>
      <c r="F380" t="s">
        <v>67</v>
      </c>
      <c r="G380" t="s">
        <v>71</v>
      </c>
      <c r="H380">
        <v>0</v>
      </c>
      <c r="I380">
        <v>31</v>
      </c>
      <c r="J380">
        <v>4.3000001907348633</v>
      </c>
      <c r="K380">
        <v>1.220000028610229</v>
      </c>
      <c r="L380">
        <v>45.5</v>
      </c>
      <c r="M380">
        <v>1.9099999666213989</v>
      </c>
      <c r="N380">
        <v>1.9099999666213989</v>
      </c>
      <c r="O380">
        <v>8.5</v>
      </c>
      <c r="P380">
        <v>2</v>
      </c>
      <c r="Q380">
        <v>1.7300000190734861</v>
      </c>
      <c r="R380">
        <v>1</v>
      </c>
      <c r="S380">
        <v>0</v>
      </c>
      <c r="T380">
        <v>0</v>
      </c>
      <c r="U380">
        <v>0.23255814611911771</v>
      </c>
      <c r="V380">
        <v>0.8196721076965332</v>
      </c>
      <c r="W380">
        <v>0.52356022596359253</v>
      </c>
      <c r="X380">
        <v>0.52356022596359253</v>
      </c>
      <c r="Y380">
        <v>5.2230272442102432E-2</v>
      </c>
      <c r="Z380">
        <v>0</v>
      </c>
      <c r="AA380">
        <v>0</v>
      </c>
      <c r="AB380">
        <v>0</v>
      </c>
      <c r="AC380">
        <v>37.819999694824219</v>
      </c>
      <c r="AD380">
        <v>67.450996398925781</v>
      </c>
      <c r="AE380">
        <v>61.558170318603523</v>
      </c>
      <c r="AF380">
        <v>0.91263538599014282</v>
      </c>
      <c r="AG380">
        <v>58.248001098632813</v>
      </c>
      <c r="AH380">
        <v>19.86796760559082</v>
      </c>
      <c r="AI380">
        <v>0.34109270572662348</v>
      </c>
      <c r="AJ380">
        <v>22.95999908447266</v>
      </c>
      <c r="AK380">
        <v>76.5</v>
      </c>
      <c r="AL380">
        <v>0</v>
      </c>
      <c r="AM380">
        <v>0</v>
      </c>
      <c r="AN380">
        <v>0</v>
      </c>
      <c r="AO380">
        <v>0</v>
      </c>
      <c r="AP380">
        <v>0.78909015655517578</v>
      </c>
      <c r="AQ380">
        <v>0</v>
      </c>
      <c r="AR380">
        <f t="shared" si="5"/>
        <v>-1</v>
      </c>
      <c r="AS380">
        <v>0</v>
      </c>
    </row>
    <row r="381" spans="1:45" x14ac:dyDescent="0.25">
      <c r="A381" s="1">
        <v>86</v>
      </c>
      <c r="B381" t="s">
        <v>148</v>
      </c>
      <c r="C381">
        <v>2021</v>
      </c>
      <c r="D381" t="s">
        <v>76</v>
      </c>
      <c r="E381" t="s">
        <v>86</v>
      </c>
      <c r="F381" t="s">
        <v>124</v>
      </c>
      <c r="G381" t="s">
        <v>116</v>
      </c>
      <c r="H381">
        <v>24</v>
      </c>
      <c r="I381">
        <v>34</v>
      </c>
      <c r="J381">
        <v>1.450000047683716</v>
      </c>
      <c r="K381">
        <v>2.7999999523162842</v>
      </c>
      <c r="L381">
        <v>44.5</v>
      </c>
      <c r="M381">
        <v>1.879999995231628</v>
      </c>
      <c r="N381">
        <v>1.9600000381469731</v>
      </c>
      <c r="O381">
        <v>-5.5</v>
      </c>
      <c r="P381">
        <v>1.9600000381469731</v>
      </c>
      <c r="Q381">
        <v>1.879999995231628</v>
      </c>
      <c r="R381">
        <v>1</v>
      </c>
      <c r="S381">
        <v>1</v>
      </c>
      <c r="T381">
        <v>0</v>
      </c>
      <c r="U381">
        <v>0.68965518474578857</v>
      </c>
      <c r="V381">
        <v>0.3571428656578064</v>
      </c>
      <c r="W381">
        <v>0.53191488981246948</v>
      </c>
      <c r="X381">
        <v>0.51020407676696777</v>
      </c>
      <c r="Y381">
        <v>4.679802805185318E-2</v>
      </c>
      <c r="Z381">
        <v>0</v>
      </c>
      <c r="AA381">
        <v>0</v>
      </c>
      <c r="AB381">
        <v>34.799999237060547</v>
      </c>
      <c r="AC381">
        <v>95.199996948242188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12.810000419616699</v>
      </c>
      <c r="AK381">
        <v>35</v>
      </c>
      <c r="AL381">
        <v>0</v>
      </c>
      <c r="AM381">
        <v>0</v>
      </c>
      <c r="AN381">
        <v>1</v>
      </c>
      <c r="AO381">
        <v>0</v>
      </c>
      <c r="AP381">
        <v>0.44922077655792242</v>
      </c>
      <c r="AQ381">
        <v>2.9462782666087151E-2</v>
      </c>
      <c r="AR381">
        <f t="shared" si="5"/>
        <v>-1</v>
      </c>
      <c r="AS381">
        <v>0</v>
      </c>
    </row>
    <row r="382" spans="1:45" x14ac:dyDescent="0.25">
      <c r="A382" s="1">
        <v>155</v>
      </c>
      <c r="B382" t="s">
        <v>109</v>
      </c>
      <c r="C382">
        <v>2021</v>
      </c>
      <c r="D382" t="s">
        <v>58</v>
      </c>
      <c r="E382" t="s">
        <v>80</v>
      </c>
      <c r="F382" t="s">
        <v>91</v>
      </c>
      <c r="G382" t="s">
        <v>55</v>
      </c>
      <c r="H382">
        <v>19</v>
      </c>
      <c r="I382">
        <v>9</v>
      </c>
      <c r="J382">
        <v>1.7100000381469731</v>
      </c>
      <c r="K382">
        <v>2.0999999046325679</v>
      </c>
      <c r="L382">
        <v>56</v>
      </c>
      <c r="M382">
        <v>1.9099999666213989</v>
      </c>
      <c r="N382">
        <v>1.9099999666213989</v>
      </c>
      <c r="O382">
        <v>-3</v>
      </c>
      <c r="P382">
        <v>1.950000047683716</v>
      </c>
      <c r="Q382">
        <v>1.7699999809265139</v>
      </c>
      <c r="R382">
        <v>0</v>
      </c>
      <c r="S382">
        <v>0</v>
      </c>
      <c r="T382">
        <v>1</v>
      </c>
      <c r="U382">
        <v>0.58479529619216919</v>
      </c>
      <c r="V382">
        <v>0.4761904776096344</v>
      </c>
      <c r="W382">
        <v>0.52356022596359253</v>
      </c>
      <c r="X382">
        <v>0.52356022596359253</v>
      </c>
      <c r="Y382">
        <v>6.098579615354538E-2</v>
      </c>
      <c r="Z382">
        <v>0</v>
      </c>
      <c r="AA382">
        <v>0</v>
      </c>
      <c r="AB382">
        <v>32.490001678466797</v>
      </c>
      <c r="AC382">
        <v>18.89999961853027</v>
      </c>
      <c r="AD382">
        <v>37.332000732421882</v>
      </c>
      <c r="AE382">
        <v>19.185199737548832</v>
      </c>
      <c r="AF382">
        <v>0.51390761137008667</v>
      </c>
      <c r="AG382">
        <v>0</v>
      </c>
      <c r="AH382">
        <v>0</v>
      </c>
      <c r="AI382">
        <v>0</v>
      </c>
      <c r="AJ382">
        <v>16.639999389648441</v>
      </c>
      <c r="AK382">
        <v>55</v>
      </c>
      <c r="AL382">
        <v>0</v>
      </c>
      <c r="AM382">
        <v>0</v>
      </c>
      <c r="AN382">
        <v>1</v>
      </c>
      <c r="AO382">
        <v>0</v>
      </c>
      <c r="AP382">
        <v>0.14476202428340909</v>
      </c>
      <c r="AQ382">
        <v>0</v>
      </c>
      <c r="AR382">
        <f t="shared" si="5"/>
        <v>0.7100000381469731</v>
      </c>
      <c r="AS382">
        <v>1</v>
      </c>
    </row>
    <row r="383" spans="1:45" x14ac:dyDescent="0.25">
      <c r="A383" s="1">
        <v>36</v>
      </c>
      <c r="B383" t="s">
        <v>141</v>
      </c>
      <c r="C383">
        <v>2021</v>
      </c>
      <c r="D383" t="s">
        <v>53</v>
      </c>
      <c r="E383" t="s">
        <v>45</v>
      </c>
      <c r="F383" t="s">
        <v>88</v>
      </c>
      <c r="G383" t="s">
        <v>59</v>
      </c>
      <c r="H383">
        <v>17</v>
      </c>
      <c r="I383">
        <v>19</v>
      </c>
      <c r="J383">
        <v>4</v>
      </c>
      <c r="K383">
        <v>1.2599999904632571</v>
      </c>
      <c r="L383">
        <v>50.5</v>
      </c>
      <c r="M383">
        <v>1.879999995231628</v>
      </c>
      <c r="N383">
        <v>1.9600000381469731</v>
      </c>
      <c r="O383">
        <v>7</v>
      </c>
      <c r="P383">
        <v>2</v>
      </c>
      <c r="Q383">
        <v>1.7300000190734861</v>
      </c>
      <c r="R383">
        <v>1</v>
      </c>
      <c r="S383">
        <v>0</v>
      </c>
      <c r="T383">
        <v>1</v>
      </c>
      <c r="U383">
        <v>0.25</v>
      </c>
      <c r="V383">
        <v>0.79365080595016479</v>
      </c>
      <c r="W383">
        <v>0.53191488981246948</v>
      </c>
      <c r="X383">
        <v>0.51020407676696777</v>
      </c>
      <c r="Y383">
        <v>4.36507947742939E-2</v>
      </c>
      <c r="Z383">
        <v>0</v>
      </c>
      <c r="AA383">
        <v>0</v>
      </c>
      <c r="AB383">
        <v>68</v>
      </c>
      <c r="AC383">
        <v>23.940000534057621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140.25</v>
      </c>
      <c r="AK383">
        <v>0</v>
      </c>
      <c r="AL383">
        <v>1</v>
      </c>
      <c r="AM383">
        <v>0</v>
      </c>
      <c r="AN383">
        <v>0</v>
      </c>
      <c r="AO383">
        <v>0</v>
      </c>
      <c r="AP383">
        <v>0.73668158054351807</v>
      </c>
      <c r="AQ383">
        <v>2.9462782666087151E-2</v>
      </c>
      <c r="AR383">
        <f t="shared" si="5"/>
        <v>-1</v>
      </c>
      <c r="AS383">
        <v>0</v>
      </c>
    </row>
    <row r="384" spans="1:45" x14ac:dyDescent="0.25">
      <c r="A384" s="1">
        <v>276</v>
      </c>
      <c r="B384" t="s">
        <v>191</v>
      </c>
      <c r="C384">
        <v>2022</v>
      </c>
      <c r="D384" t="s">
        <v>177</v>
      </c>
      <c r="E384" t="s">
        <v>164</v>
      </c>
      <c r="F384" t="s">
        <v>91</v>
      </c>
      <c r="G384" t="s">
        <v>51</v>
      </c>
      <c r="H384">
        <v>24</v>
      </c>
      <c r="I384">
        <v>27</v>
      </c>
      <c r="J384">
        <v>1.2899999618530269</v>
      </c>
      <c r="K384">
        <v>3.7000000476837158</v>
      </c>
      <c r="L384">
        <v>54.5</v>
      </c>
      <c r="M384">
        <v>1.919999957084656</v>
      </c>
      <c r="N384">
        <v>1.919999957084656</v>
      </c>
      <c r="O384">
        <v>-7</v>
      </c>
      <c r="P384">
        <v>1.8999999761581421</v>
      </c>
      <c r="Q384">
        <v>1.8999999761581421</v>
      </c>
      <c r="R384">
        <v>1</v>
      </c>
      <c r="S384">
        <v>0</v>
      </c>
      <c r="T384">
        <v>0</v>
      </c>
      <c r="U384">
        <v>0.77519381046295166</v>
      </c>
      <c r="V384">
        <v>0.27027025818824768</v>
      </c>
      <c r="W384">
        <v>0.52083331346511841</v>
      </c>
      <c r="X384">
        <v>0.52083331346511841</v>
      </c>
      <c r="Y384">
        <v>4.5464068651199341E-2</v>
      </c>
      <c r="Z384">
        <v>0.5</v>
      </c>
      <c r="AA384">
        <v>0</v>
      </c>
      <c r="AB384">
        <v>30.95999908447266</v>
      </c>
      <c r="AC384">
        <v>99.900001525878906</v>
      </c>
      <c r="AD384">
        <v>48.542999267578118</v>
      </c>
      <c r="AE384">
        <v>15.24285793304443</v>
      </c>
      <c r="AF384">
        <v>0.31400734186172491</v>
      </c>
      <c r="AG384">
        <v>51.659999847412109</v>
      </c>
      <c r="AH384">
        <v>16.628536224365231</v>
      </c>
      <c r="AI384">
        <v>0.32188418507575989</v>
      </c>
      <c r="AJ384">
        <v>73.080001831054688</v>
      </c>
      <c r="AK384">
        <v>52.25</v>
      </c>
      <c r="AL384">
        <v>0</v>
      </c>
      <c r="AM384">
        <v>0</v>
      </c>
      <c r="AN384">
        <v>0</v>
      </c>
      <c r="AO384">
        <v>0</v>
      </c>
      <c r="AP384">
        <v>0.68301695585250854</v>
      </c>
      <c r="AQ384">
        <v>0</v>
      </c>
      <c r="AR384">
        <f t="shared" si="5"/>
        <v>-1</v>
      </c>
      <c r="AS384">
        <v>0</v>
      </c>
    </row>
    <row r="385" spans="1:45" x14ac:dyDescent="0.25">
      <c r="A385" s="1">
        <v>475</v>
      </c>
      <c r="B385" t="s">
        <v>103</v>
      </c>
      <c r="C385">
        <v>2023</v>
      </c>
      <c r="D385" t="s">
        <v>73</v>
      </c>
      <c r="E385" t="s">
        <v>50</v>
      </c>
      <c r="F385" t="s">
        <v>64</v>
      </c>
      <c r="G385" t="s">
        <v>87</v>
      </c>
      <c r="H385">
        <v>35</v>
      </c>
      <c r="I385">
        <v>23</v>
      </c>
      <c r="J385">
        <v>1.2599999904632571</v>
      </c>
      <c r="K385">
        <v>4</v>
      </c>
      <c r="L385">
        <v>44</v>
      </c>
      <c r="M385">
        <v>1.9099999666213989</v>
      </c>
      <c r="N385">
        <v>1.9099999666213989</v>
      </c>
      <c r="O385">
        <v>-9.5</v>
      </c>
      <c r="P385">
        <v>1.9099999666213989</v>
      </c>
      <c r="Q385">
        <v>1.799999952316284</v>
      </c>
      <c r="R385">
        <v>0</v>
      </c>
      <c r="S385">
        <v>1</v>
      </c>
      <c r="T385">
        <v>1</v>
      </c>
      <c r="U385">
        <v>0.79365080595016479</v>
      </c>
      <c r="V385">
        <v>0.25</v>
      </c>
      <c r="W385">
        <v>0.52356022596359253</v>
      </c>
      <c r="X385">
        <v>0.52356022596359253</v>
      </c>
      <c r="Y385">
        <v>4.36507947742939E-2</v>
      </c>
      <c r="Z385">
        <v>0.5</v>
      </c>
      <c r="AA385">
        <v>0.60000002384185791</v>
      </c>
      <c r="AB385">
        <v>44.099998474121087</v>
      </c>
      <c r="AC385">
        <v>92</v>
      </c>
      <c r="AD385">
        <v>35.032001495361328</v>
      </c>
      <c r="AE385">
        <v>7.7414836883544922</v>
      </c>
      <c r="AF385">
        <v>0.22098320722579959</v>
      </c>
      <c r="AG385">
        <v>37.144001007080078</v>
      </c>
      <c r="AH385">
        <v>14.00277614593506</v>
      </c>
      <c r="AI385">
        <v>0.37698620557785029</v>
      </c>
      <c r="AJ385">
        <v>41.279998779296882</v>
      </c>
      <c r="AK385">
        <v>51.599998474121087</v>
      </c>
      <c r="AL385">
        <v>0</v>
      </c>
      <c r="AM385">
        <v>0</v>
      </c>
      <c r="AN385">
        <v>0</v>
      </c>
      <c r="AO385">
        <v>0</v>
      </c>
      <c r="AP385">
        <v>0.73668158054351807</v>
      </c>
      <c r="AQ385">
        <v>0</v>
      </c>
      <c r="AR385">
        <f t="shared" si="5"/>
        <v>0.25999999046325706</v>
      </c>
      <c r="AS385">
        <v>1</v>
      </c>
    </row>
    <row r="386" spans="1:45" x14ac:dyDescent="0.25">
      <c r="A386" s="1">
        <v>81</v>
      </c>
      <c r="B386" t="s">
        <v>148</v>
      </c>
      <c r="C386">
        <v>2021</v>
      </c>
      <c r="D386" t="s">
        <v>76</v>
      </c>
      <c r="E386" t="s">
        <v>45</v>
      </c>
      <c r="F386" t="s">
        <v>102</v>
      </c>
      <c r="G386" t="s">
        <v>132</v>
      </c>
      <c r="H386">
        <v>14</v>
      </c>
      <c r="I386">
        <v>24</v>
      </c>
      <c r="J386">
        <v>2.9000000953674321</v>
      </c>
      <c r="K386">
        <v>1.429999947547913</v>
      </c>
      <c r="L386">
        <v>44</v>
      </c>
      <c r="M386">
        <v>1.9099999666213989</v>
      </c>
      <c r="N386">
        <v>1.9099999666213989</v>
      </c>
      <c r="O386">
        <v>4.5</v>
      </c>
      <c r="P386">
        <v>2</v>
      </c>
      <c r="Q386">
        <v>1.7300000190734861</v>
      </c>
      <c r="R386">
        <v>1</v>
      </c>
      <c r="S386">
        <v>0</v>
      </c>
      <c r="T386">
        <v>0</v>
      </c>
      <c r="U386">
        <v>0.34482759237289429</v>
      </c>
      <c r="V386">
        <v>0.69930070638656616</v>
      </c>
      <c r="W386">
        <v>0.52356022596359253</v>
      </c>
      <c r="X386">
        <v>0.52356022596359253</v>
      </c>
      <c r="Y386">
        <v>4.4128283858299262E-2</v>
      </c>
      <c r="Z386">
        <v>0</v>
      </c>
      <c r="AA386">
        <v>0</v>
      </c>
      <c r="AB386">
        <v>40.599998474121087</v>
      </c>
      <c r="AC386">
        <v>34.319999694824219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39.840000152587891</v>
      </c>
      <c r="AK386">
        <v>44</v>
      </c>
      <c r="AL386">
        <v>0</v>
      </c>
      <c r="AM386">
        <v>0</v>
      </c>
      <c r="AN386">
        <v>0</v>
      </c>
      <c r="AO386">
        <v>0</v>
      </c>
      <c r="AP386">
        <v>0.48011407256126398</v>
      </c>
      <c r="AQ386">
        <v>0</v>
      </c>
      <c r="AR386">
        <f t="shared" si="5"/>
        <v>-1</v>
      </c>
      <c r="AS386">
        <v>0</v>
      </c>
    </row>
    <row r="387" spans="1:45" x14ac:dyDescent="0.25">
      <c r="A387" s="1">
        <v>498</v>
      </c>
      <c r="B387" t="s">
        <v>163</v>
      </c>
      <c r="C387">
        <v>2023</v>
      </c>
      <c r="D387" t="s">
        <v>143</v>
      </c>
      <c r="E387" t="s">
        <v>135</v>
      </c>
      <c r="F387" t="s">
        <v>81</v>
      </c>
      <c r="G387" t="s">
        <v>55</v>
      </c>
      <c r="H387">
        <v>19</v>
      </c>
      <c r="I387">
        <v>12</v>
      </c>
      <c r="J387">
        <v>1.5</v>
      </c>
      <c r="K387">
        <v>2.7000000476837158</v>
      </c>
      <c r="L387">
        <v>46.5</v>
      </c>
      <c r="M387">
        <v>1.8999999761581421</v>
      </c>
      <c r="N387">
        <v>1.8999999761581421</v>
      </c>
      <c r="O387">
        <v>-4</v>
      </c>
      <c r="P387">
        <v>2</v>
      </c>
      <c r="Q387">
        <v>1.799999952316284</v>
      </c>
      <c r="R387">
        <v>0</v>
      </c>
      <c r="S387">
        <v>0</v>
      </c>
      <c r="T387">
        <v>1</v>
      </c>
      <c r="U387">
        <v>0.66666668653488159</v>
      </c>
      <c r="V387">
        <v>0.37037035822868353</v>
      </c>
      <c r="W387">
        <v>0.52631580829620361</v>
      </c>
      <c r="X387">
        <v>0.52631580829620361</v>
      </c>
      <c r="Y387">
        <v>3.7037037312984467E-2</v>
      </c>
      <c r="Z387">
        <v>0.5</v>
      </c>
      <c r="AA387">
        <v>0.40000000596046448</v>
      </c>
      <c r="AB387">
        <v>28.5</v>
      </c>
      <c r="AC387">
        <v>32.400001525878913</v>
      </c>
      <c r="AD387">
        <v>42.041999816894531</v>
      </c>
      <c r="AE387">
        <v>13.217654228210449</v>
      </c>
      <c r="AF387">
        <v>0.31439164280891418</v>
      </c>
      <c r="AG387">
        <v>44.074001312255859</v>
      </c>
      <c r="AH387">
        <v>19.27333831787109</v>
      </c>
      <c r="AI387">
        <v>0.43729496002197271</v>
      </c>
      <c r="AJ387">
        <v>50.020000457763672</v>
      </c>
      <c r="AK387">
        <v>53.009998321533203</v>
      </c>
      <c r="AL387">
        <v>0</v>
      </c>
      <c r="AM387">
        <v>0</v>
      </c>
      <c r="AN387">
        <v>0</v>
      </c>
      <c r="AO387">
        <v>0</v>
      </c>
      <c r="AP387">
        <v>0.40406101942062378</v>
      </c>
      <c r="AQ387">
        <v>0</v>
      </c>
      <c r="AR387">
        <f t="shared" ref="AR387:AR402" si="6">IF(AS387=1,J387-1,-1)</f>
        <v>0.5</v>
      </c>
      <c r="AS387">
        <v>1</v>
      </c>
    </row>
    <row r="388" spans="1:45" x14ac:dyDescent="0.25">
      <c r="A388" s="1">
        <v>52</v>
      </c>
      <c r="B388" t="s">
        <v>190</v>
      </c>
      <c r="C388">
        <v>2021</v>
      </c>
      <c r="D388" t="s">
        <v>140</v>
      </c>
      <c r="E388" t="s">
        <v>83</v>
      </c>
      <c r="F388" t="s">
        <v>87</v>
      </c>
      <c r="G388" t="s">
        <v>82</v>
      </c>
      <c r="H388">
        <v>17</v>
      </c>
      <c r="I388">
        <v>19</v>
      </c>
      <c r="J388">
        <v>3.2999999523162842</v>
      </c>
      <c r="K388">
        <v>1.3500000238418579</v>
      </c>
      <c r="L388">
        <v>49.5</v>
      </c>
      <c r="M388">
        <v>1.919999957084656</v>
      </c>
      <c r="N388">
        <v>1.919999957084656</v>
      </c>
      <c r="O388">
        <v>5.5</v>
      </c>
      <c r="P388">
        <v>2</v>
      </c>
      <c r="Q388">
        <v>1.7300000190734861</v>
      </c>
      <c r="R388">
        <v>1</v>
      </c>
      <c r="S388">
        <v>0</v>
      </c>
      <c r="T388">
        <v>1</v>
      </c>
      <c r="U388">
        <v>0.30303031206130981</v>
      </c>
      <c r="V388">
        <v>0.74074071645736694</v>
      </c>
      <c r="W388">
        <v>0.52083331346511841</v>
      </c>
      <c r="X388">
        <v>0.52083331346511841</v>
      </c>
      <c r="Y388">
        <v>4.3771043419837952E-2</v>
      </c>
      <c r="Z388">
        <v>0</v>
      </c>
      <c r="AA388">
        <v>0</v>
      </c>
      <c r="AB388">
        <v>56.099998474121087</v>
      </c>
      <c r="AC388">
        <v>25.64999961853027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25.120000839233398</v>
      </c>
      <c r="AK388">
        <v>45.599998474121087</v>
      </c>
      <c r="AL388">
        <v>0</v>
      </c>
      <c r="AM388">
        <v>0</v>
      </c>
      <c r="AN388">
        <v>0</v>
      </c>
      <c r="AO388">
        <v>0</v>
      </c>
      <c r="AP388">
        <v>0.59305727481842041</v>
      </c>
      <c r="AQ388">
        <v>0</v>
      </c>
      <c r="AR388">
        <f t="shared" si="6"/>
        <v>-1</v>
      </c>
      <c r="AS388">
        <v>0</v>
      </c>
    </row>
    <row r="389" spans="1:45" x14ac:dyDescent="0.25">
      <c r="A389" s="1">
        <v>302</v>
      </c>
      <c r="B389" t="s">
        <v>118</v>
      </c>
      <c r="C389">
        <v>2022</v>
      </c>
      <c r="D389" t="s">
        <v>90</v>
      </c>
      <c r="E389" t="s">
        <v>172</v>
      </c>
      <c r="F389" t="s">
        <v>132</v>
      </c>
      <c r="G389" t="s">
        <v>150</v>
      </c>
      <c r="H389">
        <v>22</v>
      </c>
      <c r="I389">
        <v>27</v>
      </c>
      <c r="J389">
        <v>1.2300000190734861</v>
      </c>
      <c r="K389">
        <v>4.25</v>
      </c>
      <c r="L389">
        <v>41.5</v>
      </c>
      <c r="M389">
        <v>1.919999957084656</v>
      </c>
      <c r="N389">
        <v>1.919999957084656</v>
      </c>
      <c r="O389">
        <v>-10.5</v>
      </c>
      <c r="P389">
        <v>2</v>
      </c>
      <c r="Q389">
        <v>1.7300000190734861</v>
      </c>
      <c r="R389">
        <v>1</v>
      </c>
      <c r="S389">
        <v>1</v>
      </c>
      <c r="T389">
        <v>0</v>
      </c>
      <c r="U389">
        <v>0.81300812959671021</v>
      </c>
      <c r="V389">
        <v>0.23529411852359769</v>
      </c>
      <c r="W389">
        <v>0.52083331346511841</v>
      </c>
      <c r="X389">
        <v>0.52083331346511841</v>
      </c>
      <c r="Y389">
        <v>4.8302248120307922E-2</v>
      </c>
      <c r="Z389">
        <v>0.5</v>
      </c>
      <c r="AA389">
        <v>0</v>
      </c>
      <c r="AB389">
        <v>27.059999465942379</v>
      </c>
      <c r="AC389">
        <v>114.75</v>
      </c>
      <c r="AD389">
        <v>40.873001098632813</v>
      </c>
      <c r="AE389">
        <v>16.94685173034668</v>
      </c>
      <c r="AF389">
        <v>0.41462215781211847</v>
      </c>
      <c r="AG389">
        <v>40.529998779296882</v>
      </c>
      <c r="AH389">
        <v>21.963266372680661</v>
      </c>
      <c r="AI389">
        <v>0.54190146923065186</v>
      </c>
      <c r="AJ389">
        <v>32.939998626708977</v>
      </c>
      <c r="AK389">
        <v>10.05000019073486</v>
      </c>
      <c r="AL389">
        <v>0</v>
      </c>
      <c r="AM389">
        <v>0</v>
      </c>
      <c r="AN389">
        <v>0</v>
      </c>
      <c r="AO389">
        <v>1</v>
      </c>
      <c r="AP389">
        <v>0.7793658971786499</v>
      </c>
      <c r="AQ389">
        <v>0</v>
      </c>
      <c r="AR389">
        <f t="shared" si="6"/>
        <v>-1</v>
      </c>
      <c r="AS389">
        <v>0</v>
      </c>
    </row>
    <row r="390" spans="1:45" x14ac:dyDescent="0.25">
      <c r="A390" s="1">
        <v>501</v>
      </c>
      <c r="B390" t="s">
        <v>212</v>
      </c>
      <c r="C390">
        <v>2023</v>
      </c>
      <c r="D390" t="s">
        <v>134</v>
      </c>
      <c r="E390" t="s">
        <v>135</v>
      </c>
      <c r="F390" t="s">
        <v>56</v>
      </c>
      <c r="G390" t="s">
        <v>91</v>
      </c>
      <c r="H390">
        <v>35</v>
      </c>
      <c r="I390">
        <v>38</v>
      </c>
      <c r="J390">
        <v>1.830000042915344</v>
      </c>
      <c r="K390">
        <v>2</v>
      </c>
      <c r="L390">
        <v>51</v>
      </c>
      <c r="M390">
        <v>1.9600000381469731</v>
      </c>
      <c r="N390">
        <v>1.9800000190734861</v>
      </c>
      <c r="O390">
        <v>-1</v>
      </c>
      <c r="P390">
        <v>1.9099999666213989</v>
      </c>
      <c r="Q390">
        <v>1.9099999666213989</v>
      </c>
      <c r="R390">
        <v>1</v>
      </c>
      <c r="S390">
        <v>1</v>
      </c>
      <c r="T390">
        <v>0</v>
      </c>
      <c r="U390">
        <v>0.54644811153411865</v>
      </c>
      <c r="V390">
        <v>0.5</v>
      </c>
      <c r="W390">
        <v>0.51020407676696777</v>
      </c>
      <c r="X390">
        <v>0.50505048036575317</v>
      </c>
      <c r="Y390">
        <v>4.6448089182376862E-2</v>
      </c>
      <c r="Z390">
        <v>0.60000002384185791</v>
      </c>
      <c r="AA390">
        <v>0.80000001192092896</v>
      </c>
      <c r="AB390">
        <v>64.050003051757813</v>
      </c>
      <c r="AC390">
        <v>76</v>
      </c>
      <c r="AD390">
        <v>44.925998687744141</v>
      </c>
      <c r="AE390">
        <v>22.92045974731445</v>
      </c>
      <c r="AF390">
        <v>0.51018249988555908</v>
      </c>
      <c r="AG390">
        <v>35.515998840332031</v>
      </c>
      <c r="AH390">
        <v>5.6314949989318848</v>
      </c>
      <c r="AI390">
        <v>0.15856219828128809</v>
      </c>
      <c r="AJ390">
        <v>51.150001525878913</v>
      </c>
      <c r="AK390">
        <v>38.439998626708977</v>
      </c>
      <c r="AL390">
        <v>0</v>
      </c>
      <c r="AM390">
        <v>0</v>
      </c>
      <c r="AN390">
        <v>0</v>
      </c>
      <c r="AO390">
        <v>0</v>
      </c>
      <c r="AP390">
        <v>6.2771879136562347E-2</v>
      </c>
      <c r="AQ390">
        <v>7.1787489578127861E-3</v>
      </c>
      <c r="AR390">
        <f t="shared" si="6"/>
        <v>-1</v>
      </c>
      <c r="AS390">
        <v>0</v>
      </c>
    </row>
    <row r="391" spans="1:45" x14ac:dyDescent="0.25">
      <c r="A391" s="1">
        <v>173</v>
      </c>
      <c r="B391" t="s">
        <v>213</v>
      </c>
      <c r="C391">
        <v>2021</v>
      </c>
      <c r="D391" t="s">
        <v>106</v>
      </c>
      <c r="E391" t="s">
        <v>101</v>
      </c>
      <c r="F391" t="s">
        <v>95</v>
      </c>
      <c r="G391" t="s">
        <v>98</v>
      </c>
      <c r="H391">
        <v>17</v>
      </c>
      <c r="I391">
        <v>15</v>
      </c>
      <c r="J391">
        <v>2.0499999523162842</v>
      </c>
      <c r="K391">
        <v>1.7599999904632571</v>
      </c>
      <c r="L391">
        <v>46.5</v>
      </c>
      <c r="M391">
        <v>1.919999957084656</v>
      </c>
      <c r="N391">
        <v>1.919999957084656</v>
      </c>
      <c r="O391">
        <v>0</v>
      </c>
      <c r="P391">
        <v>1.940000057220459</v>
      </c>
      <c r="Q391">
        <v>1.870000004768372</v>
      </c>
      <c r="R391">
        <v>0</v>
      </c>
      <c r="S391">
        <v>0</v>
      </c>
      <c r="T391">
        <v>1</v>
      </c>
      <c r="U391">
        <v>0.48780488967895508</v>
      </c>
      <c r="V391">
        <v>0.56818181276321411</v>
      </c>
      <c r="W391">
        <v>0.52083331346511841</v>
      </c>
      <c r="X391">
        <v>0.52083331346511841</v>
      </c>
      <c r="Y391">
        <v>5.5986694991588593E-2</v>
      </c>
      <c r="Z391">
        <v>0</v>
      </c>
      <c r="AA391">
        <v>0</v>
      </c>
      <c r="AB391">
        <v>34.849998474121087</v>
      </c>
      <c r="AC391">
        <v>26.39999961853027</v>
      </c>
      <c r="AD391">
        <v>57.689998626708977</v>
      </c>
      <c r="AE391">
        <v>32.234928131103523</v>
      </c>
      <c r="AF391">
        <v>0.5587611198425293</v>
      </c>
      <c r="AG391">
        <v>37.092998504638672</v>
      </c>
      <c r="AH391">
        <v>18.299928665161129</v>
      </c>
      <c r="AI391">
        <v>0.49335262179374689</v>
      </c>
      <c r="AJ391">
        <v>137.75</v>
      </c>
      <c r="AK391">
        <v>0</v>
      </c>
      <c r="AL391">
        <v>1</v>
      </c>
      <c r="AM391">
        <v>0</v>
      </c>
      <c r="AN391">
        <v>0</v>
      </c>
      <c r="AO391">
        <v>1</v>
      </c>
      <c r="AP391">
        <v>0.1076435521245003</v>
      </c>
      <c r="AQ391">
        <v>0</v>
      </c>
      <c r="AR391">
        <f t="shared" si="6"/>
        <v>1.0499999523162842</v>
      </c>
      <c r="AS391">
        <v>1</v>
      </c>
    </row>
    <row r="392" spans="1:45" x14ac:dyDescent="0.25">
      <c r="A392" s="1">
        <v>364</v>
      </c>
      <c r="B392" t="s">
        <v>113</v>
      </c>
      <c r="C392">
        <v>2022</v>
      </c>
      <c r="D392" t="s">
        <v>114</v>
      </c>
      <c r="E392" t="s">
        <v>50</v>
      </c>
      <c r="F392" t="s">
        <v>91</v>
      </c>
      <c r="G392" t="s">
        <v>107</v>
      </c>
      <c r="H392">
        <v>27</v>
      </c>
      <c r="I392">
        <v>17</v>
      </c>
      <c r="J392">
        <v>1.220000028610229</v>
      </c>
      <c r="K392">
        <v>4.5</v>
      </c>
      <c r="L392">
        <v>51.5</v>
      </c>
      <c r="M392">
        <v>1.8999999761581421</v>
      </c>
      <c r="N392">
        <v>1.8999999761581421</v>
      </c>
      <c r="O392">
        <v>-10.5</v>
      </c>
      <c r="P392">
        <v>2</v>
      </c>
      <c r="Q392">
        <v>1.7300000190734861</v>
      </c>
      <c r="R392">
        <v>0</v>
      </c>
      <c r="S392">
        <v>0</v>
      </c>
      <c r="T392">
        <v>0</v>
      </c>
      <c r="U392">
        <v>0.8196721076965332</v>
      </c>
      <c r="V392">
        <v>0.2222222238779068</v>
      </c>
      <c r="W392">
        <v>0.52631580829620361</v>
      </c>
      <c r="X392">
        <v>0.52631580829620361</v>
      </c>
      <c r="Y392">
        <v>4.1894353926181793E-2</v>
      </c>
      <c r="Z392">
        <v>0.5</v>
      </c>
      <c r="AA392">
        <v>0</v>
      </c>
      <c r="AB392">
        <v>32.939998626708977</v>
      </c>
      <c r="AC392">
        <v>76.5</v>
      </c>
      <c r="AD392">
        <v>50.698001861572273</v>
      </c>
      <c r="AE392">
        <v>22.212142944335941</v>
      </c>
      <c r="AF392">
        <v>0.43812662363052368</v>
      </c>
      <c r="AG392">
        <v>52.090000152587891</v>
      </c>
      <c r="AH392">
        <v>56.380405426025391</v>
      </c>
      <c r="AI392">
        <v>1.0823652744293211</v>
      </c>
      <c r="AJ392">
        <v>22.20000076293945</v>
      </c>
      <c r="AK392">
        <v>90</v>
      </c>
      <c r="AL392">
        <v>0</v>
      </c>
      <c r="AM392">
        <v>1</v>
      </c>
      <c r="AN392">
        <v>0</v>
      </c>
      <c r="AO392">
        <v>0</v>
      </c>
      <c r="AP392">
        <v>0.81094765663146973</v>
      </c>
      <c r="AQ392">
        <v>0</v>
      </c>
      <c r="AR392">
        <f t="shared" si="6"/>
        <v>0.22000002861022905</v>
      </c>
      <c r="AS392">
        <v>1</v>
      </c>
    </row>
    <row r="393" spans="1:45" x14ac:dyDescent="0.25">
      <c r="A393" s="1">
        <v>108</v>
      </c>
      <c r="B393" t="s">
        <v>43</v>
      </c>
      <c r="C393">
        <v>2021</v>
      </c>
      <c r="D393" t="s">
        <v>44</v>
      </c>
      <c r="E393" t="s">
        <v>45</v>
      </c>
      <c r="F393" t="s">
        <v>102</v>
      </c>
      <c r="G393" t="s">
        <v>81</v>
      </c>
      <c r="H393">
        <v>22</v>
      </c>
      <c r="I393">
        <v>33</v>
      </c>
      <c r="J393">
        <v>2.7999999523162842</v>
      </c>
      <c r="K393">
        <v>1.450000047683716</v>
      </c>
      <c r="L393">
        <v>40</v>
      </c>
      <c r="M393">
        <v>1.9099999666213989</v>
      </c>
      <c r="N393">
        <v>1.9099999666213989</v>
      </c>
      <c r="O393">
        <v>3.5</v>
      </c>
      <c r="P393">
        <v>2</v>
      </c>
      <c r="Q393">
        <v>1.7300000190734861</v>
      </c>
      <c r="R393">
        <v>1</v>
      </c>
      <c r="S393">
        <v>1</v>
      </c>
      <c r="T393">
        <v>0</v>
      </c>
      <c r="U393">
        <v>0.3571428656578064</v>
      </c>
      <c r="V393">
        <v>0.68965518474578857</v>
      </c>
      <c r="W393">
        <v>0.52356022596359253</v>
      </c>
      <c r="X393">
        <v>0.52356022596359253</v>
      </c>
      <c r="Y393">
        <v>4.679802805185318E-2</v>
      </c>
      <c r="Z393">
        <v>0</v>
      </c>
      <c r="AA393">
        <v>0</v>
      </c>
      <c r="AB393">
        <v>61.599998474121087</v>
      </c>
      <c r="AC393">
        <v>47.849998474121087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40.599998474121087</v>
      </c>
      <c r="AK393">
        <v>33</v>
      </c>
      <c r="AL393">
        <v>0</v>
      </c>
      <c r="AM393">
        <v>0</v>
      </c>
      <c r="AN393">
        <v>0</v>
      </c>
      <c r="AO393">
        <v>0</v>
      </c>
      <c r="AP393">
        <v>0.44922077655792242</v>
      </c>
      <c r="AQ393">
        <v>0</v>
      </c>
      <c r="AR393">
        <f t="shared" si="6"/>
        <v>-1</v>
      </c>
      <c r="AS393">
        <v>0</v>
      </c>
    </row>
    <row r="394" spans="1:45" x14ac:dyDescent="0.25">
      <c r="A394" s="1">
        <v>202</v>
      </c>
      <c r="B394" t="s">
        <v>214</v>
      </c>
      <c r="C394">
        <v>2021</v>
      </c>
      <c r="D394" t="s">
        <v>63</v>
      </c>
      <c r="E394" t="s">
        <v>101</v>
      </c>
      <c r="F394" t="s">
        <v>71</v>
      </c>
      <c r="G394" t="s">
        <v>87</v>
      </c>
      <c r="H394">
        <v>27</v>
      </c>
      <c r="I394">
        <v>17</v>
      </c>
      <c r="J394">
        <v>1.830000042915344</v>
      </c>
      <c r="K394">
        <v>2</v>
      </c>
      <c r="L394">
        <v>46.5</v>
      </c>
      <c r="M394">
        <v>1.919999957084656</v>
      </c>
      <c r="N394">
        <v>1.919999957084656</v>
      </c>
      <c r="O394">
        <v>-2.5</v>
      </c>
      <c r="P394">
        <v>2</v>
      </c>
      <c r="Q394">
        <v>1.7300000190734861</v>
      </c>
      <c r="R394">
        <v>0</v>
      </c>
      <c r="S394">
        <v>0</v>
      </c>
      <c r="T394">
        <v>1</v>
      </c>
      <c r="U394">
        <v>0.54644811153411865</v>
      </c>
      <c r="V394">
        <v>0.5</v>
      </c>
      <c r="W394">
        <v>0.52083331346511841</v>
      </c>
      <c r="X394">
        <v>0.52083331346511841</v>
      </c>
      <c r="Y394">
        <v>4.6448089182376862E-2</v>
      </c>
      <c r="Z394">
        <v>0</v>
      </c>
      <c r="AA394">
        <v>0</v>
      </c>
      <c r="AB394">
        <v>49.409999847412109</v>
      </c>
      <c r="AC394">
        <v>34</v>
      </c>
      <c r="AD394">
        <v>55.549999237060547</v>
      </c>
      <c r="AE394">
        <v>20.694087982177731</v>
      </c>
      <c r="AF394">
        <v>0.37253084778785711</v>
      </c>
      <c r="AG394">
        <v>53.130001068115227</v>
      </c>
      <c r="AH394">
        <v>19.64106369018555</v>
      </c>
      <c r="AI394">
        <v>0.36967933177947998</v>
      </c>
      <c r="AJ394">
        <v>71.300003051757813</v>
      </c>
      <c r="AK394">
        <v>31.5</v>
      </c>
      <c r="AL394">
        <v>0</v>
      </c>
      <c r="AM394">
        <v>0</v>
      </c>
      <c r="AN394">
        <v>0</v>
      </c>
      <c r="AO394">
        <v>0</v>
      </c>
      <c r="AP394">
        <v>6.2771879136562347E-2</v>
      </c>
      <c r="AQ394">
        <v>0</v>
      </c>
      <c r="AR394">
        <f t="shared" si="6"/>
        <v>0.83000004291534402</v>
      </c>
      <c r="AS394">
        <v>1</v>
      </c>
    </row>
    <row r="395" spans="1:45" x14ac:dyDescent="0.25">
      <c r="A395" s="1">
        <v>348</v>
      </c>
      <c r="B395" t="s">
        <v>157</v>
      </c>
      <c r="C395">
        <v>2022</v>
      </c>
      <c r="D395" t="s">
        <v>49</v>
      </c>
      <c r="E395" t="s">
        <v>50</v>
      </c>
      <c r="F395" t="s">
        <v>51</v>
      </c>
      <c r="G395" t="s">
        <v>60</v>
      </c>
      <c r="H395">
        <v>42</v>
      </c>
      <c r="I395">
        <v>21</v>
      </c>
      <c r="J395">
        <v>1.2899999618530269</v>
      </c>
      <c r="K395">
        <v>3.7000000476837158</v>
      </c>
      <c r="L395">
        <v>42</v>
      </c>
      <c r="M395">
        <v>1.870000004768372</v>
      </c>
      <c r="N395">
        <v>1.950000047683716</v>
      </c>
      <c r="O395">
        <v>-7.5</v>
      </c>
      <c r="P395">
        <v>1.9099999666213989</v>
      </c>
      <c r="Q395">
        <v>1.799999952316284</v>
      </c>
      <c r="R395">
        <v>0</v>
      </c>
      <c r="S395">
        <v>1</v>
      </c>
      <c r="T395">
        <v>1</v>
      </c>
      <c r="U395">
        <v>0.77519381046295166</v>
      </c>
      <c r="V395">
        <v>0.27027025818824768</v>
      </c>
      <c r="W395">
        <v>0.53475934267044067</v>
      </c>
      <c r="X395">
        <v>0.5128205418586731</v>
      </c>
      <c r="Y395">
        <v>4.5464068651199341E-2</v>
      </c>
      <c r="Z395">
        <v>0</v>
      </c>
      <c r="AA395">
        <v>0.60000002384185791</v>
      </c>
      <c r="AB395">
        <v>54.180000305175781</v>
      </c>
      <c r="AC395">
        <v>77.699996948242188</v>
      </c>
      <c r="AD395">
        <v>54.180999755859382</v>
      </c>
      <c r="AE395">
        <v>23.865400314331051</v>
      </c>
      <c r="AF395">
        <v>0.44047543406486511</v>
      </c>
      <c r="AG395">
        <v>62.383998870849609</v>
      </c>
      <c r="AH395">
        <v>35.489147186279297</v>
      </c>
      <c r="AI395">
        <v>0.56888222694396973</v>
      </c>
      <c r="AJ395">
        <v>46.549999237060547</v>
      </c>
      <c r="AK395">
        <v>91.800003051757813</v>
      </c>
      <c r="AL395">
        <v>0</v>
      </c>
      <c r="AM395">
        <v>1</v>
      </c>
      <c r="AN395">
        <v>0</v>
      </c>
      <c r="AO395">
        <v>0</v>
      </c>
      <c r="AP395">
        <v>0.68301695585250854</v>
      </c>
      <c r="AQ395">
        <v>2.9617037624120709E-2</v>
      </c>
      <c r="AR395">
        <f t="shared" si="6"/>
        <v>0.2899999618530269</v>
      </c>
      <c r="AS395">
        <v>1</v>
      </c>
    </row>
    <row r="396" spans="1:45" x14ac:dyDescent="0.25">
      <c r="A396" s="1">
        <v>447</v>
      </c>
      <c r="B396" t="s">
        <v>138</v>
      </c>
      <c r="C396">
        <v>2022</v>
      </c>
      <c r="D396" t="s">
        <v>66</v>
      </c>
      <c r="E396" t="s">
        <v>50</v>
      </c>
      <c r="F396" t="s">
        <v>91</v>
      </c>
      <c r="G396" t="s">
        <v>98</v>
      </c>
      <c r="H396">
        <v>24</v>
      </c>
      <c r="I396">
        <v>10</v>
      </c>
      <c r="J396">
        <v>1.190000057220459</v>
      </c>
      <c r="K396">
        <v>5</v>
      </c>
      <c r="L396">
        <v>50.5</v>
      </c>
      <c r="M396">
        <v>1.8999999761581421</v>
      </c>
      <c r="N396">
        <v>1.8999999761581421</v>
      </c>
      <c r="O396">
        <v>-11</v>
      </c>
      <c r="P396">
        <v>2</v>
      </c>
      <c r="Q396">
        <v>1.830000042915344</v>
      </c>
      <c r="R396">
        <v>0</v>
      </c>
      <c r="S396">
        <v>0</v>
      </c>
      <c r="T396">
        <v>1</v>
      </c>
      <c r="U396">
        <v>0.8403361439704895</v>
      </c>
      <c r="V396">
        <v>0.20000000298023221</v>
      </c>
      <c r="W396">
        <v>0.52631580829620361</v>
      </c>
      <c r="X396">
        <v>0.52631580829620361</v>
      </c>
      <c r="Y396">
        <v>4.0336135774850852E-2</v>
      </c>
      <c r="Z396">
        <v>0.5</v>
      </c>
      <c r="AA396">
        <v>0.69999998807907104</v>
      </c>
      <c r="AB396">
        <v>28.559999465942379</v>
      </c>
      <c r="AC396">
        <v>50</v>
      </c>
      <c r="AD396">
        <v>40.622001647949219</v>
      </c>
      <c r="AE396">
        <v>16.17935943603516</v>
      </c>
      <c r="AF396">
        <v>0.39829057455062872</v>
      </c>
      <c r="AG396">
        <v>54.237998962402337</v>
      </c>
      <c r="AH396">
        <v>25.978145599365231</v>
      </c>
      <c r="AI396">
        <v>0.47896575927734381</v>
      </c>
      <c r="AJ396">
        <v>27.819999694824219</v>
      </c>
      <c r="AK396">
        <v>35.639999389648438</v>
      </c>
      <c r="AL396">
        <v>0</v>
      </c>
      <c r="AM396">
        <v>0</v>
      </c>
      <c r="AN396">
        <v>0</v>
      </c>
      <c r="AO396">
        <v>0</v>
      </c>
      <c r="AP396">
        <v>0.87046098709106445</v>
      </c>
      <c r="AQ396">
        <v>0</v>
      </c>
      <c r="AR396">
        <f t="shared" si="6"/>
        <v>0.19000005722045898</v>
      </c>
      <c r="AS396">
        <v>1</v>
      </c>
    </row>
    <row r="397" spans="1:45" x14ac:dyDescent="0.25">
      <c r="A397" s="1">
        <v>257</v>
      </c>
      <c r="B397" t="s">
        <v>72</v>
      </c>
      <c r="C397">
        <v>2022</v>
      </c>
      <c r="D397" t="s">
        <v>73</v>
      </c>
      <c r="E397" t="s">
        <v>50</v>
      </c>
      <c r="F397" t="s">
        <v>46</v>
      </c>
      <c r="G397" t="s">
        <v>51</v>
      </c>
      <c r="H397">
        <v>21</v>
      </c>
      <c r="I397">
        <v>16</v>
      </c>
      <c r="J397">
        <v>1.370000004768372</v>
      </c>
      <c r="K397">
        <v>3.2000000476837158</v>
      </c>
      <c r="L397">
        <v>37.5</v>
      </c>
      <c r="M397">
        <v>1.9099999666213989</v>
      </c>
      <c r="N397">
        <v>1.9099999666213989</v>
      </c>
      <c r="O397">
        <v>-7</v>
      </c>
      <c r="P397">
        <v>2</v>
      </c>
      <c r="Q397">
        <v>1.7300000190734861</v>
      </c>
      <c r="R397">
        <v>0</v>
      </c>
      <c r="S397">
        <v>0</v>
      </c>
      <c r="T397">
        <v>0</v>
      </c>
      <c r="U397">
        <v>0.72992700338363647</v>
      </c>
      <c r="V397">
        <v>0.3125</v>
      </c>
      <c r="W397">
        <v>0.52356022596359253</v>
      </c>
      <c r="X397">
        <v>0.52356022596359253</v>
      </c>
      <c r="Y397">
        <v>4.2427007108926773E-2</v>
      </c>
      <c r="Z397">
        <v>0</v>
      </c>
      <c r="AA397">
        <v>0</v>
      </c>
      <c r="AB397">
        <v>28.770000457763668</v>
      </c>
      <c r="AC397">
        <v>51.200000762939453</v>
      </c>
      <c r="AD397">
        <v>38.067001342773438</v>
      </c>
      <c r="AE397">
        <v>30.00255012512207</v>
      </c>
      <c r="AF397">
        <v>0.78815114498138428</v>
      </c>
      <c r="AG397">
        <v>57.756999969482422</v>
      </c>
      <c r="AH397">
        <v>32.718166351318359</v>
      </c>
      <c r="AI397">
        <v>0.56647962331771851</v>
      </c>
      <c r="AJ397">
        <v>32.200000762939453</v>
      </c>
      <c r="AK397">
        <v>33.75</v>
      </c>
      <c r="AL397">
        <v>0</v>
      </c>
      <c r="AM397">
        <v>0</v>
      </c>
      <c r="AN397">
        <v>0</v>
      </c>
      <c r="AO397">
        <v>0</v>
      </c>
      <c r="AP397">
        <v>0.56630432605743408</v>
      </c>
      <c r="AQ397">
        <v>0</v>
      </c>
      <c r="AR397">
        <f t="shared" si="6"/>
        <v>0.37000000476837203</v>
      </c>
      <c r="AS397">
        <v>1</v>
      </c>
    </row>
    <row r="398" spans="1:45" x14ac:dyDescent="0.25">
      <c r="A398" s="1">
        <v>412</v>
      </c>
      <c r="B398" t="s">
        <v>125</v>
      </c>
      <c r="C398">
        <v>2022</v>
      </c>
      <c r="D398" t="s">
        <v>97</v>
      </c>
      <c r="E398" t="s">
        <v>80</v>
      </c>
      <c r="F398" t="s">
        <v>116</v>
      </c>
      <c r="G398" t="s">
        <v>68</v>
      </c>
      <c r="H398">
        <v>27</v>
      </c>
      <c r="I398">
        <v>20</v>
      </c>
      <c r="J398">
        <v>1.679999947547913</v>
      </c>
      <c r="K398">
        <v>2.25</v>
      </c>
      <c r="L398">
        <v>49</v>
      </c>
      <c r="M398">
        <v>1.870000004768372</v>
      </c>
      <c r="N398">
        <v>1.950000047683716</v>
      </c>
      <c r="O398">
        <v>-3</v>
      </c>
      <c r="P398">
        <v>1.950000047683716</v>
      </c>
      <c r="Q398">
        <v>1.7699999809265139</v>
      </c>
      <c r="R398">
        <v>0</v>
      </c>
      <c r="S398">
        <v>0</v>
      </c>
      <c r="T398">
        <v>1</v>
      </c>
      <c r="U398">
        <v>0.5952380895614624</v>
      </c>
      <c r="V398">
        <v>0.4444444477558136</v>
      </c>
      <c r="W398">
        <v>0.53475934267044067</v>
      </c>
      <c r="X398">
        <v>0.5128205418586731</v>
      </c>
      <c r="Y398">
        <v>3.9682541042566299E-2</v>
      </c>
      <c r="Z398">
        <v>0.60000002384185791</v>
      </c>
      <c r="AA398">
        <v>0.69999998807907104</v>
      </c>
      <c r="AB398">
        <v>45.360000610351563</v>
      </c>
      <c r="AC398">
        <v>45</v>
      </c>
      <c r="AD398">
        <v>58.069999694824219</v>
      </c>
      <c r="AE398">
        <v>34.192840576171882</v>
      </c>
      <c r="AF398">
        <v>0.58882111310958862</v>
      </c>
      <c r="AG398">
        <v>47.421001434326172</v>
      </c>
      <c r="AH398">
        <v>15.37812519073486</v>
      </c>
      <c r="AI398">
        <v>0.32428935170173651</v>
      </c>
      <c r="AJ398">
        <v>30</v>
      </c>
      <c r="AK398">
        <v>42</v>
      </c>
      <c r="AL398">
        <v>0</v>
      </c>
      <c r="AM398">
        <v>0</v>
      </c>
      <c r="AN398">
        <v>0</v>
      </c>
      <c r="AO398">
        <v>0</v>
      </c>
      <c r="AP398">
        <v>0.20511494576931</v>
      </c>
      <c r="AQ398">
        <v>2.9617037624120709E-2</v>
      </c>
      <c r="AR398">
        <f t="shared" si="6"/>
        <v>0.67999994754791304</v>
      </c>
      <c r="AS398">
        <v>1</v>
      </c>
    </row>
    <row r="399" spans="1:45" x14ac:dyDescent="0.25">
      <c r="A399" s="1">
        <v>471</v>
      </c>
      <c r="B399" t="s">
        <v>112</v>
      </c>
      <c r="C399">
        <v>2023</v>
      </c>
      <c r="D399" t="s">
        <v>93</v>
      </c>
      <c r="E399" t="s">
        <v>121</v>
      </c>
      <c r="F399" t="s">
        <v>59</v>
      </c>
      <c r="G399" t="s">
        <v>47</v>
      </c>
      <c r="H399">
        <v>13</v>
      </c>
      <c r="I399">
        <v>16</v>
      </c>
      <c r="J399">
        <v>1.870000004768372</v>
      </c>
      <c r="K399">
        <v>1.950000047683716</v>
      </c>
      <c r="L399">
        <v>35</v>
      </c>
      <c r="M399">
        <v>1.870000004768372</v>
      </c>
      <c r="N399">
        <v>1.950000047683716</v>
      </c>
      <c r="O399">
        <v>-2.5</v>
      </c>
      <c r="P399">
        <v>2</v>
      </c>
      <c r="Q399">
        <v>1.7300000190734861</v>
      </c>
      <c r="R399">
        <v>1</v>
      </c>
      <c r="S399">
        <v>0</v>
      </c>
      <c r="T399">
        <v>0</v>
      </c>
      <c r="U399">
        <v>0.53475934267044067</v>
      </c>
      <c r="V399">
        <v>0.5128205418586731</v>
      </c>
      <c r="W399">
        <v>0.53475934267044067</v>
      </c>
      <c r="X399">
        <v>0.5128205418586731</v>
      </c>
      <c r="Y399">
        <v>4.7579869627952583E-2</v>
      </c>
      <c r="Z399">
        <v>0.10000000149011611</v>
      </c>
      <c r="AA399">
        <v>0.60000002384185791</v>
      </c>
      <c r="AB399">
        <v>24.309999465942379</v>
      </c>
      <c r="AC399">
        <v>31.20000076293945</v>
      </c>
      <c r="AD399">
        <v>29.809000015258789</v>
      </c>
      <c r="AE399">
        <v>16.023757934570309</v>
      </c>
      <c r="AF399">
        <v>0.53754764795303345</v>
      </c>
      <c r="AG399">
        <v>50.291000366210938</v>
      </c>
      <c r="AH399">
        <v>23.261758804321289</v>
      </c>
      <c r="AI399">
        <v>0.46254315972328192</v>
      </c>
      <c r="AJ399">
        <v>23.120000839233398</v>
      </c>
      <c r="AK399">
        <v>55.200000762939453</v>
      </c>
      <c r="AL399">
        <v>0</v>
      </c>
      <c r="AM399">
        <v>0</v>
      </c>
      <c r="AN399">
        <v>0</v>
      </c>
      <c r="AO399">
        <v>0</v>
      </c>
      <c r="AP399">
        <v>2.9617037624120709E-2</v>
      </c>
      <c r="AQ399">
        <v>2.9617037624120709E-2</v>
      </c>
      <c r="AR399">
        <f t="shared" si="6"/>
        <v>-1</v>
      </c>
      <c r="AS399">
        <v>0</v>
      </c>
    </row>
    <row r="400" spans="1:45" x14ac:dyDescent="0.25">
      <c r="A400" s="1">
        <v>436</v>
      </c>
      <c r="B400" t="s">
        <v>178</v>
      </c>
      <c r="C400">
        <v>2022</v>
      </c>
      <c r="D400" t="s">
        <v>63</v>
      </c>
      <c r="E400" t="s">
        <v>50</v>
      </c>
      <c r="F400" t="s">
        <v>67</v>
      </c>
      <c r="G400" t="s">
        <v>91</v>
      </c>
      <c r="H400">
        <v>24</v>
      </c>
      <c r="I400">
        <v>30</v>
      </c>
      <c r="J400">
        <v>7.5</v>
      </c>
      <c r="K400">
        <v>1.1000000238418579</v>
      </c>
      <c r="L400">
        <v>48.5</v>
      </c>
      <c r="M400">
        <v>1.8999999761581421</v>
      </c>
      <c r="N400">
        <v>1.8999999761581421</v>
      </c>
      <c r="O400">
        <v>14</v>
      </c>
      <c r="P400">
        <v>2</v>
      </c>
      <c r="Q400">
        <v>1.799999952316284</v>
      </c>
      <c r="R400">
        <v>1</v>
      </c>
      <c r="S400">
        <v>1</v>
      </c>
      <c r="T400">
        <v>1</v>
      </c>
      <c r="U400">
        <v>0.13333334028720861</v>
      </c>
      <c r="V400">
        <v>0.90909093618392944</v>
      </c>
      <c r="W400">
        <v>0.52631580829620361</v>
      </c>
      <c r="X400">
        <v>0.52631580829620361</v>
      </c>
      <c r="Y400">
        <v>4.2424242943525307E-2</v>
      </c>
      <c r="Z400">
        <v>0.5</v>
      </c>
      <c r="AA400">
        <v>0.80000001192092896</v>
      </c>
      <c r="AB400">
        <v>180</v>
      </c>
      <c r="AC400">
        <v>33</v>
      </c>
      <c r="AD400">
        <v>83.885002136230469</v>
      </c>
      <c r="AE400">
        <v>77.929512023925781</v>
      </c>
      <c r="AF400">
        <v>0.92900413274765015</v>
      </c>
      <c r="AG400">
        <v>45.931999206542969</v>
      </c>
      <c r="AH400">
        <v>21.302419662475589</v>
      </c>
      <c r="AI400">
        <v>0.4637816846370697</v>
      </c>
      <c r="AJ400">
        <v>52.5</v>
      </c>
      <c r="AK400">
        <v>40.799999237060547</v>
      </c>
      <c r="AL400">
        <v>0</v>
      </c>
      <c r="AM400">
        <v>0</v>
      </c>
      <c r="AN400">
        <v>0</v>
      </c>
      <c r="AO400">
        <v>0</v>
      </c>
      <c r="AP400">
        <v>1.052438020706177</v>
      </c>
      <c r="AQ400">
        <v>0</v>
      </c>
      <c r="AR400">
        <f t="shared" si="6"/>
        <v>-1</v>
      </c>
      <c r="AS400">
        <v>0</v>
      </c>
    </row>
    <row r="401" spans="1:45" x14ac:dyDescent="0.25">
      <c r="A401" s="1">
        <v>38</v>
      </c>
      <c r="B401" t="s">
        <v>141</v>
      </c>
      <c r="C401">
        <v>2021</v>
      </c>
      <c r="D401" t="s">
        <v>53</v>
      </c>
      <c r="E401" t="s">
        <v>45</v>
      </c>
      <c r="F401" t="s">
        <v>64</v>
      </c>
      <c r="G401" t="s">
        <v>95</v>
      </c>
      <c r="H401">
        <v>43</v>
      </c>
      <c r="I401">
        <v>21</v>
      </c>
      <c r="J401">
        <v>1.279999971389771</v>
      </c>
      <c r="K401">
        <v>3.75</v>
      </c>
      <c r="L401">
        <v>45.5</v>
      </c>
      <c r="M401">
        <v>1.919999957084656</v>
      </c>
      <c r="N401">
        <v>1.919999957084656</v>
      </c>
      <c r="O401">
        <v>-8.5</v>
      </c>
      <c r="P401">
        <v>2</v>
      </c>
      <c r="Q401">
        <v>1.7300000190734861</v>
      </c>
      <c r="R401">
        <v>0</v>
      </c>
      <c r="S401">
        <v>1</v>
      </c>
      <c r="T401">
        <v>1</v>
      </c>
      <c r="U401">
        <v>0.78125</v>
      </c>
      <c r="V401">
        <v>0.26666668057441711</v>
      </c>
      <c r="W401">
        <v>0.52083331346511841</v>
      </c>
      <c r="X401">
        <v>0.52083331346511841</v>
      </c>
      <c r="Y401">
        <v>4.791666567325592E-2</v>
      </c>
      <c r="Z401">
        <v>0</v>
      </c>
      <c r="AA401">
        <v>0</v>
      </c>
      <c r="AB401">
        <v>55.040000915527337</v>
      </c>
      <c r="AC401">
        <v>78.75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21.60000038146973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0.69445478916168213</v>
      </c>
      <c r="AQ401">
        <v>0</v>
      </c>
      <c r="AR401">
        <f t="shared" si="6"/>
        <v>0.27999997138977095</v>
      </c>
      <c r="AS401">
        <v>1</v>
      </c>
    </row>
    <row r="402" spans="1:45" x14ac:dyDescent="0.25">
      <c r="A402" s="1">
        <v>480</v>
      </c>
      <c r="B402" t="s">
        <v>103</v>
      </c>
      <c r="C402">
        <v>2023</v>
      </c>
      <c r="D402" t="s">
        <v>73</v>
      </c>
      <c r="E402" t="s">
        <v>50</v>
      </c>
      <c r="F402" t="s">
        <v>102</v>
      </c>
      <c r="G402" t="s">
        <v>70</v>
      </c>
      <c r="H402">
        <v>13</v>
      </c>
      <c r="I402">
        <v>29</v>
      </c>
      <c r="J402">
        <v>3.2999999523162842</v>
      </c>
      <c r="K402">
        <v>1.360000014305115</v>
      </c>
      <c r="L402">
        <v>42.5</v>
      </c>
      <c r="M402">
        <v>1.8999999761581421</v>
      </c>
      <c r="N402">
        <v>1.8999999761581421</v>
      </c>
      <c r="O402">
        <v>6</v>
      </c>
      <c r="P402">
        <v>2</v>
      </c>
      <c r="Q402">
        <v>1.799999952316284</v>
      </c>
      <c r="R402">
        <v>1</v>
      </c>
      <c r="S402">
        <v>0</v>
      </c>
      <c r="T402">
        <v>0</v>
      </c>
      <c r="U402">
        <v>0.30303031206130981</v>
      </c>
      <c r="V402">
        <v>0.73529410362243652</v>
      </c>
      <c r="W402">
        <v>0.52631580829620361</v>
      </c>
      <c r="X402">
        <v>0.52631580829620361</v>
      </c>
      <c r="Y402">
        <v>3.8324419409036643E-2</v>
      </c>
      <c r="Z402">
        <v>0.5</v>
      </c>
      <c r="AA402">
        <v>0.60000002384185791</v>
      </c>
      <c r="AB402">
        <v>42.900001525878913</v>
      </c>
      <c r="AC402">
        <v>39.439998626708977</v>
      </c>
      <c r="AD402">
        <v>69.879997253417969</v>
      </c>
      <c r="AE402">
        <v>36.750980377197273</v>
      </c>
      <c r="AF402">
        <v>0.52591556310653687</v>
      </c>
      <c r="AG402">
        <v>48.867000579833977</v>
      </c>
      <c r="AH402">
        <v>25.417098999023441</v>
      </c>
      <c r="AI402">
        <v>0.52012807130813599</v>
      </c>
      <c r="AJ402">
        <v>55.25</v>
      </c>
      <c r="AK402">
        <v>45.900001525878913</v>
      </c>
      <c r="AL402">
        <v>0</v>
      </c>
      <c r="AM402">
        <v>0</v>
      </c>
      <c r="AN402">
        <v>0</v>
      </c>
      <c r="AO402">
        <v>0</v>
      </c>
      <c r="AP402">
        <v>0.58874982595443726</v>
      </c>
      <c r="AQ402">
        <v>0</v>
      </c>
      <c r="AR402">
        <f t="shared" si="6"/>
        <v>-1</v>
      </c>
      <c r="AS40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Planilha2</vt:lpstr>
      <vt:lpstr>Planilha7</vt:lpstr>
      <vt:lpstr>Planilha1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Paulo Castro</cp:lastModifiedBy>
  <dcterms:created xsi:type="dcterms:W3CDTF">2023-08-29T15:31:39Z</dcterms:created>
  <dcterms:modified xsi:type="dcterms:W3CDTF">2023-08-29T23:51:25Z</dcterms:modified>
</cp:coreProperties>
</file>