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risko\Desktop\RaMy\Personal\SH\Tableau de Bord\Simplified Data\"/>
    </mc:Choice>
  </mc:AlternateContent>
  <xr:revisionPtr revIDLastSave="0" documentId="13_ncr:1_{D30F69F8-5C46-4297-AC31-AF4573F9B269}" xr6:coauthVersionLast="47" xr6:coauthVersionMax="47" xr10:uidLastSave="{00000000-0000-0000-0000-000000000000}"/>
  <bookViews>
    <workbookView xWindow="-120" yWindow="-120" windowWidth="29040" windowHeight="15720" xr2:uid="{E8CF385C-1E85-4338-B512-43B7D949CFDE}"/>
  </bookViews>
  <sheets>
    <sheet name="Sheet1" sheetId="1" r:id="rId1"/>
    <sheet name="Sheet2" sheetId="2" r:id="rId2"/>
  </sheets>
  <definedNames>
    <definedName name="_xlnm._FilterDatabase" localSheetId="0" hidden="1">Sheet1!$A$1:$E$143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  <c r="D9" i="2"/>
  <c r="F8" i="2"/>
  <c r="E5" i="2"/>
  <c r="F4" i="2"/>
  <c r="E4" i="2"/>
</calcChain>
</file>

<file path=xl/sharedStrings.xml><?xml version="1.0" encoding="utf-8"?>
<sst xmlns="http://schemas.openxmlformats.org/spreadsheetml/2006/main" count="296" uniqueCount="107">
  <si>
    <t>Date</t>
  </si>
  <si>
    <t>Recipient</t>
  </si>
  <si>
    <t>Amount</t>
  </si>
  <si>
    <t>Type</t>
  </si>
  <si>
    <t>Comment</t>
  </si>
  <si>
    <t>Charges fixes variables</t>
  </si>
  <si>
    <t xml:space="preserve">Devantis / informatique </t>
  </si>
  <si>
    <t xml:space="preserve">Devantis / fourniture informatique </t>
  </si>
  <si>
    <t>Digitec Galaxus/Fourn. Informatique</t>
  </si>
  <si>
    <t>Fournitures bureau/Amazon/Carte de crédit</t>
  </si>
  <si>
    <t>Frais Administratifs</t>
  </si>
  <si>
    <t>Impôts à la Source</t>
  </si>
  <si>
    <t xml:space="preserve">Infomaniak </t>
  </si>
  <si>
    <t>Itzen ( Christophe)</t>
  </si>
  <si>
    <t>La Poste/Achat timbres</t>
  </si>
  <si>
    <t>Lyreco/Fournitures bureau</t>
  </si>
  <si>
    <t xml:space="preserve">MSLH (Myeasy Flower) arrangement floral </t>
  </si>
  <si>
    <t>Nespresso</t>
  </si>
  <si>
    <t>Nets SA/(lecteur cartes) fournitures bureau</t>
  </si>
  <si>
    <t xml:space="preserve">Office World / fourniture bureau </t>
  </si>
  <si>
    <t xml:space="preserve">Pearl Schweiz  fourniture bureau </t>
  </si>
  <si>
    <t>Simplify/Frappe des rapports médicaux</t>
  </si>
  <si>
    <t>Zurich assurance RC</t>
  </si>
  <si>
    <t xml:space="preserve">Frais médicaux </t>
  </si>
  <si>
    <t>Abbot/Fourn. Médicale</t>
  </si>
  <si>
    <t xml:space="preserve">Albin /Fournitures médicales </t>
  </si>
  <si>
    <t>Alloga (Glaxo) vaccins</t>
  </si>
  <si>
    <t>Applimed</t>
  </si>
  <si>
    <t>Cardinal Health</t>
  </si>
  <si>
    <t>Cosanum/Fournitures médicales</t>
  </si>
  <si>
    <t>Galexis Pharma (vaccins/médic/matériel)</t>
  </si>
  <si>
    <t>Hartmann/Fournitures médicales</t>
  </si>
  <si>
    <t xml:space="preserve">Hygolet </t>
  </si>
  <si>
    <t>Labor Team/Fournitures médicales</t>
  </si>
  <si>
    <t>Marcel Blanc fournitures médicales</t>
  </si>
  <si>
    <t>Pangas</t>
  </si>
  <si>
    <t>Pharmacie</t>
  </si>
  <si>
    <t>Procomed/Fournitures médicales</t>
  </si>
  <si>
    <t>Steriswiss</t>
  </si>
  <si>
    <t>Viollier/Fournitures médicales</t>
  </si>
  <si>
    <t>Devantis/Câblage informatique et électrique</t>
  </si>
  <si>
    <t>Lipo / mobilier</t>
  </si>
  <si>
    <t xml:space="preserve">Frais unique </t>
  </si>
  <si>
    <t xml:space="preserve">Axonlab réactif </t>
  </si>
  <si>
    <t>Frais Laboratoire</t>
  </si>
  <si>
    <t>Condor/Dentisterie</t>
  </si>
  <si>
    <t>David Izquierdo/Laboratoire dentaire</t>
  </si>
  <si>
    <t>DC Technique</t>
  </si>
  <si>
    <t>Denteo/Logiciel Dentisterie</t>
  </si>
  <si>
    <t>Grenke/Leasing dentisterie</t>
  </si>
  <si>
    <t xml:space="preserve">Montandon Richard / Orthodesign </t>
  </si>
  <si>
    <t>Frais Dentisterie</t>
  </si>
  <si>
    <t xml:space="preserve">Jeanmonod Rachel </t>
  </si>
  <si>
    <t>Kohler Julie</t>
  </si>
  <si>
    <t>Unilabs</t>
  </si>
  <si>
    <t>Viollier</t>
  </si>
  <si>
    <t>Labor Team</t>
  </si>
  <si>
    <t>Rétrocessions</t>
  </si>
  <si>
    <t>Remboursements patients</t>
  </si>
  <si>
    <t>Salaire A. Diana</t>
  </si>
  <si>
    <t>Salaire P. Vergère</t>
  </si>
  <si>
    <t>Salaire M. Gaussens</t>
  </si>
  <si>
    <t>Salaire L. Rragamaj</t>
  </si>
  <si>
    <t>Salaire S.Boudraa</t>
  </si>
  <si>
    <t>Salaire G.Hulliger</t>
  </si>
  <si>
    <t>Salaire S. Heinrichs</t>
  </si>
  <si>
    <t>Salaire E. Cinquin</t>
  </si>
  <si>
    <t>Salaire F. Chucla</t>
  </si>
  <si>
    <t>Salaire J.Rebelo</t>
  </si>
  <si>
    <t>Salaire P. Gay</t>
  </si>
  <si>
    <t>Salaire C. Cao</t>
  </si>
  <si>
    <t xml:space="preserve">Salaire V. Clauzel </t>
  </si>
  <si>
    <t>Salaire A.-E. Groussard</t>
  </si>
  <si>
    <t>Salaire V.Bouffard</t>
  </si>
  <si>
    <t xml:space="preserve">Salaire S. Batista </t>
  </si>
  <si>
    <t xml:space="preserve">Salaire K. Verzaro </t>
  </si>
  <si>
    <t xml:space="preserve">Salaire J. Saia </t>
  </si>
  <si>
    <t xml:space="preserve">Salaire J. Cano </t>
  </si>
  <si>
    <t>Salaire G. Vastano</t>
  </si>
  <si>
    <t>Charges fixes</t>
  </si>
  <si>
    <t>FER CIAM/Charges Sociales</t>
  </si>
  <si>
    <t>Axonlab/Axenita logiciel médecins</t>
  </si>
  <si>
    <t xml:space="preserve">Banque Migros / Leasing Ultrason </t>
  </si>
  <si>
    <t>Darest/Leasing ordinateurs</t>
  </si>
  <si>
    <t>Electricité SI</t>
  </si>
  <si>
    <t>Loyer + charges</t>
  </si>
  <si>
    <t>Nettoyage (DOSIM)</t>
  </si>
  <si>
    <t>Onedoc</t>
  </si>
  <si>
    <t>Swisscom</t>
  </si>
  <si>
    <t>VTX/internet</t>
  </si>
  <si>
    <t xml:space="preserve">Auberge de la Croix Blanche / repas de fin d'année </t>
  </si>
  <si>
    <t xml:space="preserve">Culligan / Fontaine à eau </t>
  </si>
  <si>
    <t xml:space="preserve">Ficoba / Intérimaire </t>
  </si>
  <si>
    <t>Fourn. Informatique/ Centre</t>
  </si>
  <si>
    <t>Frais divers(Carte de crédit)</t>
  </si>
  <si>
    <t>Google Market / Application CC Caméra</t>
  </si>
  <si>
    <t>HR Avestan / Ressources humaines</t>
  </si>
  <si>
    <t xml:space="preserve">Marcel Blanc (maintenance appareil médicaux) </t>
  </si>
  <si>
    <t xml:space="preserve">Monuite / Fournitures médicales </t>
  </si>
  <si>
    <t>VF Medical Supplies / Fournitures médicales</t>
  </si>
  <si>
    <t>Galexis Matériels (frigo, lits examens, charriots)</t>
  </si>
  <si>
    <t xml:space="preserve">AG Dental / Laboratoire dentaire </t>
  </si>
  <si>
    <t xml:space="preserve">Align Technology </t>
  </si>
  <si>
    <t>Dosilab / Fourniture dentisterie</t>
  </si>
  <si>
    <t>BOSCAT Sven</t>
  </si>
  <si>
    <t>Patricia Vergère: Salaire du mois et rétrocession juin-juillet-aout-septembre</t>
  </si>
  <si>
    <t>Maya Baichi: Ordonnance à souche Etat Ge 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</si>
</sst>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\-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1" fillId="0" borderId="0" applyFill="0" applyBorder="0" applyAlignment="0" applyProtection="0"/>
    <xf numFmtId="0" fontId="1" fillId="0" borderId="0"/>
    <xf numFmtId="0" fontId="2" fillId="2" borderId="1" applyNumberFormat="0" applyFont="0" applyAlignment="0" applyProtection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4" fontId="4" fillId="0" borderId="3" xfId="2" applyNumberFormat="1" applyFont="1" applyFill="1" applyBorder="1" applyAlignment="1">
      <alignment horizontal="right"/>
    </xf>
    <xf numFmtId="4" fontId="4" fillId="0" borderId="2" xfId="2" applyNumberFormat="1" applyFont="1" applyFill="1" applyBorder="1" applyAlignment="1">
      <alignment horizontal="right"/>
    </xf>
    <xf numFmtId="0" fontId="3" fillId="3" borderId="2" xfId="3" applyFont="1" applyFill="1" applyBorder="1"/>
    <xf numFmtId="4" fontId="4" fillId="3" borderId="3" xfId="2" applyNumberFormat="1" applyFont="1" applyFill="1" applyBorder="1" applyAlignment="1">
      <alignment horizontal="right"/>
    </xf>
    <xf numFmtId="0" fontId="0" fillId="0" borderId="0" xfId="0" applyAlignment="1">
      <alignment wrapText="1"/>
    </xf>
  </cellXfs>
  <cellStyles count="4">
    <cellStyle name="Euro" xfId="1" xr:uid="{5A559118-DD16-4B12-A2C0-ACAC057C9323}"/>
    <cellStyle name="Normal" xfId="0" builtinId="0"/>
    <cellStyle name="Normal 4" xfId="2" xr:uid="{DB3F9295-6D99-4D15-8B96-06AF2FF14B99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0AA-3CAE-410A-9186-423C34304F34}">
  <sheetPr codeName="Sheet1"/>
  <dimension ref="A1:E143"/>
  <sheetViews>
    <sheetView tabSelected="1" workbookViewId="0"/>
  </sheetViews>
  <sheetFormatPr defaultRowHeight="15" x14ac:dyDescent="0.25"/>
  <cols>
    <col min="1" max="1" width="9.5703125" bestFit="1" customWidth="1"/>
    <col min="2" max="2" width="46.85546875" bestFit="1" customWidth="1"/>
    <col min="3" max="3" width="24.85546875" bestFit="1" customWidth="1"/>
    <col min="4" max="4" width="10.5703125" style="1" bestFit="1" customWidth="1"/>
    <col min="5" max="5" width="74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2">
        <v>44866</v>
      </c>
      <c r="B2" t="s">
        <v>59</v>
      </c>
      <c r="C2" t="s">
        <v>79</v>
      </c>
      <c r="D2" s="1">
        <v>7465.2</v>
      </c>
    </row>
    <row r="3" spans="1:5" x14ac:dyDescent="0.25">
      <c r="A3" s="2">
        <v>44866</v>
      </c>
      <c r="B3" t="s">
        <v>60</v>
      </c>
      <c r="C3" t="s">
        <v>79</v>
      </c>
      <c r="D3" s="1">
        <v>7292.85</v>
      </c>
    </row>
    <row r="4" spans="1:5" x14ac:dyDescent="0.25">
      <c r="A4" s="2">
        <v>44866</v>
      </c>
      <c r="B4" t="s">
        <v>61</v>
      </c>
      <c r="C4" t="s">
        <v>79</v>
      </c>
      <c r="D4" s="1">
        <v>4611.7</v>
      </c>
    </row>
    <row r="5" spans="1:5" x14ac:dyDescent="0.25">
      <c r="A5" s="2">
        <v>44866</v>
      </c>
      <c r="B5" t="s">
        <v>62</v>
      </c>
      <c r="C5" t="s">
        <v>79</v>
      </c>
      <c r="D5" s="1">
        <v>5572.1</v>
      </c>
    </row>
    <row r="6" spans="1:5" x14ac:dyDescent="0.25">
      <c r="A6" s="2">
        <v>44866</v>
      </c>
      <c r="B6" t="s">
        <v>63</v>
      </c>
      <c r="C6" t="s">
        <v>79</v>
      </c>
      <c r="D6" s="1">
        <v>4457.1499999999996</v>
      </c>
    </row>
    <row r="7" spans="1:5" x14ac:dyDescent="0.25">
      <c r="A7" s="2">
        <v>44866</v>
      </c>
      <c r="B7" t="s">
        <v>64</v>
      </c>
      <c r="C7" t="s">
        <v>79</v>
      </c>
      <c r="D7" s="1">
        <v>3786.2</v>
      </c>
    </row>
    <row r="8" spans="1:5" x14ac:dyDescent="0.25">
      <c r="A8" s="2">
        <v>44866</v>
      </c>
      <c r="B8" t="s">
        <v>65</v>
      </c>
      <c r="C8" t="s">
        <v>79</v>
      </c>
      <c r="D8" s="1">
        <v>122.6</v>
      </c>
    </row>
    <row r="9" spans="1:5" x14ac:dyDescent="0.25">
      <c r="A9" s="2">
        <v>44866</v>
      </c>
      <c r="B9" t="s">
        <v>66</v>
      </c>
      <c r="C9" t="s">
        <v>79</v>
      </c>
      <c r="D9" s="1">
        <v>3547.3</v>
      </c>
    </row>
    <row r="10" spans="1:5" x14ac:dyDescent="0.25">
      <c r="A10" s="2">
        <v>44866</v>
      </c>
      <c r="B10" t="s">
        <v>67</v>
      </c>
      <c r="C10" t="s">
        <v>79</v>
      </c>
      <c r="D10" s="1">
        <v>16618.150000000001</v>
      </c>
      <c r="E10" s="7" t="s">
        <v>105</v>
      </c>
    </row>
    <row r="11" spans="1:5" x14ac:dyDescent="0.25">
      <c r="A11" s="2">
        <v>44866</v>
      </c>
      <c r="B11" t="s">
        <v>68</v>
      </c>
      <c r="C11" t="s">
        <v>79</v>
      </c>
      <c r="D11" s="1">
        <v>4542</v>
      </c>
    </row>
    <row r="12" spans="1:5" x14ac:dyDescent="0.25">
      <c r="A12" s="2">
        <v>44866</v>
      </c>
      <c r="B12" t="s">
        <v>69</v>
      </c>
      <c r="C12" t="s">
        <v>79</v>
      </c>
      <c r="D12" s="1">
        <v>635.9</v>
      </c>
    </row>
    <row r="13" spans="1:5" x14ac:dyDescent="0.25">
      <c r="A13" s="2">
        <v>44866</v>
      </c>
      <c r="B13" t="s">
        <v>70</v>
      </c>
      <c r="C13" t="s">
        <v>79</v>
      </c>
      <c r="D13" s="1">
        <v>908.4</v>
      </c>
    </row>
    <row r="14" spans="1:5" x14ac:dyDescent="0.25">
      <c r="A14" s="2">
        <v>44866</v>
      </c>
      <c r="B14" t="s">
        <v>71</v>
      </c>
      <c r="C14" t="s">
        <v>79</v>
      </c>
      <c r="D14" s="1">
        <v>3445.6</v>
      </c>
    </row>
    <row r="15" spans="1:5" x14ac:dyDescent="0.25">
      <c r="A15" s="2">
        <v>44866</v>
      </c>
      <c r="B15" t="s">
        <v>74</v>
      </c>
      <c r="C15" t="s">
        <v>79</v>
      </c>
      <c r="D15" s="1">
        <v>3717.7</v>
      </c>
    </row>
    <row r="16" spans="1:5" x14ac:dyDescent="0.25">
      <c r="A16" s="2">
        <v>44866</v>
      </c>
      <c r="B16" t="s">
        <v>75</v>
      </c>
      <c r="C16" t="s">
        <v>79</v>
      </c>
      <c r="D16" s="1">
        <v>4519.5</v>
      </c>
    </row>
    <row r="17" spans="1:4" x14ac:dyDescent="0.25">
      <c r="A17" s="2">
        <v>44866</v>
      </c>
      <c r="B17" t="s">
        <v>78</v>
      </c>
      <c r="C17" t="s">
        <v>79</v>
      </c>
      <c r="D17" s="1">
        <v>1964.7</v>
      </c>
    </row>
    <row r="18" spans="1:4" x14ac:dyDescent="0.25">
      <c r="A18" s="2">
        <v>44896</v>
      </c>
      <c r="B18" t="s">
        <v>59</v>
      </c>
      <c r="C18" t="s">
        <v>79</v>
      </c>
      <c r="D18" s="1">
        <v>15570.9</v>
      </c>
    </row>
    <row r="19" spans="1:4" x14ac:dyDescent="0.25">
      <c r="A19" s="2">
        <v>44896</v>
      </c>
      <c r="B19" t="s">
        <v>60</v>
      </c>
      <c r="C19" t="s">
        <v>79</v>
      </c>
      <c r="D19" s="1">
        <v>15342.55</v>
      </c>
    </row>
    <row r="20" spans="1:4" x14ac:dyDescent="0.25">
      <c r="A20" s="2">
        <v>44896</v>
      </c>
      <c r="B20" t="s">
        <v>61</v>
      </c>
      <c r="C20" t="s">
        <v>79</v>
      </c>
      <c r="D20" s="1">
        <v>7858.7</v>
      </c>
    </row>
    <row r="21" spans="1:4" x14ac:dyDescent="0.25">
      <c r="A21" s="2">
        <v>44896</v>
      </c>
      <c r="B21" t="s">
        <v>62</v>
      </c>
      <c r="C21" t="s">
        <v>79</v>
      </c>
      <c r="D21" s="1">
        <v>8956.7000000000007</v>
      </c>
    </row>
    <row r="22" spans="1:4" x14ac:dyDescent="0.25">
      <c r="A22" s="2">
        <v>44896</v>
      </c>
      <c r="B22" t="s">
        <v>63</v>
      </c>
      <c r="C22" t="s">
        <v>79</v>
      </c>
      <c r="D22" s="1">
        <v>8393.25</v>
      </c>
    </row>
    <row r="23" spans="1:4" x14ac:dyDescent="0.25">
      <c r="A23" s="2">
        <v>44896</v>
      </c>
      <c r="B23" t="s">
        <v>64</v>
      </c>
      <c r="C23" t="s">
        <v>79</v>
      </c>
      <c r="D23" s="1">
        <v>7727.3</v>
      </c>
    </row>
    <row r="24" spans="1:4" x14ac:dyDescent="0.25">
      <c r="A24" s="2">
        <v>44896</v>
      </c>
      <c r="B24" t="s">
        <v>66</v>
      </c>
      <c r="C24" t="s">
        <v>79</v>
      </c>
      <c r="D24" s="1">
        <v>6527.8</v>
      </c>
    </row>
    <row r="25" spans="1:4" x14ac:dyDescent="0.25">
      <c r="A25" s="2">
        <v>44896</v>
      </c>
      <c r="B25" t="s">
        <v>67</v>
      </c>
      <c r="C25" t="s">
        <v>79</v>
      </c>
      <c r="D25" s="1">
        <v>1423.45</v>
      </c>
    </row>
    <row r="26" spans="1:4" x14ac:dyDescent="0.25">
      <c r="A26" s="2">
        <v>44896</v>
      </c>
      <c r="B26" t="s">
        <v>68</v>
      </c>
      <c r="C26" t="s">
        <v>79</v>
      </c>
      <c r="D26" s="1">
        <v>6055.95</v>
      </c>
    </row>
    <row r="27" spans="1:4" x14ac:dyDescent="0.25">
      <c r="A27" s="2">
        <v>44896</v>
      </c>
      <c r="B27" t="s">
        <v>69</v>
      </c>
      <c r="C27" t="s">
        <v>79</v>
      </c>
      <c r="D27" s="1">
        <v>744.9</v>
      </c>
    </row>
    <row r="28" spans="1:4" x14ac:dyDescent="0.25">
      <c r="A28" s="2">
        <v>44896</v>
      </c>
      <c r="B28" t="s">
        <v>70</v>
      </c>
      <c r="C28" t="s">
        <v>79</v>
      </c>
      <c r="D28" s="1">
        <v>1235.4000000000001</v>
      </c>
    </row>
    <row r="29" spans="1:4" x14ac:dyDescent="0.25">
      <c r="A29" s="2">
        <v>44896</v>
      </c>
      <c r="B29" t="s">
        <v>71</v>
      </c>
      <c r="C29" t="s">
        <v>79</v>
      </c>
      <c r="D29" s="1">
        <v>6440.65</v>
      </c>
    </row>
    <row r="30" spans="1:4" x14ac:dyDescent="0.25">
      <c r="A30" s="2">
        <v>44896</v>
      </c>
      <c r="B30" t="s">
        <v>72</v>
      </c>
      <c r="C30" t="s">
        <v>79</v>
      </c>
      <c r="D30" s="1">
        <v>38.450000000000003</v>
      </c>
    </row>
    <row r="31" spans="1:4" x14ac:dyDescent="0.25">
      <c r="A31" s="2">
        <v>44896</v>
      </c>
      <c r="B31" t="s">
        <v>73</v>
      </c>
      <c r="C31" t="s">
        <v>79</v>
      </c>
      <c r="D31" s="1">
        <v>32.15</v>
      </c>
    </row>
    <row r="32" spans="1:4" x14ac:dyDescent="0.25">
      <c r="A32" s="2">
        <v>44896</v>
      </c>
      <c r="B32" t="s">
        <v>74</v>
      </c>
      <c r="C32" t="s">
        <v>79</v>
      </c>
      <c r="D32" s="1">
        <v>3073</v>
      </c>
    </row>
    <row r="33" spans="1:4" x14ac:dyDescent="0.25">
      <c r="A33" s="2">
        <v>44896</v>
      </c>
      <c r="B33" t="s">
        <v>75</v>
      </c>
      <c r="C33" t="s">
        <v>79</v>
      </c>
      <c r="D33" s="1">
        <v>8683.0499999999993</v>
      </c>
    </row>
    <row r="34" spans="1:4" x14ac:dyDescent="0.25">
      <c r="A34" s="2">
        <v>44896</v>
      </c>
      <c r="B34" t="s">
        <v>76</v>
      </c>
      <c r="C34" t="s">
        <v>79</v>
      </c>
      <c r="D34" s="1">
        <v>3164.25</v>
      </c>
    </row>
    <row r="35" spans="1:4" x14ac:dyDescent="0.25">
      <c r="A35" s="2">
        <v>44896</v>
      </c>
      <c r="B35" t="s">
        <v>77</v>
      </c>
      <c r="C35" t="s">
        <v>79</v>
      </c>
      <c r="D35" s="1">
        <v>2304</v>
      </c>
    </row>
    <row r="36" spans="1:4" x14ac:dyDescent="0.25">
      <c r="A36" s="2">
        <v>44896</v>
      </c>
      <c r="B36" t="s">
        <v>78</v>
      </c>
      <c r="C36" t="s">
        <v>79</v>
      </c>
      <c r="D36" s="1">
        <v>1964.7</v>
      </c>
    </row>
    <row r="37" spans="1:4" x14ac:dyDescent="0.25">
      <c r="A37" s="2">
        <v>44866</v>
      </c>
      <c r="B37" t="s">
        <v>80</v>
      </c>
      <c r="C37" t="s">
        <v>79</v>
      </c>
      <c r="D37" s="1">
        <v>9592.85</v>
      </c>
    </row>
    <row r="38" spans="1:4" x14ac:dyDescent="0.25">
      <c r="A38" s="2">
        <v>44866</v>
      </c>
      <c r="B38" t="s">
        <v>81</v>
      </c>
      <c r="C38" t="s">
        <v>79</v>
      </c>
      <c r="D38" s="1">
        <v>1945.05</v>
      </c>
    </row>
    <row r="39" spans="1:4" x14ac:dyDescent="0.25">
      <c r="A39" s="2">
        <v>44866</v>
      </c>
      <c r="B39" t="s">
        <v>82</v>
      </c>
      <c r="C39" t="s">
        <v>79</v>
      </c>
      <c r="D39" s="1">
        <v>1562.75</v>
      </c>
    </row>
    <row r="40" spans="1:4" x14ac:dyDescent="0.25">
      <c r="A40" s="2">
        <v>44866</v>
      </c>
      <c r="B40" t="s">
        <v>83</v>
      </c>
      <c r="C40" t="s">
        <v>79</v>
      </c>
      <c r="D40" s="1">
        <v>1486.25</v>
      </c>
    </row>
    <row r="41" spans="1:4" x14ac:dyDescent="0.25">
      <c r="A41" s="2">
        <v>44866</v>
      </c>
      <c r="B41" t="s">
        <v>85</v>
      </c>
      <c r="C41" t="s">
        <v>79</v>
      </c>
      <c r="D41" s="1">
        <v>35377.9</v>
      </c>
    </row>
    <row r="42" spans="1:4" x14ac:dyDescent="0.25">
      <c r="A42" s="2">
        <v>44866</v>
      </c>
      <c r="B42" t="s">
        <v>86</v>
      </c>
      <c r="C42" t="s">
        <v>79</v>
      </c>
      <c r="D42" s="1">
        <v>3220.25</v>
      </c>
    </row>
    <row r="43" spans="1:4" x14ac:dyDescent="0.25">
      <c r="A43" s="2">
        <v>44866</v>
      </c>
      <c r="B43" t="s">
        <v>87</v>
      </c>
      <c r="C43" t="s">
        <v>79</v>
      </c>
      <c r="D43" s="1">
        <v>590</v>
      </c>
    </row>
    <row r="44" spans="1:4" x14ac:dyDescent="0.25">
      <c r="A44" s="2">
        <v>44866</v>
      </c>
      <c r="B44" t="s">
        <v>88</v>
      </c>
      <c r="C44" t="s">
        <v>79</v>
      </c>
      <c r="D44" s="1">
        <v>777.55</v>
      </c>
    </row>
    <row r="45" spans="1:4" x14ac:dyDescent="0.25">
      <c r="A45" s="2">
        <v>44866</v>
      </c>
      <c r="B45" t="s">
        <v>89</v>
      </c>
      <c r="C45" t="s">
        <v>79</v>
      </c>
      <c r="D45" s="1">
        <v>190.5</v>
      </c>
    </row>
    <row r="46" spans="1:4" x14ac:dyDescent="0.25">
      <c r="A46" s="2">
        <v>44896</v>
      </c>
      <c r="B46" t="s">
        <v>80</v>
      </c>
      <c r="C46" t="s">
        <v>79</v>
      </c>
      <c r="D46" s="1">
        <v>9592.85</v>
      </c>
    </row>
    <row r="47" spans="1:4" x14ac:dyDescent="0.25">
      <c r="A47" s="2">
        <v>44896</v>
      </c>
      <c r="B47" t="s">
        <v>81</v>
      </c>
      <c r="C47" t="s">
        <v>79</v>
      </c>
      <c r="D47" s="1">
        <v>1945.05</v>
      </c>
    </row>
    <row r="48" spans="1:4" x14ac:dyDescent="0.25">
      <c r="A48" s="2">
        <v>44896</v>
      </c>
      <c r="B48" t="s">
        <v>82</v>
      </c>
      <c r="C48" t="s">
        <v>79</v>
      </c>
      <c r="D48" s="1">
        <v>1562.75</v>
      </c>
    </row>
    <row r="49" spans="1:5" x14ac:dyDescent="0.25">
      <c r="A49" s="2">
        <v>44896</v>
      </c>
      <c r="B49" t="s">
        <v>83</v>
      </c>
      <c r="C49" t="s">
        <v>79</v>
      </c>
      <c r="D49" s="1">
        <v>1486.25</v>
      </c>
    </row>
    <row r="50" spans="1:5" x14ac:dyDescent="0.25">
      <c r="A50" s="2">
        <v>44896</v>
      </c>
      <c r="B50" t="s">
        <v>84</v>
      </c>
      <c r="C50" t="s">
        <v>79</v>
      </c>
      <c r="D50" s="1">
        <v>381.7</v>
      </c>
    </row>
    <row r="51" spans="1:5" x14ac:dyDescent="0.25">
      <c r="A51" s="2">
        <v>44896</v>
      </c>
      <c r="B51" t="s">
        <v>85</v>
      </c>
      <c r="C51" t="s">
        <v>79</v>
      </c>
      <c r="D51" s="1">
        <v>35377.9</v>
      </c>
    </row>
    <row r="52" spans="1:5" x14ac:dyDescent="0.25">
      <c r="A52" s="2">
        <v>44896</v>
      </c>
      <c r="B52" t="s">
        <v>86</v>
      </c>
      <c r="C52" t="s">
        <v>79</v>
      </c>
      <c r="D52" s="1">
        <v>3220.25</v>
      </c>
    </row>
    <row r="53" spans="1:5" x14ac:dyDescent="0.25">
      <c r="A53" s="2">
        <v>44896</v>
      </c>
      <c r="B53" t="s">
        <v>87</v>
      </c>
      <c r="C53" t="s">
        <v>79</v>
      </c>
      <c r="D53" s="1">
        <v>590</v>
      </c>
    </row>
    <row r="54" spans="1:5" x14ac:dyDescent="0.25">
      <c r="A54" s="2">
        <v>44896</v>
      </c>
      <c r="B54" t="s">
        <v>88</v>
      </c>
      <c r="C54" t="s">
        <v>79</v>
      </c>
      <c r="D54" s="1">
        <v>871.85</v>
      </c>
    </row>
    <row r="55" spans="1:5" x14ac:dyDescent="0.25">
      <c r="A55" s="2">
        <v>44896</v>
      </c>
      <c r="B55" t="s">
        <v>89</v>
      </c>
      <c r="C55" t="s">
        <v>79</v>
      </c>
      <c r="D55" s="1">
        <v>198.5</v>
      </c>
    </row>
    <row r="56" spans="1:5" x14ac:dyDescent="0.25">
      <c r="A56" s="2">
        <v>44866</v>
      </c>
      <c r="B56" t="s">
        <v>91</v>
      </c>
      <c r="C56" t="s">
        <v>5</v>
      </c>
      <c r="D56" s="1">
        <v>285.05</v>
      </c>
    </row>
    <row r="57" spans="1:5" x14ac:dyDescent="0.25">
      <c r="A57" s="2">
        <v>44866</v>
      </c>
      <c r="B57" t="s">
        <v>7</v>
      </c>
      <c r="C57" t="s">
        <v>5</v>
      </c>
      <c r="D57" s="1">
        <v>770</v>
      </c>
    </row>
    <row r="58" spans="1:5" x14ac:dyDescent="0.25">
      <c r="A58" s="2">
        <v>44866</v>
      </c>
      <c r="B58" t="s">
        <v>8</v>
      </c>
      <c r="C58" t="s">
        <v>5</v>
      </c>
      <c r="D58" s="1">
        <v>864.5</v>
      </c>
    </row>
    <row r="59" spans="1:5" x14ac:dyDescent="0.25">
      <c r="A59" s="2">
        <v>44866</v>
      </c>
      <c r="B59" t="s">
        <v>92</v>
      </c>
      <c r="C59" t="s">
        <v>5</v>
      </c>
      <c r="D59" s="1">
        <v>1868</v>
      </c>
    </row>
    <row r="60" spans="1:5" x14ac:dyDescent="0.25">
      <c r="A60" s="2">
        <v>44866</v>
      </c>
      <c r="B60" t="s">
        <v>10</v>
      </c>
      <c r="C60" t="s">
        <v>5</v>
      </c>
      <c r="D60" s="1">
        <v>55.3</v>
      </c>
      <c r="E60" t="s">
        <v>106</v>
      </c>
    </row>
    <row r="61" spans="1:5" x14ac:dyDescent="0.25">
      <c r="A61" s="2">
        <v>44866</v>
      </c>
      <c r="B61" t="s">
        <v>94</v>
      </c>
      <c r="C61" t="s">
        <v>5</v>
      </c>
      <c r="D61" s="1">
        <v>70</v>
      </c>
    </row>
    <row r="62" spans="1:5" x14ac:dyDescent="0.25">
      <c r="A62" s="2">
        <v>44866</v>
      </c>
      <c r="B62" t="s">
        <v>95</v>
      </c>
      <c r="C62" t="s">
        <v>5</v>
      </c>
      <c r="D62" s="1">
        <v>5</v>
      </c>
    </row>
    <row r="63" spans="1:5" x14ac:dyDescent="0.25">
      <c r="A63" s="2">
        <v>44866</v>
      </c>
      <c r="B63" t="s">
        <v>96</v>
      </c>
      <c r="C63" t="s">
        <v>5</v>
      </c>
      <c r="D63" s="1">
        <v>1070</v>
      </c>
    </row>
    <row r="64" spans="1:5" x14ac:dyDescent="0.25">
      <c r="A64" s="2">
        <v>44866</v>
      </c>
      <c r="B64" t="s">
        <v>11</v>
      </c>
      <c r="C64" t="s">
        <v>5</v>
      </c>
      <c r="D64" s="1">
        <v>2276.4</v>
      </c>
    </row>
    <row r="65" spans="1:4" x14ac:dyDescent="0.25">
      <c r="A65" s="2">
        <v>44866</v>
      </c>
      <c r="B65" t="s">
        <v>12</v>
      </c>
      <c r="C65" t="s">
        <v>5</v>
      </c>
      <c r="D65" s="1">
        <v>56.349999999999994</v>
      </c>
    </row>
    <row r="66" spans="1:4" x14ac:dyDescent="0.25">
      <c r="A66" s="2">
        <v>44866</v>
      </c>
      <c r="B66" t="s">
        <v>13</v>
      </c>
      <c r="C66" t="s">
        <v>5</v>
      </c>
      <c r="D66" s="1">
        <v>4038.75</v>
      </c>
    </row>
    <row r="67" spans="1:4" x14ac:dyDescent="0.25">
      <c r="A67" s="2">
        <v>44866</v>
      </c>
      <c r="B67" t="s">
        <v>14</v>
      </c>
      <c r="C67" t="s">
        <v>5</v>
      </c>
      <c r="D67" s="1">
        <v>660</v>
      </c>
    </row>
    <row r="68" spans="1:4" x14ac:dyDescent="0.25">
      <c r="A68" s="2">
        <v>44866</v>
      </c>
      <c r="B68" t="s">
        <v>15</v>
      </c>
      <c r="C68" t="s">
        <v>5</v>
      </c>
      <c r="D68" s="1">
        <v>239.75</v>
      </c>
    </row>
    <row r="69" spans="1:4" x14ac:dyDescent="0.25">
      <c r="A69" s="2">
        <v>44866</v>
      </c>
      <c r="B69" t="s">
        <v>16</v>
      </c>
      <c r="C69" t="s">
        <v>5</v>
      </c>
      <c r="D69" s="1">
        <v>118.45</v>
      </c>
    </row>
    <row r="70" spans="1:4" x14ac:dyDescent="0.25">
      <c r="A70" s="2">
        <v>44866</v>
      </c>
      <c r="B70" t="s">
        <v>17</v>
      </c>
      <c r="C70" t="s">
        <v>5</v>
      </c>
      <c r="D70" s="1">
        <v>268.60000000000002</v>
      </c>
    </row>
    <row r="71" spans="1:4" x14ac:dyDescent="0.25">
      <c r="A71" s="2">
        <v>44866</v>
      </c>
      <c r="B71" t="s">
        <v>19</v>
      </c>
      <c r="C71" t="s">
        <v>5</v>
      </c>
      <c r="D71" s="1">
        <v>99.8</v>
      </c>
    </row>
    <row r="72" spans="1:4" x14ac:dyDescent="0.25">
      <c r="A72" s="2">
        <v>44866</v>
      </c>
      <c r="B72" t="s">
        <v>20</v>
      </c>
      <c r="C72" t="s">
        <v>5</v>
      </c>
      <c r="D72" s="1">
        <v>32.75</v>
      </c>
    </row>
    <row r="73" spans="1:4" x14ac:dyDescent="0.25">
      <c r="A73" s="2">
        <v>44866</v>
      </c>
      <c r="B73" t="s">
        <v>21</v>
      </c>
      <c r="C73" t="s">
        <v>5</v>
      </c>
      <c r="D73" s="1">
        <v>1110.6400000000001</v>
      </c>
    </row>
    <row r="74" spans="1:4" x14ac:dyDescent="0.25">
      <c r="A74" s="2">
        <v>44896</v>
      </c>
      <c r="B74" t="s">
        <v>90</v>
      </c>
      <c r="C74" t="s">
        <v>5</v>
      </c>
      <c r="D74" s="1">
        <v>4206</v>
      </c>
    </row>
    <row r="75" spans="1:4" x14ac:dyDescent="0.25">
      <c r="A75" s="2">
        <v>44896</v>
      </c>
      <c r="B75" t="s">
        <v>91</v>
      </c>
      <c r="C75" t="s">
        <v>5</v>
      </c>
      <c r="D75" s="1">
        <v>60.3</v>
      </c>
    </row>
    <row r="76" spans="1:4" x14ac:dyDescent="0.25">
      <c r="A76" s="2">
        <v>44896</v>
      </c>
      <c r="B76" t="s">
        <v>6</v>
      </c>
      <c r="C76" t="s">
        <v>5</v>
      </c>
      <c r="D76" s="1">
        <v>829.3</v>
      </c>
    </row>
    <row r="77" spans="1:4" x14ac:dyDescent="0.25">
      <c r="A77" s="2">
        <v>44896</v>
      </c>
      <c r="B77" t="s">
        <v>8</v>
      </c>
      <c r="C77" t="s">
        <v>5</v>
      </c>
      <c r="D77" s="1">
        <v>436.99</v>
      </c>
    </row>
    <row r="78" spans="1:4" x14ac:dyDescent="0.25">
      <c r="A78" s="2">
        <v>44896</v>
      </c>
      <c r="B78" t="s">
        <v>92</v>
      </c>
      <c r="C78" t="s">
        <v>5</v>
      </c>
      <c r="D78" s="1">
        <v>4868</v>
      </c>
    </row>
    <row r="79" spans="1:4" x14ac:dyDescent="0.25">
      <c r="A79" s="2">
        <v>44896</v>
      </c>
      <c r="B79" t="s">
        <v>93</v>
      </c>
      <c r="C79" t="s">
        <v>5</v>
      </c>
      <c r="D79" s="1">
        <v>204.45</v>
      </c>
    </row>
    <row r="80" spans="1:4" x14ac:dyDescent="0.25">
      <c r="A80" s="2">
        <v>44896</v>
      </c>
      <c r="B80" t="s">
        <v>9</v>
      </c>
      <c r="C80" t="s">
        <v>5</v>
      </c>
      <c r="D80" s="1">
        <v>85.820000000000007</v>
      </c>
    </row>
    <row r="81" spans="1:4" x14ac:dyDescent="0.25">
      <c r="A81" s="2">
        <v>44896</v>
      </c>
      <c r="B81" t="s">
        <v>94</v>
      </c>
      <c r="C81" t="s">
        <v>5</v>
      </c>
      <c r="D81" s="1">
        <v>28.25</v>
      </c>
    </row>
    <row r="82" spans="1:4" x14ac:dyDescent="0.25">
      <c r="A82" s="2">
        <v>44896</v>
      </c>
      <c r="B82" t="s">
        <v>95</v>
      </c>
      <c r="C82" t="s">
        <v>5</v>
      </c>
      <c r="D82" s="1">
        <v>5</v>
      </c>
    </row>
    <row r="83" spans="1:4" x14ac:dyDescent="0.25">
      <c r="A83" s="2">
        <v>44896</v>
      </c>
      <c r="B83" t="s">
        <v>96</v>
      </c>
      <c r="C83" t="s">
        <v>5</v>
      </c>
      <c r="D83" s="1">
        <v>1080</v>
      </c>
    </row>
    <row r="84" spans="1:4" x14ac:dyDescent="0.25">
      <c r="A84" s="2">
        <v>44896</v>
      </c>
      <c r="B84" t="s">
        <v>11</v>
      </c>
      <c r="C84" t="s">
        <v>5</v>
      </c>
      <c r="D84" s="1">
        <v>2276.35</v>
      </c>
    </row>
    <row r="85" spans="1:4" x14ac:dyDescent="0.25">
      <c r="A85" s="2">
        <v>44896</v>
      </c>
      <c r="B85" t="s">
        <v>12</v>
      </c>
      <c r="C85" t="s">
        <v>5</v>
      </c>
      <c r="D85" s="1">
        <v>49.55</v>
      </c>
    </row>
    <row r="86" spans="1:4" x14ac:dyDescent="0.25">
      <c r="A86" s="2">
        <v>44896</v>
      </c>
      <c r="B86" t="s">
        <v>13</v>
      </c>
      <c r="C86" t="s">
        <v>5</v>
      </c>
      <c r="D86" s="1">
        <v>8077.5</v>
      </c>
    </row>
    <row r="87" spans="1:4" x14ac:dyDescent="0.25">
      <c r="A87" s="2">
        <v>44896</v>
      </c>
      <c r="B87" t="s">
        <v>14</v>
      </c>
      <c r="C87" t="s">
        <v>5</v>
      </c>
      <c r="D87" s="1">
        <v>225</v>
      </c>
    </row>
    <row r="88" spans="1:4" x14ac:dyDescent="0.25">
      <c r="A88" s="2">
        <v>44896</v>
      </c>
      <c r="B88" t="s">
        <v>16</v>
      </c>
      <c r="C88" t="s">
        <v>5</v>
      </c>
      <c r="D88" s="1">
        <v>118.45</v>
      </c>
    </row>
    <row r="89" spans="1:4" x14ac:dyDescent="0.25">
      <c r="A89" s="2">
        <v>44896</v>
      </c>
      <c r="B89" t="s">
        <v>17</v>
      </c>
      <c r="C89" t="s">
        <v>5</v>
      </c>
      <c r="D89" s="1">
        <v>269.8</v>
      </c>
    </row>
    <row r="90" spans="1:4" x14ac:dyDescent="0.25">
      <c r="A90" s="2">
        <v>44896</v>
      </c>
      <c r="B90" t="s">
        <v>18</v>
      </c>
      <c r="C90" t="s">
        <v>5</v>
      </c>
      <c r="D90" s="1">
        <v>323.10000000000002</v>
      </c>
    </row>
    <row r="91" spans="1:4" x14ac:dyDescent="0.25">
      <c r="A91" s="2">
        <v>44896</v>
      </c>
      <c r="B91" t="s">
        <v>19</v>
      </c>
      <c r="C91" t="s">
        <v>5</v>
      </c>
      <c r="D91" s="1">
        <v>835.9</v>
      </c>
    </row>
    <row r="92" spans="1:4" x14ac:dyDescent="0.25">
      <c r="A92" s="2">
        <v>44896</v>
      </c>
      <c r="B92" t="s">
        <v>21</v>
      </c>
      <c r="C92" t="s">
        <v>5</v>
      </c>
      <c r="D92" s="1">
        <v>1572.11</v>
      </c>
    </row>
    <row r="93" spans="1:4" x14ac:dyDescent="0.25">
      <c r="A93" s="2">
        <v>44896</v>
      </c>
      <c r="B93" t="s">
        <v>22</v>
      </c>
      <c r="C93" t="s">
        <v>5</v>
      </c>
      <c r="D93" s="1">
        <v>1260</v>
      </c>
    </row>
    <row r="94" spans="1:4" x14ac:dyDescent="0.25">
      <c r="A94" s="2">
        <v>44866</v>
      </c>
      <c r="B94" t="s">
        <v>24</v>
      </c>
      <c r="C94" t="s">
        <v>23</v>
      </c>
      <c r="D94" s="1">
        <v>881.6</v>
      </c>
    </row>
    <row r="95" spans="1:4" x14ac:dyDescent="0.25">
      <c r="A95" s="2">
        <v>44866</v>
      </c>
      <c r="B95" t="s">
        <v>26</v>
      </c>
      <c r="C95" t="s">
        <v>23</v>
      </c>
      <c r="D95" s="1">
        <v>3282.4500000000003</v>
      </c>
    </row>
    <row r="96" spans="1:4" x14ac:dyDescent="0.25">
      <c r="A96" s="2">
        <v>44866</v>
      </c>
      <c r="B96" t="s">
        <v>28</v>
      </c>
      <c r="C96" t="s">
        <v>23</v>
      </c>
      <c r="D96" s="1">
        <v>1203.55</v>
      </c>
    </row>
    <row r="97" spans="1:4" x14ac:dyDescent="0.25">
      <c r="A97" s="2">
        <v>44866</v>
      </c>
      <c r="B97" t="s">
        <v>29</v>
      </c>
      <c r="C97" t="s">
        <v>23</v>
      </c>
      <c r="D97" s="1">
        <v>238.1</v>
      </c>
    </row>
    <row r="98" spans="1:4" x14ac:dyDescent="0.25">
      <c r="A98" s="2">
        <v>44866</v>
      </c>
      <c r="B98" t="s">
        <v>30</v>
      </c>
      <c r="C98" t="s">
        <v>23</v>
      </c>
      <c r="D98" s="1">
        <v>5631.9299999999994</v>
      </c>
    </row>
    <row r="99" spans="1:4" x14ac:dyDescent="0.25">
      <c r="A99" s="2">
        <v>44866</v>
      </c>
      <c r="B99" t="s">
        <v>31</v>
      </c>
      <c r="C99" t="s">
        <v>23</v>
      </c>
      <c r="D99" s="1">
        <v>918.35</v>
      </c>
    </row>
    <row r="100" spans="1:4" x14ac:dyDescent="0.25">
      <c r="A100" s="2">
        <v>44866</v>
      </c>
      <c r="B100" t="s">
        <v>33</v>
      </c>
      <c r="C100" t="s">
        <v>23</v>
      </c>
      <c r="D100" s="1">
        <v>1283</v>
      </c>
    </row>
    <row r="101" spans="1:4" x14ac:dyDescent="0.25">
      <c r="A101" s="2">
        <v>44866</v>
      </c>
      <c r="B101" t="s">
        <v>98</v>
      </c>
      <c r="C101" t="s">
        <v>23</v>
      </c>
      <c r="D101" s="1">
        <v>743.15</v>
      </c>
    </row>
    <row r="102" spans="1:4" x14ac:dyDescent="0.25">
      <c r="A102" s="2">
        <v>44866</v>
      </c>
      <c r="B102" t="s">
        <v>35</v>
      </c>
      <c r="C102" t="s">
        <v>23</v>
      </c>
      <c r="D102" s="1">
        <v>250.9</v>
      </c>
    </row>
    <row r="103" spans="1:4" x14ac:dyDescent="0.25">
      <c r="A103" s="2">
        <v>44866</v>
      </c>
      <c r="B103" t="s">
        <v>38</v>
      </c>
      <c r="C103" t="s">
        <v>23</v>
      </c>
      <c r="D103" s="1">
        <v>779.55</v>
      </c>
    </row>
    <row r="104" spans="1:4" x14ac:dyDescent="0.25">
      <c r="A104" s="2">
        <v>44866</v>
      </c>
      <c r="B104" t="s">
        <v>39</v>
      </c>
      <c r="C104" t="s">
        <v>23</v>
      </c>
      <c r="D104" s="1">
        <v>6.15</v>
      </c>
    </row>
    <row r="105" spans="1:4" x14ac:dyDescent="0.25">
      <c r="A105" s="2">
        <v>44896</v>
      </c>
      <c r="B105" t="s">
        <v>24</v>
      </c>
      <c r="C105" t="s">
        <v>23</v>
      </c>
      <c r="D105" s="1">
        <v>1246.8200000000002</v>
      </c>
    </row>
    <row r="106" spans="1:4" x14ac:dyDescent="0.25">
      <c r="A106" s="2">
        <v>44896</v>
      </c>
      <c r="B106" t="s">
        <v>25</v>
      </c>
      <c r="C106" t="s">
        <v>23</v>
      </c>
      <c r="D106" s="1">
        <v>478.2</v>
      </c>
    </row>
    <row r="107" spans="1:4" x14ac:dyDescent="0.25">
      <c r="A107" s="2">
        <v>44896</v>
      </c>
      <c r="B107" t="s">
        <v>26</v>
      </c>
      <c r="C107" t="s">
        <v>23</v>
      </c>
      <c r="D107" s="1">
        <v>2866.8</v>
      </c>
    </row>
    <row r="108" spans="1:4" x14ac:dyDescent="0.25">
      <c r="A108" s="2">
        <v>44896</v>
      </c>
      <c r="B108" t="s">
        <v>27</v>
      </c>
      <c r="C108" t="s">
        <v>23</v>
      </c>
      <c r="D108" s="1">
        <v>3166.4</v>
      </c>
    </row>
    <row r="109" spans="1:4" x14ac:dyDescent="0.25">
      <c r="A109" s="2">
        <v>44896</v>
      </c>
      <c r="B109" t="s">
        <v>30</v>
      </c>
      <c r="C109" t="s">
        <v>23</v>
      </c>
      <c r="D109" s="1">
        <v>6926.2</v>
      </c>
    </row>
    <row r="110" spans="1:4" x14ac:dyDescent="0.25">
      <c r="A110" s="2">
        <v>44896</v>
      </c>
      <c r="B110" t="s">
        <v>31</v>
      </c>
      <c r="C110" t="s">
        <v>23</v>
      </c>
      <c r="D110" s="1">
        <v>230.5</v>
      </c>
    </row>
    <row r="111" spans="1:4" x14ac:dyDescent="0.25">
      <c r="A111" s="2">
        <v>44896</v>
      </c>
      <c r="B111" t="s">
        <v>32</v>
      </c>
      <c r="C111" t="s">
        <v>23</v>
      </c>
      <c r="D111" s="1">
        <v>63.2</v>
      </c>
    </row>
    <row r="112" spans="1:4" x14ac:dyDescent="0.25">
      <c r="A112" s="2">
        <v>44896</v>
      </c>
      <c r="B112" t="s">
        <v>33</v>
      </c>
      <c r="C112" t="s">
        <v>23</v>
      </c>
      <c r="D112" s="1">
        <v>850</v>
      </c>
    </row>
    <row r="113" spans="1:4" x14ac:dyDescent="0.25">
      <c r="A113" s="2">
        <v>44896</v>
      </c>
      <c r="B113" t="s">
        <v>34</v>
      </c>
      <c r="C113" t="s">
        <v>23</v>
      </c>
      <c r="D113" s="1">
        <v>262.8</v>
      </c>
    </row>
    <row r="114" spans="1:4" x14ac:dyDescent="0.25">
      <c r="A114" s="2">
        <v>44896</v>
      </c>
      <c r="B114" t="s">
        <v>97</v>
      </c>
      <c r="C114" t="s">
        <v>23</v>
      </c>
      <c r="D114" s="1">
        <v>290.8</v>
      </c>
    </row>
    <row r="115" spans="1:4" x14ac:dyDescent="0.25">
      <c r="A115" s="2">
        <v>44896</v>
      </c>
      <c r="B115" t="s">
        <v>36</v>
      </c>
      <c r="C115" t="s">
        <v>23</v>
      </c>
      <c r="D115" s="1">
        <v>83.25</v>
      </c>
    </row>
    <row r="116" spans="1:4" x14ac:dyDescent="0.25">
      <c r="A116" s="2">
        <v>44896</v>
      </c>
      <c r="B116" t="s">
        <v>37</v>
      </c>
      <c r="C116" t="s">
        <v>23</v>
      </c>
      <c r="D116" s="1">
        <v>148.6</v>
      </c>
    </row>
    <row r="117" spans="1:4" x14ac:dyDescent="0.25">
      <c r="A117" s="2">
        <v>44896</v>
      </c>
      <c r="B117" t="s">
        <v>38</v>
      </c>
      <c r="C117" t="s">
        <v>23</v>
      </c>
      <c r="D117" s="1">
        <v>1144.95</v>
      </c>
    </row>
    <row r="118" spans="1:4" x14ac:dyDescent="0.25">
      <c r="A118" s="2">
        <v>44896</v>
      </c>
      <c r="B118" t="s">
        <v>99</v>
      </c>
      <c r="C118" t="s">
        <v>23</v>
      </c>
      <c r="D118" s="1">
        <v>311.2</v>
      </c>
    </row>
    <row r="119" spans="1:4" x14ac:dyDescent="0.25">
      <c r="A119" s="2">
        <v>44896</v>
      </c>
      <c r="B119" t="s">
        <v>39</v>
      </c>
      <c r="C119" t="s">
        <v>23</v>
      </c>
      <c r="D119" s="1">
        <v>89.25</v>
      </c>
    </row>
    <row r="120" spans="1:4" x14ac:dyDescent="0.25">
      <c r="A120" s="2">
        <v>44866</v>
      </c>
      <c r="B120" t="s">
        <v>40</v>
      </c>
      <c r="C120" t="s">
        <v>42</v>
      </c>
      <c r="D120" s="1">
        <v>2560</v>
      </c>
    </row>
    <row r="121" spans="1:4" x14ac:dyDescent="0.25">
      <c r="A121" s="2">
        <v>44866</v>
      </c>
      <c r="B121" t="s">
        <v>100</v>
      </c>
      <c r="C121" t="s">
        <v>42</v>
      </c>
      <c r="D121" s="1">
        <v>4233.62</v>
      </c>
    </row>
    <row r="122" spans="1:4" x14ac:dyDescent="0.25">
      <c r="A122" s="2">
        <v>44866</v>
      </c>
      <c r="B122" t="s">
        <v>41</v>
      </c>
      <c r="C122" t="s">
        <v>42</v>
      </c>
      <c r="D122" s="1">
        <v>689</v>
      </c>
    </row>
    <row r="123" spans="1:4" x14ac:dyDescent="0.25">
      <c r="A123" s="2">
        <v>44866</v>
      </c>
      <c r="B123" t="s">
        <v>43</v>
      </c>
      <c r="C123" t="s">
        <v>44</v>
      </c>
      <c r="D123" s="1">
        <v>186.8</v>
      </c>
    </row>
    <row r="124" spans="1:4" x14ac:dyDescent="0.25">
      <c r="A124" s="2">
        <v>44866</v>
      </c>
      <c r="B124" t="s">
        <v>101</v>
      </c>
      <c r="C124" t="s">
        <v>51</v>
      </c>
      <c r="D124" s="1">
        <v>430</v>
      </c>
    </row>
    <row r="125" spans="1:4" x14ac:dyDescent="0.25">
      <c r="A125" s="2">
        <v>44866</v>
      </c>
      <c r="B125" t="s">
        <v>102</v>
      </c>
      <c r="C125" t="s">
        <v>51</v>
      </c>
      <c r="D125" s="1">
        <v>17.25</v>
      </c>
    </row>
    <row r="126" spans="1:4" x14ac:dyDescent="0.25">
      <c r="A126" s="2">
        <v>44866</v>
      </c>
      <c r="B126" t="s">
        <v>45</v>
      </c>
      <c r="C126" t="s">
        <v>51</v>
      </c>
      <c r="D126" s="1">
        <v>3253.95</v>
      </c>
    </row>
    <row r="127" spans="1:4" x14ac:dyDescent="0.25">
      <c r="A127" s="2">
        <v>44866</v>
      </c>
      <c r="B127" t="s">
        <v>46</v>
      </c>
      <c r="C127" t="s">
        <v>51</v>
      </c>
      <c r="D127" s="1">
        <v>922</v>
      </c>
    </row>
    <row r="128" spans="1:4" x14ac:dyDescent="0.25">
      <c r="A128" s="2">
        <v>44866</v>
      </c>
      <c r="B128" t="s">
        <v>48</v>
      </c>
      <c r="C128" t="s">
        <v>51</v>
      </c>
      <c r="D128" s="1">
        <v>301.55</v>
      </c>
    </row>
    <row r="129" spans="1:4" x14ac:dyDescent="0.25">
      <c r="A129" s="2">
        <v>44866</v>
      </c>
      <c r="B129" t="s">
        <v>49</v>
      </c>
      <c r="C129" t="s">
        <v>51</v>
      </c>
      <c r="D129" s="1">
        <v>4785.1000000000004</v>
      </c>
    </row>
    <row r="130" spans="1:4" x14ac:dyDescent="0.25">
      <c r="A130" s="2">
        <v>44866</v>
      </c>
      <c r="B130" t="s">
        <v>50</v>
      </c>
      <c r="C130" t="s">
        <v>51</v>
      </c>
      <c r="D130" s="1">
        <v>556</v>
      </c>
    </row>
    <row r="131" spans="1:4" x14ac:dyDescent="0.25">
      <c r="A131" s="2">
        <v>44896</v>
      </c>
      <c r="B131" t="s">
        <v>45</v>
      </c>
      <c r="C131" t="s">
        <v>51</v>
      </c>
      <c r="D131" s="1">
        <v>3977.15</v>
      </c>
    </row>
    <row r="132" spans="1:4" x14ac:dyDescent="0.25">
      <c r="A132" s="2">
        <v>44896</v>
      </c>
      <c r="B132" t="s">
        <v>46</v>
      </c>
      <c r="C132" t="s">
        <v>51</v>
      </c>
      <c r="D132" s="1">
        <v>298</v>
      </c>
    </row>
    <row r="133" spans="1:4" x14ac:dyDescent="0.25">
      <c r="A133" s="2">
        <v>44896</v>
      </c>
      <c r="B133" t="s">
        <v>47</v>
      </c>
      <c r="C133" t="s">
        <v>51</v>
      </c>
      <c r="D133" s="1">
        <v>613.15</v>
      </c>
    </row>
    <row r="134" spans="1:4" x14ac:dyDescent="0.25">
      <c r="A134" s="2">
        <v>44896</v>
      </c>
      <c r="B134" t="s">
        <v>48</v>
      </c>
      <c r="C134" t="s">
        <v>51</v>
      </c>
      <c r="D134" s="1">
        <v>301.55</v>
      </c>
    </row>
    <row r="135" spans="1:4" x14ac:dyDescent="0.25">
      <c r="A135" s="2">
        <v>44896</v>
      </c>
      <c r="B135" t="s">
        <v>103</v>
      </c>
      <c r="C135" t="s">
        <v>51</v>
      </c>
      <c r="D135" s="1">
        <v>105.65</v>
      </c>
    </row>
    <row r="136" spans="1:4" x14ac:dyDescent="0.25">
      <c r="A136" s="2">
        <v>44896</v>
      </c>
      <c r="B136" t="s">
        <v>49</v>
      </c>
      <c r="C136" t="s">
        <v>51</v>
      </c>
      <c r="D136" s="1">
        <v>4785.1000000000004</v>
      </c>
    </row>
    <row r="137" spans="1:4" x14ac:dyDescent="0.25">
      <c r="A137" s="2">
        <v>44896</v>
      </c>
      <c r="B137" t="s">
        <v>50</v>
      </c>
      <c r="C137" t="s">
        <v>51</v>
      </c>
      <c r="D137" s="1">
        <v>135.5</v>
      </c>
    </row>
    <row r="138" spans="1:4" x14ac:dyDescent="0.25">
      <c r="A138" s="2">
        <v>44866</v>
      </c>
      <c r="B138" t="s">
        <v>52</v>
      </c>
      <c r="C138" t="s">
        <v>57</v>
      </c>
      <c r="D138" s="1">
        <v>4245.4799999999996</v>
      </c>
    </row>
    <row r="139" spans="1:4" x14ac:dyDescent="0.25">
      <c r="A139" s="2">
        <v>44866</v>
      </c>
      <c r="B139" t="s">
        <v>53</v>
      </c>
      <c r="C139" t="s">
        <v>57</v>
      </c>
      <c r="D139" s="1">
        <v>5852.08</v>
      </c>
    </row>
    <row r="140" spans="1:4" x14ac:dyDescent="0.25">
      <c r="A140" s="2">
        <v>44866</v>
      </c>
      <c r="B140" t="s">
        <v>56</v>
      </c>
      <c r="C140" t="s">
        <v>57</v>
      </c>
      <c r="D140" s="1">
        <v>598</v>
      </c>
    </row>
    <row r="141" spans="1:4" x14ac:dyDescent="0.25">
      <c r="A141" s="2">
        <v>44896</v>
      </c>
      <c r="B141" t="s">
        <v>52</v>
      </c>
      <c r="C141" t="s">
        <v>57</v>
      </c>
      <c r="D141" s="1">
        <v>4019.33</v>
      </c>
    </row>
    <row r="142" spans="1:4" x14ac:dyDescent="0.25">
      <c r="A142" s="2">
        <v>44896</v>
      </c>
      <c r="B142" t="s">
        <v>53</v>
      </c>
      <c r="C142" t="s">
        <v>57</v>
      </c>
      <c r="D142" s="1">
        <v>5853.05</v>
      </c>
    </row>
    <row r="143" spans="1:4" x14ac:dyDescent="0.25">
      <c r="A143" s="2">
        <v>44896</v>
      </c>
      <c r="B143" t="s">
        <v>104</v>
      </c>
      <c r="C143" t="s">
        <v>58</v>
      </c>
      <c r="D143" s="1">
        <v>150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FDFB-604D-4ACC-BA68-B1AFD21D109C}">
  <sheetPr codeName="Sheet2"/>
  <dimension ref="A1:F11"/>
  <sheetViews>
    <sheetView workbookViewId="0">
      <selection activeCell="B27" sqref="B27"/>
    </sheetView>
  </sheetViews>
  <sheetFormatPr defaultRowHeight="15" x14ac:dyDescent="0.25"/>
  <cols>
    <col min="2" max="2" width="22" bestFit="1" customWidth="1"/>
    <col min="3" max="3" width="13.5703125" bestFit="1" customWidth="1"/>
    <col min="4" max="4" width="8.7109375" bestFit="1" customWidth="1"/>
    <col min="5" max="5" width="8.140625" bestFit="1" customWidth="1"/>
    <col min="6" max="6" width="13.7109375" bestFit="1" customWidth="1"/>
  </cols>
  <sheetData>
    <row r="1" spans="1:6" ht="15.75" x14ac:dyDescent="0.25"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</row>
    <row r="2" spans="1:6" x14ac:dyDescent="0.25">
      <c r="A2">
        <v>1</v>
      </c>
      <c r="B2" s="3"/>
      <c r="C2" s="3"/>
      <c r="D2" s="3"/>
      <c r="E2" s="3"/>
      <c r="F2" s="3">
        <v>3478</v>
      </c>
    </row>
    <row r="3" spans="1:6" x14ac:dyDescent="0.25">
      <c r="A3">
        <v>2</v>
      </c>
      <c r="B3" s="3"/>
      <c r="C3" s="3">
        <v>4981.3500000000004</v>
      </c>
      <c r="D3" s="3"/>
      <c r="E3" s="3"/>
      <c r="F3" s="3"/>
    </row>
    <row r="4" spans="1:6" x14ac:dyDescent="0.25">
      <c r="A4">
        <v>3</v>
      </c>
      <c r="B4" s="3">
        <v>919.68</v>
      </c>
      <c r="C4" s="3">
        <v>1858.43</v>
      </c>
      <c r="D4" s="3"/>
      <c r="E4" s="3">
        <f>106+106</f>
        <v>212</v>
      </c>
      <c r="F4" s="3">
        <f>5642+3850</f>
        <v>9492</v>
      </c>
    </row>
    <row r="5" spans="1:6" x14ac:dyDescent="0.25">
      <c r="A5">
        <v>4</v>
      </c>
      <c r="B5" s="4">
        <v>1595.28</v>
      </c>
      <c r="C5" s="4">
        <v>4863.05</v>
      </c>
      <c r="D5" s="4"/>
      <c r="E5" s="4">
        <f>106+106</f>
        <v>212</v>
      </c>
      <c r="F5" s="4">
        <v>2112</v>
      </c>
    </row>
    <row r="6" spans="1:6" x14ac:dyDescent="0.25">
      <c r="A6">
        <v>5</v>
      </c>
      <c r="B6" s="6">
        <v>1127.8399999999999</v>
      </c>
      <c r="C6" s="6">
        <v>7383.47</v>
      </c>
      <c r="D6" s="6"/>
      <c r="E6" s="6"/>
      <c r="F6" s="6">
        <v>1152</v>
      </c>
    </row>
    <row r="7" spans="1:6" x14ac:dyDescent="0.25">
      <c r="A7">
        <v>6</v>
      </c>
      <c r="B7" s="6">
        <v>2928.13</v>
      </c>
      <c r="C7" s="6">
        <v>8396.73</v>
      </c>
      <c r="D7" s="6"/>
      <c r="E7" s="6"/>
      <c r="F7" s="6">
        <v>2572</v>
      </c>
    </row>
    <row r="8" spans="1:6" x14ac:dyDescent="0.25">
      <c r="A8">
        <v>7</v>
      </c>
      <c r="B8" s="6">
        <v>1844.23</v>
      </c>
      <c r="C8" s="6">
        <v>12554.35</v>
      </c>
      <c r="D8" s="6"/>
      <c r="E8" s="6"/>
      <c r="F8" s="6">
        <f>1300+492</f>
        <v>1792</v>
      </c>
    </row>
    <row r="9" spans="1:6" x14ac:dyDescent="0.25">
      <c r="A9">
        <v>8</v>
      </c>
      <c r="B9" s="6">
        <v>1848.15</v>
      </c>
      <c r="C9" s="6">
        <v>3859.65</v>
      </c>
      <c r="D9" s="6">
        <f>49+74</f>
        <v>123</v>
      </c>
      <c r="E9" s="6"/>
      <c r="F9" s="6"/>
    </row>
    <row r="10" spans="1:6" x14ac:dyDescent="0.25">
      <c r="A10">
        <v>9</v>
      </c>
      <c r="B10" s="6">
        <v>2296</v>
      </c>
      <c r="C10" s="6">
        <v>4743</v>
      </c>
      <c r="D10" s="6"/>
      <c r="E10" s="6"/>
      <c r="F10" s="6">
        <f>492+1230</f>
        <v>1722</v>
      </c>
    </row>
    <row r="11" spans="1:6" x14ac:dyDescent="0.25">
      <c r="A11">
        <v>10</v>
      </c>
      <c r="B11" s="6">
        <v>11772.39</v>
      </c>
      <c r="C11" s="6">
        <v>6088.5</v>
      </c>
      <c r="D11" s="6"/>
      <c r="E11" s="6"/>
      <c r="F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Eurisko</dc:creator>
  <cp:lastModifiedBy>Eurisko</cp:lastModifiedBy>
  <dcterms:created xsi:type="dcterms:W3CDTF">2022-11-10T12:33:15Z</dcterms:created>
  <dcterms:modified xsi:type="dcterms:W3CDTF">2023-01-14T15:46:58Z</dcterms:modified>
</cp:coreProperties>
</file>