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78B4C6EF-A4CF-4893-BCE8-107449D46358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G26" i="1" s="1"/>
  <c r="E3" i="1" s="1"/>
  <c r="F18" i="1"/>
  <c r="F26" i="1" s="1"/>
  <c r="E18" i="1"/>
  <c r="E26" i="1" s="1"/>
  <c r="D18" i="1"/>
  <c r="D26" i="1" s="1"/>
  <c r="C18" i="1"/>
  <c r="C26" i="1" s="1"/>
  <c r="B18" i="1"/>
  <c r="B26" i="1" s="1"/>
  <c r="B3" i="1" s="1"/>
  <c r="K10" i="1"/>
  <c r="I25" i="1" l="1"/>
  <c r="I24" i="1"/>
  <c r="I23" i="1"/>
  <c r="I22" i="1"/>
  <c r="I21" i="1"/>
  <c r="I20" i="1"/>
  <c r="I19" i="1"/>
  <c r="K18" i="1" s="1"/>
  <c r="I18" i="1"/>
</calcChain>
</file>

<file path=xl/sharedStrings.xml><?xml version="1.0" encoding="utf-8"?>
<sst xmlns="http://schemas.openxmlformats.org/spreadsheetml/2006/main" count="38" uniqueCount="25">
  <si>
    <t>Minimize Calories</t>
  </si>
  <si>
    <t>Total Calories</t>
  </si>
  <si>
    <t>Total Cost</t>
  </si>
  <si>
    <t>Ingredients</t>
  </si>
  <si>
    <t>Calories</t>
  </si>
  <si>
    <t>Protein(g)</t>
  </si>
  <si>
    <t>Fat(g)</t>
  </si>
  <si>
    <t>Carb(g)</t>
  </si>
  <si>
    <t>Sodium(mg)</t>
  </si>
  <si>
    <t>cost(100g)</t>
  </si>
  <si>
    <t>Servings</t>
  </si>
  <si>
    <t>tomato</t>
  </si>
  <si>
    <t>lettuce</t>
  </si>
  <si>
    <t>spinach</t>
  </si>
  <si>
    <t>carrot</t>
  </si>
  <si>
    <t>mass</t>
  </si>
  <si>
    <t>sunflower seeds</t>
  </si>
  <si>
    <t>smoked tofu</t>
  </si>
  <si>
    <t>chickpeas</t>
  </si>
  <si>
    <t>oil</t>
  </si>
  <si>
    <t>In serving</t>
  </si>
  <si>
    <t>Cost(100g)</t>
  </si>
  <si>
    <t>% by mass</t>
  </si>
  <si>
    <t>greens mass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</si>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</sst>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0" fillId="3" borderId="0" xfId="0" applyNumberFormat="1" applyFill="1"/>
    <xf numFmtId="164" fontId="0" fillId="4" borderId="0" xfId="0" applyNumberFormat="1" applyFill="1"/>
    <xf numFmtId="0" fontId="2" fillId="5" borderId="0" xfId="0" applyFont="1" applyFill="1"/>
    <xf numFmtId="164" fontId="0" fillId="2" borderId="0" xfId="0" applyNumberFormat="1" applyFill="1"/>
    <xf numFmtId="0" fontId="0" fillId="6" borderId="0" xfId="0" applyFill="1"/>
    <xf numFmtId="164" fontId="0" fillId="6" borderId="0" xfId="0" applyNumberFormat="1" applyFill="1"/>
    <xf numFmtId="164" fontId="0" fillId="0" borderId="0" xfId="0" applyNumberFormat="1"/>
    <xf numFmtId="0" fontId="2" fillId="7" borderId="0" xfId="0" applyFont="1" applyFill="1"/>
    <xf numFmtId="0" fontId="0" fillId="8" borderId="0" xfId="0" applyFill="1"/>
    <xf numFmtId="0" fontId="3" fillId="8" borderId="0" xfId="0" quotePrefix="1" applyFont="1" applyFill="1" applyAlignment="1">
      <alignment wrapText="1"/>
    </xf>
    <xf numFmtId="164" fontId="0" fillId="8" borderId="0" xfId="0" applyNumberFormat="1" applyFill="1"/>
    <xf numFmtId="0" fontId="2" fillId="9" borderId="0" xfId="0" applyFont="1" applyFill="1"/>
    <xf numFmtId="0" fontId="0" fillId="9" borderId="0" xfId="0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0A0B5BB-0254-46C0-840E-A20638A7D5E9}">
  <we:reference id="WA104100404" version="2.0.0.0" store="en-US" storeType="omex"/>
  <we:alternateReferences>
    <we:reference id="WA104100404" version="2.0.0.0" store="omex" storeType="omex"/>
  </we:alternateReferences>
  <we:properties>
    <we:property name="UniqueID" value="&quot;20211221614032344360&quot;"/>
    <we:property name="KwMC" value="&quot;&quot;"/>
    <we:property name="NwkNCRxoVCwGKQ==" value="&quot;QCNMXw==&quot;"/>
    <we:property name="NwkNCRxoVC4FOw8RNg==" value="&quot;Vg==&quot;"/>
    <we:property name="NwkNCRxoVDUFMSsZOiMQCQ==" value="&quot;QChMWlJ9PEdVcA==&quot;"/>
    <we:property name="NwkNCRxoVBALLzQdKhAbDwk=" value="&quot;Ug==&quot;"/>
    <we:property name="NwkNCRxoVBALLzQdKhAZEhdQ" value="&quot;QCJMXl4=&quot;"/>
    <we:property name="NwkNCRxoVBALLzQdKhAHHwhQ" value="&quot;RF9VTA==&quot;"/>
    <we:property name="NwkNCRxoVBALLzQdKhAHEhdQ" value="&quot;VVQ=&quot;"/>
    <we:property name="NwkNCRxoVBALLzQdKhAZEhdT" value="&quot;QCVMXl4=&quot;"/>
    <we:property name="NwkNCRxoVBALLzQdKhAHHwhT" value="&quot;RF9VTA==&quot;"/>
    <we:property name="NwkNCRxoVBALLzQdKhAHEhdT" value="&quot;Vg==&quot;"/>
    <we:property name="NwkNCRxoVBALLzQdKhAZEhdS" value="&quot;QCVMXl4=&quot;"/>
    <we:property name="NwkNCRxoVBALLzQdKhAHHwhS" value="&quot;RF1VTA==&quot;"/>
    <we:property name="NwkNCRxoVBALLzQdKhAHEhdS" value="&quot;XA==&quot;"/>
    <we:property name="NwkNCRxoVBALLzQdKhAZEhdV" value="&quot;QCRMXl4=&quot;"/>
    <we:property name="NwkNCRxoVBALLzQdKhAHHwhV" value="&quot;RF9VTA==&quot;"/>
    <we:property name="NwkNCRxoVBALLzQdKhAHEhdV" value="&quot;UA==&quot;"/>
    <we:property name="NwkNCRxoVBALLzQdKhAZEhdU" value="&quot;QCdMXl4=&quot;"/>
    <we:property name="NwkNCRxoVBALLzQdKhAHHwhU" value="&quot;RF1VTA==&quot;"/>
    <we:property name="NwkNCRxoVBALLzQdKhAHEhdU" value="&quot;VlFY&quot;"/>
    <we:property name="NwkNCRxoVBALLzQdKhAZEhdX" value="&quot;QCpMXVA=&quot;"/>
    <we:property name="NwkNCRxoVBALLzQdKhAHHwhX" value="&quot;RF9VTA==&quot;"/>
    <we:property name="NwkNCRxoVBALLzQdKhAHEhdX" value="&quot;UFE=&quot;"/>
    <we:property name="Fw4EGg0rKgYKJA==" value="&quot;IzMv&quot;"/>
    <we:property name="Fw4EGg0rKg0BJA==" value="&quot;VQ==&quot;"/>
    <we:property name="NwkNCRxoVBALLzQdKhAZEhdW" value="&quot;QCJMXl4=&quot;"/>
    <we:property name="NwkNCRxoVBALLzQdKhAHHwhW" value="&quot;RF9VTA==&quot;"/>
    <we:property name="NwkNCRxoVBALLzQdKhAHEhdW" value="&quot;VVQ=&quot;"/>
    <we:property name="NwkNCRxoVBALLzQdKhAbHwM=" value="&quot;VQ==&quot;"/>
    <we:property name="NwkNCRxoVBALLzQdKhAQFAM=" value="&quot;VA==&quot;"/>
  </we:properties>
  <we:bindings>
    <we:binding id="refEdit" type="matrix" appref="{A07FC915-A7AE-484F-9035-91EDBD0384A3}"/>
    <we:binding id="Worker" type="matrix" appref="{BFA18265-9F0C-46B5-9150-1D53440624F4}"/>
    <we:binding id="Obj" type="matrix" appref="{26FE8DB1-A434-4073-BD11-3ADB54301AC7}"/>
    <we:binding id="Var$I$6:$I$13" type="matrix" appref="{81CA5F41-215A-4536-92B1-8FFE75EBF4F6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K23" sqref="K23"/>
    </sheetView>
  </sheetViews>
  <sheetFormatPr defaultRowHeight="15"/>
  <cols>
    <col min="1" max="1" width="17.28515625" customWidth="1"/>
    <col min="6" max="6" width="12" customWidth="1"/>
    <col min="9" max="9" width="12.85546875" bestFit="1" customWidth="1"/>
    <col min="11" max="11" width="13.28515625" customWidth="1"/>
  </cols>
  <sheetData>
    <row r="1" spans="1:11" ht="21">
      <c r="A1" s="1" t="s">
        <v>0</v>
      </c>
      <c r="B1" s="2"/>
      <c r="C1" s="2"/>
    </row>
    <row r="3" spans="1:11">
      <c r="A3" s="3" t="s">
        <v>1</v>
      </c>
      <c r="B3" s="4">
        <f>B26</f>
        <v>114.75409707643959</v>
      </c>
      <c r="D3" s="3" t="s">
        <v>2</v>
      </c>
      <c r="E3" s="5">
        <f>G26</f>
        <v>2.327283194805791</v>
      </c>
    </row>
    <row r="5" spans="1:1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I5" s="6" t="s">
        <v>10</v>
      </c>
    </row>
    <row r="6" spans="1:11">
      <c r="A6" s="2" t="s">
        <v>11</v>
      </c>
      <c r="B6" s="2">
        <v>21</v>
      </c>
      <c r="C6" s="2">
        <v>0.85</v>
      </c>
      <c r="D6" s="2">
        <v>0.33</v>
      </c>
      <c r="E6" s="2">
        <v>4.6399999999999997</v>
      </c>
      <c r="F6" s="2">
        <v>9</v>
      </c>
      <c r="G6" s="7">
        <v>1</v>
      </c>
      <c r="I6">
        <v>0</v>
      </c>
    </row>
    <row r="7" spans="1:11">
      <c r="A7" s="8" t="s">
        <v>12</v>
      </c>
      <c r="B7" s="8">
        <v>16</v>
      </c>
      <c r="C7" s="8">
        <v>1.62</v>
      </c>
      <c r="D7" s="8">
        <v>0.2</v>
      </c>
      <c r="E7" s="8">
        <v>2.37</v>
      </c>
      <c r="F7" s="8">
        <v>28</v>
      </c>
      <c r="G7" s="9">
        <v>0.75</v>
      </c>
      <c r="I7" s="8">
        <v>0.58547976011420499</v>
      </c>
    </row>
    <row r="8" spans="1:11">
      <c r="A8" t="s">
        <v>13</v>
      </c>
      <c r="B8">
        <v>40</v>
      </c>
      <c r="C8">
        <v>2.86</v>
      </c>
      <c r="D8">
        <v>0.39</v>
      </c>
      <c r="E8">
        <v>3.63</v>
      </c>
      <c r="F8">
        <v>65</v>
      </c>
      <c r="G8" s="10">
        <v>0.5</v>
      </c>
      <c r="I8">
        <v>0</v>
      </c>
    </row>
    <row r="9" spans="1:11">
      <c r="A9" s="8" t="s">
        <v>14</v>
      </c>
      <c r="B9" s="8">
        <v>41</v>
      </c>
      <c r="C9" s="8">
        <v>0.93</v>
      </c>
      <c r="D9" s="8">
        <v>0.24</v>
      </c>
      <c r="E9" s="8">
        <v>9.58</v>
      </c>
      <c r="F9" s="8">
        <v>69</v>
      </c>
      <c r="G9" s="9">
        <v>0.5</v>
      </c>
      <c r="I9" s="8">
        <v>0</v>
      </c>
      <c r="K9" s="6" t="s">
        <v>15</v>
      </c>
    </row>
    <row r="10" spans="1:11">
      <c r="A10" t="s">
        <v>16</v>
      </c>
      <c r="B10">
        <v>585</v>
      </c>
      <c r="C10">
        <v>23.4</v>
      </c>
      <c r="D10">
        <v>48.7</v>
      </c>
      <c r="E10">
        <v>15</v>
      </c>
      <c r="F10">
        <v>3.8</v>
      </c>
      <c r="G10" s="10">
        <v>0.45</v>
      </c>
      <c r="I10">
        <v>0</v>
      </c>
      <c r="K10">
        <f>SUM(I6:I13)</f>
        <v>1.4636999344026411</v>
      </c>
    </row>
    <row r="11" spans="1:11">
      <c r="A11" s="8" t="s">
        <v>17</v>
      </c>
      <c r="B11" s="8">
        <v>120</v>
      </c>
      <c r="C11" s="8">
        <v>16</v>
      </c>
      <c r="D11" s="8">
        <v>5</v>
      </c>
      <c r="E11" s="8">
        <v>3</v>
      </c>
      <c r="F11" s="8">
        <v>120</v>
      </c>
      <c r="G11" s="9">
        <v>2.15</v>
      </c>
      <c r="I11" s="8">
        <v>0.87822017428843602</v>
      </c>
    </row>
    <row r="12" spans="1:11">
      <c r="A12" t="s">
        <v>18</v>
      </c>
      <c r="B12">
        <v>164</v>
      </c>
      <c r="C12">
        <v>9</v>
      </c>
      <c r="D12">
        <v>2.6</v>
      </c>
      <c r="E12">
        <v>27</v>
      </c>
      <c r="F12">
        <v>78</v>
      </c>
      <c r="G12" s="10">
        <v>0.95</v>
      </c>
      <c r="I12">
        <v>0</v>
      </c>
    </row>
    <row r="13" spans="1:11">
      <c r="A13" s="8" t="s">
        <v>19</v>
      </c>
      <c r="B13" s="8">
        <v>884</v>
      </c>
      <c r="C13" s="8">
        <v>0</v>
      </c>
      <c r="D13" s="8">
        <v>100</v>
      </c>
      <c r="E13" s="8">
        <v>0</v>
      </c>
      <c r="F13" s="8">
        <v>0</v>
      </c>
      <c r="G13" s="9">
        <v>2</v>
      </c>
      <c r="I13" s="8">
        <v>0</v>
      </c>
    </row>
    <row r="17" spans="1:11">
      <c r="A17" s="11" t="s">
        <v>20</v>
      </c>
      <c r="B17" s="6" t="s">
        <v>4</v>
      </c>
      <c r="C17" s="6" t="s">
        <v>5</v>
      </c>
      <c r="D17" s="6" t="s">
        <v>6</v>
      </c>
      <c r="E17" s="6" t="s">
        <v>7</v>
      </c>
      <c r="F17" s="6" t="s">
        <v>8</v>
      </c>
      <c r="G17" s="6" t="s">
        <v>21</v>
      </c>
      <c r="I17" s="6" t="s">
        <v>22</v>
      </c>
      <c r="K17" s="6" t="s">
        <v>23</v>
      </c>
    </row>
    <row r="18" spans="1:11">
      <c r="A18" s="2" t="s">
        <v>11</v>
      </c>
      <c r="B18" s="2">
        <f>I6*B6</f>
        <v>0</v>
      </c>
      <c r="C18" s="2">
        <f>I6*C6</f>
        <v>0</v>
      </c>
      <c r="D18" s="2">
        <f>I6*D6</f>
        <v>0</v>
      </c>
      <c r="E18" s="2">
        <f>I6*E6</f>
        <v>0</v>
      </c>
      <c r="F18" s="2">
        <f>I6*F6</f>
        <v>0</v>
      </c>
      <c r="G18" s="7">
        <f>I6*G6</f>
        <v>0</v>
      </c>
      <c r="I18">
        <f>(I6/K10)*100</f>
        <v>0</v>
      </c>
      <c r="K18">
        <f>I19+I20</f>
        <v>39.999985403644118</v>
      </c>
    </row>
    <row r="19" spans="1:11">
      <c r="A19" s="12" t="s">
        <v>12</v>
      </c>
      <c r="B19" s="13">
        <f>I7*B7</f>
        <v>9.3676761618272799</v>
      </c>
      <c r="C19" s="12">
        <f>I7*C7</f>
        <v>0.94847721138501218</v>
      </c>
      <c r="D19" s="12">
        <f>I7*D7</f>
        <v>0.11709595202284101</v>
      </c>
      <c r="E19" s="12">
        <f>I7*E7</f>
        <v>1.387587031470666</v>
      </c>
      <c r="F19" s="12">
        <f>I7*F7</f>
        <v>16.393433283197741</v>
      </c>
      <c r="G19" s="14">
        <f>I7*G7</f>
        <v>0.43910982008565375</v>
      </c>
      <c r="I19">
        <f>(I7/K10)*100</f>
        <v>39.999985403644118</v>
      </c>
    </row>
    <row r="20" spans="1:11">
      <c r="A20" t="s">
        <v>13</v>
      </c>
      <c r="B20">
        <f>I8*B8</f>
        <v>0</v>
      </c>
      <c r="C20">
        <f>I8*C8</f>
        <v>0</v>
      </c>
      <c r="D20">
        <f>I8*D8</f>
        <v>0</v>
      </c>
      <c r="E20">
        <f>I8*E8</f>
        <v>0</v>
      </c>
      <c r="F20">
        <f>I8*F8</f>
        <v>0</v>
      </c>
      <c r="G20" s="10">
        <f>I8*G8</f>
        <v>0</v>
      </c>
      <c r="I20">
        <f>(I8/K10)*100</f>
        <v>0</v>
      </c>
    </row>
    <row r="21" spans="1:11">
      <c r="A21" s="12" t="s">
        <v>14</v>
      </c>
      <c r="B21" s="12">
        <f>I9*B9</f>
        <v>0</v>
      </c>
      <c r="C21" s="12">
        <f>I9*C9</f>
        <v>0</v>
      </c>
      <c r="D21" s="12">
        <f>I9*D9</f>
        <v>0</v>
      </c>
      <c r="E21" s="12">
        <f>I9*E9</f>
        <v>0</v>
      </c>
      <c r="F21" s="12">
        <f>I9*F9</f>
        <v>0</v>
      </c>
      <c r="G21" s="14">
        <f>I9*G9</f>
        <v>0</v>
      </c>
      <c r="I21">
        <f>(I9/K10)*100</f>
        <v>0</v>
      </c>
    </row>
    <row r="22" spans="1:11">
      <c r="A22" t="s">
        <v>16</v>
      </c>
      <c r="B22">
        <f>I10*B10</f>
        <v>0</v>
      </c>
      <c r="C22">
        <f>I10*C10</f>
        <v>0</v>
      </c>
      <c r="D22">
        <f>I10*D10</f>
        <v>0</v>
      </c>
      <c r="E22">
        <f>I10*E10</f>
        <v>0</v>
      </c>
      <c r="F22">
        <f>I10*F10</f>
        <v>0</v>
      </c>
      <c r="G22" s="10">
        <f>I10*G10</f>
        <v>0</v>
      </c>
      <c r="I22">
        <f>(I10/K10)*100</f>
        <v>0</v>
      </c>
    </row>
    <row r="23" spans="1:11">
      <c r="A23" s="12" t="s">
        <v>17</v>
      </c>
      <c r="B23" s="12">
        <f>I11*B11</f>
        <v>105.38642091461232</v>
      </c>
      <c r="C23" s="12">
        <f>I11*C11</f>
        <v>14.051522788614976</v>
      </c>
      <c r="D23" s="12">
        <f>I11*D11</f>
        <v>4.3911008714421804</v>
      </c>
      <c r="E23" s="12">
        <f>I11*E11</f>
        <v>2.6346605228653082</v>
      </c>
      <c r="F23" s="12">
        <f>I11*F11</f>
        <v>105.38642091461232</v>
      </c>
      <c r="G23" s="14">
        <f>I11*G11</f>
        <v>1.8881733747201375</v>
      </c>
      <c r="I23">
        <f>(I11/K10)*100</f>
        <v>60.000014596355875</v>
      </c>
    </row>
    <row r="24" spans="1:11">
      <c r="A24" t="s">
        <v>18</v>
      </c>
      <c r="B24">
        <f>I12*B12</f>
        <v>0</v>
      </c>
      <c r="C24">
        <f>I12*C12</f>
        <v>0</v>
      </c>
      <c r="D24">
        <f>I12*D12</f>
        <v>0</v>
      </c>
      <c r="E24">
        <f>I12*E12</f>
        <v>0</v>
      </c>
      <c r="F24">
        <f>I12*F12</f>
        <v>0</v>
      </c>
      <c r="G24" s="10">
        <f>I12*G12</f>
        <v>0</v>
      </c>
      <c r="I24">
        <f>(I12/K10)*100</f>
        <v>0</v>
      </c>
    </row>
    <row r="25" spans="1:11">
      <c r="A25" s="12" t="s">
        <v>19</v>
      </c>
      <c r="B25" s="12">
        <f>I13*B13</f>
        <v>0</v>
      </c>
      <c r="C25" s="12">
        <f>I13*C13</f>
        <v>0</v>
      </c>
      <c r="D25" s="12">
        <f>I13*D13</f>
        <v>0</v>
      </c>
      <c r="E25" s="12">
        <f>I13*E13</f>
        <v>0</v>
      </c>
      <c r="F25" s="12">
        <f>I13*F13</f>
        <v>0</v>
      </c>
      <c r="G25" s="14">
        <f>I13*G13</f>
        <v>0</v>
      </c>
      <c r="I25">
        <f>(I13/K10)*100</f>
        <v>0</v>
      </c>
    </row>
    <row r="26" spans="1:11">
      <c r="A26" s="15" t="s">
        <v>24</v>
      </c>
      <c r="B26" s="16">
        <f>SUM(B18:B25)</f>
        <v>114.75409707643959</v>
      </c>
      <c r="C26" s="16">
        <f>SUM(C18:C25)</f>
        <v>14.999999999999989</v>
      </c>
      <c r="D26" s="16">
        <f>SUM(D18:D25)</f>
        <v>4.5081968234650214</v>
      </c>
      <c r="E26" s="16">
        <f>SUM(E18:E25)</f>
        <v>4.0222475543359746</v>
      </c>
      <c r="F26" s="16">
        <f>SUM(F18:F25)</f>
        <v>121.77985419781005</v>
      </c>
      <c r="G26" s="17">
        <f>SUM(G18:G25)</f>
        <v>2.327283194805791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07FC915-A7AE-484F-9035-91EDBD0384A3}">
          <xm:f>Sheet1!1:1048576</xm:f>
        </x15:webExtension>
        <x15:webExtension appRef="{BFA18265-9F0C-46B5-9150-1D53440624F4}">
          <xm:f>Sheet1!XFD1048550:XFD1048575</xm:f>
        </x15:webExtension>
        <x15:webExtension appRef="{26FE8DB1-A434-4073-BD11-3ADB54301AC7}">
          <xm:f>Sheet1!$B$3</xm:f>
        </x15:webExtension>
        <x15:webExtension appRef="{81CA5F41-215A-4536-92B1-8FFE75EBF4F6}">
          <xm:f>Sheet1!$I$6:$I$13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2021-02-22T22:17:51Z</dcterms:created>
  <dcterms:modified xsi:type="dcterms:W3CDTF">2021-02-22T22:38:37Z</dcterms:modified>
  <cp:category/>
  <cp:contentStatus/>
</cp:coreProperties>
</file>