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1"/>
  <workbookPr defaultThemeVersion="166925"/>
  <xr:revisionPtr revIDLastSave="0" documentId="8_{C24F55B1-2E5F-4769-ADBF-034F8007027D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G26" i="1" s="1"/>
  <c r="F18" i="1"/>
  <c r="F26" i="1" s="1"/>
  <c r="E18" i="1"/>
  <c r="E26" i="1" s="1"/>
  <c r="D18" i="1"/>
  <c r="D26" i="1" s="1"/>
  <c r="C18" i="1"/>
  <c r="C26" i="1" s="1"/>
  <c r="B18" i="1"/>
  <c r="B26" i="1" s="1"/>
  <c r="K10" i="1"/>
  <c r="E3" i="1"/>
  <c r="B3" i="1"/>
  <c r="I25" i="1" l="1"/>
  <c r="I24" i="1"/>
  <c r="I23" i="1"/>
  <c r="I22" i="1"/>
  <c r="I21" i="1"/>
  <c r="I20" i="1"/>
  <c r="I19" i="1"/>
  <c r="K18" i="1" s="1"/>
  <c r="I18" i="1"/>
</calcChain>
</file>

<file path=xl/sharedStrings.xml><?xml version="1.0" encoding="utf-8"?>
<sst xmlns="http://schemas.openxmlformats.org/spreadsheetml/2006/main" count="38" uniqueCount="25">
  <si>
    <t>Minimize Calories</t>
  </si>
  <si>
    <t>Total Calories</t>
  </si>
  <si>
    <t>Total Cost</t>
  </si>
  <si>
    <t>Ingredients</t>
  </si>
  <si>
    <t>Calories</t>
  </si>
  <si>
    <t>Protein(g)</t>
  </si>
  <si>
    <t>Fat(g)</t>
  </si>
  <si>
    <t>Carb(g)</t>
  </si>
  <si>
    <t>Sodium(mg)</t>
  </si>
  <si>
    <t>cost(100g)</t>
  </si>
  <si>
    <t>Servings</t>
  </si>
  <si>
    <t>tomato</t>
  </si>
  <si>
    <t>lettuce</t>
  </si>
  <si>
    <t>spinach</t>
  </si>
  <si>
    <t>carrot</t>
  </si>
  <si>
    <t>mass</t>
  </si>
  <si>
    <t>sunflower seeds</t>
  </si>
  <si>
    <t>smoked tofu</t>
  </si>
  <si>
    <t>chickpeas</t>
  </si>
  <si>
    <t>oil</t>
  </si>
  <si>
    <t>In serving</t>
  </si>
  <si>
    <t>Cost(100g)</t>
  </si>
  <si>
    <t>% by mass</t>
  </si>
  <si>
    <t>greens mass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</si>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</sst>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0" fillId="3" borderId="0" xfId="0" applyNumberFormat="1" applyFill="1"/>
    <xf numFmtId="164" fontId="0" fillId="4" borderId="0" xfId="0" applyNumberFormat="1" applyFill="1"/>
    <xf numFmtId="0" fontId="2" fillId="5" borderId="0" xfId="0" applyFont="1" applyFill="1"/>
    <xf numFmtId="164" fontId="0" fillId="2" borderId="0" xfId="0" applyNumberFormat="1" applyFill="1"/>
    <xf numFmtId="0" fontId="0" fillId="6" borderId="0" xfId="0" applyFill="1"/>
    <xf numFmtId="164" fontId="0" fillId="6" borderId="0" xfId="0" applyNumberFormat="1" applyFill="1"/>
    <xf numFmtId="164" fontId="0" fillId="0" borderId="0" xfId="0" applyNumberFormat="1"/>
    <xf numFmtId="0" fontId="2" fillId="7" borderId="0" xfId="0" applyFont="1" applyFill="1"/>
    <xf numFmtId="0" fontId="0" fillId="8" borderId="0" xfId="0" applyFill="1"/>
    <xf numFmtId="0" fontId="3" fillId="8" borderId="0" xfId="0" quotePrefix="1" applyFont="1" applyFill="1" applyAlignment="1">
      <alignment wrapText="1"/>
    </xf>
    <xf numFmtId="164" fontId="0" fillId="8" borderId="0" xfId="0" applyNumberFormat="1" applyFill="1"/>
    <xf numFmtId="0" fontId="2" fillId="9" borderId="0" xfId="0" applyFont="1" applyFill="1"/>
    <xf numFmtId="0" fontId="0" fillId="9" borderId="0" xfId="0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E67AA1-55FC-43FD-B712-5A3EC0BB9283}">
  <we:reference id="WA104100404" version="2.0.0.0" store="en-US" storeType="omex"/>
  <we:alternateReferences>
    <we:reference id="WA104100404" version="2.0.0.0" store="omex" storeType="omex"/>
  </we:alternateReferences>
  <we:properties>
    <we:property name="UniqueID" value="&quot;20211221614033699863&quot;"/>
    <we:property name="fwMe" value="&quot;&quot;"/>
    <we:property name="YwkRVx5kTC4FOw8RNg==" value="&quot;Ag==&quot;"/>
    <we:property name="YwkRVx5kTCwGKQ==" value="&quot;FCZQAFw=&quot;"/>
    <we:property name="YwkRVx5kTDUFMSsZOiMQCQ==" value="&quot;FChQBFBxJEdVcA==&quot;"/>
    <we:property name="YwkRVx5kTBALLzQdKhAbD10=" value="&quot;Bg==&quot;"/>
    <we:property name="YwkRVx5kTBALLzQdKhAZEkNQ" value="&quot;FCJQAFw=&quot;"/>
    <we:property name="YwkRVx5kTBALLzQdKhAHH1xQ" value="&quot;EF9JEg==&quot;"/>
    <we:property name="YwkRVx5kTBALLzQdKhAHEkNQ" value="&quot;AVQ=&quot;"/>
    <we:property name="YwkRVx5kTBALLzQdKhAZEkNT" value="&quot;FCVQAFw=&quot;"/>
    <we:property name="YwkRVx5kTBALLzQdKhAHH1xT" value="&quot;EF9JEg==&quot;"/>
    <we:property name="YwkRVx5kTBALLzQdKhAHEkNT" value="&quot;Ag==&quot;"/>
    <we:property name="YwkRVx5kTBALLzQdKhAZEkNS" value="&quot;FCVQAFw=&quot;"/>
    <we:property name="YwkRVx5kTBALLzQdKhAHH1xS" value="&quot;EF1JEg==&quot;"/>
    <we:property name="YwkRVx5kTBALLzQdKhAHEkNS" value="&quot;CA==&quot;"/>
    <we:property name="YwkRVx5kTBALLzQdKhAZEkNV" value="&quot;FCRQAFw=&quot;"/>
    <we:property name="YwkRVx5kTBALLzQdKhAHH1xV" value="&quot;EF9JEg==&quot;"/>
    <we:property name="YwkRVx5kTBALLzQdKhAHEkNV" value="&quot;BA==&quot;"/>
    <we:property name="YwkRVx5kTBALLzQdKhAZEkNU" value="&quot;FCdQAFw=&quot;"/>
    <we:property name="YwkRVx5kTBALLzQdKhAHH1xU" value="&quot;EF1JEg==&quot;"/>
    <we:property name="YwkRVx5kTBALLzQdKhAHEkNU" value="&quot;AlFE&quot;"/>
    <we:property name="YwkRVx5kTBALLzQdKhAZEkNX" value="&quot;FCpQA1I=&quot;"/>
    <we:property name="YwkRVx5kTBALLzQdKhAHH1xX" value="&quot;EF9JEg==&quot;"/>
    <we:property name="YwkRVx5kTBALLzQdKhAHEkNX" value="&quot;BFE=&quot;"/>
    <we:property name="YwkRVx5kTBALLzQdKhAQFFc=" value="&quot;AA==&quot;"/>
    <we:property name="YwkRVx5kTBALLzQdKhADG1w=" value="&quot;AA==&quot;"/>
    <we:property name="YwkRVx5kTBALLzQdKhAFCFU=" value="&quot;AE9EAlplXVI=&quot;"/>
    <we:property name="YwkRVx5kTBALLzQdKhAGGVw=" value="&quot;AQ==&quot;"/>
    <we:property name="YwkRVx5kTBALLzQdKhAHFkg=" value="&quot;AA==&quot;"/>
    <we:property name="YwkRVx5kTBALLzQdKhABFVw=" value="&quot;AE9EAw==&quot;"/>
    <we:property name="YwkRVx5kTBALLzQdKhAWDFc=" value="&quot;AE9EAlpk&quot;"/>
    <we:property name="YwkRVx5kTBALLzQdKhAYCVw=" value="&quot;AA==&quot;"/>
    <we:property name="YwkRVx5kTBALLzQdKhAGCUo=" value="&quot;AVFE&quot;"/>
    <we:property name="YwkRVx5kTBALLzQdKhAHCVQ=" value="&quot;AA==&quot;"/>
    <we:property name="YwkRVx5kTBALLzQdKhAYCEQ=" value="&quot;AE9EBV8=&quot;"/>
    <we:property name="YwkRVx5kTBALLzQdKhAYFFk=" value="&quot;A1E=&quot;"/>
    <we:property name="YwkRVx5kTBALLzQdKhAHGEY=" value="&quot;AQ==&quot;"/>
    <we:property name="YwkRVx5kTBALLzQdKhAbH1c=" value="&quot;AQ==&quot;"/>
    <we:property name="YwkRVx5kTBALLzQdKhAUGVM=" value="&quot;AE9EAls=&quot;"/>
    <we:property name="YwkRVx5kTBALLzQdKhAHH0M=" value="&quot;BQ==&quot;"/>
    <we:property name="YwkRVx5kTBALLzQdKhAUCEM=" value="&quot;AQ==&quot;"/>
    <we:property name="YwkRVx5kTBALLzQdKhAGDlE=" value="&quot;AA==&quot;"/>
    <we:property name="YwkRVx5kTBALLzQdKhAYH0Q=" value="&quot;AQ==&quot;"/>
    <we:property name="YwkRVx5kTBALLzQdKhAGFVM=" value="&quot;AA==&quot;"/>
    <we:property name="YwkRVx5kTBALLzQdKhAZCkQ=" value="&quot;AA==&quot;"/>
    <we:property name="YwkRVx5kTBALLzQdKhAZCkA=" value="&quot;AA==&quot;"/>
    <we:property name="YwkRVx5kTBALLzQdKhASG0A=" value="&quot;AE9EAlplXVI=&quot;"/>
    <we:property name="YwkRVx5kTBALLzQdKhAcCkM=" value="&quot;AE9NCw==&quot;"/>
    <we:property name="YwkRVx5kTBALLzQdKhATH1E=" value="&quot;AE9EAlplXVI=&quot;"/>
    <we:property name="YwkRVx5kTBALLzQdKhAcClk=" value="&quot;AQ==&quot;"/>
    <we:property name="YwkRVx5kTBALLzQdKhAcClQ=" value="&quot;Aw==&quot;"/>
  </we:properties>
  <we:bindings>
    <we:binding id="refEdit" type="matrix" appref="{E7478918-A1E1-4E45-BD98-3DDAB4F6D3B5}"/>
    <we:binding id="Worker" type="matrix" appref="{54D48A55-FA22-467D-AC19-76C2164FA53D}"/>
    <we:binding id="Obj" type="matrix" appref="{576E9107-69AB-468E-B1EC-79D84E96ECC3}"/>
    <we:binding id="Var$I$6:$I$13" type="matrix" appref="{B5A965C8-F8F8-4B54-A939-98C6B8E6CD5E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26" sqref="G26"/>
    </sheetView>
  </sheetViews>
  <sheetFormatPr defaultRowHeight="15"/>
  <cols>
    <col min="1" max="1" width="16.42578125" customWidth="1"/>
    <col min="9" max="9" width="12.85546875" bestFit="1" customWidth="1"/>
  </cols>
  <sheetData>
    <row r="1" spans="1:11" ht="21">
      <c r="A1" s="1" t="s">
        <v>0</v>
      </c>
      <c r="B1" s="2"/>
      <c r="C1" s="2"/>
    </row>
    <row r="3" spans="1:11">
      <c r="A3" s="3" t="s">
        <v>1</v>
      </c>
      <c r="B3" s="4">
        <f>B26</f>
        <v>278.48838815029643</v>
      </c>
      <c r="D3" s="3" t="s">
        <v>2</v>
      </c>
      <c r="E3" s="5">
        <f>G26</f>
        <v>1.5541326141457594</v>
      </c>
    </row>
    <row r="5" spans="1:11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I5" s="6" t="s">
        <v>10</v>
      </c>
    </row>
    <row r="6" spans="1:11">
      <c r="A6" s="2" t="s">
        <v>11</v>
      </c>
      <c r="B6" s="2">
        <v>21</v>
      </c>
      <c r="C6" s="2">
        <v>0.85</v>
      </c>
      <c r="D6" s="2">
        <v>0.33</v>
      </c>
      <c r="E6" s="2">
        <v>4.6399999999999997</v>
      </c>
      <c r="F6" s="2">
        <v>9</v>
      </c>
      <c r="G6" s="7">
        <v>1</v>
      </c>
      <c r="I6">
        <v>0</v>
      </c>
    </row>
    <row r="7" spans="1:11">
      <c r="A7" s="8" t="s">
        <v>12</v>
      </c>
      <c r="B7" s="8">
        <v>16</v>
      </c>
      <c r="C7" s="8">
        <v>1.62</v>
      </c>
      <c r="D7" s="8">
        <v>0.2</v>
      </c>
      <c r="E7" s="8">
        <v>2.37</v>
      </c>
      <c r="F7" s="8">
        <v>28</v>
      </c>
      <c r="G7" s="9">
        <v>0.75</v>
      </c>
      <c r="I7" s="8">
        <v>0</v>
      </c>
    </row>
    <row r="8" spans="1:11">
      <c r="A8" t="s">
        <v>13</v>
      </c>
      <c r="B8">
        <v>40</v>
      </c>
      <c r="C8">
        <v>2.86</v>
      </c>
      <c r="D8">
        <v>0.39</v>
      </c>
      <c r="E8">
        <v>3.63</v>
      </c>
      <c r="F8">
        <v>65</v>
      </c>
      <c r="G8" s="10">
        <v>0.5</v>
      </c>
      <c r="I8">
        <v>0.83229835427062104</v>
      </c>
    </row>
    <row r="9" spans="1:11">
      <c r="A9" s="8" t="s">
        <v>14</v>
      </c>
      <c r="B9" s="8">
        <v>41</v>
      </c>
      <c r="C9" s="8">
        <v>0.93</v>
      </c>
      <c r="D9" s="8">
        <v>0.24</v>
      </c>
      <c r="E9" s="8">
        <v>9.58</v>
      </c>
      <c r="F9" s="8">
        <v>69</v>
      </c>
      <c r="G9" s="9">
        <v>0.5</v>
      </c>
      <c r="I9" s="8">
        <v>0</v>
      </c>
      <c r="K9" s="6" t="s">
        <v>15</v>
      </c>
    </row>
    <row r="10" spans="1:11">
      <c r="A10" t="s">
        <v>16</v>
      </c>
      <c r="B10">
        <v>585</v>
      </c>
      <c r="C10">
        <v>23.4</v>
      </c>
      <c r="D10">
        <v>48.7</v>
      </c>
      <c r="E10">
        <v>15</v>
      </c>
      <c r="F10">
        <v>3.8</v>
      </c>
      <c r="G10" s="10">
        <v>0.45</v>
      </c>
      <c r="I10">
        <v>9.6083302439639806E-2</v>
      </c>
      <c r="K10">
        <f>SUM(I6:I13)</f>
        <v>2.0807458155656406</v>
      </c>
    </row>
    <row r="11" spans="1:11">
      <c r="A11" s="8" t="s">
        <v>17</v>
      </c>
      <c r="B11" s="8">
        <v>120</v>
      </c>
      <c r="C11" s="8">
        <v>16</v>
      </c>
      <c r="D11" s="8">
        <v>5</v>
      </c>
      <c r="E11" s="8">
        <v>3</v>
      </c>
      <c r="F11" s="8">
        <v>120</v>
      </c>
      <c r="G11" s="9">
        <v>2.15</v>
      </c>
      <c r="I11" s="8">
        <v>0</v>
      </c>
    </row>
    <row r="12" spans="1:11">
      <c r="A12" t="s">
        <v>18</v>
      </c>
      <c r="B12">
        <v>164</v>
      </c>
      <c r="C12">
        <v>9</v>
      </c>
      <c r="D12">
        <v>2.6</v>
      </c>
      <c r="E12">
        <v>27</v>
      </c>
      <c r="F12">
        <v>78</v>
      </c>
      <c r="G12" s="10">
        <v>0.95</v>
      </c>
      <c r="I12">
        <v>1.1523641588553799</v>
      </c>
    </row>
    <row r="13" spans="1:11">
      <c r="A13" s="8" t="s">
        <v>19</v>
      </c>
      <c r="B13" s="8">
        <v>884</v>
      </c>
      <c r="C13" s="8">
        <v>0</v>
      </c>
      <c r="D13" s="8">
        <v>100</v>
      </c>
      <c r="E13" s="8">
        <v>0</v>
      </c>
      <c r="F13" s="8">
        <v>0</v>
      </c>
      <c r="G13" s="9">
        <v>2</v>
      </c>
      <c r="I13" s="8">
        <v>0</v>
      </c>
    </row>
    <row r="17" spans="1:11">
      <c r="A17" s="11" t="s">
        <v>20</v>
      </c>
      <c r="B17" s="6" t="s">
        <v>4</v>
      </c>
      <c r="C17" s="6" t="s">
        <v>5</v>
      </c>
      <c r="D17" s="6" t="s">
        <v>6</v>
      </c>
      <c r="E17" s="6" t="s">
        <v>7</v>
      </c>
      <c r="F17" s="6" t="s">
        <v>8</v>
      </c>
      <c r="G17" s="6" t="s">
        <v>21</v>
      </c>
      <c r="I17" s="6" t="s">
        <v>22</v>
      </c>
      <c r="K17" s="6" t="s">
        <v>23</v>
      </c>
    </row>
    <row r="18" spans="1:11">
      <c r="A18" s="2" t="s">
        <v>11</v>
      </c>
      <c r="B18" s="2">
        <f>I6*B6</f>
        <v>0</v>
      </c>
      <c r="C18" s="2">
        <f>I6*C6</f>
        <v>0</v>
      </c>
      <c r="D18" s="2">
        <f>I6*D6</f>
        <v>0</v>
      </c>
      <c r="E18" s="2">
        <f>I6*E6</f>
        <v>0</v>
      </c>
      <c r="F18" s="2">
        <f>I6*F6</f>
        <v>0</v>
      </c>
      <c r="G18" s="7">
        <f>I6*G6</f>
        <v>0</v>
      </c>
      <c r="I18">
        <f>(I6/K10)*100</f>
        <v>0</v>
      </c>
      <c r="K18">
        <f>I19+I20</f>
        <v>40.00000134780349</v>
      </c>
    </row>
    <row r="19" spans="1:11">
      <c r="A19" s="12" t="s">
        <v>12</v>
      </c>
      <c r="B19" s="13">
        <f>I7*B7</f>
        <v>0</v>
      </c>
      <c r="C19" s="12">
        <f>I7*C7</f>
        <v>0</v>
      </c>
      <c r="D19" s="12">
        <f>I7*D7</f>
        <v>0</v>
      </c>
      <c r="E19" s="12">
        <f>I7*E7</f>
        <v>0</v>
      </c>
      <c r="F19" s="12">
        <f>I7*F7</f>
        <v>0</v>
      </c>
      <c r="G19" s="14">
        <f>I7*G7</f>
        <v>0</v>
      </c>
      <c r="I19">
        <f>(I7/K10)*100</f>
        <v>0</v>
      </c>
    </row>
    <row r="20" spans="1:11">
      <c r="A20" t="s">
        <v>13</v>
      </c>
      <c r="B20">
        <f>I8*B8</f>
        <v>33.291934170824845</v>
      </c>
      <c r="C20">
        <f>I8*C8</f>
        <v>2.3803732932139763</v>
      </c>
      <c r="D20">
        <f>I8*D8</f>
        <v>0.32459635816554222</v>
      </c>
      <c r="E20">
        <f>I8*E8</f>
        <v>3.0212430260023542</v>
      </c>
      <c r="F20">
        <f>I8*F8</f>
        <v>54.099393027590367</v>
      </c>
      <c r="G20" s="10">
        <f>I8*G8</f>
        <v>0.41614917713531052</v>
      </c>
      <c r="I20">
        <f>(I8/K10)*100</f>
        <v>40.00000134780349</v>
      </c>
    </row>
    <row r="21" spans="1:11">
      <c r="A21" s="12" t="s">
        <v>14</v>
      </c>
      <c r="B21" s="12">
        <f>I9*B9</f>
        <v>0</v>
      </c>
      <c r="C21" s="12">
        <f>I9*C9</f>
        <v>0</v>
      </c>
      <c r="D21" s="12">
        <f>I9*D9</f>
        <v>0</v>
      </c>
      <c r="E21" s="12">
        <f>I9*E9</f>
        <v>0</v>
      </c>
      <c r="F21" s="12">
        <f>I9*F9</f>
        <v>0</v>
      </c>
      <c r="G21" s="14">
        <f>I9*G9</f>
        <v>0</v>
      </c>
      <c r="I21">
        <f>(I9/K10)*100</f>
        <v>0</v>
      </c>
    </row>
    <row r="22" spans="1:11">
      <c r="A22" t="s">
        <v>16</v>
      </c>
      <c r="B22">
        <f>I10*B10</f>
        <v>56.208731927189284</v>
      </c>
      <c r="C22">
        <f>I10*C10</f>
        <v>2.2483492770875713</v>
      </c>
      <c r="D22">
        <f>I10*D10</f>
        <v>4.679256828810459</v>
      </c>
      <c r="E22">
        <f>I10*E10</f>
        <v>1.4412495365945972</v>
      </c>
      <c r="F22">
        <f>I10*F10</f>
        <v>0.36511654927063125</v>
      </c>
      <c r="G22" s="10">
        <f>I10*G10</f>
        <v>4.3237486097837917E-2</v>
      </c>
      <c r="I22">
        <f>(I10/K10)*100</f>
        <v>4.6177337818420661</v>
      </c>
    </row>
    <row r="23" spans="1:11">
      <c r="A23" s="12" t="s">
        <v>17</v>
      </c>
      <c r="B23" s="12">
        <f>I11*B11</f>
        <v>0</v>
      </c>
      <c r="C23" s="12">
        <f>I11*C11</f>
        <v>0</v>
      </c>
      <c r="D23" s="12">
        <f>I11*D11</f>
        <v>0</v>
      </c>
      <c r="E23" s="12">
        <f>I11*E11</f>
        <v>0</v>
      </c>
      <c r="F23" s="12">
        <f>I11*F11</f>
        <v>0</v>
      </c>
      <c r="G23" s="14">
        <f>I11*G11</f>
        <v>0</v>
      </c>
      <c r="I23">
        <f>(I11/K10)*100</f>
        <v>0</v>
      </c>
    </row>
    <row r="24" spans="1:11">
      <c r="A24" t="s">
        <v>18</v>
      </c>
      <c r="B24">
        <f>I12*B12</f>
        <v>188.98772205228229</v>
      </c>
      <c r="C24">
        <f>I12*C12</f>
        <v>10.37127742969842</v>
      </c>
      <c r="D24">
        <f>I12*D12</f>
        <v>2.9961468130239877</v>
      </c>
      <c r="E24">
        <f>I12*E12</f>
        <v>31.113832289095257</v>
      </c>
      <c r="F24">
        <f>I12*F12</f>
        <v>89.884404390719638</v>
      </c>
      <c r="G24" s="10">
        <f>I12*G12</f>
        <v>1.094745950912611</v>
      </c>
      <c r="I24">
        <f>(I12/K10)*100</f>
        <v>55.382264870354447</v>
      </c>
    </row>
    <row r="25" spans="1:11">
      <c r="A25" s="12" t="s">
        <v>19</v>
      </c>
      <c r="B25" s="12">
        <f>I13*B13</f>
        <v>0</v>
      </c>
      <c r="C25" s="12">
        <f>I13*C13</f>
        <v>0</v>
      </c>
      <c r="D25" s="12">
        <f>I13*D13</f>
        <v>0</v>
      </c>
      <c r="E25" s="12">
        <f>I13*E13</f>
        <v>0</v>
      </c>
      <c r="F25" s="12">
        <f>I13*F13</f>
        <v>0</v>
      </c>
      <c r="G25" s="14">
        <f>I13*G13</f>
        <v>0</v>
      </c>
      <c r="I25">
        <f>(I13/K10)*100</f>
        <v>0</v>
      </c>
    </row>
    <row r="26" spans="1:11">
      <c r="A26" s="15" t="s">
        <v>24</v>
      </c>
      <c r="B26" s="16">
        <f>SUM(B18:B25)</f>
        <v>278.48838815029643</v>
      </c>
      <c r="C26" s="16">
        <f>SUM(C18:C25)</f>
        <v>14.999999999999968</v>
      </c>
      <c r="D26" s="16">
        <f>SUM(D18:D25)</f>
        <v>7.9999999999999893</v>
      </c>
      <c r="E26" s="16">
        <f>SUM(E18:E25)</f>
        <v>35.576324851692206</v>
      </c>
      <c r="F26" s="16">
        <f>SUM(F18:F25)</f>
        <v>144.34891396758064</v>
      </c>
      <c r="G26" s="17">
        <f>SUM(G18:G25)</f>
        <v>1.5541326141457594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E7478918-A1E1-4E45-BD98-3DDAB4F6D3B5}">
          <xm:f>Sheet1!1:1048576</xm:f>
        </x15:webExtension>
        <x15:webExtension appRef="{54D48A55-FA22-467D-AC19-76C2164FA53D}">
          <xm:f>Sheet1!XFD1048550:XFD1048575</xm:f>
        </x15:webExtension>
        <x15:webExtension appRef="{576E9107-69AB-468E-B1EC-79D84E96ECC3}">
          <xm:f>Sheet1!$G$26</xm:f>
        </x15:webExtension>
        <x15:webExtension appRef="{B5A965C8-F8F8-4B54-A939-98C6B8E6CD5E}">
          <xm:f>Sheet1!$I$6:$I$13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2021-02-22T22:40:23Z</dcterms:created>
  <dcterms:modified xsi:type="dcterms:W3CDTF">2021-02-22T23:01:29Z</dcterms:modified>
  <cp:category/>
  <cp:contentStatus/>
</cp:coreProperties>
</file>